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yua\SilverSlugger\"/>
    </mc:Choice>
  </mc:AlternateContent>
  <xr:revisionPtr revIDLastSave="0" documentId="8_{CCF28A4E-7769-48A0-812E-58CCAC8EF5F2}" xr6:coauthVersionLast="45" xr6:coauthVersionMax="45" xr10:uidLastSave="{00000000-0000-0000-0000-000000000000}"/>
  <bookViews>
    <workbookView xWindow="-110" yWindow="-110" windowWidth="19420" windowHeight="10420" xr2:uid="{F9B43F2C-C5A9-4C56-9A28-5FF98FB1D1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2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3" i="1"/>
  <c r="V4" i="1"/>
  <c r="V5" i="1"/>
  <c r="V6" i="1"/>
  <c r="V7" i="1"/>
  <c r="V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2" i="1"/>
  <c r="S2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</calcChain>
</file>

<file path=xl/sharedStrings.xml><?xml version="1.0" encoding="utf-8"?>
<sst xmlns="http://schemas.openxmlformats.org/spreadsheetml/2006/main" count="1261" uniqueCount="641">
  <si>
    <t>Will Venable</t>
  </si>
  <si>
    <t>Victor Martinez</t>
  </si>
  <si>
    <t>Juan Uribe</t>
  </si>
  <si>
    <t>Carlos Beltran</t>
  </si>
  <si>
    <t>Brandon Barnes</t>
  </si>
  <si>
    <t>Adrian Beltre</t>
  </si>
  <si>
    <t>Torii Hunter</t>
  </si>
  <si>
    <t>David Ortiz</t>
  </si>
  <si>
    <t>A.J. Pierzynski</t>
  </si>
  <si>
    <t>Todd Frazier</t>
  </si>
  <si>
    <t>Brandon Phillips</t>
  </si>
  <si>
    <t>Marlon Byrd</t>
  </si>
  <si>
    <t>Jimmy Rollins</t>
  </si>
  <si>
    <t>Aramis Ramirez</t>
  </si>
  <si>
    <t>Ichiro Suzuki</t>
  </si>
  <si>
    <t>Andrew Romine</t>
  </si>
  <si>
    <t>Albert Pujols</t>
  </si>
  <si>
    <t>Chris Johnson</t>
  </si>
  <si>
    <t>Alex Rodriguez</t>
  </si>
  <si>
    <t>Mark Teixeira</t>
  </si>
  <si>
    <t>Jayson Werth</t>
  </si>
  <si>
    <t>Wilson Ramos</t>
  </si>
  <si>
    <t>Michael Cuddyer</t>
  </si>
  <si>
    <t>David Ross</t>
  </si>
  <si>
    <t>Coco Crisp</t>
  </si>
  <si>
    <t>Omar Infante</t>
  </si>
  <si>
    <t>Shane Victorino</t>
  </si>
  <si>
    <t>Chase Utley</t>
  </si>
  <si>
    <t>Jose Reyes</t>
  </si>
  <si>
    <t>Justin Morneau</t>
  </si>
  <si>
    <t>Jhonny Peralta</t>
  </si>
  <si>
    <t>Miguel Cabrera</t>
  </si>
  <si>
    <t>David DeJesus</t>
  </si>
  <si>
    <t>Clint Barmes</t>
  </si>
  <si>
    <t>Jonny Gomes</t>
  </si>
  <si>
    <t>Rickie Weeks Jr.</t>
  </si>
  <si>
    <t>Joe Mauer</t>
  </si>
  <si>
    <t>Matt Holliday</t>
  </si>
  <si>
    <t>Jose Bautista</t>
  </si>
  <si>
    <t>Adam LaRoche</t>
  </si>
  <si>
    <t>Andres Blanco</t>
  </si>
  <si>
    <t>Adrian Gonzalez</t>
  </si>
  <si>
    <t>Desmond Jennings</t>
  </si>
  <si>
    <t>Alex Rios</t>
  </si>
  <si>
    <t>David Peralta</t>
  </si>
  <si>
    <t>Edwin Encarnacion</t>
  </si>
  <si>
    <t>Ryan Howard</t>
  </si>
  <si>
    <t>Grady Sizemore</t>
  </si>
  <si>
    <t>Ryan Raburn</t>
  </si>
  <si>
    <t>Jason Bourgeois</t>
  </si>
  <si>
    <t>Kelly Johnson</t>
  </si>
  <si>
    <t>Carlos Santana</t>
  </si>
  <si>
    <t>Darwin Barney</t>
  </si>
  <si>
    <t>Nelson Cruz</t>
  </si>
  <si>
    <t>Pedro Alvarez</t>
  </si>
  <si>
    <t>Lucas Duda</t>
  </si>
  <si>
    <t>Hank Conger</t>
  </si>
  <si>
    <t>Yonder Alonso</t>
  </si>
  <si>
    <t>Peter Bourjos</t>
  </si>
  <si>
    <t>Carlos Ruiz</t>
  </si>
  <si>
    <t>Zack Cozart</t>
  </si>
  <si>
    <t>Brandon Guyer</t>
  </si>
  <si>
    <t>Manny Pina</t>
  </si>
  <si>
    <t>Travis Snider</t>
  </si>
  <si>
    <t>Roberto Perez</t>
  </si>
  <si>
    <t>Angel Pagan</t>
  </si>
  <si>
    <t>Tommy Pham</t>
  </si>
  <si>
    <t>Michael Morse</t>
  </si>
  <si>
    <t>Mike Napoli</t>
  </si>
  <si>
    <t>Mitch Moreland</t>
  </si>
  <si>
    <t>Gregor Blanco</t>
  </si>
  <si>
    <t>Robinson Chirinos</t>
  </si>
  <si>
    <t>Domonic Brown</t>
  </si>
  <si>
    <t>Shin-Soo Choo</t>
  </si>
  <si>
    <t>Dioner Navarro</t>
  </si>
  <si>
    <t>Brayan Pena</t>
  </si>
  <si>
    <t>Franklin Gutierrez</t>
  </si>
  <si>
    <t>Welington Castillo</t>
  </si>
  <si>
    <t>Robinson Cano</t>
  </si>
  <si>
    <t>Martin Prado</t>
  </si>
  <si>
    <t>Alberto Callaspo</t>
  </si>
  <si>
    <t>Matt Joyce</t>
  </si>
  <si>
    <t>Miguel Montero</t>
  </si>
  <si>
    <t>Alejandro De Aza</t>
  </si>
  <si>
    <t>Nick Hundley</t>
  </si>
  <si>
    <t>Cliff Pennington</t>
  </si>
  <si>
    <t>Ryan Braun</t>
  </si>
  <si>
    <t>Nolan Reimold</t>
  </si>
  <si>
    <t>Jeff Mathis</t>
  </si>
  <si>
    <t>Anthony Rizzo</t>
  </si>
  <si>
    <t>Eric Hosmer</t>
  </si>
  <si>
    <t>Troy Tulowitzki</t>
  </si>
  <si>
    <t>Rene Rivera</t>
  </si>
  <si>
    <t>Skip Schumaker</t>
  </si>
  <si>
    <t>Geovany Soto</t>
  </si>
  <si>
    <t>Rajai Davis</t>
  </si>
  <si>
    <t>Eric Thames</t>
  </si>
  <si>
    <t>J.J. Hardy</t>
  </si>
  <si>
    <t>Gregorio Petit</t>
  </si>
  <si>
    <t>Chris Young</t>
  </si>
  <si>
    <t>Josh Reddick</t>
  </si>
  <si>
    <t>Melky Cabrera</t>
  </si>
  <si>
    <t>Dexter Fowler</t>
  </si>
  <si>
    <t>Erick Aybar</t>
  </si>
  <si>
    <t>Michael Brantley</t>
  </si>
  <si>
    <t>Gorkys Hernandez</t>
  </si>
  <si>
    <t>Yunel Escobar</t>
  </si>
  <si>
    <t>Ryan Zimmerman</t>
  </si>
  <si>
    <t>Howie Kendrick</t>
  </si>
  <si>
    <t>Stephen Drew</t>
  </si>
  <si>
    <t>Matt Wieters</t>
  </si>
  <si>
    <t>Joey Votto</t>
  </si>
  <si>
    <t>Daniel Murphy</t>
  </si>
  <si>
    <t>Scott Van Slyke</t>
  </si>
  <si>
    <t>Chris Denorfia</t>
  </si>
  <si>
    <t>Jed Lowrie</t>
  </si>
  <si>
    <t>Brandon Moss</t>
  </si>
  <si>
    <t>James Loney</t>
  </si>
  <si>
    <t>Starlin Castro</t>
  </si>
  <si>
    <t>Nick Swisher</t>
  </si>
  <si>
    <t>Prince Fielder</t>
  </si>
  <si>
    <t>Russell Martin</t>
  </si>
  <si>
    <t>Ben Revere</t>
  </si>
  <si>
    <t>Chase Headley</t>
  </si>
  <si>
    <t>Jacoby Ellsbury</t>
  </si>
  <si>
    <t>Curtis Granderson</t>
  </si>
  <si>
    <t>Jeff Francoeur</t>
  </si>
  <si>
    <t>Brian McCann</t>
  </si>
  <si>
    <t>Jarrod Dyson</t>
  </si>
  <si>
    <t>Carlos Gomez</t>
  </si>
  <si>
    <t>Mike Moustakas</t>
  </si>
  <si>
    <t>Ender Inciarte</t>
  </si>
  <si>
    <t>Jason Heyward</t>
  </si>
  <si>
    <t>Giancarlo Stanton</t>
  </si>
  <si>
    <t>Ryan Hanigan</t>
  </si>
  <si>
    <t>Asdrubal Cabrera</t>
  </si>
  <si>
    <t>Luis Valbuena</t>
  </si>
  <si>
    <t>Stephen Vogt</t>
  </si>
  <si>
    <t>Melvin Upton Jr.</t>
  </si>
  <si>
    <t>Josh Donaldson</t>
  </si>
  <si>
    <t>Anthony Gose</t>
  </si>
  <si>
    <t>Jefry Marte</t>
  </si>
  <si>
    <t>Alexei Ramirez</t>
  </si>
  <si>
    <t>Alex Gordon</t>
  </si>
  <si>
    <t>Justin Upton</t>
  </si>
  <si>
    <t>Cameron Maybin</t>
  </si>
  <si>
    <t>Jon Jay</t>
  </si>
  <si>
    <t>Justin Turner</t>
  </si>
  <si>
    <t>Brett Lawrie</t>
  </si>
  <si>
    <t>Robbie Grossman</t>
  </si>
  <si>
    <t>Sandy Leon</t>
  </si>
  <si>
    <t>Francisco Cervelli</t>
  </si>
  <si>
    <t>Aaron Hicks</t>
  </si>
  <si>
    <t>Alex Presley</t>
  </si>
  <si>
    <t>Brandon Crawford</t>
  </si>
  <si>
    <t>Yangervis Solarte</t>
  </si>
  <si>
    <t>Freddie Freeman</t>
  </si>
  <si>
    <t>Juan Lagares</t>
  </si>
  <si>
    <t>Jake Smolinski</t>
  </si>
  <si>
    <t>Pablo Sandoval</t>
  </si>
  <si>
    <t>Jose Altuve</t>
  </si>
  <si>
    <t>Elian Herrera</t>
  </si>
  <si>
    <t>Daniel Nava</t>
  </si>
  <si>
    <t>Jimmy Paredes</t>
  </si>
  <si>
    <t>Jose Pirela</t>
  </si>
  <si>
    <t>Abraham Almonte</t>
  </si>
  <si>
    <t>Austin Romine</t>
  </si>
  <si>
    <t>Marwin Gonzalez</t>
  </si>
  <si>
    <t>Ruben Tejada</t>
  </si>
  <si>
    <t>Jarrod Saltalamacchia</t>
  </si>
  <si>
    <t>Matt Kemp</t>
  </si>
  <si>
    <t>Steven Souza Jr.</t>
  </si>
  <si>
    <t>A.J. Ellis</t>
  </si>
  <si>
    <t>Hernan Perez</t>
  </si>
  <si>
    <t>Avisail Garcia</t>
  </si>
  <si>
    <t>Wilmer Flores</t>
  </si>
  <si>
    <t>John Jaso</t>
  </si>
  <si>
    <t>Leury Garcia</t>
  </si>
  <si>
    <t>Nick Markakis</t>
  </si>
  <si>
    <t>Jean Segura</t>
  </si>
  <si>
    <t>Mike Aviles</t>
  </si>
  <si>
    <t>Didi Gregorius</t>
  </si>
  <si>
    <t>Cristhian Adames</t>
  </si>
  <si>
    <t>David Murphy</t>
  </si>
  <si>
    <t>Casey McGehee</t>
  </si>
  <si>
    <t>Aaron Hill</t>
  </si>
  <si>
    <t>Eduardo Escobar</t>
  </si>
  <si>
    <t>J.D. Martinez</t>
  </si>
  <si>
    <t>Ian Kinsler</t>
  </si>
  <si>
    <t>Andre Ethier</t>
  </si>
  <si>
    <t>Alcides Escobar</t>
  </si>
  <si>
    <t>Danny Valencia</t>
  </si>
  <si>
    <t>Adam Jones</t>
  </si>
  <si>
    <t>Michael Bourn</t>
  </si>
  <si>
    <t>Kirk Nieuwenhuis</t>
  </si>
  <si>
    <t>Jordy Mercer</t>
  </si>
  <si>
    <t>Bobby Wilson</t>
  </si>
  <si>
    <t>Sean Rodriguez</t>
  </si>
  <si>
    <t>Freddy Galvis</t>
  </si>
  <si>
    <t>Chase d'Arnaud</t>
  </si>
  <si>
    <t>JB Shuck</t>
  </si>
  <si>
    <t>Johnny Giavotella</t>
  </si>
  <si>
    <t>Justin Maxwell</t>
  </si>
  <si>
    <t>Eduardo Nunez</t>
  </si>
  <si>
    <t>Derek Norris</t>
  </si>
  <si>
    <t>Mark Trumbo</t>
  </si>
  <si>
    <t>Chris Coghlan</t>
  </si>
  <si>
    <t>Ian Desmond</t>
  </si>
  <si>
    <t>Martin Maldonado</t>
  </si>
  <si>
    <t>Clint Robinson</t>
  </si>
  <si>
    <t>Eric Campbell</t>
  </si>
  <si>
    <t>Will Middlebrooks</t>
  </si>
  <si>
    <t>Yadier Molina</t>
  </si>
  <si>
    <t>Caleb Joseph</t>
  </si>
  <si>
    <t>Logan Forsythe</t>
  </si>
  <si>
    <t>Matt Davidson</t>
  </si>
  <si>
    <t>Tyler Moore</t>
  </si>
  <si>
    <t>Carlos Gonzalez</t>
  </si>
  <si>
    <t>Salvador Perez</t>
  </si>
  <si>
    <t>Chris Gimenez</t>
  </si>
  <si>
    <t>Seth Smith</t>
  </si>
  <si>
    <t>Billy Butler</t>
  </si>
  <si>
    <t>Shane Peterson</t>
  </si>
  <si>
    <t>Ben Zobrist</t>
  </si>
  <si>
    <t>Trevor Plouffe</t>
  </si>
  <si>
    <t>Alex Avila</t>
  </si>
  <si>
    <t>Neil Walker</t>
  </si>
  <si>
    <t>Lonnie Chisenhall</t>
  </si>
  <si>
    <t>Mark Reynolds</t>
  </si>
  <si>
    <t>Travis d'Arnaud</t>
  </si>
  <si>
    <t>Joey Butler</t>
  </si>
  <si>
    <t>Miguel Rojas</t>
  </si>
  <si>
    <t>Charlie Blackmon</t>
  </si>
  <si>
    <t>Jonathan Lucroy</t>
  </si>
  <si>
    <t>Ryan Flaherty</t>
  </si>
  <si>
    <t>Eric Sogard</t>
  </si>
  <si>
    <t>Tim Beckham</t>
  </si>
  <si>
    <t>Jose Martinez</t>
  </si>
  <si>
    <t>Hanley Ramirez</t>
  </si>
  <si>
    <t>Wilin Rosario</t>
  </si>
  <si>
    <t>Adam Lind</t>
  </si>
  <si>
    <t>Matt Carpenter</t>
  </si>
  <si>
    <t>Josh Harrison</t>
  </si>
  <si>
    <t>Dee Gordon</t>
  </si>
  <si>
    <t>Hunter Pence</t>
  </si>
  <si>
    <t>Sam Fuld</t>
  </si>
  <si>
    <t>Kurt Suzuki</t>
  </si>
  <si>
    <t>Chris Iannetta</t>
  </si>
  <si>
    <t>Denard Span</t>
  </si>
  <si>
    <t>Dustin Pedroia</t>
  </si>
  <si>
    <t>Daniel Descalso</t>
  </si>
  <si>
    <t>Ike Davis</t>
  </si>
  <si>
    <t>Brett Wallace</t>
  </si>
  <si>
    <t>Gerardo Parra</t>
  </si>
  <si>
    <t>Kendrys Morales</t>
  </si>
  <si>
    <t>Paulo Orlando</t>
  </si>
  <si>
    <t>Elvis Andrus</t>
  </si>
  <si>
    <t>Jason Castro</t>
  </si>
  <si>
    <t>Conor Gillaspie</t>
  </si>
  <si>
    <t>Gordon Beckham</t>
  </si>
  <si>
    <t>Ezequiel Carrera</t>
  </si>
  <si>
    <t>Justin Smoak</t>
  </si>
  <si>
    <t>Alexi Amarista</t>
  </si>
  <si>
    <t>Lorenzo Cain</t>
  </si>
  <si>
    <t>Khris Davis</t>
  </si>
  <si>
    <t>Tyler Flowers</t>
  </si>
  <si>
    <t>Buster Posey</t>
  </si>
  <si>
    <t>Logan Morrison</t>
  </si>
  <si>
    <t>Paul Goldschmidt</t>
  </si>
  <si>
    <t>Danny Espinosa</t>
  </si>
  <si>
    <t>Starling Marte</t>
  </si>
  <si>
    <t>Keon Broxton</t>
  </si>
  <si>
    <t>A.J. Pollock</t>
  </si>
  <si>
    <t>Chris Davis</t>
  </si>
  <si>
    <t>Chris Herrmann</t>
  </si>
  <si>
    <t>Josh Phegley</t>
  </si>
  <si>
    <t>Brock Holt</t>
  </si>
  <si>
    <t>Evan Longoria</t>
  </si>
  <si>
    <t>Matt Adams</t>
  </si>
  <si>
    <t>Jeremy Hazelbaker</t>
  </si>
  <si>
    <t>David Freese</t>
  </si>
  <si>
    <t>Yan Gomes</t>
  </si>
  <si>
    <t>Shawn O'Malley</t>
  </si>
  <si>
    <t>Adam Rosales</t>
  </si>
  <si>
    <t>Ben Paulsen</t>
  </si>
  <si>
    <t>Justin Bour</t>
  </si>
  <si>
    <t>Christian Vazquez</t>
  </si>
  <si>
    <t>Jason Kipnis</t>
  </si>
  <si>
    <t>Nolan Arenado</t>
  </si>
  <si>
    <t>Kyle Seager</t>
  </si>
  <si>
    <t>Ryan Goins</t>
  </si>
  <si>
    <t>Brian Dozier</t>
  </si>
  <si>
    <t>Andrew McCutchen</t>
  </si>
  <si>
    <t>Austin Jackson</t>
  </si>
  <si>
    <t>DJ LeMahieu</t>
  </si>
  <si>
    <t>Ivan De Jesus</t>
  </si>
  <si>
    <t>Jay Bruce</t>
  </si>
  <si>
    <t>Colby Rasmus</t>
  </si>
  <si>
    <t>Chris Carter</t>
  </si>
  <si>
    <t>Brett Gardner</t>
  </si>
  <si>
    <t>Darin Ruf</t>
  </si>
  <si>
    <t>Trayce Thompson</t>
  </si>
  <si>
    <t>Ryan Schimpf</t>
  </si>
  <si>
    <t>Steve Pearce</t>
  </si>
  <si>
    <t>Michael Saunders</t>
  </si>
  <si>
    <t>Christian Bethancourt</t>
  </si>
  <si>
    <t>Chris Owings</t>
  </si>
  <si>
    <t>Wil Myers</t>
  </si>
  <si>
    <t>Jonathan Villar</t>
  </si>
  <si>
    <t>Dustin Ackley</t>
  </si>
  <si>
    <t>Mike Trout</t>
  </si>
  <si>
    <t>Billy Hamilton</t>
  </si>
  <si>
    <t>Tucker Barnhart</t>
  </si>
  <si>
    <t>Jose Iglesias</t>
  </si>
  <si>
    <t>Randal Grichuk</t>
  </si>
  <si>
    <t>Brandon Belt</t>
  </si>
  <si>
    <t>Oswaldo Arcia</t>
  </si>
  <si>
    <t>Danny Santana</t>
  </si>
  <si>
    <t>Rafael Ortega</t>
  </si>
  <si>
    <t>Marcell Ozuna</t>
  </si>
  <si>
    <t>Scooter Gennett</t>
  </si>
  <si>
    <t>Domingo Santana</t>
  </si>
  <si>
    <t>Tommy Joseph</t>
  </si>
  <si>
    <t>Adeiny Hechavarria</t>
  </si>
  <si>
    <t>Enrique Hernandez</t>
  </si>
  <si>
    <t>Cheslor Cuthbert</t>
  </si>
  <si>
    <t>Derek Dietrich</t>
  </si>
  <si>
    <t>Cesar Hernandez</t>
  </si>
  <si>
    <t>Carlos Perez</t>
  </si>
  <si>
    <t>Giovanny Urshela</t>
  </si>
  <si>
    <t>Corey Dickerson</t>
  </si>
  <si>
    <t>Tyler Saladino</t>
  </si>
  <si>
    <t>Jurickson Profar</t>
  </si>
  <si>
    <t>Jedd Gyorko</t>
  </si>
  <si>
    <t>Andrelton Simmons</t>
  </si>
  <si>
    <t>Adam Duvall</t>
  </si>
  <si>
    <t>Greg Garcia</t>
  </si>
  <si>
    <t>Phil Gosselin</t>
  </si>
  <si>
    <t>Evan Gattis</t>
  </si>
  <si>
    <t>Kevin Kiermaier</t>
  </si>
  <si>
    <t>Cameron Rupp</t>
  </si>
  <si>
    <t>Ramon Flores</t>
  </si>
  <si>
    <t>Kole Calhoun</t>
  </si>
  <si>
    <t>Adam Eaton</t>
  </si>
  <si>
    <t>Matt Szczur</t>
  </si>
  <si>
    <t>Jonathan Schoop</t>
  </si>
  <si>
    <t>Aaron Altherr</t>
  </si>
  <si>
    <t>Whit Merrifield</t>
  </si>
  <si>
    <t>Jake Marisnick</t>
  </si>
  <si>
    <t>Jesus Aguilar</t>
  </si>
  <si>
    <t>Yasmani Grandal</t>
  </si>
  <si>
    <t>Brett Eibner</t>
  </si>
  <si>
    <t>Delino DeShields</t>
  </si>
  <si>
    <t>Tyler Holt</t>
  </si>
  <si>
    <t>Ronald Torreyes</t>
  </si>
  <si>
    <t>Gary Sanchez</t>
  </si>
  <si>
    <t>Mark Canha</t>
  </si>
  <si>
    <t>Tony Wolters</t>
  </si>
  <si>
    <t>Odubel Herrera</t>
  </si>
  <si>
    <t>Christian Yelich</t>
  </si>
  <si>
    <t>Michael A. Taylor</t>
  </si>
  <si>
    <t>Manny Machado</t>
  </si>
  <si>
    <t>Bryce Harper</t>
  </si>
  <si>
    <t>Yolmer Sanchez</t>
  </si>
  <si>
    <t>Willson Contreras</t>
  </si>
  <si>
    <t>Brandon Drury</t>
  </si>
  <si>
    <t>Elias Diaz</t>
  </si>
  <si>
    <t>Nicholas Castellanos</t>
  </si>
  <si>
    <t>J.T. Realmuto</t>
  </si>
  <si>
    <t>Leonys Martin</t>
  </si>
  <si>
    <t>Joc Pederson</t>
  </si>
  <si>
    <t>Joe Panik</t>
  </si>
  <si>
    <t>Travis Shaw</t>
  </si>
  <si>
    <t>Cody Asche</t>
  </si>
  <si>
    <t>Kennys Vargas</t>
  </si>
  <si>
    <t>Max Kepler</t>
  </si>
  <si>
    <t>Nick Ahmed</t>
  </si>
  <si>
    <t>Eddie Rosario</t>
  </si>
  <si>
    <t>Austin Barnes</t>
  </si>
  <si>
    <t>Ben Gamel</t>
  </si>
  <si>
    <t>Xander Bogaerts</t>
  </si>
  <si>
    <t>Miguel Sano</t>
  </si>
  <si>
    <t>Jorge Bonifacio</t>
  </si>
  <si>
    <t>Maikel Franco</t>
  </si>
  <si>
    <t>Scott Schebler</t>
  </si>
  <si>
    <t>Rougned Odor</t>
  </si>
  <si>
    <t>Kevan Smith</t>
  </si>
  <si>
    <t>Cory Spangenberg</t>
  </si>
  <si>
    <t>Jace Peterson</t>
  </si>
  <si>
    <t>Taylor Motter</t>
  </si>
  <si>
    <t>Ryan Rua</t>
  </si>
  <si>
    <t>Kevin Pillar</t>
  </si>
  <si>
    <t>T.J. Rivera</t>
  </si>
  <si>
    <t>Jett Bandy</t>
  </si>
  <si>
    <t>Curt Casali</t>
  </si>
  <si>
    <t>Kolten Wong</t>
  </si>
  <si>
    <t>Marcus Semien</t>
  </si>
  <si>
    <t>C.J. Cron</t>
  </si>
  <si>
    <t>Eugenio Suarez</t>
  </si>
  <si>
    <t>Trevor Story</t>
  </si>
  <si>
    <t>Alex Dickerson</t>
  </si>
  <si>
    <t>Billy Burns</t>
  </si>
  <si>
    <t>Tyler Collins</t>
  </si>
  <si>
    <t>Brad Miller</t>
  </si>
  <si>
    <t>George Springer</t>
  </si>
  <si>
    <t>Brian Goodwin</t>
  </si>
  <si>
    <t>James McCann</t>
  </si>
  <si>
    <t>Anthony Rendon</t>
  </si>
  <si>
    <t>Gregory Polanco</t>
  </si>
  <si>
    <t>Francisco Lindor</t>
  </si>
  <si>
    <t>Alen Hanson</t>
  </si>
  <si>
    <t>Brandon Nimmo</t>
  </si>
  <si>
    <t>Jose Osuna</t>
  </si>
  <si>
    <t>Austin Hedges</t>
  </si>
  <si>
    <t>Javier Baez</t>
  </si>
  <si>
    <t>Jackie Bradley Jr.</t>
  </si>
  <si>
    <t>Kelby Tomlinson</t>
  </si>
  <si>
    <t>Chris Colabello</t>
  </si>
  <si>
    <t>Nori Aoki</t>
  </si>
  <si>
    <t>Yoenis Cespedes</t>
  </si>
  <si>
    <t>Mikie Mahtook</t>
  </si>
  <si>
    <t>Josh Bell</t>
  </si>
  <si>
    <t>Jorge Polanco</t>
  </si>
  <si>
    <t>Blake Swihart</t>
  </si>
  <si>
    <t>Tyler Goeddel</t>
  </si>
  <si>
    <t>Orlando Arcia</t>
  </si>
  <si>
    <t>Mike Zunino</t>
  </si>
  <si>
    <t>Joey Rickard</t>
  </si>
  <si>
    <t>Jake Lamb</t>
  </si>
  <si>
    <t>Omar Narvaez</t>
  </si>
  <si>
    <t>Tyler Naquin</t>
  </si>
  <si>
    <t>Stephen Piscotty</t>
  </si>
  <si>
    <t>Jose Ramirez</t>
  </si>
  <si>
    <t>Jose Peraza</t>
  </si>
  <si>
    <t>Mallex Smith</t>
  </si>
  <si>
    <t>Mookie Betts</t>
  </si>
  <si>
    <t>Ketel Marte</t>
  </si>
  <si>
    <t>Corey Seager</t>
  </si>
  <si>
    <t>Preston Tucker</t>
  </si>
  <si>
    <t>David Dahl</t>
  </si>
  <si>
    <t>Chris Taylor</t>
  </si>
  <si>
    <t>Travis Jankowski</t>
  </si>
  <si>
    <t>Adonis Garcia</t>
  </si>
  <si>
    <t>Kevin Plawecki</t>
  </si>
  <si>
    <t>Matt Duffy</t>
  </si>
  <si>
    <t>Devon Travis</t>
  </si>
  <si>
    <t>Bruce Maxwell</t>
  </si>
  <si>
    <t>Patrick Kivlehan</t>
  </si>
  <si>
    <t>Addison Russell</t>
  </si>
  <si>
    <t>Albert Almora Jr.</t>
  </si>
  <si>
    <t>Joey Gallo</t>
  </si>
  <si>
    <t>Daniel Robertson</t>
  </si>
  <si>
    <t>Byron Buxton</t>
  </si>
  <si>
    <t>Carlos Correa</t>
  </si>
  <si>
    <t>Jorge Soler</t>
  </si>
  <si>
    <t>Yasiel Puig</t>
  </si>
  <si>
    <t>Mitch Haniger</t>
  </si>
  <si>
    <t>Wilmer Difo</t>
  </si>
  <si>
    <t>Nick Williams</t>
  </si>
  <si>
    <t>Matt Olson</t>
  </si>
  <si>
    <t>Nomar Mazara</t>
  </si>
  <si>
    <t>Manuel Margot</t>
  </si>
  <si>
    <t>Andrew Knapp</t>
  </si>
  <si>
    <t>Johan Camargo</t>
  </si>
  <si>
    <t>Adam Engel</t>
  </si>
  <si>
    <t>Trey Mancini</t>
  </si>
  <si>
    <t>Tim Anderson</t>
  </si>
  <si>
    <t>Chad Pinder</t>
  </si>
  <si>
    <t>Carlos Asuaje</t>
  </si>
  <si>
    <t>Adam Frazier</t>
  </si>
  <si>
    <t>Kris Bryant</t>
  </si>
  <si>
    <t>Ryon Healy</t>
  </si>
  <si>
    <t>Hunter Renfroe</t>
  </si>
  <si>
    <t>Tyler White</t>
  </si>
  <si>
    <t>Aaron Judge</t>
  </si>
  <si>
    <t>Alex Guerrero</t>
  </si>
  <si>
    <t>Jose Abreu</t>
  </si>
  <si>
    <t>Allen Cordoba</t>
  </si>
  <si>
    <t>Aledmys Diaz</t>
  </si>
  <si>
    <t>Cody Bellinger</t>
  </si>
  <si>
    <t>Bradley Zimmer</t>
  </si>
  <si>
    <t>Trea Turner</t>
  </si>
  <si>
    <t>Michael Conforto</t>
  </si>
  <si>
    <t>Rhys Hoskins</t>
  </si>
  <si>
    <t>Kyle Schwarber</t>
  </si>
  <si>
    <t>Matt Chapman</t>
  </si>
  <si>
    <t>Ozzie Albies</t>
  </si>
  <si>
    <t>Rusney Castillo</t>
  </si>
  <si>
    <t>Yasmany Tomas</t>
  </si>
  <si>
    <t>Jung Ho Kang</t>
  </si>
  <si>
    <t>Yoan Moncada</t>
  </si>
  <si>
    <t>Rafael Devers</t>
  </si>
  <si>
    <t>J.T. Riddle</t>
  </si>
  <si>
    <t>Alex Bregman</t>
  </si>
  <si>
    <t>Andrew Benintendi</t>
  </si>
  <si>
    <t>Ian Happ</t>
  </si>
  <si>
    <t>Paul DeJong</t>
  </si>
  <si>
    <t>Dansby Swanson</t>
  </si>
  <si>
    <t>Byung-ho Park</t>
  </si>
  <si>
    <t>Hyun Soo Kim</t>
  </si>
  <si>
    <t>Guillermo Heredia</t>
  </si>
  <si>
    <t>Dae-Ho Lee</t>
  </si>
  <si>
    <t>Yuli Gurriel</t>
  </si>
  <si>
    <t>RBIsPredicted</t>
  </si>
  <si>
    <t>linearSvrRBI</t>
  </si>
  <si>
    <t>svrRBI</t>
  </si>
  <si>
    <t>AVGPredicted</t>
  </si>
  <si>
    <t>linearSvrAVG</t>
  </si>
  <si>
    <t>svrAVG</t>
  </si>
  <si>
    <t>HRsPredicted</t>
  </si>
  <si>
    <t>linearSvrHR</t>
  </si>
  <si>
    <t>SvrHR</t>
  </si>
  <si>
    <t>opsPredicted</t>
  </si>
  <si>
    <t>linearSvrOPS</t>
  </si>
  <si>
    <t>svrOPS</t>
  </si>
  <si>
    <t>runsPredicted</t>
  </si>
  <si>
    <t>linearSVRRuns</t>
  </si>
  <si>
    <t>svrRuns</t>
  </si>
  <si>
    <t>playerid</t>
  </si>
  <si>
    <t>Season</t>
  </si>
  <si>
    <t>Name</t>
  </si>
  <si>
    <t>Team</t>
  </si>
  <si>
    <t>G</t>
  </si>
  <si>
    <t>AB</t>
  </si>
  <si>
    <t>PA</t>
  </si>
  <si>
    <t>H</t>
  </si>
  <si>
    <t>1B</t>
  </si>
  <si>
    <t>2B</t>
  </si>
  <si>
    <t>3B</t>
  </si>
  <si>
    <t>HR</t>
  </si>
  <si>
    <t>R</t>
  </si>
  <si>
    <t>RBI</t>
  </si>
  <si>
    <t>BB</t>
  </si>
  <si>
    <t>IBB</t>
  </si>
  <si>
    <t>SO</t>
  </si>
  <si>
    <t>HBP</t>
  </si>
  <si>
    <t>SF</t>
  </si>
  <si>
    <t>SH</t>
  </si>
  <si>
    <t>GDP</t>
  </si>
  <si>
    <t>SB</t>
  </si>
  <si>
    <t>CS</t>
  </si>
  <si>
    <t>AVG</t>
  </si>
  <si>
    <t>HR/FB</t>
  </si>
  <si>
    <t>OPS</t>
  </si>
  <si>
    <t>Red Sox</t>
  </si>
  <si>
    <t>Angels</t>
  </si>
  <si>
    <t>Brewers</t>
  </si>
  <si>
    <t>Max Muncy</t>
  </si>
  <si>
    <t>Dodgers</t>
  </si>
  <si>
    <t>Astros</t>
  </si>
  <si>
    <t>Juan Soto</t>
  </si>
  <si>
    <t>Nationals</t>
  </si>
  <si>
    <t>Indians</t>
  </si>
  <si>
    <t>Yankees</t>
  </si>
  <si>
    <t>Rockies</t>
  </si>
  <si>
    <t>Diamondbacks</t>
  </si>
  <si>
    <t>Shohei Ohtani</t>
  </si>
  <si>
    <t>Ronald Acuna Jr.</t>
  </si>
  <si>
    <t>Braves</t>
  </si>
  <si>
    <t>Mets</t>
  </si>
  <si>
    <t>- - -</t>
  </si>
  <si>
    <t>Reds</t>
  </si>
  <si>
    <t>Cardinals</t>
  </si>
  <si>
    <t>Athletics</t>
  </si>
  <si>
    <t>Jeff McNeil</t>
  </si>
  <si>
    <t>Ji-Man Choi</t>
  </si>
  <si>
    <t>Mariners</t>
  </si>
  <si>
    <t>Cubs</t>
  </si>
  <si>
    <t>Jesse Winker</t>
  </si>
  <si>
    <t>Phillies</t>
  </si>
  <si>
    <t>Tigers</t>
  </si>
  <si>
    <t>Miguel Andujar</t>
  </si>
  <si>
    <t>Franmil Reyes</t>
  </si>
  <si>
    <t>Padres</t>
  </si>
  <si>
    <t>Rangers</t>
  </si>
  <si>
    <t>Pirates</t>
  </si>
  <si>
    <t>Royals</t>
  </si>
  <si>
    <t>Rays</t>
  </si>
  <si>
    <t>Marlins</t>
  </si>
  <si>
    <t>Gleyber Torres</t>
  </si>
  <si>
    <t>Blue Jays</t>
  </si>
  <si>
    <t>White Sox</t>
  </si>
  <si>
    <t>Adalberto Mondesi</t>
  </si>
  <si>
    <t>Twins</t>
  </si>
  <si>
    <t>Joey Wendle</t>
  </si>
  <si>
    <t>Charlie Culberson</t>
  </si>
  <si>
    <t>Brian Anderson</t>
  </si>
  <si>
    <t>Jake Cave</t>
  </si>
  <si>
    <t>Daniel Palka</t>
  </si>
  <si>
    <t>Orioles</t>
  </si>
  <si>
    <t>Teoscar Hernandez</t>
  </si>
  <si>
    <t>Willy Adames</t>
  </si>
  <si>
    <t>Tony Kemp</t>
  </si>
  <si>
    <t>Giants</t>
  </si>
  <si>
    <t>Harrison Bader</t>
  </si>
  <si>
    <t>Yairo Munoz</t>
  </si>
  <si>
    <t>Tyler Austin</t>
  </si>
  <si>
    <t>Mitch Garver</t>
  </si>
  <si>
    <t>Christian Villanueva</t>
  </si>
  <si>
    <t>Lourdes Gurriel Jr.</t>
  </si>
  <si>
    <t>Niko Goodrum</t>
  </si>
  <si>
    <t>Colin Moran</t>
  </si>
  <si>
    <t>Renato Nunez</t>
  </si>
  <si>
    <t>Phillip Ervin</t>
  </si>
  <si>
    <t>David Bote</t>
  </si>
  <si>
    <t>Jorge Alfaro</t>
  </si>
  <si>
    <t>Max Stassi</t>
  </si>
  <si>
    <t>Ronald Guzman</t>
  </si>
  <si>
    <t>Jeimer Candelario</t>
  </si>
  <si>
    <t>John Hicks</t>
  </si>
  <si>
    <t>Luke Maile</t>
  </si>
  <si>
    <t>Jake Bauers</t>
  </si>
  <si>
    <t>Devin Mesoraco</t>
  </si>
  <si>
    <t>Isiah Kiner-Falefa</t>
  </si>
  <si>
    <t>David Fletcher</t>
  </si>
  <si>
    <t>Ryan McMahon</t>
  </si>
  <si>
    <t>Ehire Adrianza</t>
  </si>
  <si>
    <t>Nicky Delmonico</t>
  </si>
  <si>
    <t>Greg Bird</t>
  </si>
  <si>
    <t>Hunter Dozier</t>
  </si>
  <si>
    <t>Amed Rosario</t>
  </si>
  <si>
    <t>Greg Allen</t>
  </si>
  <si>
    <t>Austin Slater</t>
  </si>
  <si>
    <t>Johnny Field</t>
  </si>
  <si>
    <t>Erik Kratz</t>
  </si>
  <si>
    <t>JaCoby Jones</t>
  </si>
  <si>
    <t>Victor Caratini</t>
  </si>
  <si>
    <t>Rosell Herrera</t>
  </si>
  <si>
    <t>John Ryan Murphy</t>
  </si>
  <si>
    <t>Dustin Fowler</t>
  </si>
  <si>
    <t>Scott Kingery</t>
  </si>
  <si>
    <t>Ronny Rodriguez</t>
  </si>
  <si>
    <t>Lewis Brinson</t>
  </si>
  <si>
    <t>Dixon Machado</t>
  </si>
  <si>
    <t>Victor Reyes</t>
  </si>
  <si>
    <t>Pedro Severino</t>
  </si>
  <si>
    <t>runs</t>
  </si>
  <si>
    <t>hr</t>
  </si>
  <si>
    <t>rbi</t>
  </si>
  <si>
    <t>avg</t>
  </si>
  <si>
    <t>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</si>
</sst>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52CC-BC59-45E4-AD28-9B1866C05901}">
  <dimension ref="A1:W504"/>
  <sheetViews>
    <sheetView tabSelected="1" workbookViewId="0">
      <selection activeCell="O1" sqref="O1:O1048576"/>
    </sheetView>
  </sheetViews>
  <sheetFormatPr defaultRowHeight="14.5" x14ac:dyDescent="0.35"/>
  <sheetData>
    <row r="1" spans="1:23" x14ac:dyDescent="0.35">
      <c r="A1" t="s">
        <v>520</v>
      </c>
      <c r="B1" t="s">
        <v>519</v>
      </c>
      <c r="C1" t="s">
        <v>518</v>
      </c>
      <c r="D1" t="s">
        <v>515</v>
      </c>
      <c r="E1" t="s">
        <v>509</v>
      </c>
      <c r="F1" t="s">
        <v>503</v>
      </c>
      <c r="G1" t="s">
        <v>506</v>
      </c>
      <c r="H1" t="s">
        <v>512</v>
      </c>
      <c r="I1" t="s">
        <v>516</v>
      </c>
      <c r="J1" t="s">
        <v>510</v>
      </c>
      <c r="K1" t="s">
        <v>504</v>
      </c>
      <c r="L1" t="s">
        <v>507</v>
      </c>
      <c r="M1" t="s">
        <v>513</v>
      </c>
      <c r="N1" t="s">
        <v>517</v>
      </c>
      <c r="O1" t="s">
        <v>511</v>
      </c>
      <c r="P1" t="s">
        <v>505</v>
      </c>
      <c r="Q1" t="s">
        <v>508</v>
      </c>
      <c r="R1" t="s">
        <v>514</v>
      </c>
      <c r="S1" t="s">
        <v>636</v>
      </c>
      <c r="T1" t="s">
        <v>637</v>
      </c>
      <c r="U1" t="s">
        <v>638</v>
      </c>
      <c r="V1" t="s">
        <v>639</v>
      </c>
      <c r="W1" t="s">
        <v>640</v>
      </c>
    </row>
    <row r="2" spans="1:23" x14ac:dyDescent="0.35">
      <c r="A2" t="s">
        <v>0</v>
      </c>
      <c r="B2">
        <v>2018</v>
      </c>
      <c r="C2">
        <v>211</v>
      </c>
      <c r="D2">
        <v>41.576288566027401</v>
      </c>
      <c r="E2">
        <v>6.3871897729443701</v>
      </c>
      <c r="F2">
        <v>31.7878096961641</v>
      </c>
      <c r="G2">
        <v>0.25335221147992598</v>
      </c>
      <c r="H2">
        <v>0.67000217683299601</v>
      </c>
      <c r="I2">
        <v>41.409070154360798</v>
      </c>
      <c r="J2">
        <v>6.3467204811305402</v>
      </c>
      <c r="K2">
        <v>32.474741923129997</v>
      </c>
      <c r="L2">
        <v>0.25816207179480699</v>
      </c>
      <c r="M2">
        <v>0.66936804550450502</v>
      </c>
      <c r="N2">
        <v>42.265737424373299</v>
      </c>
      <c r="O2">
        <v>7.4485833531741399</v>
      </c>
      <c r="P2">
        <v>31.8260674553689</v>
      </c>
      <c r="Q2">
        <v>0.25700000000000001</v>
      </c>
      <c r="R2">
        <v>0.73625123788574598</v>
      </c>
      <c r="S2" t="e">
        <f>VLOOKUP(C2, Sheet2!$A$1:$Y$356, 12, FALSE)</f>
        <v>#N/A</v>
      </c>
      <c r="T2" t="e">
        <f>VLOOKUP(C2, Sheet2!$A$1:$Y$356, 11, FALSE)</f>
        <v>#N/A</v>
      </c>
      <c r="U2" t="e">
        <f>VLOOKUP(C2, Sheet2!$A$1:$Y$356, 13, FALSE)</f>
        <v>#N/A</v>
      </c>
      <c r="V2" t="e">
        <f>VLOOKUP(C2, Sheet2!$A$1:$Y$356, 23, FALSE)</f>
        <v>#N/A</v>
      </c>
      <c r="W2" t="e">
        <f>VLOOKUP(C2, Sheet2!$A$1:$Y$356, 24, FALSE)</f>
        <v>#N/A</v>
      </c>
    </row>
    <row r="3" spans="1:23" x14ac:dyDescent="0.35">
      <c r="A3" t="s">
        <v>1</v>
      </c>
      <c r="B3">
        <v>2018</v>
      </c>
      <c r="C3">
        <v>393</v>
      </c>
      <c r="D3">
        <v>57.064575211110501</v>
      </c>
      <c r="E3">
        <v>13.0010839308316</v>
      </c>
      <c r="F3">
        <v>60.066578605359098</v>
      </c>
      <c r="G3">
        <v>0.25826664177848901</v>
      </c>
      <c r="H3">
        <v>0.73240903845284799</v>
      </c>
      <c r="I3">
        <v>57.418958916810098</v>
      </c>
      <c r="J3">
        <v>12.8062832605639</v>
      </c>
      <c r="K3">
        <v>57.237093601881902</v>
      </c>
      <c r="L3">
        <v>0.26078388043058898</v>
      </c>
      <c r="M3">
        <v>0.73196067103872098</v>
      </c>
      <c r="N3">
        <v>55.708077392616303</v>
      </c>
      <c r="O3">
        <v>12.401754736182101</v>
      </c>
      <c r="P3">
        <v>56.411792881805802</v>
      </c>
      <c r="Q3">
        <v>0.25700000000000001</v>
      </c>
      <c r="R3">
        <v>0.77817486345257103</v>
      </c>
      <c r="S3">
        <f>VLOOKUP(C3, Sheet2!$A$1:$Y$356, 12, FALSE)</f>
        <v>32</v>
      </c>
      <c r="T3">
        <f>VLOOKUP(C3, Sheet2!$A$1:$Y$356, 11, FALSE)</f>
        <v>9</v>
      </c>
      <c r="U3">
        <f>VLOOKUP(C3, Sheet2!$A$1:$Y$356, 13, FALSE)</f>
        <v>54</v>
      </c>
      <c r="V3">
        <f>VLOOKUP(C3, Sheet2!$A$1:$Y$356, 23, FALSE)</f>
        <v>0.251</v>
      </c>
      <c r="W3">
        <f>VLOOKUP(C3, Sheet2!$A$1:$Y$356, 24, FALSE)</f>
        <v>5.8999999999999997E-2</v>
      </c>
    </row>
    <row r="4" spans="1:23" x14ac:dyDescent="0.35">
      <c r="A4" t="s">
        <v>2</v>
      </c>
      <c r="B4">
        <v>2018</v>
      </c>
      <c r="C4">
        <v>454</v>
      </c>
      <c r="D4">
        <v>42.911343882957297</v>
      </c>
      <c r="E4">
        <v>11.8144360802875</v>
      </c>
      <c r="F4">
        <v>43.720889841050997</v>
      </c>
      <c r="G4">
        <v>0.236886110490409</v>
      </c>
      <c r="H4">
        <v>0.69839426282371597</v>
      </c>
      <c r="I4">
        <v>42.230060003754701</v>
      </c>
      <c r="J4">
        <v>11.653943644018501</v>
      </c>
      <c r="K4">
        <v>42.7035677067623</v>
      </c>
      <c r="L4">
        <v>0.23737916983916499</v>
      </c>
      <c r="M4">
        <v>0.69799518138523697</v>
      </c>
      <c r="N4">
        <v>40.5876579974084</v>
      </c>
      <c r="O4">
        <v>11.436510164754401</v>
      </c>
      <c r="P4">
        <v>41.2261421254128</v>
      </c>
      <c r="Q4">
        <v>0.25700000000000001</v>
      </c>
      <c r="R4">
        <v>0.76494933298550405</v>
      </c>
      <c r="S4" t="e">
        <f>VLOOKUP(C4, Sheet2!$A$1:$Y$356, 12, FALSE)</f>
        <v>#N/A</v>
      </c>
      <c r="T4" t="e">
        <f>VLOOKUP(C4, Sheet2!$A$1:$Y$356, 11, FALSE)</f>
        <v>#N/A</v>
      </c>
      <c r="U4" t="e">
        <f>VLOOKUP(C4, Sheet2!$A$1:$Y$356, 13, FALSE)</f>
        <v>#N/A</v>
      </c>
      <c r="V4" t="e">
        <f>VLOOKUP(C4, Sheet2!$A$1:$Y$356, 23, FALSE)</f>
        <v>#N/A</v>
      </c>
      <c r="W4" t="e">
        <f>VLOOKUP(C4, Sheet2!$A$1:$Y$356, 24, FALSE)</f>
        <v>#N/A</v>
      </c>
    </row>
    <row r="5" spans="1:23" x14ac:dyDescent="0.35">
      <c r="A5" t="s">
        <v>3</v>
      </c>
      <c r="B5">
        <v>2018</v>
      </c>
      <c r="C5">
        <v>589</v>
      </c>
      <c r="D5">
        <v>61.3719163840127</v>
      </c>
      <c r="E5">
        <v>18.0041696206703</v>
      </c>
      <c r="F5">
        <v>69.771523440015699</v>
      </c>
      <c r="G5">
        <v>0.25432107927529302</v>
      </c>
      <c r="H5">
        <v>0.73540712163384303</v>
      </c>
      <c r="I5">
        <v>60.667386956097999</v>
      </c>
      <c r="J5">
        <v>17.581344159021999</v>
      </c>
      <c r="K5">
        <v>66.356770488690699</v>
      </c>
      <c r="L5">
        <v>0.25414532612648899</v>
      </c>
      <c r="M5">
        <v>0.73523944696083399</v>
      </c>
      <c r="N5">
        <v>60.881004100192897</v>
      </c>
      <c r="O5">
        <v>18.519895416881202</v>
      </c>
      <c r="P5">
        <v>65.678038514151794</v>
      </c>
      <c r="Q5">
        <v>0.25700000000000001</v>
      </c>
      <c r="R5">
        <v>0.78827712239192804</v>
      </c>
      <c r="S5" t="e">
        <f>VLOOKUP(C5, Sheet2!$A$1:$Y$356, 12, FALSE)</f>
        <v>#N/A</v>
      </c>
      <c r="T5" t="e">
        <f>VLOOKUP(C5, Sheet2!$A$1:$Y$356, 11, FALSE)</f>
        <v>#N/A</v>
      </c>
      <c r="U5" t="e">
        <f>VLOOKUP(C5, Sheet2!$A$1:$Y$356, 13, FALSE)</f>
        <v>#N/A</v>
      </c>
      <c r="V5" t="e">
        <f>VLOOKUP(C5, Sheet2!$A$1:$Y$356, 23, FALSE)</f>
        <v>#N/A</v>
      </c>
      <c r="W5" t="e">
        <f>VLOOKUP(C5, Sheet2!$A$1:$Y$356, 24, FALSE)</f>
        <v>#N/A</v>
      </c>
    </row>
    <row r="6" spans="1:23" x14ac:dyDescent="0.35">
      <c r="A6" t="s">
        <v>4</v>
      </c>
      <c r="B6">
        <v>2018</v>
      </c>
      <c r="C6">
        <v>629</v>
      </c>
      <c r="D6">
        <v>28.883080203740001</v>
      </c>
      <c r="E6">
        <v>-0.70660273047252298</v>
      </c>
      <c r="F6">
        <v>20.690092132541199</v>
      </c>
      <c r="G6">
        <v>0.24899029775807999</v>
      </c>
      <c r="H6">
        <v>0.655010205064393</v>
      </c>
      <c r="I6">
        <v>28.6680358869664</v>
      </c>
      <c r="J6">
        <v>-0.48356039208710999</v>
      </c>
      <c r="K6">
        <v>20.593708291397402</v>
      </c>
      <c r="L6">
        <v>0.257585813580548</v>
      </c>
      <c r="M6">
        <v>0.65432634424337599</v>
      </c>
      <c r="N6">
        <v>28.756633231530301</v>
      </c>
      <c r="O6">
        <v>1.5063053862735001</v>
      </c>
      <c r="P6">
        <v>20.516229598364902</v>
      </c>
      <c r="Q6">
        <v>0.25700000000000001</v>
      </c>
      <c r="R6">
        <v>0.71378827032147796</v>
      </c>
      <c r="S6" t="e">
        <f>VLOOKUP(C6, Sheet2!$A$1:$Y$356, 12, FALSE)</f>
        <v>#N/A</v>
      </c>
      <c r="T6" t="e">
        <f>VLOOKUP(C6, Sheet2!$A$1:$Y$356, 11, FALSE)</f>
        <v>#N/A</v>
      </c>
      <c r="U6" t="e">
        <f>VLOOKUP(C6, Sheet2!$A$1:$Y$356, 13, FALSE)</f>
        <v>#N/A</v>
      </c>
      <c r="V6" t="e">
        <f>VLOOKUP(C6, Sheet2!$A$1:$Y$356, 23, FALSE)</f>
        <v>#N/A</v>
      </c>
      <c r="W6" t="e">
        <f>VLOOKUP(C6, Sheet2!$A$1:$Y$356, 24, FALSE)</f>
        <v>#N/A</v>
      </c>
    </row>
    <row r="7" spans="1:23" x14ac:dyDescent="0.35">
      <c r="A7" t="s">
        <v>5</v>
      </c>
      <c r="B7">
        <v>2018</v>
      </c>
      <c r="C7">
        <v>639</v>
      </c>
      <c r="D7">
        <v>65.302366235218003</v>
      </c>
      <c r="E7">
        <v>20.613652004154101</v>
      </c>
      <c r="F7">
        <v>72.960745466725498</v>
      </c>
      <c r="G7">
        <v>0.28516750988691703</v>
      </c>
      <c r="H7">
        <v>0.89134866008439995</v>
      </c>
      <c r="I7">
        <v>66.901415654301701</v>
      </c>
      <c r="J7">
        <v>20.485873734841</v>
      </c>
      <c r="K7">
        <v>69.709186562978303</v>
      </c>
      <c r="L7">
        <v>0.28868930299714302</v>
      </c>
      <c r="M7">
        <v>0.89093976879040704</v>
      </c>
      <c r="N7">
        <v>65.498158222476107</v>
      </c>
      <c r="O7">
        <v>21.176962102202701</v>
      </c>
      <c r="P7">
        <v>70.4254625090622</v>
      </c>
      <c r="Q7">
        <v>0.25700000000000001</v>
      </c>
      <c r="R7">
        <v>0.83917350410687497</v>
      </c>
      <c r="S7">
        <f>VLOOKUP(C7, Sheet2!$A$1:$Y$356, 12, FALSE)</f>
        <v>49</v>
      </c>
      <c r="T7">
        <f>VLOOKUP(C7, Sheet2!$A$1:$Y$356, 11, FALSE)</f>
        <v>15</v>
      </c>
      <c r="U7">
        <f>VLOOKUP(C7, Sheet2!$A$1:$Y$356, 13, FALSE)</f>
        <v>65</v>
      </c>
      <c r="V7">
        <f>VLOOKUP(C7, Sheet2!$A$1:$Y$356, 23, FALSE)</f>
        <v>0.27300000000000002</v>
      </c>
      <c r="W7">
        <f>VLOOKUP(C7, Sheet2!$A$1:$Y$356, 24, FALSE)</f>
        <v>0.12</v>
      </c>
    </row>
    <row r="8" spans="1:23" x14ac:dyDescent="0.35">
      <c r="A8" t="s">
        <v>6</v>
      </c>
      <c r="B8">
        <v>2018</v>
      </c>
      <c r="C8">
        <v>731</v>
      </c>
      <c r="D8">
        <v>61.518229666615497</v>
      </c>
      <c r="E8">
        <v>20.978102337991501</v>
      </c>
      <c r="F8">
        <v>68.640483887188495</v>
      </c>
      <c r="G8">
        <v>0.23765276948187899</v>
      </c>
      <c r="H8">
        <v>0.702083785481186</v>
      </c>
      <c r="I8">
        <v>61.081832815501699</v>
      </c>
      <c r="J8">
        <v>20.303238855587701</v>
      </c>
      <c r="K8">
        <v>67.659028374246802</v>
      </c>
      <c r="L8">
        <v>0.23600212561782299</v>
      </c>
      <c r="M8">
        <v>0.70194421374395599</v>
      </c>
      <c r="N8">
        <v>61.756986814529498</v>
      </c>
      <c r="O8">
        <v>22.027937348433799</v>
      </c>
      <c r="P8">
        <v>68.035720733269301</v>
      </c>
      <c r="Q8">
        <v>0.25700000000000001</v>
      </c>
      <c r="R8">
        <v>0.77965298777410097</v>
      </c>
      <c r="S8" t="e">
        <f>VLOOKUP(C8, Sheet2!$A$1:$Y$356, 12, FALSE)</f>
        <v>#N/A</v>
      </c>
      <c r="T8" t="e">
        <f>VLOOKUP(C8, Sheet2!$A$1:$Y$356, 11, FALSE)</f>
        <v>#N/A</v>
      </c>
      <c r="U8" t="e">
        <f>VLOOKUP(C8, Sheet2!$A$1:$Y$356, 13, FALSE)</f>
        <v>#N/A</v>
      </c>
      <c r="V8" t="e">
        <f>VLOOKUP(C8, Sheet2!$A$1:$Y$356, 23, FALSE)</f>
        <v>#N/A</v>
      </c>
      <c r="W8" t="e">
        <f>VLOOKUP(C8, Sheet2!$A$1:$Y$356, 24, FALSE)</f>
        <v>#N/A</v>
      </c>
    </row>
    <row r="9" spans="1:23" x14ac:dyDescent="0.35">
      <c r="A9" t="s">
        <v>7</v>
      </c>
      <c r="B9">
        <v>2018</v>
      </c>
      <c r="C9">
        <v>745</v>
      </c>
      <c r="D9">
        <v>75.006063036211302</v>
      </c>
      <c r="E9">
        <v>27.581882799572899</v>
      </c>
      <c r="F9">
        <v>90.485988801042396</v>
      </c>
      <c r="G9">
        <v>0.273482126016871</v>
      </c>
      <c r="H9">
        <v>0.88010553275454295</v>
      </c>
      <c r="I9">
        <v>76.125936805403001</v>
      </c>
      <c r="J9">
        <v>27.161258822909701</v>
      </c>
      <c r="K9">
        <v>85.744139977802803</v>
      </c>
      <c r="L9">
        <v>0.27473721563436498</v>
      </c>
      <c r="M9">
        <v>0.87970303555015805</v>
      </c>
      <c r="N9">
        <v>76.824830816104793</v>
      </c>
      <c r="O9">
        <v>28.628544447254999</v>
      </c>
      <c r="P9">
        <v>83.697178501967102</v>
      </c>
      <c r="Q9">
        <v>0.25700000000000001</v>
      </c>
      <c r="R9">
        <v>0.84084749324070696</v>
      </c>
      <c r="S9" t="e">
        <f>VLOOKUP(C9, Sheet2!$A$1:$Y$356, 12, FALSE)</f>
        <v>#N/A</v>
      </c>
      <c r="T9" t="e">
        <f>VLOOKUP(C9, Sheet2!$A$1:$Y$356, 11, FALSE)</f>
        <v>#N/A</v>
      </c>
      <c r="U9" t="e">
        <f>VLOOKUP(C9, Sheet2!$A$1:$Y$356, 13, FALSE)</f>
        <v>#N/A</v>
      </c>
      <c r="V9" t="e">
        <f>VLOOKUP(C9, Sheet2!$A$1:$Y$356, 23, FALSE)</f>
        <v>#N/A</v>
      </c>
      <c r="W9" t="e">
        <f>VLOOKUP(C9, Sheet2!$A$1:$Y$356, 24, FALSE)</f>
        <v>#N/A</v>
      </c>
    </row>
    <row r="10" spans="1:23" x14ac:dyDescent="0.35">
      <c r="A10" t="s">
        <v>8</v>
      </c>
      <c r="B10">
        <v>2018</v>
      </c>
      <c r="C10">
        <v>746</v>
      </c>
      <c r="D10">
        <v>43.180829087263099</v>
      </c>
      <c r="E10">
        <v>8.9749151140296899</v>
      </c>
      <c r="F10">
        <v>43.337324548348299</v>
      </c>
      <c r="G10">
        <v>0.24394906703639199</v>
      </c>
      <c r="H10">
        <v>0.69479075766274101</v>
      </c>
      <c r="I10">
        <v>43.2257025215129</v>
      </c>
      <c r="J10">
        <v>8.8883708836735096</v>
      </c>
      <c r="K10">
        <v>42.1043704822237</v>
      </c>
      <c r="L10">
        <v>0.245519754159156</v>
      </c>
      <c r="M10">
        <v>0.69429188861601199</v>
      </c>
      <c r="N10">
        <v>43.694384203521203</v>
      </c>
      <c r="O10">
        <v>8.4595814148160393</v>
      </c>
      <c r="P10">
        <v>40.590829957391698</v>
      </c>
      <c r="Q10">
        <v>0.25700000000000001</v>
      </c>
      <c r="R10">
        <v>0.75623792037636794</v>
      </c>
      <c r="S10" t="e">
        <f>VLOOKUP(C10, Sheet2!$A$1:$Y$356, 12, FALSE)</f>
        <v>#N/A</v>
      </c>
      <c r="T10" t="e">
        <f>VLOOKUP(C10, Sheet2!$A$1:$Y$356, 11, FALSE)</f>
        <v>#N/A</v>
      </c>
      <c r="U10" t="e">
        <f>VLOOKUP(C10, Sheet2!$A$1:$Y$356, 13, FALSE)</f>
        <v>#N/A</v>
      </c>
      <c r="V10" t="e">
        <f>VLOOKUP(C10, Sheet2!$A$1:$Y$356, 23, FALSE)</f>
        <v>#N/A</v>
      </c>
      <c r="W10" t="e">
        <f>VLOOKUP(C10, Sheet2!$A$1:$Y$356, 24, FALSE)</f>
        <v>#N/A</v>
      </c>
    </row>
    <row r="11" spans="1:23" x14ac:dyDescent="0.35">
      <c r="A11" t="s">
        <v>9</v>
      </c>
      <c r="B11">
        <v>2018</v>
      </c>
      <c r="C11">
        <v>785</v>
      </c>
      <c r="D11">
        <v>78.295791974820105</v>
      </c>
      <c r="E11">
        <v>27.914588132745902</v>
      </c>
      <c r="F11">
        <v>82.894954267218395</v>
      </c>
      <c r="G11">
        <v>0.23215955699773499</v>
      </c>
      <c r="H11">
        <v>0.77373693693527201</v>
      </c>
      <c r="I11">
        <v>76.312407971018402</v>
      </c>
      <c r="J11">
        <v>27.181273255847099</v>
      </c>
      <c r="K11">
        <v>82.1061502778022</v>
      </c>
      <c r="L11">
        <v>0.22903429195901501</v>
      </c>
      <c r="M11">
        <v>0.77362426955914798</v>
      </c>
      <c r="N11">
        <v>73.344545186323401</v>
      </c>
      <c r="O11">
        <v>29.4019228928057</v>
      </c>
      <c r="P11">
        <v>81.467189640454194</v>
      </c>
      <c r="Q11">
        <v>0.25700000000000001</v>
      </c>
      <c r="R11">
        <v>0.81202460218253203</v>
      </c>
      <c r="S11">
        <f>VLOOKUP(C11, Sheet2!$A$1:$Y$356, 12, FALSE)</f>
        <v>54</v>
      </c>
      <c r="T11">
        <f>VLOOKUP(C11, Sheet2!$A$1:$Y$356, 11, FALSE)</f>
        <v>18</v>
      </c>
      <c r="U11">
        <f>VLOOKUP(C11, Sheet2!$A$1:$Y$356, 13, FALSE)</f>
        <v>59</v>
      </c>
      <c r="V11">
        <f>VLOOKUP(C11, Sheet2!$A$1:$Y$356, 23, FALSE)</f>
        <v>0.21299999999999999</v>
      </c>
      <c r="W11">
        <f>VLOOKUP(C11, Sheet2!$A$1:$Y$356, 24, FALSE)</f>
        <v>0.129</v>
      </c>
    </row>
    <row r="12" spans="1:23" x14ac:dyDescent="0.35">
      <c r="A12" t="s">
        <v>10</v>
      </c>
      <c r="B12">
        <v>2018</v>
      </c>
      <c r="C12">
        <v>791</v>
      </c>
      <c r="D12">
        <v>70.333178561960295</v>
      </c>
      <c r="E12">
        <v>13.066173927285</v>
      </c>
      <c r="F12">
        <v>63.582460369712798</v>
      </c>
      <c r="G12">
        <v>0.27773779341910498</v>
      </c>
      <c r="H12">
        <v>0.73414132783410002</v>
      </c>
      <c r="I12">
        <v>69.739366869073606</v>
      </c>
      <c r="J12">
        <v>12.7529695122074</v>
      </c>
      <c r="K12">
        <v>62.074539274559797</v>
      </c>
      <c r="L12">
        <v>0.28201688555916199</v>
      </c>
      <c r="M12">
        <v>0.73374030281307701</v>
      </c>
      <c r="N12">
        <v>72.2839692307859</v>
      </c>
      <c r="O12">
        <v>11.477835715555001</v>
      </c>
      <c r="P12">
        <v>63.602489032238203</v>
      </c>
      <c r="Q12">
        <v>0.25700000000000001</v>
      </c>
      <c r="R12">
        <v>0.77461012740034396</v>
      </c>
      <c r="S12" t="e">
        <f>VLOOKUP(C12, Sheet2!$A$1:$Y$356, 12, FALSE)</f>
        <v>#N/A</v>
      </c>
      <c r="T12" t="e">
        <f>VLOOKUP(C12, Sheet2!$A$1:$Y$356, 11, FALSE)</f>
        <v>#N/A</v>
      </c>
      <c r="U12" t="e">
        <f>VLOOKUP(C12, Sheet2!$A$1:$Y$356, 13, FALSE)</f>
        <v>#N/A</v>
      </c>
      <c r="V12" t="e">
        <f>VLOOKUP(C12, Sheet2!$A$1:$Y$356, 23, FALSE)</f>
        <v>#N/A</v>
      </c>
      <c r="W12" t="e">
        <f>VLOOKUP(C12, Sheet2!$A$1:$Y$356, 24, FALSE)</f>
        <v>#N/A</v>
      </c>
    </row>
    <row r="13" spans="1:23" x14ac:dyDescent="0.35">
      <c r="A13" t="s">
        <v>11</v>
      </c>
      <c r="B13">
        <v>2018</v>
      </c>
      <c r="C13">
        <v>950</v>
      </c>
      <c r="D13">
        <v>64.352792847552195</v>
      </c>
      <c r="E13">
        <v>23.519371829697999</v>
      </c>
      <c r="F13">
        <v>70.044811704857494</v>
      </c>
      <c r="G13">
        <v>0.25346168337837099</v>
      </c>
      <c r="H13">
        <v>0.74304523525252197</v>
      </c>
      <c r="I13">
        <v>62.156260428535298</v>
      </c>
      <c r="J13">
        <v>22.941070331658299</v>
      </c>
      <c r="K13">
        <v>71.810226696984103</v>
      </c>
      <c r="L13">
        <v>0.25258538437317402</v>
      </c>
      <c r="M13">
        <v>0.74299002277378301</v>
      </c>
      <c r="N13">
        <v>61.736810283220002</v>
      </c>
      <c r="O13">
        <v>24.7958076153786</v>
      </c>
      <c r="P13">
        <v>70.614534549267404</v>
      </c>
      <c r="Q13">
        <v>0.25700000000000001</v>
      </c>
      <c r="R13">
        <v>0.80062825221577705</v>
      </c>
      <c r="S13" t="e">
        <f>VLOOKUP(C13, Sheet2!$A$1:$Y$356, 12, FALSE)</f>
        <v>#N/A</v>
      </c>
      <c r="T13" t="e">
        <f>VLOOKUP(C13, Sheet2!$A$1:$Y$356, 11, FALSE)</f>
        <v>#N/A</v>
      </c>
      <c r="U13" t="e">
        <f>VLOOKUP(C13, Sheet2!$A$1:$Y$356, 13, FALSE)</f>
        <v>#N/A</v>
      </c>
      <c r="V13" t="e">
        <f>VLOOKUP(C13, Sheet2!$A$1:$Y$356, 23, FALSE)</f>
        <v>#N/A</v>
      </c>
      <c r="W13" t="e">
        <f>VLOOKUP(C13, Sheet2!$A$1:$Y$356, 24, FALSE)</f>
        <v>#N/A</v>
      </c>
    </row>
    <row r="14" spans="1:23" x14ac:dyDescent="0.35">
      <c r="A14" t="s">
        <v>12</v>
      </c>
      <c r="B14">
        <v>2018</v>
      </c>
      <c r="C14">
        <v>971</v>
      </c>
      <c r="D14">
        <v>63.063430980371102</v>
      </c>
      <c r="E14">
        <v>11.9315498809299</v>
      </c>
      <c r="F14">
        <v>47.764985154009203</v>
      </c>
      <c r="G14">
        <v>0.22655159984693299</v>
      </c>
      <c r="H14">
        <v>0.64307041469188997</v>
      </c>
      <c r="I14">
        <v>58.997538182559502</v>
      </c>
      <c r="J14">
        <v>11.503687771567799</v>
      </c>
      <c r="K14">
        <v>51.571774556699403</v>
      </c>
      <c r="L14">
        <v>0.224211057424481</v>
      </c>
      <c r="M14">
        <v>0.64282329493037105</v>
      </c>
      <c r="N14">
        <v>58.5653484666312</v>
      </c>
      <c r="O14">
        <v>10.441850325803101</v>
      </c>
      <c r="P14">
        <v>52.950923725315199</v>
      </c>
      <c r="Q14">
        <v>0.25700000000000001</v>
      </c>
      <c r="R14">
        <v>0.72806278682192005</v>
      </c>
      <c r="S14" t="e">
        <f>VLOOKUP(C14, Sheet2!$A$1:$Y$356, 12, FALSE)</f>
        <v>#N/A</v>
      </c>
      <c r="T14" t="e">
        <f>VLOOKUP(C14, Sheet2!$A$1:$Y$356, 11, FALSE)</f>
        <v>#N/A</v>
      </c>
      <c r="U14" t="e">
        <f>VLOOKUP(C14, Sheet2!$A$1:$Y$356, 13, FALSE)</f>
        <v>#N/A</v>
      </c>
      <c r="V14" t="e">
        <f>VLOOKUP(C14, Sheet2!$A$1:$Y$356, 23, FALSE)</f>
        <v>#N/A</v>
      </c>
      <c r="W14" t="e">
        <f>VLOOKUP(C14, Sheet2!$A$1:$Y$356, 24, FALSE)</f>
        <v>#N/A</v>
      </c>
    </row>
    <row r="15" spans="1:23" x14ac:dyDescent="0.35">
      <c r="A15" t="s">
        <v>13</v>
      </c>
      <c r="B15">
        <v>2018</v>
      </c>
      <c r="C15">
        <v>1002</v>
      </c>
      <c r="D15">
        <v>53.951434985812803</v>
      </c>
      <c r="E15">
        <v>18.243796659886002</v>
      </c>
      <c r="F15">
        <v>66.759568497642107</v>
      </c>
      <c r="G15">
        <v>0.23473299117582599</v>
      </c>
      <c r="H15">
        <v>0.72002766864852896</v>
      </c>
      <c r="I15">
        <v>54.657809563284502</v>
      </c>
      <c r="J15">
        <v>17.800835785586301</v>
      </c>
      <c r="K15">
        <v>65.436632168785096</v>
      </c>
      <c r="L15">
        <v>0.23224903588741</v>
      </c>
      <c r="M15">
        <v>0.71982998843434698</v>
      </c>
      <c r="N15">
        <v>56.424681860877797</v>
      </c>
      <c r="O15">
        <v>16.828725863140299</v>
      </c>
      <c r="P15">
        <v>61.690920768244702</v>
      </c>
      <c r="Q15">
        <v>0.25700000000000001</v>
      </c>
      <c r="R15">
        <v>0.78428525659771398</v>
      </c>
      <c r="S15" t="e">
        <f>VLOOKUP(C15, Sheet2!$A$1:$Y$356, 12, FALSE)</f>
        <v>#N/A</v>
      </c>
      <c r="T15" t="e">
        <f>VLOOKUP(C15, Sheet2!$A$1:$Y$356, 11, FALSE)</f>
        <v>#N/A</v>
      </c>
      <c r="U15" t="e">
        <f>VLOOKUP(C15, Sheet2!$A$1:$Y$356, 13, FALSE)</f>
        <v>#N/A</v>
      </c>
      <c r="V15" t="e">
        <f>VLOOKUP(C15, Sheet2!$A$1:$Y$356, 23, FALSE)</f>
        <v>#N/A</v>
      </c>
      <c r="W15" t="e">
        <f>VLOOKUP(C15, Sheet2!$A$1:$Y$356, 24, FALSE)</f>
        <v>#N/A</v>
      </c>
    </row>
    <row r="16" spans="1:23" x14ac:dyDescent="0.35">
      <c r="A16" t="s">
        <v>14</v>
      </c>
      <c r="B16">
        <v>2018</v>
      </c>
      <c r="C16">
        <v>1101</v>
      </c>
      <c r="D16">
        <v>28.7457363253335</v>
      </c>
      <c r="E16">
        <v>-1.24510205996469</v>
      </c>
      <c r="F16">
        <v>20.316163044309</v>
      </c>
      <c r="G16">
        <v>0.245768451680245</v>
      </c>
      <c r="H16">
        <v>0.665091832698951</v>
      </c>
      <c r="I16">
        <v>29.507969592541901</v>
      </c>
      <c r="J16">
        <v>-0.99118222664518596</v>
      </c>
      <c r="K16">
        <v>20.0515386904313</v>
      </c>
      <c r="L16">
        <v>0.25054474779668801</v>
      </c>
      <c r="M16">
        <v>0.66432263640618705</v>
      </c>
      <c r="N16">
        <v>36.983031427087901</v>
      </c>
      <c r="O16">
        <v>2.0517411136741499</v>
      </c>
      <c r="P16">
        <v>20.387339015663098</v>
      </c>
      <c r="Q16">
        <v>0.25700000000000001</v>
      </c>
      <c r="R16">
        <v>0.72905237335523299</v>
      </c>
      <c r="S16" t="e">
        <f>VLOOKUP(C16, Sheet2!$A$1:$Y$356, 12, FALSE)</f>
        <v>#N/A</v>
      </c>
      <c r="T16" t="e">
        <f>VLOOKUP(C16, Sheet2!$A$1:$Y$356, 11, FALSE)</f>
        <v>#N/A</v>
      </c>
      <c r="U16" t="e">
        <f>VLOOKUP(C16, Sheet2!$A$1:$Y$356, 13, FALSE)</f>
        <v>#N/A</v>
      </c>
      <c r="V16" t="e">
        <f>VLOOKUP(C16, Sheet2!$A$1:$Y$356, 23, FALSE)</f>
        <v>#N/A</v>
      </c>
      <c r="W16" t="e">
        <f>VLOOKUP(C16, Sheet2!$A$1:$Y$356, 24, FALSE)</f>
        <v>#N/A</v>
      </c>
    </row>
    <row r="17" spans="1:23" x14ac:dyDescent="0.35">
      <c r="A17" t="s">
        <v>15</v>
      </c>
      <c r="B17">
        <v>2018</v>
      </c>
      <c r="C17">
        <v>1159</v>
      </c>
      <c r="D17">
        <v>29.318879272559101</v>
      </c>
      <c r="E17">
        <v>1.8836243783606099</v>
      </c>
      <c r="F17">
        <v>22.284289247007599</v>
      </c>
      <c r="G17">
        <v>0.23309769942216901</v>
      </c>
      <c r="H17">
        <v>0.62411710711864099</v>
      </c>
      <c r="I17">
        <v>29.2310438195119</v>
      </c>
      <c r="J17">
        <v>1.8928361078451199</v>
      </c>
      <c r="K17">
        <v>21.789839840641999</v>
      </c>
      <c r="L17">
        <v>0.23664421283860301</v>
      </c>
      <c r="M17">
        <v>0.62354075044271495</v>
      </c>
      <c r="N17">
        <v>31.751292289541901</v>
      </c>
      <c r="O17">
        <v>3.1862099632316401</v>
      </c>
      <c r="P17">
        <v>22.342502754079401</v>
      </c>
      <c r="Q17">
        <v>0.25700000000000001</v>
      </c>
      <c r="R17">
        <v>0.68773667410586303</v>
      </c>
      <c r="S17" t="e">
        <f>VLOOKUP(C17, Sheet2!$A$1:$Y$356, 12, FALSE)</f>
        <v>#N/A</v>
      </c>
      <c r="T17" t="e">
        <f>VLOOKUP(C17, Sheet2!$A$1:$Y$356, 11, FALSE)</f>
        <v>#N/A</v>
      </c>
      <c r="U17" t="e">
        <f>VLOOKUP(C17, Sheet2!$A$1:$Y$356, 13, FALSE)</f>
        <v>#N/A</v>
      </c>
      <c r="V17" t="e">
        <f>VLOOKUP(C17, Sheet2!$A$1:$Y$356, 23, FALSE)</f>
        <v>#N/A</v>
      </c>
      <c r="W17" t="e">
        <f>VLOOKUP(C17, Sheet2!$A$1:$Y$356, 24, FALSE)</f>
        <v>#N/A</v>
      </c>
    </row>
    <row r="18" spans="1:23" x14ac:dyDescent="0.35">
      <c r="A18" t="s">
        <v>16</v>
      </c>
      <c r="B18">
        <v>2018</v>
      </c>
      <c r="C18">
        <v>1177</v>
      </c>
      <c r="D18">
        <v>67.809546146882198</v>
      </c>
      <c r="E18">
        <v>23.695394099708</v>
      </c>
      <c r="F18">
        <v>85.716831981576107</v>
      </c>
      <c r="G18">
        <v>0.25041253053492302</v>
      </c>
      <c r="H18">
        <v>0.71596771122492897</v>
      </c>
      <c r="I18">
        <v>69.082273215675599</v>
      </c>
      <c r="J18">
        <v>22.8977334235488</v>
      </c>
      <c r="K18">
        <v>82.012447147383497</v>
      </c>
      <c r="L18">
        <v>0.24806181301226901</v>
      </c>
      <c r="M18">
        <v>0.71595721369236398</v>
      </c>
      <c r="N18">
        <v>70.4035091018347</v>
      </c>
      <c r="O18">
        <v>21.459683010083602</v>
      </c>
      <c r="P18">
        <v>76.540025493670399</v>
      </c>
      <c r="Q18">
        <v>0.25700000000000001</v>
      </c>
      <c r="R18">
        <v>0.78587445397449596</v>
      </c>
      <c r="S18">
        <f>VLOOKUP(C18, Sheet2!$A$1:$Y$356, 12, FALSE)</f>
        <v>50</v>
      </c>
      <c r="T18">
        <f>VLOOKUP(C18, Sheet2!$A$1:$Y$356, 11, FALSE)</f>
        <v>19</v>
      </c>
      <c r="U18">
        <f>VLOOKUP(C18, Sheet2!$A$1:$Y$356, 13, FALSE)</f>
        <v>64</v>
      </c>
      <c r="V18">
        <f>VLOOKUP(C18, Sheet2!$A$1:$Y$356, 23, FALSE)</f>
        <v>0.245</v>
      </c>
      <c r="W18">
        <f>VLOOKUP(C18, Sheet2!$A$1:$Y$356, 24, FALSE)</f>
        <v>0.126</v>
      </c>
    </row>
    <row r="19" spans="1:23" x14ac:dyDescent="0.35">
      <c r="A19" t="s">
        <v>17</v>
      </c>
      <c r="B19">
        <v>2018</v>
      </c>
      <c r="C19">
        <v>1191</v>
      </c>
      <c r="D19">
        <v>36.470483140749899</v>
      </c>
      <c r="E19">
        <v>7.3332303764104596</v>
      </c>
      <c r="F19">
        <v>35.1413539379204</v>
      </c>
      <c r="G19">
        <v>0.24908430992795599</v>
      </c>
      <c r="H19">
        <v>0.66989889840886596</v>
      </c>
      <c r="I19">
        <v>36.109902525452</v>
      </c>
      <c r="J19">
        <v>7.2820648334310798</v>
      </c>
      <c r="K19">
        <v>34.656968438470798</v>
      </c>
      <c r="L19">
        <v>0.25312149952683499</v>
      </c>
      <c r="M19">
        <v>0.66937852079448301</v>
      </c>
      <c r="N19">
        <v>34.916270360413598</v>
      </c>
      <c r="O19">
        <v>7.3719368219611701</v>
      </c>
      <c r="P19">
        <v>31.875355220410999</v>
      </c>
      <c r="Q19">
        <v>0.25700000000000001</v>
      </c>
      <c r="R19">
        <v>0.73811215176246903</v>
      </c>
      <c r="S19" t="e">
        <f>VLOOKUP(C19, Sheet2!$A$1:$Y$356, 12, FALSE)</f>
        <v>#N/A</v>
      </c>
      <c r="T19" t="e">
        <f>VLOOKUP(C19, Sheet2!$A$1:$Y$356, 11, FALSE)</f>
        <v>#N/A</v>
      </c>
      <c r="U19" t="e">
        <f>VLOOKUP(C19, Sheet2!$A$1:$Y$356, 13, FALSE)</f>
        <v>#N/A</v>
      </c>
      <c r="V19" t="e">
        <f>VLOOKUP(C19, Sheet2!$A$1:$Y$356, 23, FALSE)</f>
        <v>#N/A</v>
      </c>
      <c r="W19" t="e">
        <f>VLOOKUP(C19, Sheet2!$A$1:$Y$356, 24, FALSE)</f>
        <v>#N/A</v>
      </c>
    </row>
    <row r="20" spans="1:23" x14ac:dyDescent="0.35">
      <c r="A20" t="s">
        <v>18</v>
      </c>
      <c r="B20">
        <v>2018</v>
      </c>
      <c r="C20">
        <v>1274</v>
      </c>
      <c r="D20">
        <v>53.765338669483597</v>
      </c>
      <c r="E20">
        <v>18.353221066085101</v>
      </c>
      <c r="F20">
        <v>56.591236966741</v>
      </c>
      <c r="G20">
        <v>0.24066918554477401</v>
      </c>
      <c r="H20">
        <v>0.73199212944450398</v>
      </c>
      <c r="I20">
        <v>53.138213332856502</v>
      </c>
      <c r="J20">
        <v>17.9902399078908</v>
      </c>
      <c r="K20">
        <v>54.764640254032997</v>
      </c>
      <c r="L20">
        <v>0.24092798366159901</v>
      </c>
      <c r="M20">
        <v>0.73163451995303996</v>
      </c>
      <c r="N20">
        <v>50.1843351322199</v>
      </c>
      <c r="O20">
        <v>18.990471711365299</v>
      </c>
      <c r="P20">
        <v>55.557293239827402</v>
      </c>
      <c r="Q20">
        <v>0.25700000000000001</v>
      </c>
      <c r="R20">
        <v>0.79199540419822101</v>
      </c>
      <c r="S20" t="e">
        <f>VLOOKUP(C20, Sheet2!$A$1:$Y$356, 12, FALSE)</f>
        <v>#N/A</v>
      </c>
      <c r="T20" t="e">
        <f>VLOOKUP(C20, Sheet2!$A$1:$Y$356, 11, FALSE)</f>
        <v>#N/A</v>
      </c>
      <c r="U20" t="e">
        <f>VLOOKUP(C20, Sheet2!$A$1:$Y$356, 13, FALSE)</f>
        <v>#N/A</v>
      </c>
      <c r="V20" t="e">
        <f>VLOOKUP(C20, Sheet2!$A$1:$Y$356, 23, FALSE)</f>
        <v>#N/A</v>
      </c>
      <c r="W20" t="e">
        <f>VLOOKUP(C20, Sheet2!$A$1:$Y$356, 24, FALSE)</f>
        <v>#N/A</v>
      </c>
    </row>
    <row r="21" spans="1:23" x14ac:dyDescent="0.35">
      <c r="A21" t="s">
        <v>19</v>
      </c>
      <c r="B21">
        <v>2018</v>
      </c>
      <c r="C21">
        <v>1281</v>
      </c>
      <c r="D21">
        <v>55.622893910207999</v>
      </c>
      <c r="E21">
        <v>19.241284759549998</v>
      </c>
      <c r="F21">
        <v>59.849117204619503</v>
      </c>
      <c r="G21">
        <v>0.242251284148012</v>
      </c>
      <c r="H21">
        <v>0.76768992964073901</v>
      </c>
      <c r="I21">
        <v>54.718273583685601</v>
      </c>
      <c r="J21">
        <v>18.946724480466202</v>
      </c>
      <c r="K21">
        <v>58.399610545582803</v>
      </c>
      <c r="L21">
        <v>0.24131452107041601</v>
      </c>
      <c r="M21">
        <v>0.76741912470634199</v>
      </c>
      <c r="N21">
        <v>51.712124361841902</v>
      </c>
      <c r="O21">
        <v>19.7932336780265</v>
      </c>
      <c r="P21">
        <v>58.5692761361828</v>
      </c>
      <c r="Q21">
        <v>0.25700000000000001</v>
      </c>
      <c r="R21">
        <v>0.80444718406117199</v>
      </c>
      <c r="S21" t="e">
        <f>VLOOKUP(C21, Sheet2!$A$1:$Y$356, 12, FALSE)</f>
        <v>#N/A</v>
      </c>
      <c r="T21" t="e">
        <f>VLOOKUP(C21, Sheet2!$A$1:$Y$356, 11, FALSE)</f>
        <v>#N/A</v>
      </c>
      <c r="U21" t="e">
        <f>VLOOKUP(C21, Sheet2!$A$1:$Y$356, 13, FALSE)</f>
        <v>#N/A</v>
      </c>
      <c r="V21" t="e">
        <f>VLOOKUP(C21, Sheet2!$A$1:$Y$356, 23, FALSE)</f>
        <v>#N/A</v>
      </c>
      <c r="W21" t="e">
        <f>VLOOKUP(C21, Sheet2!$A$1:$Y$356, 24, FALSE)</f>
        <v>#N/A</v>
      </c>
    </row>
    <row r="22" spans="1:23" x14ac:dyDescent="0.35">
      <c r="A22" t="s">
        <v>20</v>
      </c>
      <c r="B22">
        <v>2018</v>
      </c>
      <c r="C22">
        <v>1327</v>
      </c>
      <c r="D22">
        <v>47.262154980679298</v>
      </c>
      <c r="E22">
        <v>12.995086250113401</v>
      </c>
      <c r="F22">
        <v>42.815702661548897</v>
      </c>
      <c r="G22">
        <v>0.23661232506725899</v>
      </c>
      <c r="H22">
        <v>0.72321306321170997</v>
      </c>
      <c r="I22">
        <v>46.117672986510499</v>
      </c>
      <c r="J22">
        <v>12.827615939033601</v>
      </c>
      <c r="K22">
        <v>42.4829021086327</v>
      </c>
      <c r="L22">
        <v>0.23820547231937</v>
      </c>
      <c r="M22">
        <v>0.72284375261093703</v>
      </c>
      <c r="N22">
        <v>42.793020413253302</v>
      </c>
      <c r="O22">
        <v>13.190119518559801</v>
      </c>
      <c r="P22">
        <v>43.5643141257259</v>
      </c>
      <c r="Q22">
        <v>0.25700000000000001</v>
      </c>
      <c r="R22">
        <v>0.77837918763316405</v>
      </c>
      <c r="S22" t="e">
        <f>VLOOKUP(C22, Sheet2!$A$1:$Y$356, 12, FALSE)</f>
        <v>#N/A</v>
      </c>
      <c r="T22" t="e">
        <f>VLOOKUP(C22, Sheet2!$A$1:$Y$356, 11, FALSE)</f>
        <v>#N/A</v>
      </c>
      <c r="U22" t="e">
        <f>VLOOKUP(C22, Sheet2!$A$1:$Y$356, 13, FALSE)</f>
        <v>#N/A</v>
      </c>
      <c r="V22" t="e">
        <f>VLOOKUP(C22, Sheet2!$A$1:$Y$356, 23, FALSE)</f>
        <v>#N/A</v>
      </c>
      <c r="W22" t="e">
        <f>VLOOKUP(C22, Sheet2!$A$1:$Y$356, 24, FALSE)</f>
        <v>#N/A</v>
      </c>
    </row>
    <row r="23" spans="1:23" x14ac:dyDescent="0.35">
      <c r="A23" t="s">
        <v>21</v>
      </c>
      <c r="B23">
        <v>2018</v>
      </c>
      <c r="C23">
        <v>1433</v>
      </c>
      <c r="D23">
        <v>38.853304977526697</v>
      </c>
      <c r="E23">
        <v>15.604909745955</v>
      </c>
      <c r="F23">
        <v>49.768205085224501</v>
      </c>
      <c r="G23">
        <v>0.25058030291925298</v>
      </c>
      <c r="H23">
        <v>0.75876406984659595</v>
      </c>
      <c r="I23">
        <v>39.5167731615145</v>
      </c>
      <c r="J23">
        <v>15.483139453400501</v>
      </c>
      <c r="K23">
        <v>46.061089795499399</v>
      </c>
      <c r="L23">
        <v>0.24961950445921</v>
      </c>
      <c r="M23">
        <v>0.75852653463839903</v>
      </c>
      <c r="N23">
        <v>39.920611781656604</v>
      </c>
      <c r="O23">
        <v>14.6327257738941</v>
      </c>
      <c r="P23">
        <v>43.885245400772497</v>
      </c>
      <c r="Q23">
        <v>0.25700000000000001</v>
      </c>
      <c r="R23">
        <v>0.79611385351067998</v>
      </c>
      <c r="S23">
        <f>VLOOKUP(C23, Sheet2!$A$1:$Y$356, 12, FALSE)</f>
        <v>39</v>
      </c>
      <c r="T23">
        <f>VLOOKUP(C23, Sheet2!$A$1:$Y$356, 11, FALSE)</f>
        <v>15</v>
      </c>
      <c r="U23">
        <f>VLOOKUP(C23, Sheet2!$A$1:$Y$356, 13, FALSE)</f>
        <v>70</v>
      </c>
      <c r="V23">
        <f>VLOOKUP(C23, Sheet2!$A$1:$Y$356, 23, FALSE)</f>
        <v>0.30599999999999999</v>
      </c>
      <c r="W23">
        <f>VLOOKUP(C23, Sheet2!$A$1:$Y$356, 24, FALSE)</f>
        <v>0.2</v>
      </c>
    </row>
    <row r="24" spans="1:23" x14ac:dyDescent="0.35">
      <c r="A24" t="s">
        <v>22</v>
      </c>
      <c r="B24">
        <v>2018</v>
      </c>
      <c r="C24">
        <v>1534</v>
      </c>
      <c r="D24">
        <v>46.466807740889102</v>
      </c>
      <c r="E24">
        <v>9.6937742996754999</v>
      </c>
      <c r="F24">
        <v>41.075011368866797</v>
      </c>
      <c r="G24">
        <v>0.255322666489395</v>
      </c>
      <c r="H24">
        <v>0.700019499436495</v>
      </c>
      <c r="I24">
        <v>45.303034375587302</v>
      </c>
      <c r="J24">
        <v>9.5863115096377491</v>
      </c>
      <c r="K24">
        <v>42.410015264643299</v>
      </c>
      <c r="L24">
        <v>0.25754192752590799</v>
      </c>
      <c r="M24">
        <v>0.69953799452180898</v>
      </c>
      <c r="N24">
        <v>44.912297705713698</v>
      </c>
      <c r="O24">
        <v>10.046536415132399</v>
      </c>
      <c r="P24">
        <v>41.552226773124403</v>
      </c>
      <c r="Q24">
        <v>0.25700000000000001</v>
      </c>
      <c r="R24">
        <v>0.76603292767551201</v>
      </c>
      <c r="S24" t="e">
        <f>VLOOKUP(C24, Sheet2!$A$1:$Y$356, 12, FALSE)</f>
        <v>#N/A</v>
      </c>
      <c r="T24" t="e">
        <f>VLOOKUP(C24, Sheet2!$A$1:$Y$356, 11, FALSE)</f>
        <v>#N/A</v>
      </c>
      <c r="U24" t="e">
        <f>VLOOKUP(C24, Sheet2!$A$1:$Y$356, 13, FALSE)</f>
        <v>#N/A</v>
      </c>
      <c r="V24" t="e">
        <f>VLOOKUP(C24, Sheet2!$A$1:$Y$356, 23, FALSE)</f>
        <v>#N/A</v>
      </c>
      <c r="W24" t="e">
        <f>VLOOKUP(C24, Sheet2!$A$1:$Y$356, 24, FALSE)</f>
        <v>#N/A</v>
      </c>
    </row>
    <row r="25" spans="1:23" x14ac:dyDescent="0.35">
      <c r="A25" t="s">
        <v>23</v>
      </c>
      <c r="B25">
        <v>2018</v>
      </c>
      <c r="C25">
        <v>1551</v>
      </c>
      <c r="D25">
        <v>20.221673910809098</v>
      </c>
      <c r="E25">
        <v>12.4318249935493</v>
      </c>
      <c r="F25">
        <v>31.9812081767321</v>
      </c>
      <c r="G25">
        <v>0.24092114941030801</v>
      </c>
      <c r="H25">
        <v>0.78382882259087305</v>
      </c>
      <c r="I25">
        <v>22.250730325750901</v>
      </c>
      <c r="J25">
        <v>12.5885079979083</v>
      </c>
      <c r="K25">
        <v>24.884255552982602</v>
      </c>
      <c r="L25">
        <v>0.23996754247104299</v>
      </c>
      <c r="M25">
        <v>0.78355413382058303</v>
      </c>
      <c r="N25">
        <v>26.153588320702099</v>
      </c>
      <c r="O25">
        <v>10.436135618447</v>
      </c>
      <c r="P25">
        <v>28.157023484385299</v>
      </c>
      <c r="Q25">
        <v>0.25700000000000001</v>
      </c>
      <c r="R25">
        <v>0.80235363245726399</v>
      </c>
      <c r="S25" t="e">
        <f>VLOOKUP(C25, Sheet2!$A$1:$Y$356, 12, FALSE)</f>
        <v>#N/A</v>
      </c>
      <c r="T25" t="e">
        <f>VLOOKUP(C25, Sheet2!$A$1:$Y$356, 11, FALSE)</f>
        <v>#N/A</v>
      </c>
      <c r="U25" t="e">
        <f>VLOOKUP(C25, Sheet2!$A$1:$Y$356, 13, FALSE)</f>
        <v>#N/A</v>
      </c>
      <c r="V25" t="e">
        <f>VLOOKUP(C25, Sheet2!$A$1:$Y$356, 23, FALSE)</f>
        <v>#N/A</v>
      </c>
      <c r="W25" t="e">
        <f>VLOOKUP(C25, Sheet2!$A$1:$Y$356, 24, FALSE)</f>
        <v>#N/A</v>
      </c>
    </row>
    <row r="26" spans="1:23" x14ac:dyDescent="0.35">
      <c r="A26" t="s">
        <v>24</v>
      </c>
      <c r="B26">
        <v>2018</v>
      </c>
      <c r="C26">
        <v>1572</v>
      </c>
      <c r="D26">
        <v>54.853990209670599</v>
      </c>
      <c r="E26">
        <v>15.262414446105799</v>
      </c>
      <c r="F26">
        <v>51.234636154811199</v>
      </c>
      <c r="G26">
        <v>0.23127264509276499</v>
      </c>
      <c r="H26">
        <v>0.69900108997292798</v>
      </c>
      <c r="I26">
        <v>53.8238873188103</v>
      </c>
      <c r="J26">
        <v>14.8915056565959</v>
      </c>
      <c r="K26">
        <v>52.576903219269497</v>
      </c>
      <c r="L26">
        <v>0.229415871484665</v>
      </c>
      <c r="M26">
        <v>0.69876157568501795</v>
      </c>
      <c r="N26">
        <v>53.1890512300672</v>
      </c>
      <c r="O26">
        <v>14.466977101568601</v>
      </c>
      <c r="P26">
        <v>52.317972146366799</v>
      </c>
      <c r="Q26">
        <v>0.25700000000000001</v>
      </c>
      <c r="R26">
        <v>0.766767340080166</v>
      </c>
      <c r="S26" t="e">
        <f>VLOOKUP(C26, Sheet2!$A$1:$Y$356, 12, FALSE)</f>
        <v>#N/A</v>
      </c>
      <c r="T26" t="e">
        <f>VLOOKUP(C26, Sheet2!$A$1:$Y$356, 11, FALSE)</f>
        <v>#N/A</v>
      </c>
      <c r="U26" t="e">
        <f>VLOOKUP(C26, Sheet2!$A$1:$Y$356, 13, FALSE)</f>
        <v>#N/A</v>
      </c>
      <c r="V26" t="e">
        <f>VLOOKUP(C26, Sheet2!$A$1:$Y$356, 23, FALSE)</f>
        <v>#N/A</v>
      </c>
      <c r="W26" t="e">
        <f>VLOOKUP(C26, Sheet2!$A$1:$Y$356, 24, FALSE)</f>
        <v>#N/A</v>
      </c>
    </row>
    <row r="27" spans="1:23" x14ac:dyDescent="0.35">
      <c r="A27" t="s">
        <v>25</v>
      </c>
      <c r="B27">
        <v>2018</v>
      </c>
      <c r="C27">
        <v>1609</v>
      </c>
      <c r="D27">
        <v>36.039874468299899</v>
      </c>
      <c r="E27">
        <v>6.4133685533763698</v>
      </c>
      <c r="F27">
        <v>28.676030535513199</v>
      </c>
      <c r="G27">
        <v>0.21565159734891401</v>
      </c>
      <c r="H27">
        <v>0.55204506212055104</v>
      </c>
      <c r="I27">
        <v>35.467729585375899</v>
      </c>
      <c r="J27">
        <v>5.9861394056975898</v>
      </c>
      <c r="K27">
        <v>32.623746905383598</v>
      </c>
      <c r="L27">
        <v>0.214048070414386</v>
      </c>
      <c r="M27">
        <v>0.55187211810560199</v>
      </c>
      <c r="N27">
        <v>43.789153701660602</v>
      </c>
      <c r="O27">
        <v>4.7262788766071102</v>
      </c>
      <c r="P27">
        <v>37.9247902909541</v>
      </c>
      <c r="Q27">
        <v>0.25700000000000001</v>
      </c>
      <c r="R27">
        <v>0.60093509901875597</v>
      </c>
      <c r="S27" t="e">
        <f>VLOOKUP(C27, Sheet2!$A$1:$Y$356, 12, FALSE)</f>
        <v>#N/A</v>
      </c>
      <c r="T27" t="e">
        <f>VLOOKUP(C27, Sheet2!$A$1:$Y$356, 11, FALSE)</f>
        <v>#N/A</v>
      </c>
      <c r="U27" t="e">
        <f>VLOOKUP(C27, Sheet2!$A$1:$Y$356, 13, FALSE)</f>
        <v>#N/A</v>
      </c>
      <c r="V27" t="e">
        <f>VLOOKUP(C27, Sheet2!$A$1:$Y$356, 23, FALSE)</f>
        <v>#N/A</v>
      </c>
      <c r="W27" t="e">
        <f>VLOOKUP(C27, Sheet2!$A$1:$Y$356, 24, FALSE)</f>
        <v>#N/A</v>
      </c>
    </row>
    <row r="28" spans="1:23" x14ac:dyDescent="0.35">
      <c r="A28" t="s">
        <v>26</v>
      </c>
      <c r="B28">
        <v>2018</v>
      </c>
      <c r="C28">
        <v>1677</v>
      </c>
      <c r="D28">
        <v>19.957529729210101</v>
      </c>
      <c r="E28">
        <v>-4.2419490198704297</v>
      </c>
      <c r="F28">
        <v>12.7006915241436</v>
      </c>
      <c r="G28">
        <v>0.21517552858677999</v>
      </c>
      <c r="H28">
        <v>0.60000846292100396</v>
      </c>
      <c r="I28">
        <v>19.721681360514399</v>
      </c>
      <c r="J28">
        <v>-3.98273248743175</v>
      </c>
      <c r="K28">
        <v>11.3457154323388</v>
      </c>
      <c r="L28">
        <v>0.21878217573584899</v>
      </c>
      <c r="M28">
        <v>0.59911427088026503</v>
      </c>
      <c r="N28">
        <v>26.5722194796633</v>
      </c>
      <c r="O28">
        <v>1.1570216172525201</v>
      </c>
      <c r="P28">
        <v>21.803199551471302</v>
      </c>
      <c r="Q28">
        <v>0.25700000000000001</v>
      </c>
      <c r="R28">
        <v>0.68776535465519495</v>
      </c>
      <c r="S28" t="e">
        <f>VLOOKUP(C28, Sheet2!$A$1:$Y$356, 12, FALSE)</f>
        <v>#N/A</v>
      </c>
      <c r="T28" t="e">
        <f>VLOOKUP(C28, Sheet2!$A$1:$Y$356, 11, FALSE)</f>
        <v>#N/A</v>
      </c>
      <c r="U28" t="e">
        <f>VLOOKUP(C28, Sheet2!$A$1:$Y$356, 13, FALSE)</f>
        <v>#N/A</v>
      </c>
      <c r="V28" t="e">
        <f>VLOOKUP(C28, Sheet2!$A$1:$Y$356, 23, FALSE)</f>
        <v>#N/A</v>
      </c>
      <c r="W28" t="e">
        <f>VLOOKUP(C28, Sheet2!$A$1:$Y$356, 24, FALSE)</f>
        <v>#N/A</v>
      </c>
    </row>
    <row r="29" spans="1:23" x14ac:dyDescent="0.35">
      <c r="A29" t="s">
        <v>27</v>
      </c>
      <c r="B29">
        <v>2018</v>
      </c>
      <c r="C29">
        <v>1679</v>
      </c>
      <c r="D29">
        <v>49.424151425447398</v>
      </c>
      <c r="E29">
        <v>11.1416931968434</v>
      </c>
      <c r="F29">
        <v>39.1051259288826</v>
      </c>
      <c r="G29">
        <v>0.238472433775863</v>
      </c>
      <c r="H29">
        <v>0.71479345892701995</v>
      </c>
      <c r="I29">
        <v>48.233073794096498</v>
      </c>
      <c r="J29">
        <v>11.004646685626399</v>
      </c>
      <c r="K29">
        <v>41.344703359957201</v>
      </c>
      <c r="L29">
        <v>0.23880190367394899</v>
      </c>
      <c r="M29">
        <v>0.71439876835681204</v>
      </c>
      <c r="N29">
        <v>47.278818316260399</v>
      </c>
      <c r="O29">
        <v>10.5465957666108</v>
      </c>
      <c r="P29">
        <v>42.225529596500898</v>
      </c>
      <c r="Q29">
        <v>0.25700000000000001</v>
      </c>
      <c r="R29">
        <v>0.77157337916953606</v>
      </c>
      <c r="S29" t="e">
        <f>VLOOKUP(C29, Sheet2!$A$1:$Y$356, 12, FALSE)</f>
        <v>#N/A</v>
      </c>
      <c r="T29" t="e">
        <f>VLOOKUP(C29, Sheet2!$A$1:$Y$356, 11, FALSE)</f>
        <v>#N/A</v>
      </c>
      <c r="U29" t="e">
        <f>VLOOKUP(C29, Sheet2!$A$1:$Y$356, 13, FALSE)</f>
        <v>#N/A</v>
      </c>
      <c r="V29" t="e">
        <f>VLOOKUP(C29, Sheet2!$A$1:$Y$356, 23, FALSE)</f>
        <v>#N/A</v>
      </c>
      <c r="W29" t="e">
        <f>VLOOKUP(C29, Sheet2!$A$1:$Y$356, 24, FALSE)</f>
        <v>#N/A</v>
      </c>
    </row>
    <row r="30" spans="1:23" x14ac:dyDescent="0.35">
      <c r="A30" t="s">
        <v>28</v>
      </c>
      <c r="B30">
        <v>2018</v>
      </c>
      <c r="C30">
        <v>1736</v>
      </c>
      <c r="D30">
        <v>56.186986500166903</v>
      </c>
      <c r="E30">
        <v>12.3519548060064</v>
      </c>
      <c r="F30">
        <v>45.832108941955397</v>
      </c>
      <c r="G30">
        <v>0.250202490594508</v>
      </c>
      <c r="H30">
        <v>0.73628777306315296</v>
      </c>
      <c r="I30">
        <v>54.824688318758497</v>
      </c>
      <c r="J30">
        <v>12.169029956421801</v>
      </c>
      <c r="K30">
        <v>46.907398857159201</v>
      </c>
      <c r="L30">
        <v>0.25033489230720801</v>
      </c>
      <c r="M30">
        <v>0.735969998410826</v>
      </c>
      <c r="N30">
        <v>52.912452783945803</v>
      </c>
      <c r="O30">
        <v>11.786861342862</v>
      </c>
      <c r="P30">
        <v>48.346006481804899</v>
      </c>
      <c r="Q30">
        <v>0.25700000000000001</v>
      </c>
      <c r="R30">
        <v>0.78324817379337497</v>
      </c>
      <c r="S30">
        <f>VLOOKUP(C30, Sheet2!$A$1:$Y$356, 12, FALSE)</f>
        <v>30</v>
      </c>
      <c r="T30">
        <f>VLOOKUP(C30, Sheet2!$A$1:$Y$356, 11, FALSE)</f>
        <v>4</v>
      </c>
      <c r="U30">
        <f>VLOOKUP(C30, Sheet2!$A$1:$Y$356, 13, FALSE)</f>
        <v>16</v>
      </c>
      <c r="V30">
        <f>VLOOKUP(C30, Sheet2!$A$1:$Y$356, 23, FALSE)</f>
        <v>0.189</v>
      </c>
      <c r="W30">
        <f>VLOOKUP(C30, Sheet2!$A$1:$Y$356, 24, FALSE)</f>
        <v>5.8000000000000003E-2</v>
      </c>
    </row>
    <row r="31" spans="1:23" x14ac:dyDescent="0.35">
      <c r="A31" t="s">
        <v>29</v>
      </c>
      <c r="B31">
        <v>2018</v>
      </c>
      <c r="C31">
        <v>1737</v>
      </c>
      <c r="D31">
        <v>22.852955274111</v>
      </c>
      <c r="E31">
        <v>7.0053726572172801</v>
      </c>
      <c r="F31">
        <v>27.3894465401088</v>
      </c>
      <c r="G31">
        <v>0.25102679277846401</v>
      </c>
      <c r="H31">
        <v>0.73194660614381202</v>
      </c>
      <c r="I31">
        <v>22.810785830693501</v>
      </c>
      <c r="J31">
        <v>7.2217144793517001</v>
      </c>
      <c r="K31">
        <v>26.053086093506899</v>
      </c>
      <c r="L31">
        <v>0.25260845930041598</v>
      </c>
      <c r="M31">
        <v>0.73159872050453401</v>
      </c>
      <c r="N31">
        <v>27.215313300713301</v>
      </c>
      <c r="O31">
        <v>6.4769258839530499</v>
      </c>
      <c r="P31">
        <v>25.498776007134399</v>
      </c>
      <c r="Q31">
        <v>0.25700000000000001</v>
      </c>
      <c r="R31">
        <v>0.78271146192392405</v>
      </c>
      <c r="S31" t="e">
        <f>VLOOKUP(C31, Sheet2!$A$1:$Y$356, 12, FALSE)</f>
        <v>#N/A</v>
      </c>
      <c r="T31" t="e">
        <f>VLOOKUP(C31, Sheet2!$A$1:$Y$356, 11, FALSE)</f>
        <v>#N/A</v>
      </c>
      <c r="U31" t="e">
        <f>VLOOKUP(C31, Sheet2!$A$1:$Y$356, 13, FALSE)</f>
        <v>#N/A</v>
      </c>
      <c r="V31" t="e">
        <f>VLOOKUP(C31, Sheet2!$A$1:$Y$356, 23, FALSE)</f>
        <v>#N/A</v>
      </c>
      <c r="W31" t="e">
        <f>VLOOKUP(C31, Sheet2!$A$1:$Y$356, 24, FALSE)</f>
        <v>#N/A</v>
      </c>
    </row>
    <row r="32" spans="1:23" x14ac:dyDescent="0.35">
      <c r="A32" t="s">
        <v>30</v>
      </c>
      <c r="B32">
        <v>2018</v>
      </c>
      <c r="C32">
        <v>1738</v>
      </c>
      <c r="D32">
        <v>55.418834645516</v>
      </c>
      <c r="E32">
        <v>13.014971211173799</v>
      </c>
      <c r="F32">
        <v>53.910295602603398</v>
      </c>
      <c r="G32">
        <v>0.260446618707805</v>
      </c>
      <c r="H32">
        <v>0.73799794254343398</v>
      </c>
      <c r="I32">
        <v>55.029454751967002</v>
      </c>
      <c r="J32">
        <v>12.8478553061881</v>
      </c>
      <c r="K32">
        <v>52.129710710625602</v>
      </c>
      <c r="L32">
        <v>0.26304690060601099</v>
      </c>
      <c r="M32">
        <v>0.73755370359963102</v>
      </c>
      <c r="N32">
        <v>53.3659532361267</v>
      </c>
      <c r="O32">
        <v>12.9504143528325</v>
      </c>
      <c r="P32">
        <v>51.877428540210197</v>
      </c>
      <c r="Q32">
        <v>0.25700000000000001</v>
      </c>
      <c r="R32">
        <v>0.78428669761006198</v>
      </c>
      <c r="S32" t="e">
        <f>VLOOKUP(C32, Sheet2!$A$1:$Y$356, 12, FALSE)</f>
        <v>#N/A</v>
      </c>
      <c r="T32" t="e">
        <f>VLOOKUP(C32, Sheet2!$A$1:$Y$356, 11, FALSE)</f>
        <v>#N/A</v>
      </c>
      <c r="U32" t="e">
        <f>VLOOKUP(C32, Sheet2!$A$1:$Y$356, 13, FALSE)</f>
        <v>#N/A</v>
      </c>
      <c r="V32" t="e">
        <f>VLOOKUP(C32, Sheet2!$A$1:$Y$356, 23, FALSE)</f>
        <v>#N/A</v>
      </c>
      <c r="W32" t="e">
        <f>VLOOKUP(C32, Sheet2!$A$1:$Y$356, 24, FALSE)</f>
        <v>#N/A</v>
      </c>
    </row>
    <row r="33" spans="1:23" x14ac:dyDescent="0.35">
      <c r="A33" t="s">
        <v>31</v>
      </c>
      <c r="B33">
        <v>2018</v>
      </c>
      <c r="C33">
        <v>1744</v>
      </c>
      <c r="D33">
        <v>75.536649872955607</v>
      </c>
      <c r="E33">
        <v>21.538165815119701</v>
      </c>
      <c r="F33">
        <v>79.449891482906807</v>
      </c>
      <c r="G33">
        <v>0.28345398071633099</v>
      </c>
      <c r="H33">
        <v>0.82095052970833404</v>
      </c>
      <c r="I33">
        <v>75.7483511189577</v>
      </c>
      <c r="J33">
        <v>21.214722914880198</v>
      </c>
      <c r="K33">
        <v>75.878285685244904</v>
      </c>
      <c r="L33">
        <v>0.28794779921533697</v>
      </c>
      <c r="M33">
        <v>0.82045077074275097</v>
      </c>
      <c r="N33">
        <v>75.000958564428103</v>
      </c>
      <c r="O33">
        <v>21.216830221153</v>
      </c>
      <c r="P33">
        <v>77.077089907696703</v>
      </c>
      <c r="Q33">
        <v>0.25700000000000001</v>
      </c>
      <c r="R33">
        <v>0.81709671463217104</v>
      </c>
      <c r="S33" t="e">
        <f>VLOOKUP(C33, Sheet2!$A$1:$Y$356, 12, FALSE)</f>
        <v>#N/A</v>
      </c>
      <c r="T33" t="e">
        <f>VLOOKUP(C33, Sheet2!$A$1:$Y$356, 11, FALSE)</f>
        <v>#N/A</v>
      </c>
      <c r="U33" t="e">
        <f>VLOOKUP(C33, Sheet2!$A$1:$Y$356, 13, FALSE)</f>
        <v>#N/A</v>
      </c>
      <c r="V33" t="e">
        <f>VLOOKUP(C33, Sheet2!$A$1:$Y$356, 23, FALSE)</f>
        <v>#N/A</v>
      </c>
      <c r="W33" t="e">
        <f>VLOOKUP(C33, Sheet2!$A$1:$Y$356, 24, FALSE)</f>
        <v>#N/A</v>
      </c>
    </row>
    <row r="34" spans="1:23" x14ac:dyDescent="0.35">
      <c r="A34" t="s">
        <v>32</v>
      </c>
      <c r="B34">
        <v>2018</v>
      </c>
      <c r="C34">
        <v>1825</v>
      </c>
      <c r="D34">
        <v>30.778298141198</v>
      </c>
      <c r="E34">
        <v>3.7941383645720701</v>
      </c>
      <c r="F34">
        <v>25.209948125942802</v>
      </c>
      <c r="G34">
        <v>0.22270813846593801</v>
      </c>
      <c r="H34">
        <v>0.62701422829281395</v>
      </c>
      <c r="I34">
        <v>30.800481552352501</v>
      </c>
      <c r="J34">
        <v>3.7619723620108001</v>
      </c>
      <c r="K34">
        <v>26.165370678470701</v>
      </c>
      <c r="L34">
        <v>0.223641412257191</v>
      </c>
      <c r="M34">
        <v>0.62639707779970799</v>
      </c>
      <c r="N34">
        <v>31.0523404475435</v>
      </c>
      <c r="O34">
        <v>4.0032614239400299</v>
      </c>
      <c r="P34">
        <v>24.295063629113201</v>
      </c>
      <c r="Q34">
        <v>0.25700000000000001</v>
      </c>
      <c r="R34">
        <v>0.70152002583236595</v>
      </c>
      <c r="S34" t="e">
        <f>VLOOKUP(C34, Sheet2!$A$1:$Y$356, 12, FALSE)</f>
        <v>#N/A</v>
      </c>
      <c r="T34" t="e">
        <f>VLOOKUP(C34, Sheet2!$A$1:$Y$356, 11, FALSE)</f>
        <v>#N/A</v>
      </c>
      <c r="U34" t="e">
        <f>VLOOKUP(C34, Sheet2!$A$1:$Y$356, 13, FALSE)</f>
        <v>#N/A</v>
      </c>
      <c r="V34" t="e">
        <f>VLOOKUP(C34, Sheet2!$A$1:$Y$356, 23, FALSE)</f>
        <v>#N/A</v>
      </c>
      <c r="W34" t="e">
        <f>VLOOKUP(C34, Sheet2!$A$1:$Y$356, 24, FALSE)</f>
        <v>#N/A</v>
      </c>
    </row>
    <row r="35" spans="1:23" x14ac:dyDescent="0.35">
      <c r="A35" t="s">
        <v>33</v>
      </c>
      <c r="B35">
        <v>2018</v>
      </c>
      <c r="C35">
        <v>1830</v>
      </c>
      <c r="D35">
        <v>20.1585855838219</v>
      </c>
      <c r="E35">
        <v>2.2061468184826198</v>
      </c>
      <c r="F35">
        <v>19.580090898212902</v>
      </c>
      <c r="G35">
        <v>0.230055795029597</v>
      </c>
      <c r="H35">
        <v>0.63395272130647495</v>
      </c>
      <c r="I35">
        <v>20.0917292965764</v>
      </c>
      <c r="J35">
        <v>2.2983512891525102</v>
      </c>
      <c r="K35">
        <v>18.5949561824741</v>
      </c>
      <c r="L35">
        <v>0.231668375190132</v>
      </c>
      <c r="M35">
        <v>0.63339401836904097</v>
      </c>
      <c r="N35">
        <v>24.6151558233312</v>
      </c>
      <c r="O35">
        <v>2.8352982261451198</v>
      </c>
      <c r="P35">
        <v>21.474390357054599</v>
      </c>
      <c r="Q35">
        <v>0.25700000000000001</v>
      </c>
      <c r="R35">
        <v>0.71167415159544201</v>
      </c>
      <c r="S35" t="e">
        <f>VLOOKUP(C35, Sheet2!$A$1:$Y$356, 12, FALSE)</f>
        <v>#N/A</v>
      </c>
      <c r="T35" t="e">
        <f>VLOOKUP(C35, Sheet2!$A$1:$Y$356, 11, FALSE)</f>
        <v>#N/A</v>
      </c>
      <c r="U35" t="e">
        <f>VLOOKUP(C35, Sheet2!$A$1:$Y$356, 13, FALSE)</f>
        <v>#N/A</v>
      </c>
      <c r="V35" t="e">
        <f>VLOOKUP(C35, Sheet2!$A$1:$Y$356, 23, FALSE)</f>
        <v>#N/A</v>
      </c>
      <c r="W35" t="e">
        <f>VLOOKUP(C35, Sheet2!$A$1:$Y$356, 24, FALSE)</f>
        <v>#N/A</v>
      </c>
    </row>
    <row r="36" spans="1:23" x14ac:dyDescent="0.35">
      <c r="A36" t="s">
        <v>34</v>
      </c>
      <c r="B36">
        <v>2018</v>
      </c>
      <c r="C36">
        <v>1845</v>
      </c>
      <c r="D36">
        <v>26.032185372214599</v>
      </c>
      <c r="E36">
        <v>6.3062623431764697</v>
      </c>
      <c r="F36">
        <v>25.811044360742901</v>
      </c>
      <c r="G36">
        <v>0.228887722920707</v>
      </c>
      <c r="H36">
        <v>0.66000395630924902</v>
      </c>
      <c r="I36">
        <v>26.388206702808699</v>
      </c>
      <c r="J36">
        <v>6.3067478513919202</v>
      </c>
      <c r="K36">
        <v>23.8183569472613</v>
      </c>
      <c r="L36">
        <v>0.23171399927500599</v>
      </c>
      <c r="M36">
        <v>0.65941618756489995</v>
      </c>
      <c r="N36">
        <v>24.558141167814298</v>
      </c>
      <c r="O36">
        <v>6.3326104501562703</v>
      </c>
      <c r="P36">
        <v>23.503310914098599</v>
      </c>
      <c r="Q36">
        <v>0.25700000000000001</v>
      </c>
      <c r="R36">
        <v>0.73765393257259404</v>
      </c>
      <c r="S36" t="e">
        <f>VLOOKUP(C36, Sheet2!$A$1:$Y$356, 12, FALSE)</f>
        <v>#N/A</v>
      </c>
      <c r="T36" t="e">
        <f>VLOOKUP(C36, Sheet2!$A$1:$Y$356, 11, FALSE)</f>
        <v>#N/A</v>
      </c>
      <c r="U36" t="e">
        <f>VLOOKUP(C36, Sheet2!$A$1:$Y$356, 13, FALSE)</f>
        <v>#N/A</v>
      </c>
      <c r="V36" t="e">
        <f>VLOOKUP(C36, Sheet2!$A$1:$Y$356, 23, FALSE)</f>
        <v>#N/A</v>
      </c>
      <c r="W36" t="e">
        <f>VLOOKUP(C36, Sheet2!$A$1:$Y$356, 24, FALSE)</f>
        <v>#N/A</v>
      </c>
    </row>
    <row r="37" spans="1:23" x14ac:dyDescent="0.35">
      <c r="A37" t="s">
        <v>35</v>
      </c>
      <c r="B37">
        <v>2018</v>
      </c>
      <c r="C37">
        <v>1849</v>
      </c>
      <c r="D37">
        <v>23.469477222813701</v>
      </c>
      <c r="E37">
        <v>11.682862176098901</v>
      </c>
      <c r="F37">
        <v>24.224254195171699</v>
      </c>
      <c r="G37">
        <v>0.23800602136699001</v>
      </c>
      <c r="H37">
        <v>0.77698725731486296</v>
      </c>
      <c r="I37">
        <v>23.605336381083401</v>
      </c>
      <c r="J37">
        <v>11.841513098054801</v>
      </c>
      <c r="K37">
        <v>24.329259054185801</v>
      </c>
      <c r="L37">
        <v>0.238666782853413</v>
      </c>
      <c r="M37">
        <v>0.77674903875198997</v>
      </c>
      <c r="N37">
        <v>26.671845168244499</v>
      </c>
      <c r="O37">
        <v>9.9097566419678795</v>
      </c>
      <c r="P37">
        <v>26.426699985407101</v>
      </c>
      <c r="Q37">
        <v>0.25700000000000001</v>
      </c>
      <c r="R37">
        <v>0.80317559608599798</v>
      </c>
      <c r="S37" t="e">
        <f>VLOOKUP(C37, Sheet2!$A$1:$Y$356, 12, FALSE)</f>
        <v>#N/A</v>
      </c>
      <c r="T37" t="e">
        <f>VLOOKUP(C37, Sheet2!$A$1:$Y$356, 11, FALSE)</f>
        <v>#N/A</v>
      </c>
      <c r="U37" t="e">
        <f>VLOOKUP(C37, Sheet2!$A$1:$Y$356, 13, FALSE)</f>
        <v>#N/A</v>
      </c>
      <c r="V37" t="e">
        <f>VLOOKUP(C37, Sheet2!$A$1:$Y$356, 23, FALSE)</f>
        <v>#N/A</v>
      </c>
      <c r="W37" t="e">
        <f>VLOOKUP(C37, Sheet2!$A$1:$Y$356, 24, FALSE)</f>
        <v>#N/A</v>
      </c>
    </row>
    <row r="38" spans="1:23" x14ac:dyDescent="0.35">
      <c r="A38" t="s">
        <v>36</v>
      </c>
      <c r="B38">
        <v>2018</v>
      </c>
      <c r="C38">
        <v>1857</v>
      </c>
      <c r="D38">
        <v>74.455690266875905</v>
      </c>
      <c r="E38">
        <v>12.8235183640342</v>
      </c>
      <c r="F38">
        <v>58.138933787688401</v>
      </c>
      <c r="G38">
        <v>0.29058368244500599</v>
      </c>
      <c r="H38">
        <v>0.77795457371017196</v>
      </c>
      <c r="I38">
        <v>75.974372213902598</v>
      </c>
      <c r="J38">
        <v>12.6753280865546</v>
      </c>
      <c r="K38">
        <v>57.678527835862504</v>
      </c>
      <c r="L38">
        <v>0.298695390022093</v>
      </c>
      <c r="M38">
        <v>0.77712380926376601</v>
      </c>
      <c r="N38">
        <v>76.134448898238702</v>
      </c>
      <c r="O38">
        <v>10.149284283345899</v>
      </c>
      <c r="P38">
        <v>59.879516525030503</v>
      </c>
      <c r="Q38">
        <v>0.25700000000000001</v>
      </c>
      <c r="R38">
        <v>0.79575035613684098</v>
      </c>
      <c r="S38">
        <f>VLOOKUP(C38, Sheet2!$A$1:$Y$356, 12, FALSE)</f>
        <v>64</v>
      </c>
      <c r="T38">
        <f>VLOOKUP(C38, Sheet2!$A$1:$Y$356, 11, FALSE)</f>
        <v>6</v>
      </c>
      <c r="U38">
        <f>VLOOKUP(C38, Sheet2!$A$1:$Y$356, 13, FALSE)</f>
        <v>48</v>
      </c>
      <c r="V38">
        <f>VLOOKUP(C38, Sheet2!$A$1:$Y$356, 23, FALSE)</f>
        <v>0.28199999999999997</v>
      </c>
      <c r="W38">
        <f>VLOOKUP(C38, Sheet2!$A$1:$Y$356, 24, FALSE)</f>
        <v>6.7000000000000004E-2</v>
      </c>
    </row>
    <row r="39" spans="1:23" x14ac:dyDescent="0.35">
      <c r="A39" t="s">
        <v>37</v>
      </c>
      <c r="B39">
        <v>2018</v>
      </c>
      <c r="C39">
        <v>1873</v>
      </c>
      <c r="D39">
        <v>48.479612111427599</v>
      </c>
      <c r="E39">
        <v>18.4928075699308</v>
      </c>
      <c r="F39">
        <v>53.843974437761197</v>
      </c>
      <c r="G39">
        <v>0.243514318806825</v>
      </c>
      <c r="H39">
        <v>0.76408764772100302</v>
      </c>
      <c r="I39">
        <v>48.424375796155701</v>
      </c>
      <c r="J39">
        <v>18.218358759675102</v>
      </c>
      <c r="K39">
        <v>52.912429680007598</v>
      </c>
      <c r="L39">
        <v>0.24292149922565001</v>
      </c>
      <c r="M39">
        <v>0.76384953594142102</v>
      </c>
      <c r="N39">
        <v>47.075890302266401</v>
      </c>
      <c r="O39">
        <v>18.972104584679801</v>
      </c>
      <c r="P39">
        <v>53.017024709027403</v>
      </c>
      <c r="Q39">
        <v>0.25700000000000001</v>
      </c>
      <c r="R39">
        <v>0.80132609084786699</v>
      </c>
      <c r="S39" t="e">
        <f>VLOOKUP(C39, Sheet2!$A$1:$Y$356, 12, FALSE)</f>
        <v>#N/A</v>
      </c>
      <c r="T39" t="e">
        <f>VLOOKUP(C39, Sheet2!$A$1:$Y$356, 11, FALSE)</f>
        <v>#N/A</v>
      </c>
      <c r="U39" t="e">
        <f>VLOOKUP(C39, Sheet2!$A$1:$Y$356, 13, FALSE)</f>
        <v>#N/A</v>
      </c>
      <c r="V39" t="e">
        <f>VLOOKUP(C39, Sheet2!$A$1:$Y$356, 23, FALSE)</f>
        <v>#N/A</v>
      </c>
      <c r="W39" t="e">
        <f>VLOOKUP(C39, Sheet2!$A$1:$Y$356, 24, FALSE)</f>
        <v>#N/A</v>
      </c>
    </row>
    <row r="40" spans="1:23" x14ac:dyDescent="0.35">
      <c r="A40" t="s">
        <v>38</v>
      </c>
      <c r="B40">
        <v>2018</v>
      </c>
      <c r="C40">
        <v>1887</v>
      </c>
      <c r="D40">
        <v>76.915917340532999</v>
      </c>
      <c r="E40">
        <v>22.823565634736301</v>
      </c>
      <c r="F40">
        <v>72.785608840934103</v>
      </c>
      <c r="G40">
        <v>0.23443956586497899</v>
      </c>
      <c r="H40">
        <v>0.74113822593236101</v>
      </c>
      <c r="I40">
        <v>75.264488852740499</v>
      </c>
      <c r="J40">
        <v>22.1786007378935</v>
      </c>
      <c r="K40">
        <v>71.016673267127899</v>
      </c>
      <c r="L40">
        <v>0.23326839951151701</v>
      </c>
      <c r="M40">
        <v>0.74093278790293904</v>
      </c>
      <c r="N40">
        <v>71.862651592159906</v>
      </c>
      <c r="O40">
        <v>23.3516274189145</v>
      </c>
      <c r="P40">
        <v>74.228661684061194</v>
      </c>
      <c r="Q40">
        <v>0.25700000000000001</v>
      </c>
      <c r="R40">
        <v>0.79833517136042698</v>
      </c>
      <c r="S40">
        <f>VLOOKUP(C40, Sheet2!$A$1:$Y$356, 12, FALSE)</f>
        <v>52</v>
      </c>
      <c r="T40">
        <f>VLOOKUP(C40, Sheet2!$A$1:$Y$356, 11, FALSE)</f>
        <v>13</v>
      </c>
      <c r="U40">
        <f>VLOOKUP(C40, Sheet2!$A$1:$Y$356, 13, FALSE)</f>
        <v>48</v>
      </c>
      <c r="V40">
        <f>VLOOKUP(C40, Sheet2!$A$1:$Y$356, 23, FALSE)</f>
        <v>0.20300000000000001</v>
      </c>
      <c r="W40">
        <f>VLOOKUP(C40, Sheet2!$A$1:$Y$356, 24, FALSE)</f>
        <v>0.13100000000000001</v>
      </c>
    </row>
    <row r="41" spans="1:23" x14ac:dyDescent="0.35">
      <c r="A41" t="s">
        <v>39</v>
      </c>
      <c r="B41">
        <v>2018</v>
      </c>
      <c r="C41">
        <v>1904</v>
      </c>
      <c r="D41">
        <v>51.182737350769401</v>
      </c>
      <c r="E41">
        <v>12.6513461783436</v>
      </c>
      <c r="F41">
        <v>46.577782188159802</v>
      </c>
      <c r="G41">
        <v>0.22479069078699701</v>
      </c>
      <c r="H41">
        <v>0.63307440696226902</v>
      </c>
      <c r="I41">
        <v>49.281160653434398</v>
      </c>
      <c r="J41">
        <v>12.2750840295743</v>
      </c>
      <c r="K41">
        <v>48.463758113041699</v>
      </c>
      <c r="L41">
        <v>0.22522957689737499</v>
      </c>
      <c r="M41">
        <v>0.63272143686491</v>
      </c>
      <c r="N41">
        <v>48.6896847435493</v>
      </c>
      <c r="O41">
        <v>11.1455700334393</v>
      </c>
      <c r="P41">
        <v>47.8685414319215</v>
      </c>
      <c r="Q41">
        <v>0.25700000000000001</v>
      </c>
      <c r="R41">
        <v>0.72090281977777104</v>
      </c>
      <c r="S41" t="e">
        <f>VLOOKUP(C41, Sheet2!$A$1:$Y$356, 12, FALSE)</f>
        <v>#N/A</v>
      </c>
      <c r="T41" t="e">
        <f>VLOOKUP(C41, Sheet2!$A$1:$Y$356, 11, FALSE)</f>
        <v>#N/A</v>
      </c>
      <c r="U41" t="e">
        <f>VLOOKUP(C41, Sheet2!$A$1:$Y$356, 13, FALSE)</f>
        <v>#N/A</v>
      </c>
      <c r="V41" t="e">
        <f>VLOOKUP(C41, Sheet2!$A$1:$Y$356, 23, FALSE)</f>
        <v>#N/A</v>
      </c>
      <c r="W41" t="e">
        <f>VLOOKUP(C41, Sheet2!$A$1:$Y$356, 24, FALSE)</f>
        <v>#N/A</v>
      </c>
    </row>
    <row r="42" spans="1:23" x14ac:dyDescent="0.35">
      <c r="A42" t="s">
        <v>40</v>
      </c>
      <c r="B42">
        <v>2018</v>
      </c>
      <c r="C42">
        <v>1907</v>
      </c>
      <c r="D42">
        <v>39.398402623535297</v>
      </c>
      <c r="E42">
        <v>9.44619778778533</v>
      </c>
      <c r="F42">
        <v>36.165849113833197</v>
      </c>
      <c r="G42">
        <v>0.257006904694633</v>
      </c>
      <c r="H42">
        <v>0.77487960385938603</v>
      </c>
      <c r="I42">
        <v>39.038853558699103</v>
      </c>
      <c r="J42">
        <v>9.5954186318561998</v>
      </c>
      <c r="K42">
        <v>36.571766531926798</v>
      </c>
      <c r="L42">
        <v>0.25921920665881998</v>
      </c>
      <c r="M42">
        <v>0.77445572998396595</v>
      </c>
      <c r="N42">
        <v>38.037856440860502</v>
      </c>
      <c r="O42">
        <v>9.0770446128933209</v>
      </c>
      <c r="P42">
        <v>35.772303350898902</v>
      </c>
      <c r="Q42">
        <v>0.25700000000000001</v>
      </c>
      <c r="R42">
        <v>0.79980484795432205</v>
      </c>
      <c r="S42" t="e">
        <f>VLOOKUP(C42, Sheet2!$A$1:$Y$356, 12, FALSE)</f>
        <v>#N/A</v>
      </c>
      <c r="T42" t="e">
        <f>VLOOKUP(C42, Sheet2!$A$1:$Y$356, 11, FALSE)</f>
        <v>#N/A</v>
      </c>
      <c r="U42" t="e">
        <f>VLOOKUP(C42, Sheet2!$A$1:$Y$356, 13, FALSE)</f>
        <v>#N/A</v>
      </c>
      <c r="V42" t="e">
        <f>VLOOKUP(C42, Sheet2!$A$1:$Y$356, 23, FALSE)</f>
        <v>#N/A</v>
      </c>
      <c r="W42" t="e">
        <f>VLOOKUP(C42, Sheet2!$A$1:$Y$356, 24, FALSE)</f>
        <v>#N/A</v>
      </c>
    </row>
    <row r="43" spans="1:23" x14ac:dyDescent="0.35">
      <c r="A43" t="s">
        <v>41</v>
      </c>
      <c r="B43">
        <v>2018</v>
      </c>
      <c r="C43">
        <v>1908</v>
      </c>
      <c r="D43">
        <v>42.864981468256701</v>
      </c>
      <c r="E43">
        <v>10.524055883625801</v>
      </c>
      <c r="F43">
        <v>49.758864589156403</v>
      </c>
      <c r="G43">
        <v>0.25235053959086601</v>
      </c>
      <c r="H43">
        <v>0.70335299274193896</v>
      </c>
      <c r="I43">
        <v>44.616540864364602</v>
      </c>
      <c r="J43">
        <v>10.3758050056414</v>
      </c>
      <c r="K43">
        <v>45.904705425739998</v>
      </c>
      <c r="L43">
        <v>0.25479796858322801</v>
      </c>
      <c r="M43">
        <v>0.70283771055446098</v>
      </c>
      <c r="N43">
        <v>46.0916199479393</v>
      </c>
      <c r="O43">
        <v>9.8904826036187501</v>
      </c>
      <c r="P43">
        <v>44.4481671171324</v>
      </c>
      <c r="Q43">
        <v>0.25700000000000001</v>
      </c>
      <c r="R43">
        <v>0.75990621571011296</v>
      </c>
      <c r="S43" t="e">
        <f>VLOOKUP(C43, Sheet2!$A$1:$Y$356, 12, FALSE)</f>
        <v>#N/A</v>
      </c>
      <c r="T43" t="e">
        <f>VLOOKUP(C43, Sheet2!$A$1:$Y$356, 11, FALSE)</f>
        <v>#N/A</v>
      </c>
      <c r="U43" t="e">
        <f>VLOOKUP(C43, Sheet2!$A$1:$Y$356, 13, FALSE)</f>
        <v>#N/A</v>
      </c>
      <c r="V43" t="e">
        <f>VLOOKUP(C43, Sheet2!$A$1:$Y$356, 23, FALSE)</f>
        <v>#N/A</v>
      </c>
      <c r="W43" t="e">
        <f>VLOOKUP(C43, Sheet2!$A$1:$Y$356, 24, FALSE)</f>
        <v>#N/A</v>
      </c>
    </row>
    <row r="44" spans="1:23" x14ac:dyDescent="0.35">
      <c r="A44" t="s">
        <v>42</v>
      </c>
      <c r="B44">
        <v>2018</v>
      </c>
      <c r="C44">
        <v>1965</v>
      </c>
      <c r="D44">
        <v>22.668066767956802</v>
      </c>
      <c r="E44">
        <v>8.7016295210438006</v>
      </c>
      <c r="F44">
        <v>21.6263528629643</v>
      </c>
      <c r="G44">
        <v>0.20241800026790199</v>
      </c>
      <c r="H44">
        <v>0.63099818856343204</v>
      </c>
      <c r="I44">
        <v>21.6349246488058</v>
      </c>
      <c r="J44">
        <v>8.5938635215563099</v>
      </c>
      <c r="K44">
        <v>21.605732772502002</v>
      </c>
      <c r="L44">
        <v>0.20040019058960101</v>
      </c>
      <c r="M44">
        <v>0.63057282032298601</v>
      </c>
      <c r="N44">
        <v>24.574793661658202</v>
      </c>
      <c r="O44">
        <v>7.1419150784779104</v>
      </c>
      <c r="P44">
        <v>23.967026149851598</v>
      </c>
      <c r="Q44">
        <v>0.25700000000000001</v>
      </c>
      <c r="R44">
        <v>0.71825501228789901</v>
      </c>
      <c r="S44" t="e">
        <f>VLOOKUP(C44, Sheet2!$A$1:$Y$356, 12, FALSE)</f>
        <v>#N/A</v>
      </c>
      <c r="T44" t="e">
        <f>VLOOKUP(C44, Sheet2!$A$1:$Y$356, 11, FALSE)</f>
        <v>#N/A</v>
      </c>
      <c r="U44" t="e">
        <f>VLOOKUP(C44, Sheet2!$A$1:$Y$356, 13, FALSE)</f>
        <v>#N/A</v>
      </c>
      <c r="V44" t="e">
        <f>VLOOKUP(C44, Sheet2!$A$1:$Y$356, 23, FALSE)</f>
        <v>#N/A</v>
      </c>
      <c r="W44" t="e">
        <f>VLOOKUP(C44, Sheet2!$A$1:$Y$356, 24, FALSE)</f>
        <v>#N/A</v>
      </c>
    </row>
    <row r="45" spans="1:23" x14ac:dyDescent="0.35">
      <c r="A45" t="s">
        <v>43</v>
      </c>
      <c r="B45">
        <v>2018</v>
      </c>
      <c r="C45">
        <v>2090</v>
      </c>
      <c r="D45">
        <v>40.941561069249602</v>
      </c>
      <c r="E45">
        <v>4.0213820492921197</v>
      </c>
      <c r="F45">
        <v>36.042459119095803</v>
      </c>
      <c r="G45">
        <v>0.24242307427561899</v>
      </c>
      <c r="H45">
        <v>0.64002506909301804</v>
      </c>
      <c r="I45">
        <v>40.476875137408797</v>
      </c>
      <c r="J45">
        <v>3.9617490832612998</v>
      </c>
      <c r="K45">
        <v>34.817594421207097</v>
      </c>
      <c r="L45">
        <v>0.244774096799833</v>
      </c>
      <c r="M45">
        <v>0.63954398292034798</v>
      </c>
      <c r="N45">
        <v>44.450262716996797</v>
      </c>
      <c r="O45">
        <v>3.3274332538733802</v>
      </c>
      <c r="P45">
        <v>35.980041050836498</v>
      </c>
      <c r="Q45">
        <v>0.25700000000000001</v>
      </c>
      <c r="R45">
        <v>0.70416347611000896</v>
      </c>
      <c r="S45" t="e">
        <f>VLOOKUP(C45, Sheet2!$A$1:$Y$356, 12, FALSE)</f>
        <v>#N/A</v>
      </c>
      <c r="T45" t="e">
        <f>VLOOKUP(C45, Sheet2!$A$1:$Y$356, 11, FALSE)</f>
        <v>#N/A</v>
      </c>
      <c r="U45" t="e">
        <f>VLOOKUP(C45, Sheet2!$A$1:$Y$356, 13, FALSE)</f>
        <v>#N/A</v>
      </c>
      <c r="V45" t="e">
        <f>VLOOKUP(C45, Sheet2!$A$1:$Y$356, 23, FALSE)</f>
        <v>#N/A</v>
      </c>
      <c r="W45" t="e">
        <f>VLOOKUP(C45, Sheet2!$A$1:$Y$356, 24, FALSE)</f>
        <v>#N/A</v>
      </c>
    </row>
    <row r="46" spans="1:23" x14ac:dyDescent="0.35">
      <c r="A46" t="s">
        <v>44</v>
      </c>
      <c r="B46">
        <v>2018</v>
      </c>
      <c r="C46">
        <v>2136</v>
      </c>
      <c r="D46">
        <v>75.554289948422493</v>
      </c>
      <c r="E46">
        <v>17.415003244454301</v>
      </c>
      <c r="F46">
        <v>62.125381150963598</v>
      </c>
      <c r="G46">
        <v>0.29374894037188198</v>
      </c>
      <c r="H46">
        <v>0.82508689160881998</v>
      </c>
      <c r="I46">
        <v>74.871879853787803</v>
      </c>
      <c r="J46">
        <v>17.232860970181001</v>
      </c>
      <c r="K46">
        <v>63.7480442688274</v>
      </c>
      <c r="L46">
        <v>0.30100319270284598</v>
      </c>
      <c r="M46">
        <v>0.82452852822688805</v>
      </c>
      <c r="N46">
        <v>74.620663343283297</v>
      </c>
      <c r="O46">
        <v>16.996570204075901</v>
      </c>
      <c r="P46">
        <v>66.821918091605696</v>
      </c>
      <c r="Q46">
        <v>0.25700000000000001</v>
      </c>
      <c r="R46">
        <v>0.81424916097725897</v>
      </c>
      <c r="S46">
        <f>VLOOKUP(C46, Sheet2!$A$1:$Y$356, 12, FALSE)</f>
        <v>75</v>
      </c>
      <c r="T46">
        <f>VLOOKUP(C46, Sheet2!$A$1:$Y$356, 11, FALSE)</f>
        <v>30</v>
      </c>
      <c r="U46">
        <f>VLOOKUP(C46, Sheet2!$A$1:$Y$356, 13, FALSE)</f>
        <v>87</v>
      </c>
      <c r="V46">
        <f>VLOOKUP(C46, Sheet2!$A$1:$Y$356, 23, FALSE)</f>
        <v>0.29299999999999998</v>
      </c>
      <c r="W46">
        <f>VLOOKUP(C46, Sheet2!$A$1:$Y$356, 24, FALSE)</f>
        <v>0.23400000000000001</v>
      </c>
    </row>
    <row r="47" spans="1:23" x14ac:dyDescent="0.35">
      <c r="A47" t="s">
        <v>45</v>
      </c>
      <c r="B47">
        <v>2018</v>
      </c>
      <c r="C47">
        <v>2151</v>
      </c>
      <c r="D47">
        <v>95.788286121710001</v>
      </c>
      <c r="E47">
        <v>35.766985963993903</v>
      </c>
      <c r="F47">
        <v>103.545656836986</v>
      </c>
      <c r="G47">
        <v>0.26691116960822497</v>
      </c>
      <c r="H47">
        <v>0.88725363161852899</v>
      </c>
      <c r="I47">
        <v>95.863611867349803</v>
      </c>
      <c r="J47">
        <v>34.942099595524503</v>
      </c>
      <c r="K47">
        <v>100.84005144808199</v>
      </c>
      <c r="L47">
        <v>0.26774095485632798</v>
      </c>
      <c r="M47">
        <v>0.88687568752046098</v>
      </c>
      <c r="N47">
        <v>89.630652661866804</v>
      </c>
      <c r="O47">
        <v>36.792096252524502</v>
      </c>
      <c r="P47">
        <v>93.101041768850905</v>
      </c>
      <c r="Q47">
        <v>0.25700000000000001</v>
      </c>
      <c r="R47">
        <v>0.84474252406321804</v>
      </c>
      <c r="S47">
        <f>VLOOKUP(C47, Sheet2!$A$1:$Y$356, 12, FALSE)</f>
        <v>74</v>
      </c>
      <c r="T47">
        <f>VLOOKUP(C47, Sheet2!$A$1:$Y$356, 11, FALSE)</f>
        <v>32</v>
      </c>
      <c r="U47">
        <f>VLOOKUP(C47, Sheet2!$A$1:$Y$356, 13, FALSE)</f>
        <v>107</v>
      </c>
      <c r="V47">
        <f>VLOOKUP(C47, Sheet2!$A$1:$Y$356, 23, FALSE)</f>
        <v>0.246</v>
      </c>
      <c r="W47">
        <f>VLOOKUP(C47, Sheet2!$A$1:$Y$356, 24, FALSE)</f>
        <v>0.19500000000000001</v>
      </c>
    </row>
    <row r="48" spans="1:23" x14ac:dyDescent="0.35">
      <c r="A48" t="s">
        <v>46</v>
      </c>
      <c r="B48">
        <v>2018</v>
      </c>
      <c r="C48">
        <v>2154</v>
      </c>
      <c r="D48">
        <v>50.0219990898958</v>
      </c>
      <c r="E48">
        <v>21.2227497709647</v>
      </c>
      <c r="F48">
        <v>59.305512891906098</v>
      </c>
      <c r="G48">
        <v>0.23355322746463</v>
      </c>
      <c r="H48">
        <v>0.72902035540586496</v>
      </c>
      <c r="I48">
        <v>48.942318127060403</v>
      </c>
      <c r="J48">
        <v>20.753619033624499</v>
      </c>
      <c r="K48">
        <v>58.641914381310997</v>
      </c>
      <c r="L48">
        <v>0.23103963277609399</v>
      </c>
      <c r="M48">
        <v>0.72895577265364997</v>
      </c>
      <c r="N48">
        <v>48.1935727336623</v>
      </c>
      <c r="O48">
        <v>21.421627197144598</v>
      </c>
      <c r="P48">
        <v>58.024811139318501</v>
      </c>
      <c r="Q48">
        <v>0.25700000000000001</v>
      </c>
      <c r="R48">
        <v>0.79349414792345596</v>
      </c>
      <c r="S48" t="e">
        <f>VLOOKUP(C48, Sheet2!$A$1:$Y$356, 12, FALSE)</f>
        <v>#N/A</v>
      </c>
      <c r="T48" t="e">
        <f>VLOOKUP(C48, Sheet2!$A$1:$Y$356, 11, FALSE)</f>
        <v>#N/A</v>
      </c>
      <c r="U48" t="e">
        <f>VLOOKUP(C48, Sheet2!$A$1:$Y$356, 13, FALSE)</f>
        <v>#N/A</v>
      </c>
      <c r="V48" t="e">
        <f>VLOOKUP(C48, Sheet2!$A$1:$Y$356, 23, FALSE)</f>
        <v>#N/A</v>
      </c>
      <c r="W48" t="e">
        <f>VLOOKUP(C48, Sheet2!$A$1:$Y$356, 24, FALSE)</f>
        <v>#N/A</v>
      </c>
    </row>
    <row r="49" spans="1:23" x14ac:dyDescent="0.35">
      <c r="A49" t="s">
        <v>47</v>
      </c>
      <c r="B49">
        <v>2018</v>
      </c>
      <c r="C49">
        <v>2197</v>
      </c>
      <c r="D49">
        <v>30.656935830592101</v>
      </c>
      <c r="E49">
        <v>5.6884732765028003</v>
      </c>
      <c r="F49">
        <v>30.598338563431799</v>
      </c>
      <c r="G49">
        <v>0.24131042375853901</v>
      </c>
      <c r="H49">
        <v>0.68801206996993602</v>
      </c>
      <c r="I49">
        <v>30.7834636201931</v>
      </c>
      <c r="J49">
        <v>5.7682109830062602</v>
      </c>
      <c r="K49">
        <v>31.122940400411899</v>
      </c>
      <c r="L49">
        <v>0.24334427446103599</v>
      </c>
      <c r="M49">
        <v>0.68747477298626103</v>
      </c>
      <c r="N49">
        <v>30.813253610134598</v>
      </c>
      <c r="O49">
        <v>5.7876805798747597</v>
      </c>
      <c r="P49">
        <v>28.3843922218723</v>
      </c>
      <c r="Q49">
        <v>0.25700000000000001</v>
      </c>
      <c r="R49">
        <v>0.75516025582453905</v>
      </c>
      <c r="S49" t="e">
        <f>VLOOKUP(C49, Sheet2!$A$1:$Y$356, 12, FALSE)</f>
        <v>#N/A</v>
      </c>
      <c r="T49" t="e">
        <f>VLOOKUP(C49, Sheet2!$A$1:$Y$356, 11, FALSE)</f>
        <v>#N/A</v>
      </c>
      <c r="U49" t="e">
        <f>VLOOKUP(C49, Sheet2!$A$1:$Y$356, 13, FALSE)</f>
        <v>#N/A</v>
      </c>
      <c r="V49" t="e">
        <f>VLOOKUP(C49, Sheet2!$A$1:$Y$356, 23, FALSE)</f>
        <v>#N/A</v>
      </c>
      <c r="W49" t="e">
        <f>VLOOKUP(C49, Sheet2!$A$1:$Y$356, 24, FALSE)</f>
        <v>#N/A</v>
      </c>
    </row>
    <row r="50" spans="1:23" x14ac:dyDescent="0.35">
      <c r="A50" t="s">
        <v>48</v>
      </c>
      <c r="B50">
        <v>2018</v>
      </c>
      <c r="C50">
        <v>2218</v>
      </c>
      <c r="D50">
        <v>38.242831108621303</v>
      </c>
      <c r="E50">
        <v>11.9762772354481</v>
      </c>
      <c r="F50">
        <v>38.370642280298497</v>
      </c>
      <c r="G50">
        <v>0.26125162679054698</v>
      </c>
      <c r="H50">
        <v>0.794670339821266</v>
      </c>
      <c r="I50">
        <v>38.323880925195397</v>
      </c>
      <c r="J50">
        <v>12.097503981921401</v>
      </c>
      <c r="K50">
        <v>37.655765625746803</v>
      </c>
      <c r="L50">
        <v>0.26438105452265398</v>
      </c>
      <c r="M50">
        <v>0.79433935889387997</v>
      </c>
      <c r="N50">
        <v>35.923052085254803</v>
      </c>
      <c r="O50">
        <v>11.242314787314999</v>
      </c>
      <c r="P50">
        <v>36.066427158346698</v>
      </c>
      <c r="Q50">
        <v>0.25700000000000001</v>
      </c>
      <c r="R50">
        <v>0.80584141134048703</v>
      </c>
      <c r="S50" t="e">
        <f>VLOOKUP(C50, Sheet2!$A$1:$Y$356, 12, FALSE)</f>
        <v>#N/A</v>
      </c>
      <c r="T50" t="e">
        <f>VLOOKUP(C50, Sheet2!$A$1:$Y$356, 11, FALSE)</f>
        <v>#N/A</v>
      </c>
      <c r="U50" t="e">
        <f>VLOOKUP(C50, Sheet2!$A$1:$Y$356, 13, FALSE)</f>
        <v>#N/A</v>
      </c>
      <c r="V50" t="e">
        <f>VLOOKUP(C50, Sheet2!$A$1:$Y$356, 23, FALSE)</f>
        <v>#N/A</v>
      </c>
      <c r="W50" t="e">
        <f>VLOOKUP(C50, Sheet2!$A$1:$Y$356, 24, FALSE)</f>
        <v>#N/A</v>
      </c>
    </row>
    <row r="51" spans="1:23" x14ac:dyDescent="0.35">
      <c r="A51" t="s">
        <v>49</v>
      </c>
      <c r="B51">
        <v>2018</v>
      </c>
      <c r="C51">
        <v>2225</v>
      </c>
      <c r="D51">
        <v>21.760521773051799</v>
      </c>
      <c r="E51">
        <v>0.11544616179683199</v>
      </c>
      <c r="F51">
        <v>12.986618139648799</v>
      </c>
      <c r="G51">
        <v>0.21835782388038999</v>
      </c>
      <c r="H51">
        <v>0.62601676691419905</v>
      </c>
      <c r="I51">
        <v>20.8628904476234</v>
      </c>
      <c r="J51">
        <v>0.24945969269238299</v>
      </c>
      <c r="K51">
        <v>14</v>
      </c>
      <c r="L51">
        <v>0.220201462407245</v>
      </c>
      <c r="M51">
        <v>0.625324217888929</v>
      </c>
      <c r="N51">
        <v>25.2382901572586</v>
      </c>
      <c r="O51">
        <v>2.6675666643504399</v>
      </c>
      <c r="P51">
        <v>20.7131632817804</v>
      </c>
      <c r="Q51">
        <v>0.25700000000000001</v>
      </c>
      <c r="R51">
        <v>0.70093002880755495</v>
      </c>
      <c r="S51" t="e">
        <f>VLOOKUP(C51, Sheet2!$A$1:$Y$356, 12, FALSE)</f>
        <v>#N/A</v>
      </c>
      <c r="T51" t="e">
        <f>VLOOKUP(C51, Sheet2!$A$1:$Y$356, 11, FALSE)</f>
        <v>#N/A</v>
      </c>
      <c r="U51" t="e">
        <f>VLOOKUP(C51, Sheet2!$A$1:$Y$356, 13, FALSE)</f>
        <v>#N/A</v>
      </c>
      <c r="V51" t="e">
        <f>VLOOKUP(C51, Sheet2!$A$1:$Y$356, 23, FALSE)</f>
        <v>#N/A</v>
      </c>
      <c r="W51" t="e">
        <f>VLOOKUP(C51, Sheet2!$A$1:$Y$356, 24, FALSE)</f>
        <v>#N/A</v>
      </c>
    </row>
    <row r="52" spans="1:23" x14ac:dyDescent="0.35">
      <c r="A52" t="s">
        <v>50</v>
      </c>
      <c r="B52">
        <v>2018</v>
      </c>
      <c r="C52">
        <v>2234</v>
      </c>
      <c r="D52">
        <v>44.128853342199001</v>
      </c>
      <c r="E52">
        <v>12.575187345678501</v>
      </c>
      <c r="F52">
        <v>46.051725870912698</v>
      </c>
      <c r="G52">
        <v>0.25288549774803698</v>
      </c>
      <c r="H52">
        <v>0.733795864571264</v>
      </c>
      <c r="I52">
        <v>43.891095828690702</v>
      </c>
      <c r="J52">
        <v>12.4743807893691</v>
      </c>
      <c r="K52">
        <v>44.883718549762101</v>
      </c>
      <c r="L52">
        <v>0.25447688931243401</v>
      </c>
      <c r="M52">
        <v>0.73341104477599395</v>
      </c>
      <c r="N52">
        <v>42.701772160976603</v>
      </c>
      <c r="O52">
        <v>12.6295783097561</v>
      </c>
      <c r="P52">
        <v>43.712730034023799</v>
      </c>
      <c r="Q52">
        <v>0.25700000000000001</v>
      </c>
      <c r="R52">
        <v>0.78437152648307495</v>
      </c>
      <c r="S52" t="e">
        <f>VLOOKUP(C52, Sheet2!$A$1:$Y$356, 12, FALSE)</f>
        <v>#N/A</v>
      </c>
      <c r="T52" t="e">
        <f>VLOOKUP(C52, Sheet2!$A$1:$Y$356, 11, FALSE)</f>
        <v>#N/A</v>
      </c>
      <c r="U52" t="e">
        <f>VLOOKUP(C52, Sheet2!$A$1:$Y$356, 13, FALSE)</f>
        <v>#N/A</v>
      </c>
      <c r="V52" t="e">
        <f>VLOOKUP(C52, Sheet2!$A$1:$Y$356, 23, FALSE)</f>
        <v>#N/A</v>
      </c>
      <c r="W52" t="e">
        <f>VLOOKUP(C52, Sheet2!$A$1:$Y$356, 24, FALSE)</f>
        <v>#N/A</v>
      </c>
    </row>
    <row r="53" spans="1:23" x14ac:dyDescent="0.35">
      <c r="A53" t="s">
        <v>51</v>
      </c>
      <c r="B53">
        <v>2018</v>
      </c>
      <c r="C53">
        <v>2396</v>
      </c>
      <c r="D53">
        <v>92.574413685640394</v>
      </c>
      <c r="E53">
        <v>26.316317651813399</v>
      </c>
      <c r="F53">
        <v>83.105557864948807</v>
      </c>
      <c r="G53">
        <v>0.25958109177587801</v>
      </c>
      <c r="H53">
        <v>0.82516662871246105</v>
      </c>
      <c r="I53">
        <v>90.991763879190302</v>
      </c>
      <c r="J53">
        <v>25.7545018717258</v>
      </c>
      <c r="K53">
        <v>84.596777784577</v>
      </c>
      <c r="L53">
        <v>0.26143090878591702</v>
      </c>
      <c r="M53">
        <v>0.82466425610137795</v>
      </c>
      <c r="N53">
        <v>89.766439973223001</v>
      </c>
      <c r="O53">
        <v>25.116435331710299</v>
      </c>
      <c r="P53">
        <v>88.409578418132398</v>
      </c>
      <c r="Q53">
        <v>0.25700000000000001</v>
      </c>
      <c r="R53">
        <v>0.82197891420616898</v>
      </c>
      <c r="S53">
        <f>VLOOKUP(C53, Sheet2!$A$1:$Y$356, 12, FALSE)</f>
        <v>82</v>
      </c>
      <c r="T53">
        <f>VLOOKUP(C53, Sheet2!$A$1:$Y$356, 11, FALSE)</f>
        <v>24</v>
      </c>
      <c r="U53">
        <f>VLOOKUP(C53, Sheet2!$A$1:$Y$356, 13, FALSE)</f>
        <v>86</v>
      </c>
      <c r="V53">
        <f>VLOOKUP(C53, Sheet2!$A$1:$Y$356, 23, FALSE)</f>
        <v>0.22900000000000001</v>
      </c>
      <c r="W53">
        <f>VLOOKUP(C53, Sheet2!$A$1:$Y$356, 24, FALSE)</f>
        <v>0.11600000000000001</v>
      </c>
    </row>
    <row r="54" spans="1:23" x14ac:dyDescent="0.35">
      <c r="A54" t="s">
        <v>52</v>
      </c>
      <c r="B54">
        <v>2018</v>
      </c>
      <c r="C54">
        <v>2430</v>
      </c>
      <c r="D54">
        <v>33.849699131486901</v>
      </c>
      <c r="E54">
        <v>3.1508953194311098</v>
      </c>
      <c r="F54">
        <v>31.373387187729001</v>
      </c>
      <c r="G54">
        <v>0.23324779491777101</v>
      </c>
      <c r="H54">
        <v>0.62992886494255296</v>
      </c>
      <c r="I54">
        <v>33.318379901549598</v>
      </c>
      <c r="J54">
        <v>3.1480455243028</v>
      </c>
      <c r="K54">
        <v>29.197189380476399</v>
      </c>
      <c r="L54">
        <v>0.23524595792223299</v>
      </c>
      <c r="M54">
        <v>0.62947284270537995</v>
      </c>
      <c r="N54">
        <v>35.772362356076201</v>
      </c>
      <c r="O54">
        <v>3.70442047107221</v>
      </c>
      <c r="P54">
        <v>27.400495906372299</v>
      </c>
      <c r="Q54">
        <v>0.25700000000000001</v>
      </c>
      <c r="R54">
        <v>0.69058556826129003</v>
      </c>
      <c r="S54" t="e">
        <f>VLOOKUP(C54, Sheet2!$A$1:$Y$356, 12, FALSE)</f>
        <v>#N/A</v>
      </c>
      <c r="T54" t="e">
        <f>VLOOKUP(C54, Sheet2!$A$1:$Y$356, 11, FALSE)</f>
        <v>#N/A</v>
      </c>
      <c r="U54" t="e">
        <f>VLOOKUP(C54, Sheet2!$A$1:$Y$356, 13, FALSE)</f>
        <v>#N/A</v>
      </c>
      <c r="V54" t="e">
        <f>VLOOKUP(C54, Sheet2!$A$1:$Y$356, 23, FALSE)</f>
        <v>#N/A</v>
      </c>
      <c r="W54" t="e">
        <f>VLOOKUP(C54, Sheet2!$A$1:$Y$356, 24, FALSE)</f>
        <v>#N/A</v>
      </c>
    </row>
    <row r="55" spans="1:23" x14ac:dyDescent="0.35">
      <c r="A55" t="s">
        <v>53</v>
      </c>
      <c r="B55">
        <v>2018</v>
      </c>
      <c r="C55">
        <v>2434</v>
      </c>
      <c r="D55">
        <v>95.576023602193203</v>
      </c>
      <c r="E55">
        <v>36.207576936005204</v>
      </c>
      <c r="F55">
        <v>110.962724326714</v>
      </c>
      <c r="G55">
        <v>0.29626856619227598</v>
      </c>
      <c r="H55">
        <v>0.92232333690424095</v>
      </c>
      <c r="I55">
        <v>95.392712433458897</v>
      </c>
      <c r="J55">
        <v>35.485684299314798</v>
      </c>
      <c r="K55">
        <v>106.23663444676301</v>
      </c>
      <c r="L55">
        <v>0.298607896260706</v>
      </c>
      <c r="M55">
        <v>0.92194953042302996</v>
      </c>
      <c r="N55">
        <v>91.837759938389695</v>
      </c>
      <c r="O55">
        <v>37.389307723103599</v>
      </c>
      <c r="P55">
        <v>95.362660512374902</v>
      </c>
      <c r="Q55">
        <v>0.25700000000000001</v>
      </c>
      <c r="R55">
        <v>0.86722475267566501</v>
      </c>
      <c r="S55">
        <f>VLOOKUP(C55, Sheet2!$A$1:$Y$356, 12, FALSE)</f>
        <v>70</v>
      </c>
      <c r="T55">
        <f>VLOOKUP(C55, Sheet2!$A$1:$Y$356, 11, FALSE)</f>
        <v>37</v>
      </c>
      <c r="U55">
        <f>VLOOKUP(C55, Sheet2!$A$1:$Y$356, 13, FALSE)</f>
        <v>97</v>
      </c>
      <c r="V55">
        <f>VLOOKUP(C55, Sheet2!$A$1:$Y$356, 23, FALSE)</f>
        <v>0.25600000000000001</v>
      </c>
      <c r="W55">
        <f>VLOOKUP(C55, Sheet2!$A$1:$Y$356, 24, FALSE)</f>
        <v>0.24</v>
      </c>
    </row>
    <row r="56" spans="1:23" x14ac:dyDescent="0.35">
      <c r="A56" t="s">
        <v>54</v>
      </c>
      <c r="B56">
        <v>2018</v>
      </c>
      <c r="C56">
        <v>2495</v>
      </c>
      <c r="D56">
        <v>54.785888587121001</v>
      </c>
      <c r="E56">
        <v>21.2659933587327</v>
      </c>
      <c r="F56">
        <v>61.308260078515403</v>
      </c>
      <c r="G56">
        <v>0.25414554688701002</v>
      </c>
      <c r="H56">
        <v>0.78388234844771898</v>
      </c>
      <c r="I56">
        <v>53.8802061075857</v>
      </c>
      <c r="J56">
        <v>20.951097773467001</v>
      </c>
      <c r="K56">
        <v>59.633094136121997</v>
      </c>
      <c r="L56">
        <v>0.25397797942598799</v>
      </c>
      <c r="M56">
        <v>0.78367269101272397</v>
      </c>
      <c r="N56">
        <v>51.371085498306002</v>
      </c>
      <c r="O56">
        <v>21.248878478479401</v>
      </c>
      <c r="P56">
        <v>59.755339835283699</v>
      </c>
      <c r="Q56">
        <v>0.25700000000000001</v>
      </c>
      <c r="R56">
        <v>0.80914214605408696</v>
      </c>
      <c r="S56" t="e">
        <f>VLOOKUP(C56, Sheet2!$A$1:$Y$356, 12, FALSE)</f>
        <v>#N/A</v>
      </c>
      <c r="T56" t="e">
        <f>VLOOKUP(C56, Sheet2!$A$1:$Y$356, 11, FALSE)</f>
        <v>#N/A</v>
      </c>
      <c r="U56" t="e">
        <f>VLOOKUP(C56, Sheet2!$A$1:$Y$356, 13, FALSE)</f>
        <v>#N/A</v>
      </c>
      <c r="V56" t="e">
        <f>VLOOKUP(C56, Sheet2!$A$1:$Y$356, 23, FALSE)</f>
        <v>#N/A</v>
      </c>
      <c r="W56" t="e">
        <f>VLOOKUP(C56, Sheet2!$A$1:$Y$356, 24, FALSE)</f>
        <v>#N/A</v>
      </c>
    </row>
    <row r="57" spans="1:23" x14ac:dyDescent="0.35">
      <c r="A57" t="s">
        <v>55</v>
      </c>
      <c r="B57">
        <v>2018</v>
      </c>
      <c r="C57">
        <v>2502</v>
      </c>
      <c r="D57">
        <v>68.369487492436406</v>
      </c>
      <c r="E57">
        <v>28.022022247107</v>
      </c>
      <c r="F57">
        <v>80.450500223226499</v>
      </c>
      <c r="G57">
        <v>0.24050963244613099</v>
      </c>
      <c r="H57">
        <v>0.82393708800949095</v>
      </c>
      <c r="I57">
        <v>65.6797529606457</v>
      </c>
      <c r="J57">
        <v>27.573188689314101</v>
      </c>
      <c r="K57">
        <v>79.323458015921801</v>
      </c>
      <c r="L57">
        <v>0.23679386656377999</v>
      </c>
      <c r="M57">
        <v>0.82388825271808097</v>
      </c>
      <c r="N57">
        <v>61.511992185680398</v>
      </c>
      <c r="O57">
        <v>26.988572962947</v>
      </c>
      <c r="P57">
        <v>72.898926565689607</v>
      </c>
      <c r="Q57">
        <v>0.25700000000000001</v>
      </c>
      <c r="R57">
        <v>0.82249919355464896</v>
      </c>
      <c r="S57">
        <f>VLOOKUP(C57, Sheet2!$A$1:$Y$356, 12, FALSE)</f>
        <v>35</v>
      </c>
      <c r="T57">
        <f>VLOOKUP(C57, Sheet2!$A$1:$Y$356, 11, FALSE)</f>
        <v>14</v>
      </c>
      <c r="U57">
        <f>VLOOKUP(C57, Sheet2!$A$1:$Y$356, 13, FALSE)</f>
        <v>50</v>
      </c>
      <c r="V57">
        <f>VLOOKUP(C57, Sheet2!$A$1:$Y$356, 23, FALSE)</f>
        <v>0.24099999999999999</v>
      </c>
      <c r="W57">
        <f>VLOOKUP(C57, Sheet2!$A$1:$Y$356, 24, FALSE)</f>
        <v>0.13500000000000001</v>
      </c>
    </row>
    <row r="58" spans="1:23" x14ac:dyDescent="0.35">
      <c r="A58" t="s">
        <v>56</v>
      </c>
      <c r="B58">
        <v>2018</v>
      </c>
      <c r="C58">
        <v>2505</v>
      </c>
      <c r="D58">
        <v>26.255661649408601</v>
      </c>
      <c r="E58">
        <v>14.108163243602601</v>
      </c>
      <c r="F58">
        <v>30.955987213399801</v>
      </c>
      <c r="G58">
        <v>0.22888850070137801</v>
      </c>
      <c r="H58">
        <v>0.75898351973063904</v>
      </c>
      <c r="I58">
        <v>26.037332816577901</v>
      </c>
      <c r="J58">
        <v>14.130787617522399</v>
      </c>
      <c r="K58">
        <v>30.407265805211999</v>
      </c>
      <c r="L58">
        <v>0.22575997010288501</v>
      </c>
      <c r="M58">
        <v>0.75876856718033003</v>
      </c>
      <c r="N58">
        <v>25.340249069370198</v>
      </c>
      <c r="O58">
        <v>11.2403375960775</v>
      </c>
      <c r="P58">
        <v>29.5528930961041</v>
      </c>
      <c r="Q58">
        <v>0.25700000000000001</v>
      </c>
      <c r="R58">
        <v>0.80478898261298704</v>
      </c>
      <c r="S58" t="e">
        <f>VLOOKUP(C58, Sheet2!$A$1:$Y$356, 12, FALSE)</f>
        <v>#N/A</v>
      </c>
      <c r="T58" t="e">
        <f>VLOOKUP(C58, Sheet2!$A$1:$Y$356, 11, FALSE)</f>
        <v>#N/A</v>
      </c>
      <c r="U58" t="e">
        <f>VLOOKUP(C58, Sheet2!$A$1:$Y$356, 13, FALSE)</f>
        <v>#N/A</v>
      </c>
      <c r="V58" t="e">
        <f>VLOOKUP(C58, Sheet2!$A$1:$Y$356, 23, FALSE)</f>
        <v>#N/A</v>
      </c>
      <c r="W58" t="e">
        <f>VLOOKUP(C58, Sheet2!$A$1:$Y$356, 24, FALSE)</f>
        <v>#N/A</v>
      </c>
    </row>
    <row r="59" spans="1:23" x14ac:dyDescent="0.35">
      <c r="A59" t="s">
        <v>57</v>
      </c>
      <c r="B59">
        <v>2018</v>
      </c>
      <c r="C59">
        <v>2530</v>
      </c>
      <c r="D59">
        <v>66.697481214445901</v>
      </c>
      <c r="E59">
        <v>17.901572813879699</v>
      </c>
      <c r="F59">
        <v>64.890945912255901</v>
      </c>
      <c r="G59">
        <v>0.26776025855141899</v>
      </c>
      <c r="H59">
        <v>0.79866116489388195</v>
      </c>
      <c r="I59">
        <v>65.701220842104902</v>
      </c>
      <c r="J59">
        <v>17.685024468478701</v>
      </c>
      <c r="K59">
        <v>64.1089653423779</v>
      </c>
      <c r="L59">
        <v>0.26980897356884298</v>
      </c>
      <c r="M59">
        <v>0.79823265288488598</v>
      </c>
      <c r="N59">
        <v>62.728563827813701</v>
      </c>
      <c r="O59">
        <v>18.095624899455601</v>
      </c>
      <c r="P59">
        <v>65.179548421912202</v>
      </c>
      <c r="Q59">
        <v>0.25700000000000001</v>
      </c>
      <c r="R59">
        <v>0.81120824622408405</v>
      </c>
      <c r="S59">
        <f>VLOOKUP(C59, Sheet2!$A$1:$Y$356, 12, FALSE)</f>
        <v>64</v>
      </c>
      <c r="T59">
        <f>VLOOKUP(C59, Sheet2!$A$1:$Y$356, 11, FALSE)</f>
        <v>23</v>
      </c>
      <c r="U59">
        <f>VLOOKUP(C59, Sheet2!$A$1:$Y$356, 13, FALSE)</f>
        <v>83</v>
      </c>
      <c r="V59">
        <f>VLOOKUP(C59, Sheet2!$A$1:$Y$356, 23, FALSE)</f>
        <v>0.25</v>
      </c>
      <c r="W59">
        <f>VLOOKUP(C59, Sheet2!$A$1:$Y$356, 24, FALSE)</f>
        <v>0.14499999999999999</v>
      </c>
    </row>
    <row r="60" spans="1:23" x14ac:dyDescent="0.35">
      <c r="A60" t="s">
        <v>58</v>
      </c>
      <c r="B60">
        <v>2018</v>
      </c>
      <c r="C60">
        <v>2578</v>
      </c>
      <c r="D60">
        <v>27.2047617123004</v>
      </c>
      <c r="E60">
        <v>6.5512834054326099</v>
      </c>
      <c r="F60">
        <v>20.893370956504501</v>
      </c>
      <c r="G60">
        <v>0.231661980937069</v>
      </c>
      <c r="H60">
        <v>0.65955468030368103</v>
      </c>
      <c r="I60">
        <v>26.066679654399199</v>
      </c>
      <c r="J60">
        <v>6.5581843925974201</v>
      </c>
      <c r="K60">
        <v>22.1387828283281</v>
      </c>
      <c r="L60">
        <v>0.23234276499824399</v>
      </c>
      <c r="M60">
        <v>0.65918700626451399</v>
      </c>
      <c r="N60">
        <v>27.2830363882507</v>
      </c>
      <c r="O60">
        <v>5.9996566805324196</v>
      </c>
      <c r="P60">
        <v>21.7902417178422</v>
      </c>
      <c r="Q60">
        <v>0.25700000000000001</v>
      </c>
      <c r="R60">
        <v>0.73404683850809804</v>
      </c>
      <c r="S60" t="e">
        <f>VLOOKUP(C60, Sheet2!$A$1:$Y$356, 12, FALSE)</f>
        <v>#N/A</v>
      </c>
      <c r="T60" t="e">
        <f>VLOOKUP(C60, Sheet2!$A$1:$Y$356, 11, FALSE)</f>
        <v>#N/A</v>
      </c>
      <c r="U60" t="e">
        <f>VLOOKUP(C60, Sheet2!$A$1:$Y$356, 13, FALSE)</f>
        <v>#N/A</v>
      </c>
      <c r="V60" t="e">
        <f>VLOOKUP(C60, Sheet2!$A$1:$Y$356, 23, FALSE)</f>
        <v>#N/A</v>
      </c>
      <c r="W60" t="e">
        <f>VLOOKUP(C60, Sheet2!$A$1:$Y$356, 24, FALSE)</f>
        <v>#N/A</v>
      </c>
    </row>
    <row r="61" spans="1:23" x14ac:dyDescent="0.35">
      <c r="A61" t="s">
        <v>59</v>
      </c>
      <c r="B61">
        <v>2018</v>
      </c>
      <c r="C61">
        <v>2579</v>
      </c>
      <c r="D61">
        <v>39.054332063059299</v>
      </c>
      <c r="E61">
        <v>5.1804362052996202</v>
      </c>
      <c r="F61">
        <v>33.879691096201803</v>
      </c>
      <c r="G61">
        <v>0.238766871706626</v>
      </c>
      <c r="H61">
        <v>0.68640668405024796</v>
      </c>
      <c r="I61">
        <v>38.712172758621797</v>
      </c>
      <c r="J61">
        <v>5.2408867370065302</v>
      </c>
      <c r="K61">
        <v>33.361739916660298</v>
      </c>
      <c r="L61">
        <v>0.24184471724154699</v>
      </c>
      <c r="M61">
        <v>0.68576279247298999</v>
      </c>
      <c r="N61">
        <v>35.8027047627793</v>
      </c>
      <c r="O61">
        <v>5.4220858601849198</v>
      </c>
      <c r="P61">
        <v>31.040383539171099</v>
      </c>
      <c r="Q61">
        <v>0.25700000000000001</v>
      </c>
      <c r="R61">
        <v>0.74689981313153098</v>
      </c>
      <c r="S61" t="e">
        <f>VLOOKUP(C61, Sheet2!$A$1:$Y$356, 12, FALSE)</f>
        <v>#N/A</v>
      </c>
      <c r="T61" t="e">
        <f>VLOOKUP(C61, Sheet2!$A$1:$Y$356, 11, FALSE)</f>
        <v>#N/A</v>
      </c>
      <c r="U61" t="e">
        <f>VLOOKUP(C61, Sheet2!$A$1:$Y$356, 13, FALSE)</f>
        <v>#N/A</v>
      </c>
      <c r="V61" t="e">
        <f>VLOOKUP(C61, Sheet2!$A$1:$Y$356, 23, FALSE)</f>
        <v>#N/A</v>
      </c>
      <c r="W61" t="e">
        <f>VLOOKUP(C61, Sheet2!$A$1:$Y$356, 24, FALSE)</f>
        <v>#N/A</v>
      </c>
    </row>
    <row r="62" spans="1:23" x14ac:dyDescent="0.35">
      <c r="A62" t="s">
        <v>60</v>
      </c>
      <c r="B62">
        <v>2018</v>
      </c>
      <c r="C62">
        <v>2616</v>
      </c>
      <c r="D62">
        <v>68.922837336317599</v>
      </c>
      <c r="E62">
        <v>19.2477185323689</v>
      </c>
      <c r="F62">
        <v>61.223289279386698</v>
      </c>
      <c r="G62">
        <v>0.26923971579520301</v>
      </c>
      <c r="H62">
        <v>0.85654454407137803</v>
      </c>
      <c r="I62">
        <v>66.829857372313398</v>
      </c>
      <c r="J62">
        <v>19.138568516222499</v>
      </c>
      <c r="K62">
        <v>62.2434026471877</v>
      </c>
      <c r="L62">
        <v>0.27116549169405801</v>
      </c>
      <c r="M62">
        <v>0.85619609043951195</v>
      </c>
      <c r="N62">
        <v>62.098850706742702</v>
      </c>
      <c r="O62">
        <v>19.269072565187599</v>
      </c>
      <c r="P62">
        <v>64.701202804611597</v>
      </c>
      <c r="Q62">
        <v>0.25700000000000001</v>
      </c>
      <c r="R62">
        <v>0.82726034024463901</v>
      </c>
      <c r="S62">
        <f>VLOOKUP(C62, Sheet2!$A$1:$Y$356, 12, FALSE)</f>
        <v>29</v>
      </c>
      <c r="T62">
        <f>VLOOKUP(C62, Sheet2!$A$1:$Y$356, 11, FALSE)</f>
        <v>5</v>
      </c>
      <c r="U62">
        <f>VLOOKUP(C62, Sheet2!$A$1:$Y$356, 13, FALSE)</f>
        <v>18</v>
      </c>
      <c r="V62">
        <f>VLOOKUP(C62, Sheet2!$A$1:$Y$356, 23, FALSE)</f>
        <v>0.219</v>
      </c>
      <c r="W62">
        <f>VLOOKUP(C62, Sheet2!$A$1:$Y$356, 24, FALSE)</f>
        <v>6.7000000000000004E-2</v>
      </c>
    </row>
    <row r="63" spans="1:23" x14ac:dyDescent="0.35">
      <c r="A63" t="s">
        <v>61</v>
      </c>
      <c r="B63">
        <v>2018</v>
      </c>
      <c r="C63">
        <v>2636</v>
      </c>
      <c r="D63">
        <v>50.9877273009959</v>
      </c>
      <c r="E63">
        <v>10.2209916138134</v>
      </c>
      <c r="F63">
        <v>43.058504003311398</v>
      </c>
      <c r="G63">
        <v>0.25737752812408798</v>
      </c>
      <c r="H63">
        <v>0.77009140349581295</v>
      </c>
      <c r="I63">
        <v>50.294405081703999</v>
      </c>
      <c r="J63">
        <v>10.2876327728449</v>
      </c>
      <c r="K63">
        <v>43.291315616682397</v>
      </c>
      <c r="L63">
        <v>0.26036399432457202</v>
      </c>
      <c r="M63">
        <v>0.76951574808118395</v>
      </c>
      <c r="N63">
        <v>47.473136190255602</v>
      </c>
      <c r="O63">
        <v>10.0748276221155</v>
      </c>
      <c r="P63">
        <v>43.595019079164501</v>
      </c>
      <c r="Q63">
        <v>0.25700000000000001</v>
      </c>
      <c r="R63">
        <v>0.79834534360619303</v>
      </c>
      <c r="S63">
        <f>VLOOKUP(C63, Sheet2!$A$1:$Y$356, 12, FALSE)</f>
        <v>25</v>
      </c>
      <c r="T63">
        <f>VLOOKUP(C63, Sheet2!$A$1:$Y$356, 11, FALSE)</f>
        <v>7</v>
      </c>
      <c r="U63">
        <f>VLOOKUP(C63, Sheet2!$A$1:$Y$356, 13, FALSE)</f>
        <v>27</v>
      </c>
      <c r="V63">
        <f>VLOOKUP(C63, Sheet2!$A$1:$Y$356, 23, FALSE)</f>
        <v>0.20599999999999999</v>
      </c>
      <c r="W63">
        <f>VLOOKUP(C63, Sheet2!$A$1:$Y$356, 24, FALSE)</f>
        <v>0.121</v>
      </c>
    </row>
    <row r="64" spans="1:23" x14ac:dyDescent="0.35">
      <c r="A64" t="s">
        <v>62</v>
      </c>
      <c r="B64">
        <v>2018</v>
      </c>
      <c r="C64">
        <v>2829</v>
      </c>
      <c r="D64">
        <v>40.591827410418198</v>
      </c>
      <c r="E64">
        <v>7.6230821350364399</v>
      </c>
      <c r="F64">
        <v>41.201951657011797</v>
      </c>
      <c r="G64">
        <v>0.27028923157629497</v>
      </c>
      <c r="H64">
        <v>0.75101106698442099</v>
      </c>
      <c r="I64">
        <v>41.241567116749103</v>
      </c>
      <c r="J64">
        <v>7.7071563857360497</v>
      </c>
      <c r="K64">
        <v>39.124418772279398</v>
      </c>
      <c r="L64">
        <v>0.27593966282608201</v>
      </c>
      <c r="M64">
        <v>0.750589571865657</v>
      </c>
      <c r="N64">
        <v>42.100615041785503</v>
      </c>
      <c r="O64">
        <v>7.8007295290830196</v>
      </c>
      <c r="P64">
        <v>38.826113575901601</v>
      </c>
      <c r="Q64">
        <v>0.25700000000000001</v>
      </c>
      <c r="R64">
        <v>0.78277110820496998</v>
      </c>
      <c r="S64">
        <f>VLOOKUP(C64, Sheet2!$A$1:$Y$356, 12, FALSE)</f>
        <v>39</v>
      </c>
      <c r="T64">
        <f>VLOOKUP(C64, Sheet2!$A$1:$Y$356, 11, FALSE)</f>
        <v>9</v>
      </c>
      <c r="U64">
        <f>VLOOKUP(C64, Sheet2!$A$1:$Y$356, 13, FALSE)</f>
        <v>28</v>
      </c>
      <c r="V64">
        <f>VLOOKUP(C64, Sheet2!$A$1:$Y$356, 23, FALSE)</f>
        <v>0.252</v>
      </c>
      <c r="W64">
        <f>VLOOKUP(C64, Sheet2!$A$1:$Y$356, 24, FALSE)</f>
        <v>0.107</v>
      </c>
    </row>
    <row r="65" spans="1:23" x14ac:dyDescent="0.35">
      <c r="A65" t="s">
        <v>63</v>
      </c>
      <c r="B65">
        <v>2018</v>
      </c>
      <c r="C65">
        <v>2830</v>
      </c>
      <c r="D65">
        <v>26.691832149827601</v>
      </c>
      <c r="E65">
        <v>4.0827592554536496</v>
      </c>
      <c r="F65">
        <v>20.891760501117801</v>
      </c>
      <c r="G65">
        <v>0.23681839024413201</v>
      </c>
      <c r="H65">
        <v>0.66298922184005205</v>
      </c>
      <c r="I65">
        <v>26.802603837640799</v>
      </c>
      <c r="J65">
        <v>4.1643259090393396</v>
      </c>
      <c r="K65">
        <v>22.791003246675899</v>
      </c>
      <c r="L65">
        <v>0.240711729382701</v>
      </c>
      <c r="M65">
        <v>0.66235091582468497</v>
      </c>
      <c r="N65">
        <v>24.888334907189201</v>
      </c>
      <c r="O65">
        <v>4.4761977918125098</v>
      </c>
      <c r="P65">
        <v>21.6382806149049</v>
      </c>
      <c r="Q65">
        <v>0.25700000000000001</v>
      </c>
      <c r="R65">
        <v>0.73248625734837003</v>
      </c>
      <c r="S65" t="e">
        <f>VLOOKUP(C65, Sheet2!$A$1:$Y$356, 12, FALSE)</f>
        <v>#N/A</v>
      </c>
      <c r="T65" t="e">
        <f>VLOOKUP(C65, Sheet2!$A$1:$Y$356, 11, FALSE)</f>
        <v>#N/A</v>
      </c>
      <c r="U65" t="e">
        <f>VLOOKUP(C65, Sheet2!$A$1:$Y$356, 13, FALSE)</f>
        <v>#N/A</v>
      </c>
      <c r="V65" t="e">
        <f>VLOOKUP(C65, Sheet2!$A$1:$Y$356, 23, FALSE)</f>
        <v>#N/A</v>
      </c>
      <c r="W65" t="e">
        <f>VLOOKUP(C65, Sheet2!$A$1:$Y$356, 24, FALSE)</f>
        <v>#N/A</v>
      </c>
    </row>
    <row r="66" spans="1:23" x14ac:dyDescent="0.35">
      <c r="A66" t="s">
        <v>64</v>
      </c>
      <c r="B66">
        <v>2018</v>
      </c>
      <c r="C66">
        <v>2900</v>
      </c>
      <c r="D66">
        <v>23.872322738281699</v>
      </c>
      <c r="E66">
        <v>11.600767618975</v>
      </c>
      <c r="F66">
        <v>26.6645998810679</v>
      </c>
      <c r="G66">
        <v>0.22408926227779699</v>
      </c>
      <c r="H66">
        <v>0.68979106736305695</v>
      </c>
      <c r="I66">
        <v>24.587284003320502</v>
      </c>
      <c r="J66">
        <v>11.517182135018601</v>
      </c>
      <c r="K66">
        <v>25.433741897036999</v>
      </c>
      <c r="L66">
        <v>0.2251930307802</v>
      </c>
      <c r="M66">
        <v>0.68940101012850497</v>
      </c>
      <c r="N66">
        <v>24.842344702688401</v>
      </c>
      <c r="O66">
        <v>9.6397268785850496</v>
      </c>
      <c r="P66">
        <v>24.9265805907384</v>
      </c>
      <c r="Q66">
        <v>0.25700000000000001</v>
      </c>
      <c r="R66">
        <v>0.76068739821563103</v>
      </c>
      <c r="S66">
        <f>VLOOKUP(C66, Sheet2!$A$1:$Y$356, 12, FALSE)</f>
        <v>16</v>
      </c>
      <c r="T66">
        <f>VLOOKUP(C66, Sheet2!$A$1:$Y$356, 11, FALSE)</f>
        <v>2</v>
      </c>
      <c r="U66">
        <f>VLOOKUP(C66, Sheet2!$A$1:$Y$356, 13, FALSE)</f>
        <v>19</v>
      </c>
      <c r="V66">
        <f>VLOOKUP(C66, Sheet2!$A$1:$Y$356, 23, FALSE)</f>
        <v>0.16800000000000001</v>
      </c>
      <c r="W66">
        <f>VLOOKUP(C66, Sheet2!$A$1:$Y$356, 24, FALSE)</f>
        <v>5.2999999999999999E-2</v>
      </c>
    </row>
    <row r="67" spans="1:23" x14ac:dyDescent="0.35">
      <c r="A67" t="s">
        <v>65</v>
      </c>
      <c r="B67">
        <v>2018</v>
      </c>
      <c r="C67">
        <v>2918</v>
      </c>
      <c r="D67">
        <v>58.972878825345703</v>
      </c>
      <c r="E67">
        <v>10.6344914403556</v>
      </c>
      <c r="F67">
        <v>49.969983276423598</v>
      </c>
      <c r="G67">
        <v>0.26326863062259198</v>
      </c>
      <c r="H67">
        <v>0.71520787360826898</v>
      </c>
      <c r="I67">
        <v>58.351309342620503</v>
      </c>
      <c r="J67">
        <v>10.458940972693901</v>
      </c>
      <c r="K67">
        <v>49.3041043975797</v>
      </c>
      <c r="L67">
        <v>0.26643562615123301</v>
      </c>
      <c r="M67">
        <v>0.71472253690010801</v>
      </c>
      <c r="N67">
        <v>57.149711026961299</v>
      </c>
      <c r="O67">
        <v>9.7236915873151695</v>
      </c>
      <c r="P67">
        <v>49.804819188869402</v>
      </c>
      <c r="Q67">
        <v>0.25700000000000001</v>
      </c>
      <c r="R67">
        <v>0.76711225301640695</v>
      </c>
      <c r="S67" t="e">
        <f>VLOOKUP(C67, Sheet2!$A$1:$Y$356, 12, FALSE)</f>
        <v>#N/A</v>
      </c>
      <c r="T67" t="e">
        <f>VLOOKUP(C67, Sheet2!$A$1:$Y$356, 11, FALSE)</f>
        <v>#N/A</v>
      </c>
      <c r="U67" t="e">
        <f>VLOOKUP(C67, Sheet2!$A$1:$Y$356, 13, FALSE)</f>
        <v>#N/A</v>
      </c>
      <c r="V67" t="e">
        <f>VLOOKUP(C67, Sheet2!$A$1:$Y$356, 23, FALSE)</f>
        <v>#N/A</v>
      </c>
      <c r="W67" t="e">
        <f>VLOOKUP(C67, Sheet2!$A$1:$Y$356, 24, FALSE)</f>
        <v>#N/A</v>
      </c>
    </row>
    <row r="68" spans="1:23" x14ac:dyDescent="0.35">
      <c r="A68" t="s">
        <v>66</v>
      </c>
      <c r="B68">
        <v>2018</v>
      </c>
      <c r="C68">
        <v>2967</v>
      </c>
      <c r="D68">
        <v>82.907741957608494</v>
      </c>
      <c r="E68">
        <v>24.81584660247</v>
      </c>
      <c r="F68">
        <v>67.329544284600402</v>
      </c>
      <c r="G68">
        <v>0.31319645247344702</v>
      </c>
      <c r="H68">
        <v>0.93091261597710295</v>
      </c>
      <c r="I68">
        <v>82.765796150084498</v>
      </c>
      <c r="J68">
        <v>24.617169402824999</v>
      </c>
      <c r="K68">
        <v>67.585548379168799</v>
      </c>
      <c r="L68">
        <v>0.32218813873131602</v>
      </c>
      <c r="M68">
        <v>0.93016900903481603</v>
      </c>
      <c r="N68">
        <v>75.918760978123899</v>
      </c>
      <c r="O68">
        <v>26.523685740071901</v>
      </c>
      <c r="P68">
        <v>73.099915675751404</v>
      </c>
      <c r="Q68">
        <v>0.25700000000000001</v>
      </c>
      <c r="R68">
        <v>0.86796739280396695</v>
      </c>
      <c r="S68">
        <f>VLOOKUP(C68, Sheet2!$A$1:$Y$356, 12, FALSE)</f>
        <v>102</v>
      </c>
      <c r="T68">
        <f>VLOOKUP(C68, Sheet2!$A$1:$Y$356, 11, FALSE)</f>
        <v>21</v>
      </c>
      <c r="U68">
        <f>VLOOKUP(C68, Sheet2!$A$1:$Y$356, 13, FALSE)</f>
        <v>63</v>
      </c>
      <c r="V68">
        <f>VLOOKUP(C68, Sheet2!$A$1:$Y$356, 23, FALSE)</f>
        <v>0.27500000000000002</v>
      </c>
      <c r="W68">
        <f>VLOOKUP(C68, Sheet2!$A$1:$Y$356, 24, FALSE)</f>
        <v>0.21</v>
      </c>
    </row>
    <row r="69" spans="1:23" x14ac:dyDescent="0.35">
      <c r="A69" t="s">
        <v>67</v>
      </c>
      <c r="B69">
        <v>2018</v>
      </c>
      <c r="C69">
        <v>3035</v>
      </c>
      <c r="D69">
        <v>27.072511428200801</v>
      </c>
      <c r="E69">
        <v>5.8764092088748496</v>
      </c>
      <c r="F69">
        <v>23.014906619367601</v>
      </c>
      <c r="G69">
        <v>0.24188069987376801</v>
      </c>
      <c r="H69">
        <v>0.64901975464010397</v>
      </c>
      <c r="I69">
        <v>26.4155306150965</v>
      </c>
      <c r="J69">
        <v>5.9477796184062202</v>
      </c>
      <c r="K69">
        <v>23.9602333673764</v>
      </c>
      <c r="L69">
        <v>0.24702975355242801</v>
      </c>
      <c r="M69">
        <v>0.64832436133817695</v>
      </c>
      <c r="N69">
        <v>25.5077892920959</v>
      </c>
      <c r="O69">
        <v>7.53027163462703</v>
      </c>
      <c r="P69">
        <v>23.744516119379</v>
      </c>
      <c r="Q69">
        <v>0.25700000000000001</v>
      </c>
      <c r="R69">
        <v>0.72649297078884201</v>
      </c>
      <c r="S69" t="e">
        <f>VLOOKUP(C69, Sheet2!$A$1:$Y$356, 12, FALSE)</f>
        <v>#N/A</v>
      </c>
      <c r="T69" t="e">
        <f>VLOOKUP(C69, Sheet2!$A$1:$Y$356, 11, FALSE)</f>
        <v>#N/A</v>
      </c>
      <c r="U69" t="e">
        <f>VLOOKUP(C69, Sheet2!$A$1:$Y$356, 13, FALSE)</f>
        <v>#N/A</v>
      </c>
      <c r="V69" t="e">
        <f>VLOOKUP(C69, Sheet2!$A$1:$Y$356, 23, FALSE)</f>
        <v>#N/A</v>
      </c>
      <c r="W69" t="e">
        <f>VLOOKUP(C69, Sheet2!$A$1:$Y$356, 24, FALSE)</f>
        <v>#N/A</v>
      </c>
    </row>
    <row r="70" spans="1:23" x14ac:dyDescent="0.35">
      <c r="A70" t="s">
        <v>68</v>
      </c>
      <c r="B70">
        <v>2018</v>
      </c>
      <c r="C70">
        <v>3057</v>
      </c>
      <c r="D70">
        <v>64.789740123662597</v>
      </c>
      <c r="E70">
        <v>26.700196453145001</v>
      </c>
      <c r="F70">
        <v>71.922746820008001</v>
      </c>
      <c r="G70">
        <v>0.23018509083911001</v>
      </c>
      <c r="H70">
        <v>0.74125207922093805</v>
      </c>
      <c r="I70">
        <v>62.535650239176597</v>
      </c>
      <c r="J70">
        <v>25.985379714519802</v>
      </c>
      <c r="K70">
        <v>71.444840962508707</v>
      </c>
      <c r="L70">
        <v>0.22844049965420399</v>
      </c>
      <c r="M70">
        <v>0.74130821555540605</v>
      </c>
      <c r="N70">
        <v>59.172410436377596</v>
      </c>
      <c r="O70">
        <v>27.998086427863999</v>
      </c>
      <c r="P70">
        <v>69.925179219208104</v>
      </c>
      <c r="Q70">
        <v>0.25700000000000001</v>
      </c>
      <c r="R70">
        <v>0.80134230688785602</v>
      </c>
      <c r="S70" t="e">
        <f>VLOOKUP(C70, Sheet2!$A$1:$Y$356, 12, FALSE)</f>
        <v>#N/A</v>
      </c>
      <c r="T70" t="e">
        <f>VLOOKUP(C70, Sheet2!$A$1:$Y$356, 11, FALSE)</f>
        <v>#N/A</v>
      </c>
      <c r="U70" t="e">
        <f>VLOOKUP(C70, Sheet2!$A$1:$Y$356, 13, FALSE)</f>
        <v>#N/A</v>
      </c>
      <c r="V70" t="e">
        <f>VLOOKUP(C70, Sheet2!$A$1:$Y$356, 23, FALSE)</f>
        <v>#N/A</v>
      </c>
      <c r="W70" t="e">
        <f>VLOOKUP(C70, Sheet2!$A$1:$Y$356, 24, FALSE)</f>
        <v>#N/A</v>
      </c>
    </row>
    <row r="71" spans="1:23" x14ac:dyDescent="0.35">
      <c r="A71" t="s">
        <v>69</v>
      </c>
      <c r="B71">
        <v>2018</v>
      </c>
      <c r="C71">
        <v>3086</v>
      </c>
      <c r="D71">
        <v>64.657429006150096</v>
      </c>
      <c r="E71">
        <v>22.203681742022699</v>
      </c>
      <c r="F71">
        <v>72.316538080259306</v>
      </c>
      <c r="G71">
        <v>0.25123535503528199</v>
      </c>
      <c r="H71">
        <v>0.75861463860039802</v>
      </c>
      <c r="I71">
        <v>64.135580446140494</v>
      </c>
      <c r="J71">
        <v>21.690765288172202</v>
      </c>
      <c r="K71">
        <v>70.7003449701363</v>
      </c>
      <c r="L71">
        <v>0.25191275857821299</v>
      </c>
      <c r="M71">
        <v>0.758464222120803</v>
      </c>
      <c r="N71">
        <v>63.856451214096403</v>
      </c>
      <c r="O71">
        <v>23.718956925041098</v>
      </c>
      <c r="P71">
        <v>70.304940069124399</v>
      </c>
      <c r="Q71">
        <v>0.25700000000000001</v>
      </c>
      <c r="R71">
        <v>0.79911473023816804</v>
      </c>
      <c r="S71">
        <f>VLOOKUP(C71, Sheet2!$A$1:$Y$356, 12, FALSE)</f>
        <v>57</v>
      </c>
      <c r="T71">
        <f>VLOOKUP(C71, Sheet2!$A$1:$Y$356, 11, FALSE)</f>
        <v>15</v>
      </c>
      <c r="U71">
        <f>VLOOKUP(C71, Sheet2!$A$1:$Y$356, 13, FALSE)</f>
        <v>68</v>
      </c>
      <c r="V71">
        <f>VLOOKUP(C71, Sheet2!$A$1:$Y$356, 23, FALSE)</f>
        <v>0.245</v>
      </c>
      <c r="W71">
        <f>VLOOKUP(C71, Sheet2!$A$1:$Y$356, 24, FALSE)</f>
        <v>0.13200000000000001</v>
      </c>
    </row>
    <row r="72" spans="1:23" x14ac:dyDescent="0.35">
      <c r="A72" t="s">
        <v>70</v>
      </c>
      <c r="B72">
        <v>2018</v>
      </c>
      <c r="C72">
        <v>3123</v>
      </c>
      <c r="D72">
        <v>30.5077006641705</v>
      </c>
      <c r="E72">
        <v>5.5918343894589301E-2</v>
      </c>
      <c r="F72">
        <v>17.066457246762099</v>
      </c>
      <c r="G72">
        <v>0.24458836716693599</v>
      </c>
      <c r="H72">
        <v>0.68048470046201703</v>
      </c>
      <c r="I72">
        <v>29.990761662949499</v>
      </c>
      <c r="J72">
        <v>0.29966526622163397</v>
      </c>
      <c r="K72">
        <v>17.714671501398001</v>
      </c>
      <c r="L72">
        <v>0.25051752530468502</v>
      </c>
      <c r="M72">
        <v>0.67978043954798895</v>
      </c>
      <c r="N72">
        <v>27.1229476871633</v>
      </c>
      <c r="O72">
        <v>2.3396793973699301</v>
      </c>
      <c r="P72">
        <v>20.359541705711202</v>
      </c>
      <c r="Q72">
        <v>0.25700000000000001</v>
      </c>
      <c r="R72">
        <v>0.73782458770867698</v>
      </c>
      <c r="S72">
        <f>VLOOKUP(C72, Sheet2!$A$1:$Y$356, 12, FALSE)</f>
        <v>19</v>
      </c>
      <c r="T72">
        <f>VLOOKUP(C72, Sheet2!$A$1:$Y$356, 11, FALSE)</f>
        <v>2</v>
      </c>
      <c r="U72">
        <f>VLOOKUP(C72, Sheet2!$A$1:$Y$356, 13, FALSE)</f>
        <v>12</v>
      </c>
      <c r="V72">
        <f>VLOOKUP(C72, Sheet2!$A$1:$Y$356, 23, FALSE)</f>
        <v>0.217</v>
      </c>
      <c r="W72">
        <f>VLOOKUP(C72, Sheet2!$A$1:$Y$356, 24, FALSE)</f>
        <v>5.0999999999999997E-2</v>
      </c>
    </row>
    <row r="73" spans="1:23" x14ac:dyDescent="0.35">
      <c r="A73" t="s">
        <v>71</v>
      </c>
      <c r="B73">
        <v>2018</v>
      </c>
      <c r="C73">
        <v>3142</v>
      </c>
      <c r="D73">
        <v>41.201939466331098</v>
      </c>
      <c r="E73">
        <v>15.704681258142401</v>
      </c>
      <c r="F73">
        <v>40.065596013665399</v>
      </c>
      <c r="G73">
        <v>0.24995756278134301</v>
      </c>
      <c r="H73">
        <v>0.83507542106064703</v>
      </c>
      <c r="I73">
        <v>39.997443928775702</v>
      </c>
      <c r="J73">
        <v>15.818759169096101</v>
      </c>
      <c r="K73">
        <v>40.1065998647776</v>
      </c>
      <c r="L73">
        <v>0.25076277238852301</v>
      </c>
      <c r="M73">
        <v>0.83486549470621296</v>
      </c>
      <c r="N73">
        <v>34.198597501928099</v>
      </c>
      <c r="O73">
        <v>13.987878491039</v>
      </c>
      <c r="P73">
        <v>40.9238905625974</v>
      </c>
      <c r="Q73">
        <v>0.25700000000000001</v>
      </c>
      <c r="R73">
        <v>0.82124443119428403</v>
      </c>
      <c r="S73">
        <f>VLOOKUP(C73, Sheet2!$A$1:$Y$356, 12, FALSE)</f>
        <v>48</v>
      </c>
      <c r="T73">
        <f>VLOOKUP(C73, Sheet2!$A$1:$Y$356, 11, FALSE)</f>
        <v>18</v>
      </c>
      <c r="U73">
        <f>VLOOKUP(C73, Sheet2!$A$1:$Y$356, 13, FALSE)</f>
        <v>65</v>
      </c>
      <c r="V73">
        <f>VLOOKUP(C73, Sheet2!$A$1:$Y$356, 23, FALSE)</f>
        <v>0.222</v>
      </c>
      <c r="W73">
        <f>VLOOKUP(C73, Sheet2!$A$1:$Y$356, 24, FALSE)</f>
        <v>0.16700000000000001</v>
      </c>
    </row>
    <row r="74" spans="1:23" x14ac:dyDescent="0.35">
      <c r="A74" t="s">
        <v>72</v>
      </c>
      <c r="B74">
        <v>2018</v>
      </c>
      <c r="C74">
        <v>3154</v>
      </c>
      <c r="D74">
        <v>19.307922155100901</v>
      </c>
      <c r="E74">
        <v>4.3734576086525703</v>
      </c>
      <c r="F74">
        <v>17.095234572556102</v>
      </c>
      <c r="G74">
        <v>0.209374985484548</v>
      </c>
      <c r="H74">
        <v>0.63301812974196303</v>
      </c>
      <c r="I74">
        <v>19.1131421891033</v>
      </c>
      <c r="J74">
        <v>4.3905685191296104</v>
      </c>
      <c r="K74">
        <v>18.5357436573371</v>
      </c>
      <c r="L74">
        <v>0.20871240841010399</v>
      </c>
      <c r="M74">
        <v>0.63246377418146904</v>
      </c>
      <c r="N74">
        <v>25.080374449613998</v>
      </c>
      <c r="O74">
        <v>4.6056583994115599</v>
      </c>
      <c r="P74">
        <v>22.9018710790352</v>
      </c>
      <c r="Q74">
        <v>0.25700000000000001</v>
      </c>
      <c r="R74">
        <v>0.71384971090647698</v>
      </c>
      <c r="S74" t="e">
        <f>VLOOKUP(C74, Sheet2!$A$1:$Y$356, 12, FALSE)</f>
        <v>#N/A</v>
      </c>
      <c r="T74" t="e">
        <f>VLOOKUP(C74, Sheet2!$A$1:$Y$356, 11, FALSE)</f>
        <v>#N/A</v>
      </c>
      <c r="U74" t="e">
        <f>VLOOKUP(C74, Sheet2!$A$1:$Y$356, 13, FALSE)</f>
        <v>#N/A</v>
      </c>
      <c r="V74" t="e">
        <f>VLOOKUP(C74, Sheet2!$A$1:$Y$356, 23, FALSE)</f>
        <v>#N/A</v>
      </c>
      <c r="W74" t="e">
        <f>VLOOKUP(C74, Sheet2!$A$1:$Y$356, 24, FALSE)</f>
        <v>#N/A</v>
      </c>
    </row>
    <row r="75" spans="1:23" x14ac:dyDescent="0.35">
      <c r="A75" t="s">
        <v>73</v>
      </c>
      <c r="B75">
        <v>2018</v>
      </c>
      <c r="C75">
        <v>3174</v>
      </c>
      <c r="D75">
        <v>66.591502073862202</v>
      </c>
      <c r="E75">
        <v>18.0247195991548</v>
      </c>
      <c r="F75">
        <v>56.221610521992901</v>
      </c>
      <c r="G75">
        <v>0.26390512212990103</v>
      </c>
      <c r="H75">
        <v>0.77862423311926099</v>
      </c>
      <c r="I75">
        <v>66.268958463010705</v>
      </c>
      <c r="J75">
        <v>17.719933928786698</v>
      </c>
      <c r="K75">
        <v>55.105883555583603</v>
      </c>
      <c r="L75">
        <v>0.26941469756053799</v>
      </c>
      <c r="M75">
        <v>0.77808517987334502</v>
      </c>
      <c r="N75">
        <v>61.199239112036899</v>
      </c>
      <c r="O75">
        <v>19.111747053816298</v>
      </c>
      <c r="P75">
        <v>58.788461960753502</v>
      </c>
      <c r="Q75">
        <v>0.25700000000000001</v>
      </c>
      <c r="R75">
        <v>0.80237862278279004</v>
      </c>
      <c r="S75">
        <f>VLOOKUP(C75, Sheet2!$A$1:$Y$356, 12, FALSE)</f>
        <v>83</v>
      </c>
      <c r="T75">
        <f>VLOOKUP(C75, Sheet2!$A$1:$Y$356, 11, FALSE)</f>
        <v>21</v>
      </c>
      <c r="U75">
        <f>VLOOKUP(C75, Sheet2!$A$1:$Y$356, 13, FALSE)</f>
        <v>62</v>
      </c>
      <c r="V75">
        <f>VLOOKUP(C75, Sheet2!$A$1:$Y$356, 23, FALSE)</f>
        <v>0.26400000000000001</v>
      </c>
      <c r="W75">
        <f>VLOOKUP(C75, Sheet2!$A$1:$Y$356, 24, FALSE)</f>
        <v>0.186</v>
      </c>
    </row>
    <row r="76" spans="1:23" x14ac:dyDescent="0.35">
      <c r="A76" t="s">
        <v>74</v>
      </c>
      <c r="B76">
        <v>2018</v>
      </c>
      <c r="C76">
        <v>3179</v>
      </c>
      <c r="D76">
        <v>28.6613457472268</v>
      </c>
      <c r="E76">
        <v>7.0002102313006302</v>
      </c>
      <c r="F76">
        <v>28.859603147135498</v>
      </c>
      <c r="G76">
        <v>0.20714751643600901</v>
      </c>
      <c r="H76">
        <v>0.58702925436534503</v>
      </c>
      <c r="I76">
        <v>28.7491746076734</v>
      </c>
      <c r="J76">
        <v>6.7419064387696297</v>
      </c>
      <c r="K76">
        <v>28.844659070682098</v>
      </c>
      <c r="L76">
        <v>0.20600310507692099</v>
      </c>
      <c r="M76">
        <v>0.58666154628601797</v>
      </c>
      <c r="N76">
        <v>29.840814339518701</v>
      </c>
      <c r="O76">
        <v>5.3410663385783002</v>
      </c>
      <c r="P76">
        <v>26.653538448604799</v>
      </c>
      <c r="Q76">
        <v>0.25700000000000001</v>
      </c>
      <c r="R76">
        <v>0.644384330889479</v>
      </c>
      <c r="S76" t="e">
        <f>VLOOKUP(C76, Sheet2!$A$1:$Y$356, 12, FALSE)</f>
        <v>#N/A</v>
      </c>
      <c r="T76" t="e">
        <f>VLOOKUP(C76, Sheet2!$A$1:$Y$356, 11, FALSE)</f>
        <v>#N/A</v>
      </c>
      <c r="U76" t="e">
        <f>VLOOKUP(C76, Sheet2!$A$1:$Y$356, 13, FALSE)</f>
        <v>#N/A</v>
      </c>
      <c r="V76" t="e">
        <f>VLOOKUP(C76, Sheet2!$A$1:$Y$356, 23, FALSE)</f>
        <v>#N/A</v>
      </c>
      <c r="W76" t="e">
        <f>VLOOKUP(C76, Sheet2!$A$1:$Y$356, 24, FALSE)</f>
        <v>#N/A</v>
      </c>
    </row>
    <row r="77" spans="1:23" x14ac:dyDescent="0.35">
      <c r="A77" t="s">
        <v>75</v>
      </c>
      <c r="B77">
        <v>2018</v>
      </c>
      <c r="C77">
        <v>3231</v>
      </c>
      <c r="D77">
        <v>40.013150680307</v>
      </c>
      <c r="E77">
        <v>-3.4645027391375902</v>
      </c>
      <c r="F77">
        <v>30.719696414374202</v>
      </c>
      <c r="G77">
        <v>0.250975881632509</v>
      </c>
      <c r="H77">
        <v>0.65802689195810904</v>
      </c>
      <c r="I77">
        <v>39.860413074738901</v>
      </c>
      <c r="J77">
        <v>-3.1033027259787</v>
      </c>
      <c r="K77">
        <v>29.948918317276899</v>
      </c>
      <c r="L77">
        <v>0.25696046123195299</v>
      </c>
      <c r="M77">
        <v>0.65712816553777398</v>
      </c>
      <c r="N77">
        <v>40.995248105160101</v>
      </c>
      <c r="O77">
        <v>1.9434313059947099</v>
      </c>
      <c r="P77">
        <v>31.376677825816</v>
      </c>
      <c r="Q77">
        <v>0.25700000000000001</v>
      </c>
      <c r="R77">
        <v>0.73395606002518099</v>
      </c>
      <c r="S77" t="e">
        <f>VLOOKUP(C77, Sheet2!$A$1:$Y$356, 12, FALSE)</f>
        <v>#N/A</v>
      </c>
      <c r="T77" t="e">
        <f>VLOOKUP(C77, Sheet2!$A$1:$Y$356, 11, FALSE)</f>
        <v>#N/A</v>
      </c>
      <c r="U77" t="e">
        <f>VLOOKUP(C77, Sheet2!$A$1:$Y$356, 13, FALSE)</f>
        <v>#N/A</v>
      </c>
      <c r="V77" t="e">
        <f>VLOOKUP(C77, Sheet2!$A$1:$Y$356, 23, FALSE)</f>
        <v>#N/A</v>
      </c>
      <c r="W77" t="e">
        <f>VLOOKUP(C77, Sheet2!$A$1:$Y$356, 24, FALSE)</f>
        <v>#N/A</v>
      </c>
    </row>
    <row r="78" spans="1:23" x14ac:dyDescent="0.35">
      <c r="A78" t="s">
        <v>76</v>
      </c>
      <c r="B78">
        <v>2018</v>
      </c>
      <c r="C78">
        <v>3255</v>
      </c>
      <c r="D78">
        <v>33.853825254769298</v>
      </c>
      <c r="E78">
        <v>16.4102956725709</v>
      </c>
      <c r="F78">
        <v>39.402931720851697</v>
      </c>
      <c r="G78">
        <v>0.25432263935926003</v>
      </c>
      <c r="H78">
        <v>0.78097156362127595</v>
      </c>
      <c r="I78">
        <v>33.833456083064398</v>
      </c>
      <c r="J78">
        <v>16.382215294016898</v>
      </c>
      <c r="K78">
        <v>37.267139531119902</v>
      </c>
      <c r="L78">
        <v>0.254824830987602</v>
      </c>
      <c r="M78">
        <v>0.78070644768643105</v>
      </c>
      <c r="N78">
        <v>30.485411494789801</v>
      </c>
      <c r="O78">
        <v>13.6224958421673</v>
      </c>
      <c r="P78">
        <v>36.157935868882497</v>
      </c>
      <c r="Q78">
        <v>0.25700000000000001</v>
      </c>
      <c r="R78">
        <v>0.80740345058209695</v>
      </c>
      <c r="S78" t="e">
        <f>VLOOKUP(C78, Sheet2!$A$1:$Y$356, 12, FALSE)</f>
        <v>#N/A</v>
      </c>
      <c r="T78" t="e">
        <f>VLOOKUP(C78, Sheet2!$A$1:$Y$356, 11, FALSE)</f>
        <v>#N/A</v>
      </c>
      <c r="U78" t="e">
        <f>VLOOKUP(C78, Sheet2!$A$1:$Y$356, 13, FALSE)</f>
        <v>#N/A</v>
      </c>
      <c r="V78" t="e">
        <f>VLOOKUP(C78, Sheet2!$A$1:$Y$356, 23, FALSE)</f>
        <v>#N/A</v>
      </c>
      <c r="W78" t="e">
        <f>VLOOKUP(C78, Sheet2!$A$1:$Y$356, 24, FALSE)</f>
        <v>#N/A</v>
      </c>
    </row>
    <row r="79" spans="1:23" x14ac:dyDescent="0.35">
      <c r="A79" t="s">
        <v>77</v>
      </c>
      <c r="B79">
        <v>2018</v>
      </c>
      <c r="C79">
        <v>3256</v>
      </c>
      <c r="D79">
        <v>47.651778126024404</v>
      </c>
      <c r="E79">
        <v>17.359357153961302</v>
      </c>
      <c r="F79">
        <v>56.392863837189701</v>
      </c>
      <c r="G79">
        <v>0.27082924023775501</v>
      </c>
      <c r="H79">
        <v>0.78621865367582999</v>
      </c>
      <c r="I79">
        <v>47.406883898304798</v>
      </c>
      <c r="J79">
        <v>17.2032224044871</v>
      </c>
      <c r="K79">
        <v>54.159505076629401</v>
      </c>
      <c r="L79">
        <v>0.273926056421747</v>
      </c>
      <c r="M79">
        <v>0.78603416192856901</v>
      </c>
      <c r="N79">
        <v>46.836854274274003</v>
      </c>
      <c r="O79">
        <v>17.2745859988921</v>
      </c>
      <c r="P79">
        <v>53.6650427084002</v>
      </c>
      <c r="Q79">
        <v>0.25700000000000001</v>
      </c>
      <c r="R79">
        <v>0.80570186676269595</v>
      </c>
      <c r="S79" t="e">
        <f>VLOOKUP(C79, Sheet2!$A$1:$Y$356, 12, FALSE)</f>
        <v>#N/A</v>
      </c>
      <c r="T79" t="e">
        <f>VLOOKUP(C79, Sheet2!$A$1:$Y$356, 11, FALSE)</f>
        <v>#N/A</v>
      </c>
      <c r="U79" t="e">
        <f>VLOOKUP(C79, Sheet2!$A$1:$Y$356, 13, FALSE)</f>
        <v>#N/A</v>
      </c>
      <c r="V79" t="e">
        <f>VLOOKUP(C79, Sheet2!$A$1:$Y$356, 23, FALSE)</f>
        <v>#N/A</v>
      </c>
      <c r="W79" t="e">
        <f>VLOOKUP(C79, Sheet2!$A$1:$Y$356, 24, FALSE)</f>
        <v>#N/A</v>
      </c>
    </row>
    <row r="80" spans="1:23" x14ac:dyDescent="0.35">
      <c r="A80" t="s">
        <v>78</v>
      </c>
      <c r="B80">
        <v>2018</v>
      </c>
      <c r="C80">
        <v>3269</v>
      </c>
      <c r="D80">
        <v>86.058320905764504</v>
      </c>
      <c r="E80">
        <v>26.128909766319701</v>
      </c>
      <c r="F80">
        <v>93.432376765202804</v>
      </c>
      <c r="G80">
        <v>0.28414079999858399</v>
      </c>
      <c r="H80">
        <v>0.81747085122477403</v>
      </c>
      <c r="I80">
        <v>86.050634983064398</v>
      </c>
      <c r="J80">
        <v>25.488030318110599</v>
      </c>
      <c r="K80">
        <v>89.978950097203807</v>
      </c>
      <c r="L80">
        <v>0.285738246797893</v>
      </c>
      <c r="M80">
        <v>0.81709931013218695</v>
      </c>
      <c r="N80">
        <v>89.660251363214002</v>
      </c>
      <c r="O80">
        <v>26.1664619874837</v>
      </c>
      <c r="P80">
        <v>90.8079696837287</v>
      </c>
      <c r="Q80">
        <v>0.25700000000000001</v>
      </c>
      <c r="R80">
        <v>0.81745670287364003</v>
      </c>
      <c r="S80">
        <f>VLOOKUP(C80, Sheet2!$A$1:$Y$356, 12, FALSE)</f>
        <v>44</v>
      </c>
      <c r="T80">
        <f>VLOOKUP(C80, Sheet2!$A$1:$Y$356, 11, FALSE)</f>
        <v>10</v>
      </c>
      <c r="U80">
        <f>VLOOKUP(C80, Sheet2!$A$1:$Y$356, 13, FALSE)</f>
        <v>50</v>
      </c>
      <c r="V80">
        <f>VLOOKUP(C80, Sheet2!$A$1:$Y$356, 23, FALSE)</f>
        <v>0.30299999999999999</v>
      </c>
      <c r="W80">
        <f>VLOOKUP(C80, Sheet2!$A$1:$Y$356, 24, FALSE)</f>
        <v>0.128</v>
      </c>
    </row>
    <row r="81" spans="1:23" x14ac:dyDescent="0.35">
      <c r="A81" t="s">
        <v>79</v>
      </c>
      <c r="B81">
        <v>2018</v>
      </c>
      <c r="C81">
        <v>3312</v>
      </c>
      <c r="D81">
        <v>64.203579742564898</v>
      </c>
      <c r="E81">
        <v>12.859980381875999</v>
      </c>
      <c r="F81">
        <v>59.035256038357602</v>
      </c>
      <c r="G81">
        <v>0.27710085960500502</v>
      </c>
      <c r="H81">
        <v>0.75237679411594005</v>
      </c>
      <c r="I81">
        <v>65.354115535126496</v>
      </c>
      <c r="J81">
        <v>12.6714602422509</v>
      </c>
      <c r="K81">
        <v>56.8132419444281</v>
      </c>
      <c r="L81">
        <v>0.281654846695784</v>
      </c>
      <c r="M81">
        <v>0.75176550953321697</v>
      </c>
      <c r="N81">
        <v>65.068916621908997</v>
      </c>
      <c r="O81">
        <v>11.158858800586501</v>
      </c>
      <c r="P81">
        <v>56.8904487466422</v>
      </c>
      <c r="Q81">
        <v>0.25700000000000001</v>
      </c>
      <c r="R81">
        <v>0.78620777803717501</v>
      </c>
      <c r="S81">
        <f>VLOOKUP(C81, Sheet2!$A$1:$Y$356, 12, FALSE)</f>
        <v>16</v>
      </c>
      <c r="T81">
        <f>VLOOKUP(C81, Sheet2!$A$1:$Y$356, 11, FALSE)</f>
        <v>1</v>
      </c>
      <c r="U81">
        <f>VLOOKUP(C81, Sheet2!$A$1:$Y$356, 13, FALSE)</f>
        <v>18</v>
      </c>
      <c r="V81">
        <f>VLOOKUP(C81, Sheet2!$A$1:$Y$356, 23, FALSE)</f>
        <v>0.24399999999999999</v>
      </c>
      <c r="W81">
        <f>VLOOKUP(C81, Sheet2!$A$1:$Y$356, 24, FALSE)</f>
        <v>2.1999999999999999E-2</v>
      </c>
    </row>
    <row r="82" spans="1:23" x14ac:dyDescent="0.35">
      <c r="A82" t="s">
        <v>80</v>
      </c>
      <c r="B82">
        <v>2018</v>
      </c>
      <c r="C82">
        <v>3336</v>
      </c>
      <c r="D82">
        <v>23.882989579666098</v>
      </c>
      <c r="E82">
        <v>-4.4476284725633102</v>
      </c>
      <c r="F82">
        <v>18.522688698463099</v>
      </c>
      <c r="G82">
        <v>0.21914573795581399</v>
      </c>
      <c r="H82">
        <v>0.59302101237692695</v>
      </c>
      <c r="I82">
        <v>24.472207598010499</v>
      </c>
      <c r="J82">
        <v>-4.2337929214592096</v>
      </c>
      <c r="K82">
        <v>16.4586734995016</v>
      </c>
      <c r="L82">
        <v>0.222919954602462</v>
      </c>
      <c r="M82">
        <v>0.592073471439298</v>
      </c>
      <c r="N82">
        <v>25.394046548868602</v>
      </c>
      <c r="O82">
        <v>1.3848128969758899</v>
      </c>
      <c r="P82">
        <v>19.683861333800799</v>
      </c>
      <c r="Q82">
        <v>0.25700000000000001</v>
      </c>
      <c r="R82">
        <v>0.69421155051113903</v>
      </c>
      <c r="S82" t="e">
        <f>VLOOKUP(C82, Sheet2!$A$1:$Y$356, 12, FALSE)</f>
        <v>#N/A</v>
      </c>
      <c r="T82" t="e">
        <f>VLOOKUP(C82, Sheet2!$A$1:$Y$356, 11, FALSE)</f>
        <v>#N/A</v>
      </c>
      <c r="U82" t="e">
        <f>VLOOKUP(C82, Sheet2!$A$1:$Y$356, 13, FALSE)</f>
        <v>#N/A</v>
      </c>
      <c r="V82" t="e">
        <f>VLOOKUP(C82, Sheet2!$A$1:$Y$356, 23, FALSE)</f>
        <v>#N/A</v>
      </c>
      <c r="W82" t="e">
        <f>VLOOKUP(C82, Sheet2!$A$1:$Y$356, 24, FALSE)</f>
        <v>#N/A</v>
      </c>
    </row>
    <row r="83" spans="1:23" x14ac:dyDescent="0.35">
      <c r="A83" t="s">
        <v>81</v>
      </c>
      <c r="B83">
        <v>2018</v>
      </c>
      <c r="C83">
        <v>3353</v>
      </c>
      <c r="D83">
        <v>56.6973657128691</v>
      </c>
      <c r="E83">
        <v>19.625937226284901</v>
      </c>
      <c r="F83">
        <v>57.967447441535597</v>
      </c>
      <c r="G83">
        <v>0.244860160062052</v>
      </c>
      <c r="H83">
        <v>0.80085048504698497</v>
      </c>
      <c r="I83">
        <v>56.122654671234102</v>
      </c>
      <c r="J83">
        <v>19.390211539051499</v>
      </c>
      <c r="K83">
        <v>56.507329004380701</v>
      </c>
      <c r="L83">
        <v>0.24407874756095599</v>
      </c>
      <c r="M83">
        <v>0.80052726705850397</v>
      </c>
      <c r="N83">
        <v>52.970980449680603</v>
      </c>
      <c r="O83">
        <v>20.646801652903999</v>
      </c>
      <c r="P83">
        <v>57.828358238364601</v>
      </c>
      <c r="Q83">
        <v>0.25700000000000001</v>
      </c>
      <c r="R83">
        <v>0.81424719239768895</v>
      </c>
      <c r="S83">
        <f>VLOOKUP(C83, Sheet2!$A$1:$Y$356, 12, FALSE)</f>
        <v>34</v>
      </c>
      <c r="T83">
        <f>VLOOKUP(C83, Sheet2!$A$1:$Y$356, 11, FALSE)</f>
        <v>7</v>
      </c>
      <c r="U83">
        <f>VLOOKUP(C83, Sheet2!$A$1:$Y$356, 13, FALSE)</f>
        <v>15</v>
      </c>
      <c r="V83">
        <f>VLOOKUP(C83, Sheet2!$A$1:$Y$356, 23, FALSE)</f>
        <v>0.20799999999999999</v>
      </c>
      <c r="W83">
        <f>VLOOKUP(C83, Sheet2!$A$1:$Y$356, 24, FALSE)</f>
        <v>0.115</v>
      </c>
    </row>
    <row r="84" spans="1:23" x14ac:dyDescent="0.35">
      <c r="A84" t="s">
        <v>82</v>
      </c>
      <c r="B84">
        <v>2018</v>
      </c>
      <c r="C84">
        <v>3364</v>
      </c>
      <c r="D84">
        <v>26.7179811137134</v>
      </c>
      <c r="E84">
        <v>6.34645105473908</v>
      </c>
      <c r="F84">
        <v>25.726164973929201</v>
      </c>
      <c r="G84">
        <v>0.22039826993214101</v>
      </c>
      <c r="H84">
        <v>0.67418026504125195</v>
      </c>
      <c r="I84">
        <v>26.7192023253718</v>
      </c>
      <c r="J84">
        <v>6.3947338356704497</v>
      </c>
      <c r="K84">
        <v>23.950655253370002</v>
      </c>
      <c r="L84">
        <v>0.22154378079836501</v>
      </c>
      <c r="M84">
        <v>0.67362973210407995</v>
      </c>
      <c r="N84">
        <v>24.356582977451701</v>
      </c>
      <c r="O84">
        <v>6.4829629320098503</v>
      </c>
      <c r="P84">
        <v>24.1943233704175</v>
      </c>
      <c r="Q84">
        <v>0.25700000000000001</v>
      </c>
      <c r="R84">
        <v>0.74113015192487897</v>
      </c>
      <c r="S84" t="e">
        <f>VLOOKUP(C84, Sheet2!$A$1:$Y$356, 12, FALSE)</f>
        <v>#N/A</v>
      </c>
      <c r="T84" t="e">
        <f>VLOOKUP(C84, Sheet2!$A$1:$Y$356, 11, FALSE)</f>
        <v>#N/A</v>
      </c>
      <c r="U84" t="e">
        <f>VLOOKUP(C84, Sheet2!$A$1:$Y$356, 13, FALSE)</f>
        <v>#N/A</v>
      </c>
      <c r="V84" t="e">
        <f>VLOOKUP(C84, Sheet2!$A$1:$Y$356, 23, FALSE)</f>
        <v>#N/A</v>
      </c>
      <c r="W84" t="e">
        <f>VLOOKUP(C84, Sheet2!$A$1:$Y$356, 24, FALSE)</f>
        <v>#N/A</v>
      </c>
    </row>
    <row r="85" spans="1:23" x14ac:dyDescent="0.35">
      <c r="A85" t="s">
        <v>83</v>
      </c>
      <c r="B85">
        <v>2018</v>
      </c>
      <c r="C85">
        <v>3371</v>
      </c>
      <c r="D85">
        <v>42.505665064486898</v>
      </c>
      <c r="E85">
        <v>9.8817799172824206</v>
      </c>
      <c r="F85">
        <v>36.994122940779903</v>
      </c>
      <c r="G85">
        <v>0.24695462935051199</v>
      </c>
      <c r="H85">
        <v>0.711883662849081</v>
      </c>
      <c r="I85">
        <v>42.277097219363903</v>
      </c>
      <c r="J85">
        <v>9.8032466905167404</v>
      </c>
      <c r="K85">
        <v>37.141329355760803</v>
      </c>
      <c r="L85">
        <v>0.249408246652326</v>
      </c>
      <c r="M85">
        <v>0.71138724216448102</v>
      </c>
      <c r="N85">
        <v>40.807746624443901</v>
      </c>
      <c r="O85">
        <v>9.8685090334957604</v>
      </c>
      <c r="P85">
        <v>36.880217208489498</v>
      </c>
      <c r="Q85">
        <v>0.25700000000000001</v>
      </c>
      <c r="R85">
        <v>0.76976819178907296</v>
      </c>
      <c r="S85" t="e">
        <f>VLOOKUP(C85, Sheet2!$A$1:$Y$356, 12, FALSE)</f>
        <v>#N/A</v>
      </c>
      <c r="T85" t="e">
        <f>VLOOKUP(C85, Sheet2!$A$1:$Y$356, 11, FALSE)</f>
        <v>#N/A</v>
      </c>
      <c r="U85" t="e">
        <f>VLOOKUP(C85, Sheet2!$A$1:$Y$356, 13, FALSE)</f>
        <v>#N/A</v>
      </c>
      <c r="V85" t="e">
        <f>VLOOKUP(C85, Sheet2!$A$1:$Y$356, 23, FALSE)</f>
        <v>#N/A</v>
      </c>
      <c r="W85" t="e">
        <f>VLOOKUP(C85, Sheet2!$A$1:$Y$356, 24, FALSE)</f>
        <v>#N/A</v>
      </c>
    </row>
    <row r="86" spans="1:23" x14ac:dyDescent="0.35">
      <c r="A86" t="s">
        <v>84</v>
      </c>
      <c r="B86">
        <v>2018</v>
      </c>
      <c r="C86">
        <v>3376</v>
      </c>
      <c r="D86">
        <v>33.171936884622603</v>
      </c>
      <c r="E86">
        <v>11.091593794542</v>
      </c>
      <c r="F86">
        <v>39.579950584873998</v>
      </c>
      <c r="G86">
        <v>0.249196899258809</v>
      </c>
      <c r="H86">
        <v>0.72227968677812604</v>
      </c>
      <c r="I86">
        <v>33.167409504181599</v>
      </c>
      <c r="J86">
        <v>11.0556816992072</v>
      </c>
      <c r="K86">
        <v>38.598956613985202</v>
      </c>
      <c r="L86">
        <v>0.25118836308632497</v>
      </c>
      <c r="M86">
        <v>0.72206851617742696</v>
      </c>
      <c r="N86">
        <v>36.397963604384699</v>
      </c>
      <c r="O86">
        <v>9.8825365641587695</v>
      </c>
      <c r="P86">
        <v>36.993284258784499</v>
      </c>
      <c r="Q86">
        <v>0.25700000000000001</v>
      </c>
      <c r="R86">
        <v>0.77625033909111496</v>
      </c>
      <c r="S86">
        <f>VLOOKUP(C86, Sheet2!$A$1:$Y$356, 12, FALSE)</f>
        <v>34</v>
      </c>
      <c r="T86">
        <f>VLOOKUP(C86, Sheet2!$A$1:$Y$356, 11, FALSE)</f>
        <v>10</v>
      </c>
      <c r="U86">
        <f>VLOOKUP(C86, Sheet2!$A$1:$Y$356, 13, FALSE)</f>
        <v>31</v>
      </c>
      <c r="V86">
        <f>VLOOKUP(C86, Sheet2!$A$1:$Y$356, 23, FALSE)</f>
        <v>0.24099999999999999</v>
      </c>
      <c r="W86">
        <f>VLOOKUP(C86, Sheet2!$A$1:$Y$356, 24, FALSE)</f>
        <v>0.13700000000000001</v>
      </c>
    </row>
    <row r="87" spans="1:23" x14ac:dyDescent="0.35">
      <c r="A87" t="s">
        <v>85</v>
      </c>
      <c r="B87">
        <v>2018</v>
      </c>
      <c r="C87">
        <v>3395</v>
      </c>
      <c r="D87">
        <v>18.988914668149501</v>
      </c>
      <c r="E87">
        <v>-0.86790572194436399</v>
      </c>
      <c r="F87">
        <v>20.2638935274814</v>
      </c>
      <c r="G87">
        <v>0.23482332024112201</v>
      </c>
      <c r="H87">
        <v>0.618893448984003</v>
      </c>
      <c r="I87">
        <v>20.597549026482898</v>
      </c>
      <c r="J87">
        <v>-0.73285216045281298</v>
      </c>
      <c r="K87">
        <v>15.987338182414</v>
      </c>
      <c r="L87">
        <v>0.240192521810698</v>
      </c>
      <c r="M87">
        <v>0.61814913484974299</v>
      </c>
      <c r="N87">
        <v>23.645140586996</v>
      </c>
      <c r="O87">
        <v>2.1299191313862198</v>
      </c>
      <c r="P87">
        <v>20.493838166027</v>
      </c>
      <c r="Q87">
        <v>0.25700000000000001</v>
      </c>
      <c r="R87">
        <v>0.68923927865600598</v>
      </c>
      <c r="S87" t="e">
        <f>VLOOKUP(C87, Sheet2!$A$1:$Y$356, 12, FALSE)</f>
        <v>#N/A</v>
      </c>
      <c r="T87" t="e">
        <f>VLOOKUP(C87, Sheet2!$A$1:$Y$356, 11, FALSE)</f>
        <v>#N/A</v>
      </c>
      <c r="U87" t="e">
        <f>VLOOKUP(C87, Sheet2!$A$1:$Y$356, 13, FALSE)</f>
        <v>#N/A</v>
      </c>
      <c r="V87" t="e">
        <f>VLOOKUP(C87, Sheet2!$A$1:$Y$356, 23, FALSE)</f>
        <v>#N/A</v>
      </c>
      <c r="W87" t="e">
        <f>VLOOKUP(C87, Sheet2!$A$1:$Y$356, 24, FALSE)</f>
        <v>#N/A</v>
      </c>
    </row>
    <row r="88" spans="1:23" x14ac:dyDescent="0.35">
      <c r="A88" t="s">
        <v>86</v>
      </c>
      <c r="B88">
        <v>2018</v>
      </c>
      <c r="C88">
        <v>3410</v>
      </c>
      <c r="D88">
        <v>65.386862176644698</v>
      </c>
      <c r="E88">
        <v>22.5510053292608</v>
      </c>
      <c r="F88">
        <v>68.258800363078905</v>
      </c>
      <c r="G88">
        <v>0.27317272039019302</v>
      </c>
      <c r="H88">
        <v>0.85005914275119798</v>
      </c>
      <c r="I88">
        <v>64.586302489981605</v>
      </c>
      <c r="J88">
        <v>22.2985576289263</v>
      </c>
      <c r="K88">
        <v>66.808116352232204</v>
      </c>
      <c r="L88">
        <v>0.27520788738010998</v>
      </c>
      <c r="M88">
        <v>0.84977285611547704</v>
      </c>
      <c r="N88">
        <v>61.867325231543496</v>
      </c>
      <c r="O88">
        <v>24.188170074525299</v>
      </c>
      <c r="P88">
        <v>67.995833154810796</v>
      </c>
      <c r="Q88">
        <v>0.25700000000000001</v>
      </c>
      <c r="R88">
        <v>0.82489294712384498</v>
      </c>
      <c r="S88">
        <f>VLOOKUP(C88, Sheet2!$A$1:$Y$356, 12, FALSE)</f>
        <v>59</v>
      </c>
      <c r="T88">
        <f>VLOOKUP(C88, Sheet2!$A$1:$Y$356, 11, FALSE)</f>
        <v>20</v>
      </c>
      <c r="U88">
        <f>VLOOKUP(C88, Sheet2!$A$1:$Y$356, 13, FALSE)</f>
        <v>64</v>
      </c>
      <c r="V88">
        <f>VLOOKUP(C88, Sheet2!$A$1:$Y$356, 23, FALSE)</f>
        <v>0.254</v>
      </c>
      <c r="W88">
        <f>VLOOKUP(C88, Sheet2!$A$1:$Y$356, 24, FALSE)</f>
        <v>0.22</v>
      </c>
    </row>
    <row r="89" spans="1:23" x14ac:dyDescent="0.35">
      <c r="A89" t="s">
        <v>87</v>
      </c>
      <c r="B89">
        <v>2018</v>
      </c>
      <c r="C89">
        <v>3441</v>
      </c>
      <c r="D89">
        <v>24.478408892692599</v>
      </c>
      <c r="E89">
        <v>6.0345316214870204</v>
      </c>
      <c r="F89">
        <v>20.753328322115099</v>
      </c>
      <c r="G89">
        <v>0.225481488545836</v>
      </c>
      <c r="H89">
        <v>0.66499669668160799</v>
      </c>
      <c r="I89">
        <v>23.4575450090605</v>
      </c>
      <c r="J89">
        <v>6.1079075641341101</v>
      </c>
      <c r="K89">
        <v>21.259507104155599</v>
      </c>
      <c r="L89">
        <v>0.22715747032504699</v>
      </c>
      <c r="M89">
        <v>0.66451412161034495</v>
      </c>
      <c r="N89">
        <v>25.463164665190899</v>
      </c>
      <c r="O89">
        <v>5.90041355808546</v>
      </c>
      <c r="P89">
        <v>22.450073221734201</v>
      </c>
      <c r="Q89">
        <v>0.25700000000000001</v>
      </c>
      <c r="R89">
        <v>0.73975955021593098</v>
      </c>
      <c r="S89" t="e">
        <f>VLOOKUP(C89, Sheet2!$A$1:$Y$356, 12, FALSE)</f>
        <v>#N/A</v>
      </c>
      <c r="T89" t="e">
        <f>VLOOKUP(C89, Sheet2!$A$1:$Y$356, 11, FALSE)</f>
        <v>#N/A</v>
      </c>
      <c r="U89" t="e">
        <f>VLOOKUP(C89, Sheet2!$A$1:$Y$356, 13, FALSE)</f>
        <v>#N/A</v>
      </c>
      <c r="V89" t="e">
        <f>VLOOKUP(C89, Sheet2!$A$1:$Y$356, 23, FALSE)</f>
        <v>#N/A</v>
      </c>
      <c r="W89" t="e">
        <f>VLOOKUP(C89, Sheet2!$A$1:$Y$356, 24, FALSE)</f>
        <v>#N/A</v>
      </c>
    </row>
    <row r="90" spans="1:23" x14ac:dyDescent="0.35">
      <c r="A90" t="s">
        <v>88</v>
      </c>
      <c r="B90">
        <v>2018</v>
      </c>
      <c r="C90">
        <v>3448</v>
      </c>
      <c r="D90">
        <v>19.431623486702598</v>
      </c>
      <c r="E90">
        <v>1.68681010961401</v>
      </c>
      <c r="F90">
        <v>14.7317581491849</v>
      </c>
      <c r="G90">
        <v>0.22435804473340001</v>
      </c>
      <c r="H90">
        <v>0.59998930212189605</v>
      </c>
      <c r="I90">
        <v>18.3307779362883</v>
      </c>
      <c r="J90">
        <v>1.7636615380601299</v>
      </c>
      <c r="K90">
        <v>16.035607343421798</v>
      </c>
      <c r="L90">
        <v>0.22969938579393001</v>
      </c>
      <c r="M90">
        <v>0.59942393551032602</v>
      </c>
      <c r="N90">
        <v>25.8332326959674</v>
      </c>
      <c r="O90">
        <v>2.68826641228411</v>
      </c>
      <c r="P90">
        <v>22.389511942705099</v>
      </c>
      <c r="Q90">
        <v>0.25700000000000001</v>
      </c>
      <c r="R90">
        <v>0.656350511820741</v>
      </c>
      <c r="S90">
        <f>VLOOKUP(C90, Sheet2!$A$1:$Y$356, 12, FALSE)</f>
        <v>15</v>
      </c>
      <c r="T90">
        <f>VLOOKUP(C90, Sheet2!$A$1:$Y$356, 11, FALSE)</f>
        <v>1</v>
      </c>
      <c r="U90">
        <f>VLOOKUP(C90, Sheet2!$A$1:$Y$356, 13, FALSE)</f>
        <v>20</v>
      </c>
      <c r="V90">
        <f>VLOOKUP(C90, Sheet2!$A$1:$Y$356, 23, FALSE)</f>
        <v>0.2</v>
      </c>
      <c r="W90">
        <f>VLOOKUP(C90, Sheet2!$A$1:$Y$356, 24, FALSE)</f>
        <v>0.02</v>
      </c>
    </row>
    <row r="91" spans="1:23" x14ac:dyDescent="0.35">
      <c r="A91" t="s">
        <v>89</v>
      </c>
      <c r="B91">
        <v>2018</v>
      </c>
      <c r="C91">
        <v>3473</v>
      </c>
      <c r="D91">
        <v>99.729692123119406</v>
      </c>
      <c r="E91">
        <v>32.7801921227557</v>
      </c>
      <c r="F91">
        <v>96.502515070590903</v>
      </c>
      <c r="G91">
        <v>0.27840341904722998</v>
      </c>
      <c r="H91">
        <v>0.90789570035025102</v>
      </c>
      <c r="I91">
        <v>100.306489427184</v>
      </c>
      <c r="J91">
        <v>32.119899059807899</v>
      </c>
      <c r="K91">
        <v>96.645606099478002</v>
      </c>
      <c r="L91">
        <v>0.28165568328012502</v>
      </c>
      <c r="M91">
        <v>0.90725973785464298</v>
      </c>
      <c r="N91">
        <v>95.357077918610102</v>
      </c>
      <c r="O91">
        <v>32.699031237528999</v>
      </c>
      <c r="P91">
        <v>94.662590461717201</v>
      </c>
      <c r="Q91">
        <v>0.25700000000000001</v>
      </c>
      <c r="R91">
        <v>0.857438829755096</v>
      </c>
      <c r="S91">
        <f>VLOOKUP(C91, Sheet2!$A$1:$Y$356, 12, FALSE)</f>
        <v>74</v>
      </c>
      <c r="T91">
        <f>VLOOKUP(C91, Sheet2!$A$1:$Y$356, 11, FALSE)</f>
        <v>25</v>
      </c>
      <c r="U91">
        <f>VLOOKUP(C91, Sheet2!$A$1:$Y$356, 13, FALSE)</f>
        <v>101</v>
      </c>
      <c r="V91">
        <f>VLOOKUP(C91, Sheet2!$A$1:$Y$356, 23, FALSE)</f>
        <v>0.28299999999999997</v>
      </c>
      <c r="W91">
        <f>VLOOKUP(C91, Sheet2!$A$1:$Y$356, 24, FALSE)</f>
        <v>0.13600000000000001</v>
      </c>
    </row>
    <row r="92" spans="1:23" x14ac:dyDescent="0.35">
      <c r="A92" t="s">
        <v>90</v>
      </c>
      <c r="B92">
        <v>2018</v>
      </c>
      <c r="C92">
        <v>3516</v>
      </c>
      <c r="D92">
        <v>89.846020880951897</v>
      </c>
      <c r="E92">
        <v>26.4773495625546</v>
      </c>
      <c r="F92">
        <v>85.354089376084602</v>
      </c>
      <c r="G92">
        <v>0.301900513510447</v>
      </c>
      <c r="H92">
        <v>0.84027574337103395</v>
      </c>
      <c r="I92">
        <v>90.661294500106905</v>
      </c>
      <c r="J92">
        <v>25.882303079668102</v>
      </c>
      <c r="K92">
        <v>84.163131314424902</v>
      </c>
      <c r="L92">
        <v>0.308524277402137</v>
      </c>
      <c r="M92">
        <v>0.839653562211093</v>
      </c>
      <c r="N92">
        <v>91.696872012613596</v>
      </c>
      <c r="O92">
        <v>25.254678780158098</v>
      </c>
      <c r="P92">
        <v>86.555173489698205</v>
      </c>
      <c r="Q92">
        <v>0.25700000000000001</v>
      </c>
      <c r="R92">
        <v>0.823627892329718</v>
      </c>
      <c r="S92">
        <f>VLOOKUP(C92, Sheet2!$A$1:$Y$356, 12, FALSE)</f>
        <v>72</v>
      </c>
      <c r="T92">
        <f>VLOOKUP(C92, Sheet2!$A$1:$Y$356, 11, FALSE)</f>
        <v>18</v>
      </c>
      <c r="U92">
        <f>VLOOKUP(C92, Sheet2!$A$1:$Y$356, 13, FALSE)</f>
        <v>69</v>
      </c>
      <c r="V92">
        <f>VLOOKUP(C92, Sheet2!$A$1:$Y$356, 23, FALSE)</f>
        <v>0.253</v>
      </c>
      <c r="W92">
        <f>VLOOKUP(C92, Sheet2!$A$1:$Y$356, 24, FALSE)</f>
        <v>0.19400000000000001</v>
      </c>
    </row>
    <row r="93" spans="1:23" x14ac:dyDescent="0.35">
      <c r="A93" t="s">
        <v>91</v>
      </c>
      <c r="B93">
        <v>2018</v>
      </c>
      <c r="C93">
        <v>3531</v>
      </c>
      <c r="D93">
        <v>42.212474576574799</v>
      </c>
      <c r="E93">
        <v>11.307565839913</v>
      </c>
      <c r="F93">
        <v>46.905933606348498</v>
      </c>
      <c r="G93">
        <v>0.24145002253914799</v>
      </c>
      <c r="H93">
        <v>0.71280900960156901</v>
      </c>
      <c r="I93">
        <v>41.820338731793598</v>
      </c>
      <c r="J93">
        <v>11.2044300673648</v>
      </c>
      <c r="K93">
        <v>45.349514266316099</v>
      </c>
      <c r="L93">
        <v>0.24224915927496299</v>
      </c>
      <c r="M93">
        <v>0.71243765231923395</v>
      </c>
      <c r="N93">
        <v>41.097479595239299</v>
      </c>
      <c r="O93">
        <v>10.9458608780322</v>
      </c>
      <c r="P93">
        <v>43.095563881780997</v>
      </c>
      <c r="Q93">
        <v>0.25700000000000001</v>
      </c>
      <c r="R93">
        <v>0.77071480432121797</v>
      </c>
      <c r="S93" t="e">
        <f>VLOOKUP(C93, Sheet2!$A$1:$Y$356, 12, FALSE)</f>
        <v>#N/A</v>
      </c>
      <c r="T93" t="e">
        <f>VLOOKUP(C93, Sheet2!$A$1:$Y$356, 11, FALSE)</f>
        <v>#N/A</v>
      </c>
      <c r="U93" t="e">
        <f>VLOOKUP(C93, Sheet2!$A$1:$Y$356, 13, FALSE)</f>
        <v>#N/A</v>
      </c>
      <c r="V93" t="e">
        <f>VLOOKUP(C93, Sheet2!$A$1:$Y$356, 23, FALSE)</f>
        <v>#N/A</v>
      </c>
      <c r="W93" t="e">
        <f>VLOOKUP(C93, Sheet2!$A$1:$Y$356, 24, FALSE)</f>
        <v>#N/A</v>
      </c>
    </row>
    <row r="94" spans="1:23" x14ac:dyDescent="0.35">
      <c r="A94" t="s">
        <v>92</v>
      </c>
      <c r="B94">
        <v>2018</v>
      </c>
      <c r="C94">
        <v>3648</v>
      </c>
      <c r="D94">
        <v>22.507928721422498</v>
      </c>
      <c r="E94">
        <v>8.9009000434448193</v>
      </c>
      <c r="F94">
        <v>28.699207162256101</v>
      </c>
      <c r="G94">
        <v>0.23944146791343399</v>
      </c>
      <c r="H94">
        <v>0.67994721877700504</v>
      </c>
      <c r="I94">
        <v>22.879930945381201</v>
      </c>
      <c r="J94">
        <v>8.8884990166451292</v>
      </c>
      <c r="K94">
        <v>26.811981011716998</v>
      </c>
      <c r="L94">
        <v>0.24082834236464601</v>
      </c>
      <c r="M94">
        <v>0.67958940170297799</v>
      </c>
      <c r="N94">
        <v>24.0717189201224</v>
      </c>
      <c r="O94">
        <v>7.8711059195850197</v>
      </c>
      <c r="P94">
        <v>25.747697747636298</v>
      </c>
      <c r="Q94">
        <v>0.25700000000000001</v>
      </c>
      <c r="R94">
        <v>0.74804950062624398</v>
      </c>
      <c r="S94" t="e">
        <f>VLOOKUP(C94, Sheet2!$A$1:$Y$356, 12, FALSE)</f>
        <v>#N/A</v>
      </c>
      <c r="T94" t="e">
        <f>VLOOKUP(C94, Sheet2!$A$1:$Y$356, 11, FALSE)</f>
        <v>#N/A</v>
      </c>
      <c r="U94" t="e">
        <f>VLOOKUP(C94, Sheet2!$A$1:$Y$356, 13, FALSE)</f>
        <v>#N/A</v>
      </c>
      <c r="V94" t="e">
        <f>VLOOKUP(C94, Sheet2!$A$1:$Y$356, 23, FALSE)</f>
        <v>#N/A</v>
      </c>
      <c r="W94" t="e">
        <f>VLOOKUP(C94, Sheet2!$A$1:$Y$356, 24, FALSE)</f>
        <v>#N/A</v>
      </c>
    </row>
    <row r="95" spans="1:23" x14ac:dyDescent="0.35">
      <c r="A95" t="s">
        <v>93</v>
      </c>
      <c r="B95">
        <v>2018</v>
      </c>
      <c r="C95">
        <v>3704</v>
      </c>
      <c r="D95">
        <v>24.254672918475801</v>
      </c>
      <c r="E95">
        <v>0.10402499750754</v>
      </c>
      <c r="F95">
        <v>21.6800777094391</v>
      </c>
      <c r="G95">
        <v>0.234933000964375</v>
      </c>
      <c r="H95">
        <v>0.64196928820749899</v>
      </c>
      <c r="I95">
        <v>25.059876761221901</v>
      </c>
      <c r="J95">
        <v>0.273212238064795</v>
      </c>
      <c r="K95">
        <v>21.758067817697398</v>
      </c>
      <c r="L95">
        <v>0.23881123624495601</v>
      </c>
      <c r="M95">
        <v>0.64125678346501003</v>
      </c>
      <c r="N95">
        <v>35.704646309739402</v>
      </c>
      <c r="O95">
        <v>1.54562061584871</v>
      </c>
      <c r="P95">
        <v>25.3212231157577</v>
      </c>
      <c r="Q95">
        <v>0.25700000000000001</v>
      </c>
      <c r="R95">
        <v>0.71155020750446396</v>
      </c>
      <c r="S95" t="e">
        <f>VLOOKUP(C95, Sheet2!$A$1:$Y$356, 12, FALSE)</f>
        <v>#N/A</v>
      </c>
      <c r="T95" t="e">
        <f>VLOOKUP(C95, Sheet2!$A$1:$Y$356, 11, FALSE)</f>
        <v>#N/A</v>
      </c>
      <c r="U95" t="e">
        <f>VLOOKUP(C95, Sheet2!$A$1:$Y$356, 13, FALSE)</f>
        <v>#N/A</v>
      </c>
      <c r="V95" t="e">
        <f>VLOOKUP(C95, Sheet2!$A$1:$Y$356, 23, FALSE)</f>
        <v>#N/A</v>
      </c>
      <c r="W95" t="e">
        <f>VLOOKUP(C95, Sheet2!$A$1:$Y$356, 24, FALSE)</f>
        <v>#N/A</v>
      </c>
    </row>
    <row r="96" spans="1:23" x14ac:dyDescent="0.35">
      <c r="A96" t="s">
        <v>94</v>
      </c>
      <c r="B96">
        <v>2018</v>
      </c>
      <c r="C96">
        <v>3707</v>
      </c>
      <c r="D96">
        <v>23.7516654773708</v>
      </c>
      <c r="E96">
        <v>11.219791471472</v>
      </c>
      <c r="F96">
        <v>25.562314715128799</v>
      </c>
      <c r="G96">
        <v>0.22307192074367299</v>
      </c>
      <c r="H96">
        <v>0.70701582409848096</v>
      </c>
      <c r="I96">
        <v>22.713320555456701</v>
      </c>
      <c r="J96">
        <v>11.255394369526901</v>
      </c>
      <c r="K96">
        <v>25.455590483558598</v>
      </c>
      <c r="L96">
        <v>0.22197079600047401</v>
      </c>
      <c r="M96">
        <v>0.70668549532612701</v>
      </c>
      <c r="N96">
        <v>23.275800005609899</v>
      </c>
      <c r="O96">
        <v>8.5007300780028299</v>
      </c>
      <c r="P96">
        <v>26.643554473940998</v>
      </c>
      <c r="Q96">
        <v>0.25700000000000001</v>
      </c>
      <c r="R96">
        <v>0.78233360132362395</v>
      </c>
      <c r="S96" t="e">
        <f>VLOOKUP(C96, Sheet2!$A$1:$Y$356, 12, FALSE)</f>
        <v>#N/A</v>
      </c>
      <c r="T96" t="e">
        <f>VLOOKUP(C96, Sheet2!$A$1:$Y$356, 11, FALSE)</f>
        <v>#N/A</v>
      </c>
      <c r="U96" t="e">
        <f>VLOOKUP(C96, Sheet2!$A$1:$Y$356, 13, FALSE)</f>
        <v>#N/A</v>
      </c>
      <c r="V96" t="e">
        <f>VLOOKUP(C96, Sheet2!$A$1:$Y$356, 23, FALSE)</f>
        <v>#N/A</v>
      </c>
      <c r="W96" t="e">
        <f>VLOOKUP(C96, Sheet2!$A$1:$Y$356, 24, FALSE)</f>
        <v>#N/A</v>
      </c>
    </row>
    <row r="97" spans="1:23" x14ac:dyDescent="0.35">
      <c r="A97" t="s">
        <v>95</v>
      </c>
      <c r="B97">
        <v>2018</v>
      </c>
      <c r="C97">
        <v>3708</v>
      </c>
      <c r="D97">
        <v>45.098231317570203</v>
      </c>
      <c r="E97">
        <v>7.0388622005316801</v>
      </c>
      <c r="F97">
        <v>32.091689567927098</v>
      </c>
      <c r="G97">
        <v>0.24469659854914699</v>
      </c>
      <c r="H97">
        <v>0.667414609861116</v>
      </c>
      <c r="I97">
        <v>43.212887598439103</v>
      </c>
      <c r="J97">
        <v>6.9042046638217096</v>
      </c>
      <c r="K97">
        <v>33.512892535467401</v>
      </c>
      <c r="L97">
        <v>0.24714479708126499</v>
      </c>
      <c r="M97">
        <v>0.66702530044629105</v>
      </c>
      <c r="N97">
        <v>44.163825930585801</v>
      </c>
      <c r="O97">
        <v>7.3670927429696</v>
      </c>
      <c r="P97">
        <v>36.721169435106702</v>
      </c>
      <c r="Q97">
        <v>0.25700000000000001</v>
      </c>
      <c r="R97">
        <v>0.73278212612774796</v>
      </c>
      <c r="S97">
        <f>VLOOKUP(C97, Sheet2!$A$1:$Y$356, 12, FALSE)</f>
        <v>33</v>
      </c>
      <c r="T97">
        <f>VLOOKUP(C97, Sheet2!$A$1:$Y$356, 11, FALSE)</f>
        <v>1</v>
      </c>
      <c r="U97">
        <f>VLOOKUP(C97, Sheet2!$A$1:$Y$356, 13, FALSE)</f>
        <v>6</v>
      </c>
      <c r="V97">
        <f>VLOOKUP(C97, Sheet2!$A$1:$Y$356, 23, FALSE)</f>
        <v>0.224</v>
      </c>
      <c r="W97">
        <f>VLOOKUP(C97, Sheet2!$A$1:$Y$356, 24, FALSE)</f>
        <v>2.1999999999999999E-2</v>
      </c>
    </row>
    <row r="98" spans="1:23" x14ac:dyDescent="0.35">
      <c r="A98" t="s">
        <v>96</v>
      </c>
      <c r="B98">
        <v>2018</v>
      </c>
      <c r="C98">
        <v>3711</v>
      </c>
      <c r="D98">
        <v>84.163595664610298</v>
      </c>
      <c r="E98">
        <v>29.939235700908799</v>
      </c>
      <c r="F98">
        <v>77.411411769623697</v>
      </c>
      <c r="G98">
        <v>0.27118886573364198</v>
      </c>
      <c r="H98">
        <v>0.87694061454869798</v>
      </c>
      <c r="I98">
        <v>79.527933760098094</v>
      </c>
      <c r="J98">
        <v>29.505796981696601</v>
      </c>
      <c r="K98">
        <v>80.437541221832504</v>
      </c>
      <c r="L98">
        <v>0.27386203606834802</v>
      </c>
      <c r="M98">
        <v>0.876747651110524</v>
      </c>
      <c r="N98">
        <v>73.1189964165699</v>
      </c>
      <c r="O98">
        <v>30.331103347728799</v>
      </c>
      <c r="P98">
        <v>81.558123892682104</v>
      </c>
      <c r="Q98">
        <v>0.25700000000000001</v>
      </c>
      <c r="R98">
        <v>0.84015429102011296</v>
      </c>
      <c r="S98">
        <f>VLOOKUP(C98, Sheet2!$A$1:$Y$356, 12, FALSE)</f>
        <v>41</v>
      </c>
      <c r="T98">
        <f>VLOOKUP(C98, Sheet2!$A$1:$Y$356, 11, FALSE)</f>
        <v>16</v>
      </c>
      <c r="U98">
        <f>VLOOKUP(C98, Sheet2!$A$1:$Y$356, 13, FALSE)</f>
        <v>37</v>
      </c>
      <c r="V98">
        <f>VLOOKUP(C98, Sheet2!$A$1:$Y$356, 23, FALSE)</f>
        <v>0.219</v>
      </c>
      <c r="W98">
        <f>VLOOKUP(C98, Sheet2!$A$1:$Y$356, 24, FALSE)</f>
        <v>0.22900000000000001</v>
      </c>
    </row>
    <row r="99" spans="1:23" x14ac:dyDescent="0.35">
      <c r="A99" t="s">
        <v>97</v>
      </c>
      <c r="B99">
        <v>2018</v>
      </c>
      <c r="C99">
        <v>3797</v>
      </c>
      <c r="D99">
        <v>31.709697756338301</v>
      </c>
      <c r="E99">
        <v>6.0795150624204499</v>
      </c>
      <c r="F99">
        <v>31.916881117555398</v>
      </c>
      <c r="G99">
        <v>0.22153081866971699</v>
      </c>
      <c r="H99">
        <v>0.61801713201598396</v>
      </c>
      <c r="I99">
        <v>31.300054521535799</v>
      </c>
      <c r="J99">
        <v>5.9235161494945796</v>
      </c>
      <c r="K99">
        <v>31.261736193976802</v>
      </c>
      <c r="L99">
        <v>0.22180933367759001</v>
      </c>
      <c r="M99">
        <v>0.61763380056192096</v>
      </c>
      <c r="N99">
        <v>33.526859739274997</v>
      </c>
      <c r="O99">
        <v>5.1643646024582903</v>
      </c>
      <c r="P99">
        <v>29.646806907804699</v>
      </c>
      <c r="Q99">
        <v>0.25700000000000001</v>
      </c>
      <c r="R99">
        <v>0.675613675702189</v>
      </c>
      <c r="S99" t="e">
        <f>VLOOKUP(C99, Sheet2!$A$1:$Y$356, 12, FALSE)</f>
        <v>#N/A</v>
      </c>
      <c r="T99" t="e">
        <f>VLOOKUP(C99, Sheet2!$A$1:$Y$356, 11, FALSE)</f>
        <v>#N/A</v>
      </c>
      <c r="U99" t="e">
        <f>VLOOKUP(C99, Sheet2!$A$1:$Y$356, 13, FALSE)</f>
        <v>#N/A</v>
      </c>
      <c r="V99" t="e">
        <f>VLOOKUP(C99, Sheet2!$A$1:$Y$356, 23, FALSE)</f>
        <v>#N/A</v>
      </c>
      <c r="W99" t="e">
        <f>VLOOKUP(C99, Sheet2!$A$1:$Y$356, 24, FALSE)</f>
        <v>#N/A</v>
      </c>
    </row>
    <row r="100" spans="1:23" x14ac:dyDescent="0.35">
      <c r="A100" t="s">
        <v>98</v>
      </c>
      <c r="B100">
        <v>2018</v>
      </c>
      <c r="C100">
        <v>3812</v>
      </c>
      <c r="D100">
        <v>21.056270108378701</v>
      </c>
      <c r="E100">
        <v>0.35012594727563201</v>
      </c>
      <c r="F100">
        <v>18.389564105898199</v>
      </c>
      <c r="G100">
        <v>0.23986337730333501</v>
      </c>
      <c r="H100">
        <v>0.646965813411567</v>
      </c>
      <c r="I100">
        <v>21.261400753754</v>
      </c>
      <c r="J100">
        <v>0.54787010536372804</v>
      </c>
      <c r="K100">
        <v>17.926044540745799</v>
      </c>
      <c r="L100">
        <v>0.24385491829789399</v>
      </c>
      <c r="M100">
        <v>0.64632516234700399</v>
      </c>
      <c r="N100">
        <v>23.533376345020098</v>
      </c>
      <c r="O100">
        <v>2.2466835623433798</v>
      </c>
      <c r="P100">
        <v>20.766541760621902</v>
      </c>
      <c r="Q100">
        <v>0.25700000000000001</v>
      </c>
      <c r="R100">
        <v>0.71540755900600705</v>
      </c>
      <c r="S100" t="e">
        <f>VLOOKUP(C100, Sheet2!$A$1:$Y$356, 12, FALSE)</f>
        <v>#N/A</v>
      </c>
      <c r="T100" t="e">
        <f>VLOOKUP(C100, Sheet2!$A$1:$Y$356, 11, FALSE)</f>
        <v>#N/A</v>
      </c>
      <c r="U100" t="e">
        <f>VLOOKUP(C100, Sheet2!$A$1:$Y$356, 13, FALSE)</f>
        <v>#N/A</v>
      </c>
      <c r="V100" t="e">
        <f>VLOOKUP(C100, Sheet2!$A$1:$Y$356, 23, FALSE)</f>
        <v>#N/A</v>
      </c>
      <c r="W100" t="e">
        <f>VLOOKUP(C100, Sheet2!$A$1:$Y$356, 24, FALSE)</f>
        <v>#N/A</v>
      </c>
    </row>
    <row r="101" spans="1:23" x14ac:dyDescent="0.35">
      <c r="A101" t="s">
        <v>99</v>
      </c>
      <c r="B101">
        <v>2018</v>
      </c>
      <c r="C101">
        <v>3882</v>
      </c>
      <c r="D101">
        <v>32.458571369611498</v>
      </c>
      <c r="E101">
        <v>7.5926924009974703</v>
      </c>
      <c r="F101">
        <v>29.326224769128199</v>
      </c>
      <c r="G101">
        <v>0.24232360110354201</v>
      </c>
      <c r="H101">
        <v>0.75769118191783102</v>
      </c>
      <c r="I101">
        <v>31.669729433370399</v>
      </c>
      <c r="J101">
        <v>7.8070766619263097</v>
      </c>
      <c r="K101">
        <v>29.8515615532054</v>
      </c>
      <c r="L101">
        <v>0.24387067961246101</v>
      </c>
      <c r="M101">
        <v>0.7573163793705</v>
      </c>
      <c r="N101">
        <v>28.115082478073798</v>
      </c>
      <c r="O101">
        <v>7.1067148350782903</v>
      </c>
      <c r="P101">
        <v>28.081304019935502</v>
      </c>
      <c r="Q101">
        <v>0.25700000000000001</v>
      </c>
      <c r="R101">
        <v>0.79232322321601201</v>
      </c>
      <c r="S101" t="e">
        <f>VLOOKUP(C101, Sheet2!$A$1:$Y$356, 12, FALSE)</f>
        <v>#N/A</v>
      </c>
      <c r="T101" t="e">
        <f>VLOOKUP(C101, Sheet2!$A$1:$Y$356, 11, FALSE)</f>
        <v>#N/A</v>
      </c>
      <c r="U101" t="e">
        <f>VLOOKUP(C101, Sheet2!$A$1:$Y$356, 13, FALSE)</f>
        <v>#N/A</v>
      </c>
      <c r="V101" t="e">
        <f>VLOOKUP(C101, Sheet2!$A$1:$Y$356, 23, FALSE)</f>
        <v>#N/A</v>
      </c>
      <c r="W101" t="e">
        <f>VLOOKUP(C101, Sheet2!$A$1:$Y$356, 24, FALSE)</f>
        <v>#N/A</v>
      </c>
    </row>
    <row r="102" spans="1:23" x14ac:dyDescent="0.35">
      <c r="A102" t="s">
        <v>100</v>
      </c>
      <c r="B102">
        <v>2018</v>
      </c>
      <c r="C102">
        <v>3892</v>
      </c>
      <c r="D102">
        <v>63.0161058131538</v>
      </c>
      <c r="E102">
        <v>13.6264282309512</v>
      </c>
      <c r="F102">
        <v>61.964311684830903</v>
      </c>
      <c r="G102">
        <v>0.28711912144090102</v>
      </c>
      <c r="H102">
        <v>0.81133303762023701</v>
      </c>
      <c r="I102">
        <v>65.429720013317507</v>
      </c>
      <c r="J102">
        <v>13.5184949301005</v>
      </c>
      <c r="K102">
        <v>57.062892858596598</v>
      </c>
      <c r="L102">
        <v>0.29132854727315299</v>
      </c>
      <c r="M102">
        <v>0.81074087836782804</v>
      </c>
      <c r="N102">
        <v>64.946055147876606</v>
      </c>
      <c r="O102">
        <v>11.968632181690801</v>
      </c>
      <c r="P102">
        <v>58.638221272224001</v>
      </c>
      <c r="Q102">
        <v>0.25700000000000001</v>
      </c>
      <c r="R102">
        <v>0.80982179405591004</v>
      </c>
      <c r="S102">
        <f>VLOOKUP(C102, Sheet2!$A$1:$Y$356, 12, FALSE)</f>
        <v>63</v>
      </c>
      <c r="T102">
        <f>VLOOKUP(C102, Sheet2!$A$1:$Y$356, 11, FALSE)</f>
        <v>17</v>
      </c>
      <c r="U102">
        <f>VLOOKUP(C102, Sheet2!$A$1:$Y$356, 13, FALSE)</f>
        <v>47</v>
      </c>
      <c r="V102">
        <f>VLOOKUP(C102, Sheet2!$A$1:$Y$356, 23, FALSE)</f>
        <v>0.24199999999999999</v>
      </c>
      <c r="W102">
        <f>VLOOKUP(C102, Sheet2!$A$1:$Y$356, 24, FALSE)</f>
        <v>0.109</v>
      </c>
    </row>
    <row r="103" spans="1:23" x14ac:dyDescent="0.35">
      <c r="A103" t="s">
        <v>101</v>
      </c>
      <c r="B103">
        <v>2018</v>
      </c>
      <c r="C103">
        <v>4022</v>
      </c>
      <c r="D103">
        <v>77.221292018170203</v>
      </c>
      <c r="E103">
        <v>18.424622292044599</v>
      </c>
      <c r="F103">
        <v>75.979628428461893</v>
      </c>
      <c r="G103">
        <v>0.28173985831895898</v>
      </c>
      <c r="H103">
        <v>0.75900694023322102</v>
      </c>
      <c r="I103">
        <v>78.476369433783802</v>
      </c>
      <c r="J103">
        <v>17.942091131595902</v>
      </c>
      <c r="K103">
        <v>73.630986858038</v>
      </c>
      <c r="L103">
        <v>0.28496636317700802</v>
      </c>
      <c r="M103">
        <v>0.75857668669387501</v>
      </c>
      <c r="N103">
        <v>83.074384789075694</v>
      </c>
      <c r="O103">
        <v>15.6148394323244</v>
      </c>
      <c r="P103">
        <v>73.187270481339695</v>
      </c>
      <c r="Q103">
        <v>0.25700000000000001</v>
      </c>
      <c r="R103">
        <v>0.79149049641814595</v>
      </c>
      <c r="S103">
        <f>VLOOKUP(C103, Sheet2!$A$1:$Y$356, 12, FALSE)</f>
        <v>28</v>
      </c>
      <c r="T103">
        <f>VLOOKUP(C103, Sheet2!$A$1:$Y$356, 11, FALSE)</f>
        <v>6</v>
      </c>
      <c r="U103">
        <f>VLOOKUP(C103, Sheet2!$A$1:$Y$356, 13, FALSE)</f>
        <v>39</v>
      </c>
      <c r="V103">
        <f>VLOOKUP(C103, Sheet2!$A$1:$Y$356, 23, FALSE)</f>
        <v>0.28000000000000003</v>
      </c>
      <c r="W103">
        <f>VLOOKUP(C103, Sheet2!$A$1:$Y$356, 24, FALSE)</f>
        <v>0.107</v>
      </c>
    </row>
    <row r="104" spans="1:23" x14ac:dyDescent="0.35">
      <c r="A104" t="s">
        <v>102</v>
      </c>
      <c r="B104">
        <v>2018</v>
      </c>
      <c r="C104">
        <v>4062</v>
      </c>
      <c r="D104">
        <v>74.252015780855302</v>
      </c>
      <c r="E104">
        <v>18.8565096237418</v>
      </c>
      <c r="F104">
        <v>54.770036048959597</v>
      </c>
      <c r="G104">
        <v>0.27886186773806398</v>
      </c>
      <c r="H104">
        <v>0.83821586193007303</v>
      </c>
      <c r="I104">
        <v>72.8213405548765</v>
      </c>
      <c r="J104">
        <v>18.690038765593702</v>
      </c>
      <c r="K104">
        <v>58.056158729661398</v>
      </c>
      <c r="L104">
        <v>0.28357826683922099</v>
      </c>
      <c r="M104">
        <v>0.83767275025114396</v>
      </c>
      <c r="N104">
        <v>67.214443228598498</v>
      </c>
      <c r="O104">
        <v>18.7433995473619</v>
      </c>
      <c r="P104">
        <v>61.757790641155196</v>
      </c>
      <c r="Q104">
        <v>0.25700000000000001</v>
      </c>
      <c r="R104">
        <v>0.82291304244685903</v>
      </c>
      <c r="S104">
        <f>VLOOKUP(C104, Sheet2!$A$1:$Y$356, 12, FALSE)</f>
        <v>40</v>
      </c>
      <c r="T104">
        <f>VLOOKUP(C104, Sheet2!$A$1:$Y$356, 11, FALSE)</f>
        <v>8</v>
      </c>
      <c r="U104">
        <f>VLOOKUP(C104, Sheet2!$A$1:$Y$356, 13, FALSE)</f>
        <v>31</v>
      </c>
      <c r="V104">
        <f>VLOOKUP(C104, Sheet2!$A$1:$Y$356, 23, FALSE)</f>
        <v>0.18</v>
      </c>
      <c r="W104">
        <f>VLOOKUP(C104, Sheet2!$A$1:$Y$356, 24, FALSE)</f>
        <v>9.2999999999999999E-2</v>
      </c>
    </row>
    <row r="105" spans="1:23" x14ac:dyDescent="0.35">
      <c r="A105" t="s">
        <v>103</v>
      </c>
      <c r="B105">
        <v>2018</v>
      </c>
      <c r="C105">
        <v>4082</v>
      </c>
      <c r="D105">
        <v>43.3905590917282</v>
      </c>
      <c r="E105">
        <v>4.8816026767858798</v>
      </c>
      <c r="F105">
        <v>37.836001371616902</v>
      </c>
      <c r="G105">
        <v>0.237676182120896</v>
      </c>
      <c r="H105">
        <v>0.63960712201446002</v>
      </c>
      <c r="I105">
        <v>42.740785807417602</v>
      </c>
      <c r="J105">
        <v>4.8196939759212301</v>
      </c>
      <c r="K105">
        <v>35.334809441487401</v>
      </c>
      <c r="L105">
        <v>0.23958061078130899</v>
      </c>
      <c r="M105">
        <v>0.63913863604865795</v>
      </c>
      <c r="N105">
        <v>44.232798769570302</v>
      </c>
      <c r="O105">
        <v>4.7769877905537399</v>
      </c>
      <c r="P105">
        <v>35.186282406336304</v>
      </c>
      <c r="Q105">
        <v>0.25700000000000001</v>
      </c>
      <c r="R105">
        <v>0.700530730676721</v>
      </c>
      <c r="S105" t="e">
        <f>VLOOKUP(C105, Sheet2!$A$1:$Y$356, 12, FALSE)</f>
        <v>#N/A</v>
      </c>
      <c r="T105" t="e">
        <f>VLOOKUP(C105, Sheet2!$A$1:$Y$356, 11, FALSE)</f>
        <v>#N/A</v>
      </c>
      <c r="U105" t="e">
        <f>VLOOKUP(C105, Sheet2!$A$1:$Y$356, 13, FALSE)</f>
        <v>#N/A</v>
      </c>
      <c r="V105" t="e">
        <f>VLOOKUP(C105, Sheet2!$A$1:$Y$356, 23, FALSE)</f>
        <v>#N/A</v>
      </c>
      <c r="W105" t="e">
        <f>VLOOKUP(C105, Sheet2!$A$1:$Y$356, 24, FALSE)</f>
        <v>#N/A</v>
      </c>
    </row>
    <row r="106" spans="1:23" x14ac:dyDescent="0.35">
      <c r="A106" t="s">
        <v>104</v>
      </c>
      <c r="B106">
        <v>2018</v>
      </c>
      <c r="C106">
        <v>4106</v>
      </c>
      <c r="D106">
        <v>54.060674235219402</v>
      </c>
      <c r="E106">
        <v>11.516414759602201</v>
      </c>
      <c r="F106">
        <v>54.751815297784098</v>
      </c>
      <c r="G106">
        <v>0.28214973436757601</v>
      </c>
      <c r="H106">
        <v>0.81834622480577701</v>
      </c>
      <c r="I106">
        <v>56.226382206587601</v>
      </c>
      <c r="J106">
        <v>11.575113032932</v>
      </c>
      <c r="K106">
        <v>51.348739098923801</v>
      </c>
      <c r="L106">
        <v>0.28745012478509202</v>
      </c>
      <c r="M106">
        <v>0.81771235791797003</v>
      </c>
      <c r="N106">
        <v>56.081392967774804</v>
      </c>
      <c r="O106">
        <v>11.1252735878641</v>
      </c>
      <c r="P106">
        <v>51.616136762379703</v>
      </c>
      <c r="Q106">
        <v>0.25700000000000001</v>
      </c>
      <c r="R106">
        <v>0.81005885591378801</v>
      </c>
      <c r="S106">
        <f>VLOOKUP(C106, Sheet2!$A$1:$Y$356, 12, FALSE)</f>
        <v>89</v>
      </c>
      <c r="T106">
        <f>VLOOKUP(C106, Sheet2!$A$1:$Y$356, 11, FALSE)</f>
        <v>17</v>
      </c>
      <c r="U106">
        <f>VLOOKUP(C106, Sheet2!$A$1:$Y$356, 13, FALSE)</f>
        <v>76</v>
      </c>
      <c r="V106">
        <f>VLOOKUP(C106, Sheet2!$A$1:$Y$356, 23, FALSE)</f>
        <v>0.309</v>
      </c>
      <c r="W106">
        <f>VLOOKUP(C106, Sheet2!$A$1:$Y$356, 24, FALSE)</f>
        <v>0.109</v>
      </c>
    </row>
    <row r="107" spans="1:23" x14ac:dyDescent="0.35">
      <c r="A107" t="s">
        <v>105</v>
      </c>
      <c r="B107">
        <v>2018</v>
      </c>
      <c r="C107">
        <v>4146</v>
      </c>
      <c r="D107">
        <v>34.994225923183997</v>
      </c>
      <c r="E107">
        <v>-1.85893931796054</v>
      </c>
      <c r="F107">
        <v>24.092005338779298</v>
      </c>
      <c r="G107">
        <v>0.25777973860200698</v>
      </c>
      <c r="H107">
        <v>0.65298407351005905</v>
      </c>
      <c r="I107">
        <v>35.7486506998181</v>
      </c>
      <c r="J107">
        <v>-1.6629649756492599</v>
      </c>
      <c r="K107">
        <v>23.068195865035499</v>
      </c>
      <c r="L107">
        <v>0.265219222009481</v>
      </c>
      <c r="M107">
        <v>0.65222988134823201</v>
      </c>
      <c r="N107">
        <v>39.964527848393601</v>
      </c>
      <c r="O107">
        <v>0.569653993213174</v>
      </c>
      <c r="P107">
        <v>26.831202037707399</v>
      </c>
      <c r="Q107">
        <v>0.25700000000000001</v>
      </c>
      <c r="R107">
        <v>0.72046025132037605</v>
      </c>
      <c r="S107">
        <f>VLOOKUP(C107, Sheet2!$A$1:$Y$356, 12, FALSE)</f>
        <v>52</v>
      </c>
      <c r="T107">
        <f>VLOOKUP(C107, Sheet2!$A$1:$Y$356, 11, FALSE)</f>
        <v>15</v>
      </c>
      <c r="U107">
        <f>VLOOKUP(C107, Sheet2!$A$1:$Y$356, 13, FALSE)</f>
        <v>40</v>
      </c>
      <c r="V107">
        <f>VLOOKUP(C107, Sheet2!$A$1:$Y$356, 23, FALSE)</f>
        <v>0.23400000000000001</v>
      </c>
      <c r="W107">
        <f>VLOOKUP(C107, Sheet2!$A$1:$Y$356, 24, FALSE)</f>
        <v>0.14199999999999999</v>
      </c>
    </row>
    <row r="108" spans="1:23" x14ac:dyDescent="0.35">
      <c r="A108" t="s">
        <v>106</v>
      </c>
      <c r="B108">
        <v>2018</v>
      </c>
      <c r="C108">
        <v>4191</v>
      </c>
      <c r="D108">
        <v>57.607570352984602</v>
      </c>
      <c r="E108">
        <v>6.5061951427320599</v>
      </c>
      <c r="F108">
        <v>43.102269215560298</v>
      </c>
      <c r="G108">
        <v>0.27362619232405899</v>
      </c>
      <c r="H108">
        <v>0.74079974113129698</v>
      </c>
      <c r="I108">
        <v>56.557592718150403</v>
      </c>
      <c r="J108">
        <v>6.5992194843891001</v>
      </c>
      <c r="K108">
        <v>43.4319488348495</v>
      </c>
      <c r="L108">
        <v>0.27883950231900401</v>
      </c>
      <c r="M108">
        <v>0.74011493958099095</v>
      </c>
      <c r="N108">
        <v>55.938379543493298</v>
      </c>
      <c r="O108">
        <v>6.7799670311567199</v>
      </c>
      <c r="P108">
        <v>44.4988988176978</v>
      </c>
      <c r="Q108">
        <v>0.25700000000000001</v>
      </c>
      <c r="R108">
        <v>0.77735430140238404</v>
      </c>
      <c r="S108" t="e">
        <f>VLOOKUP(C108, Sheet2!$A$1:$Y$356, 12, FALSE)</f>
        <v>#N/A</v>
      </c>
      <c r="T108" t="e">
        <f>VLOOKUP(C108, Sheet2!$A$1:$Y$356, 11, FALSE)</f>
        <v>#N/A</v>
      </c>
      <c r="U108" t="e">
        <f>VLOOKUP(C108, Sheet2!$A$1:$Y$356, 13, FALSE)</f>
        <v>#N/A</v>
      </c>
      <c r="V108" t="e">
        <f>VLOOKUP(C108, Sheet2!$A$1:$Y$356, 23, FALSE)</f>
        <v>#N/A</v>
      </c>
      <c r="W108" t="e">
        <f>VLOOKUP(C108, Sheet2!$A$1:$Y$356, 24, FALSE)</f>
        <v>#N/A</v>
      </c>
    </row>
    <row r="109" spans="1:23" x14ac:dyDescent="0.35">
      <c r="A109" t="s">
        <v>107</v>
      </c>
      <c r="B109">
        <v>2018</v>
      </c>
      <c r="C109">
        <v>4220</v>
      </c>
      <c r="D109">
        <v>68.598693759756401</v>
      </c>
      <c r="E109">
        <v>26.9997184812384</v>
      </c>
      <c r="F109">
        <v>80.083684618882103</v>
      </c>
      <c r="G109">
        <v>0.26833238369720902</v>
      </c>
      <c r="H109">
        <v>0.828497062845858</v>
      </c>
      <c r="I109">
        <v>68.277977223924594</v>
      </c>
      <c r="J109">
        <v>26.444421224610299</v>
      </c>
      <c r="K109">
        <v>77.597981838774302</v>
      </c>
      <c r="L109">
        <v>0.26971657966661799</v>
      </c>
      <c r="M109">
        <v>0.82833454253944505</v>
      </c>
      <c r="N109">
        <v>68.437237531939601</v>
      </c>
      <c r="O109">
        <v>30.176572606308302</v>
      </c>
      <c r="P109">
        <v>79.330043860281606</v>
      </c>
      <c r="Q109">
        <v>0.25700000000000001</v>
      </c>
      <c r="R109">
        <v>0.81948889301435301</v>
      </c>
      <c r="S109">
        <f>VLOOKUP(C109, Sheet2!$A$1:$Y$356, 12, FALSE)</f>
        <v>33</v>
      </c>
      <c r="T109">
        <f>VLOOKUP(C109, Sheet2!$A$1:$Y$356, 11, FALSE)</f>
        <v>13</v>
      </c>
      <c r="U109">
        <f>VLOOKUP(C109, Sheet2!$A$1:$Y$356, 13, FALSE)</f>
        <v>51</v>
      </c>
      <c r="V109">
        <f>VLOOKUP(C109, Sheet2!$A$1:$Y$356, 23, FALSE)</f>
        <v>0.26400000000000001</v>
      </c>
      <c r="W109">
        <f>VLOOKUP(C109, Sheet2!$A$1:$Y$356, 24, FALSE)</f>
        <v>0.16500000000000001</v>
      </c>
    </row>
    <row r="110" spans="1:23" x14ac:dyDescent="0.35">
      <c r="A110" t="s">
        <v>108</v>
      </c>
      <c r="B110">
        <v>2018</v>
      </c>
      <c r="C110">
        <v>4229</v>
      </c>
      <c r="D110">
        <v>51.683063682173902</v>
      </c>
      <c r="E110">
        <v>9.7053863187896106</v>
      </c>
      <c r="F110">
        <v>42.209728499361397</v>
      </c>
      <c r="G110">
        <v>0.28709491378429702</v>
      </c>
      <c r="H110">
        <v>0.78789109930946999</v>
      </c>
      <c r="I110">
        <v>51.411768972322697</v>
      </c>
      <c r="J110">
        <v>9.8285658628818595</v>
      </c>
      <c r="K110">
        <v>42.5191010302891</v>
      </c>
      <c r="L110">
        <v>0.29395027296651799</v>
      </c>
      <c r="M110">
        <v>0.78734098298852595</v>
      </c>
      <c r="N110">
        <v>49.981030990002203</v>
      </c>
      <c r="O110">
        <v>10.839136590182299</v>
      </c>
      <c r="P110">
        <v>42.842896221716202</v>
      </c>
      <c r="Q110">
        <v>0.25700000000000001</v>
      </c>
      <c r="R110">
        <v>0.79812580696911095</v>
      </c>
      <c r="S110" t="e">
        <f>VLOOKUP(C110, Sheet2!$A$1:$Y$356, 12, FALSE)</f>
        <v>#N/A</v>
      </c>
      <c r="T110" t="e">
        <f>VLOOKUP(C110, Sheet2!$A$1:$Y$356, 11, FALSE)</f>
        <v>#N/A</v>
      </c>
      <c r="U110" t="e">
        <f>VLOOKUP(C110, Sheet2!$A$1:$Y$356, 13, FALSE)</f>
        <v>#N/A</v>
      </c>
      <c r="V110" t="e">
        <f>VLOOKUP(C110, Sheet2!$A$1:$Y$356, 23, FALSE)</f>
        <v>#N/A</v>
      </c>
      <c r="W110" t="e">
        <f>VLOOKUP(C110, Sheet2!$A$1:$Y$356, 24, FALSE)</f>
        <v>#N/A</v>
      </c>
    </row>
    <row r="111" spans="1:23" x14ac:dyDescent="0.35">
      <c r="A111" t="s">
        <v>109</v>
      </c>
      <c r="B111">
        <v>2018</v>
      </c>
      <c r="C111">
        <v>4251</v>
      </c>
      <c r="D111">
        <v>45.0321511355735</v>
      </c>
      <c r="E111">
        <v>15.926914992320199</v>
      </c>
      <c r="F111">
        <v>50.357076119252199</v>
      </c>
      <c r="G111">
        <v>0.19538938382816801</v>
      </c>
      <c r="H111">
        <v>0.65206004727932498</v>
      </c>
      <c r="I111">
        <v>43.046653770984499</v>
      </c>
      <c r="J111">
        <v>15.487450539482699</v>
      </c>
      <c r="K111">
        <v>49.408543228405797</v>
      </c>
      <c r="L111">
        <v>0.18910425977776901</v>
      </c>
      <c r="M111">
        <v>0.65197189604543504</v>
      </c>
      <c r="N111">
        <v>43.100304937484403</v>
      </c>
      <c r="O111">
        <v>14.310707644469799</v>
      </c>
      <c r="P111">
        <v>49.335791031649201</v>
      </c>
      <c r="Q111">
        <v>0.25700000000000001</v>
      </c>
      <c r="R111">
        <v>0.74725389682009302</v>
      </c>
      <c r="S111" t="e">
        <f>VLOOKUP(C111, Sheet2!$A$1:$Y$356, 12, FALSE)</f>
        <v>#N/A</v>
      </c>
      <c r="T111" t="e">
        <f>VLOOKUP(C111, Sheet2!$A$1:$Y$356, 11, FALSE)</f>
        <v>#N/A</v>
      </c>
      <c r="U111" t="e">
        <f>VLOOKUP(C111, Sheet2!$A$1:$Y$356, 13, FALSE)</f>
        <v>#N/A</v>
      </c>
      <c r="V111" t="e">
        <f>VLOOKUP(C111, Sheet2!$A$1:$Y$356, 23, FALSE)</f>
        <v>#N/A</v>
      </c>
      <c r="W111" t="e">
        <f>VLOOKUP(C111, Sheet2!$A$1:$Y$356, 24, FALSE)</f>
        <v>#N/A</v>
      </c>
    </row>
    <row r="112" spans="1:23" x14ac:dyDescent="0.35">
      <c r="A112" t="s">
        <v>110</v>
      </c>
      <c r="B112">
        <v>2018</v>
      </c>
      <c r="C112">
        <v>4298</v>
      </c>
      <c r="D112">
        <v>44.409747528660503</v>
      </c>
      <c r="E112">
        <v>11.707496990868</v>
      </c>
      <c r="F112">
        <v>48.1539330260524</v>
      </c>
      <c r="G112">
        <v>0.236466261913965</v>
      </c>
      <c r="H112">
        <v>0.66663955257850804</v>
      </c>
      <c r="I112">
        <v>44.689428894729602</v>
      </c>
      <c r="J112">
        <v>11.403926651391499</v>
      </c>
      <c r="K112">
        <v>46.280359580115501</v>
      </c>
      <c r="L112">
        <v>0.23725134450639501</v>
      </c>
      <c r="M112">
        <v>0.66639630315738996</v>
      </c>
      <c r="N112">
        <v>45.367512929526598</v>
      </c>
      <c r="O112">
        <v>11.4481644865769</v>
      </c>
      <c r="P112">
        <v>45.363570993843901</v>
      </c>
      <c r="Q112">
        <v>0.25700000000000001</v>
      </c>
      <c r="R112">
        <v>0.73250304679105505</v>
      </c>
      <c r="S112">
        <f>VLOOKUP(C112, Sheet2!$A$1:$Y$356, 12, FALSE)</f>
        <v>24</v>
      </c>
      <c r="T112">
        <f>VLOOKUP(C112, Sheet2!$A$1:$Y$356, 11, FALSE)</f>
        <v>8</v>
      </c>
      <c r="U112">
        <f>VLOOKUP(C112, Sheet2!$A$1:$Y$356, 13, FALSE)</f>
        <v>30</v>
      </c>
      <c r="V112">
        <f>VLOOKUP(C112, Sheet2!$A$1:$Y$356, 23, FALSE)</f>
        <v>0.23799999999999999</v>
      </c>
      <c r="W112">
        <f>VLOOKUP(C112, Sheet2!$A$1:$Y$356, 24, FALSE)</f>
        <v>9.1999999999999998E-2</v>
      </c>
    </row>
    <row r="113" spans="1:23" x14ac:dyDescent="0.35">
      <c r="A113" t="s">
        <v>111</v>
      </c>
      <c r="B113">
        <v>2018</v>
      </c>
      <c r="C113">
        <v>4314</v>
      </c>
      <c r="D113">
        <v>115.58620507981099</v>
      </c>
      <c r="E113">
        <v>33.5620844072712</v>
      </c>
      <c r="F113">
        <v>107.336912712846</v>
      </c>
      <c r="G113">
        <v>0.32239779608760299</v>
      </c>
      <c r="H113">
        <v>1.0141602653917501</v>
      </c>
      <c r="I113">
        <v>116.85029596029899</v>
      </c>
      <c r="J113">
        <v>33.207464783896697</v>
      </c>
      <c r="K113">
        <v>102.081858576513</v>
      </c>
      <c r="L113">
        <v>0.33227373061744803</v>
      </c>
      <c r="M113">
        <v>1.0130493615631699</v>
      </c>
      <c r="N113">
        <v>95.487179341789499</v>
      </c>
      <c r="O113">
        <v>30.426364923469901</v>
      </c>
      <c r="P113">
        <v>89.307197571280099</v>
      </c>
      <c r="Q113">
        <v>0.25700000000000001</v>
      </c>
      <c r="R113">
        <v>0.91655166013206502</v>
      </c>
      <c r="S113">
        <f>VLOOKUP(C113, Sheet2!$A$1:$Y$356, 12, FALSE)</f>
        <v>67</v>
      </c>
      <c r="T113">
        <f>VLOOKUP(C113, Sheet2!$A$1:$Y$356, 11, FALSE)</f>
        <v>12</v>
      </c>
      <c r="U113">
        <f>VLOOKUP(C113, Sheet2!$A$1:$Y$356, 13, FALSE)</f>
        <v>67</v>
      </c>
      <c r="V113">
        <f>VLOOKUP(C113, Sheet2!$A$1:$Y$356, 23, FALSE)</f>
        <v>0.28399999999999997</v>
      </c>
      <c r="W113">
        <f>VLOOKUP(C113, Sheet2!$A$1:$Y$356, 24, FALSE)</f>
        <v>9.5000000000000001E-2</v>
      </c>
    </row>
    <row r="114" spans="1:23" x14ac:dyDescent="0.35">
      <c r="A114" t="s">
        <v>112</v>
      </c>
      <c r="B114">
        <v>2018</v>
      </c>
      <c r="C114">
        <v>4316</v>
      </c>
      <c r="D114">
        <v>81.696865745261306</v>
      </c>
      <c r="E114">
        <v>24.291424378364798</v>
      </c>
      <c r="F114">
        <v>87.169004030084395</v>
      </c>
      <c r="G114">
        <v>0.30778145690499897</v>
      </c>
      <c r="H114">
        <v>0.92867292226881304</v>
      </c>
      <c r="I114">
        <v>83.649584335258297</v>
      </c>
      <c r="J114">
        <v>24.0203462692767</v>
      </c>
      <c r="K114">
        <v>83.555559142838206</v>
      </c>
      <c r="L114">
        <v>0.31327128843592</v>
      </c>
      <c r="M114">
        <v>0.92810301027223896</v>
      </c>
      <c r="N114">
        <v>84.477523774992406</v>
      </c>
      <c r="O114">
        <v>25.057404317367801</v>
      </c>
      <c r="P114">
        <v>82.189446944571102</v>
      </c>
      <c r="Q114">
        <v>0.25700000000000001</v>
      </c>
      <c r="R114">
        <v>0.85845854041050795</v>
      </c>
      <c r="S114">
        <f>VLOOKUP(C114, Sheet2!$A$1:$Y$356, 12, FALSE)</f>
        <v>40</v>
      </c>
      <c r="T114">
        <f>VLOOKUP(C114, Sheet2!$A$1:$Y$356, 11, FALSE)</f>
        <v>12</v>
      </c>
      <c r="U114">
        <f>VLOOKUP(C114, Sheet2!$A$1:$Y$356, 13, FALSE)</f>
        <v>42</v>
      </c>
      <c r="V114">
        <f>VLOOKUP(C114, Sheet2!$A$1:$Y$356, 23, FALSE)</f>
        <v>0.29899999999999999</v>
      </c>
      <c r="W114">
        <f>VLOOKUP(C114, Sheet2!$A$1:$Y$356, 24, FALSE)</f>
        <v>0.105</v>
      </c>
    </row>
    <row r="115" spans="1:23" x14ac:dyDescent="0.35">
      <c r="A115" t="s">
        <v>113</v>
      </c>
      <c r="B115">
        <v>2018</v>
      </c>
      <c r="C115">
        <v>4365</v>
      </c>
      <c r="D115">
        <v>24.803631073562599</v>
      </c>
      <c r="E115">
        <v>5.8410918704562</v>
      </c>
      <c r="F115">
        <v>28.980183250255202</v>
      </c>
      <c r="G115">
        <v>0.23992979129749101</v>
      </c>
      <c r="H115">
        <v>0.69995531135136602</v>
      </c>
      <c r="I115">
        <v>25.917969825917201</v>
      </c>
      <c r="J115">
        <v>5.9802333224651596</v>
      </c>
      <c r="K115">
        <v>26.961927879151901</v>
      </c>
      <c r="L115">
        <v>0.24159559345993101</v>
      </c>
      <c r="M115">
        <v>0.69940566922760306</v>
      </c>
      <c r="N115">
        <v>25.624089646672498</v>
      </c>
      <c r="O115">
        <v>5.6830407308586102</v>
      </c>
      <c r="P115">
        <v>25.112366774764801</v>
      </c>
      <c r="Q115">
        <v>0.25700000000000001</v>
      </c>
      <c r="R115">
        <v>0.76334096927699602</v>
      </c>
      <c r="S115" t="e">
        <f>VLOOKUP(C115, Sheet2!$A$1:$Y$356, 12, FALSE)</f>
        <v>#N/A</v>
      </c>
      <c r="T115" t="e">
        <f>VLOOKUP(C115, Sheet2!$A$1:$Y$356, 11, FALSE)</f>
        <v>#N/A</v>
      </c>
      <c r="U115" t="e">
        <f>VLOOKUP(C115, Sheet2!$A$1:$Y$356, 13, FALSE)</f>
        <v>#N/A</v>
      </c>
      <c r="V115" t="e">
        <f>VLOOKUP(C115, Sheet2!$A$1:$Y$356, 23, FALSE)</f>
        <v>#N/A</v>
      </c>
      <c r="W115" t="e">
        <f>VLOOKUP(C115, Sheet2!$A$1:$Y$356, 24, FALSE)</f>
        <v>#N/A</v>
      </c>
    </row>
    <row r="116" spans="1:23" x14ac:dyDescent="0.35">
      <c r="A116" t="s">
        <v>114</v>
      </c>
      <c r="B116">
        <v>2018</v>
      </c>
      <c r="C116">
        <v>4400</v>
      </c>
      <c r="D116">
        <v>23.756327348901198</v>
      </c>
      <c r="E116">
        <v>0.29125037875309601</v>
      </c>
      <c r="F116">
        <v>22.107002159253401</v>
      </c>
      <c r="G116">
        <v>0.26084318191374301</v>
      </c>
      <c r="H116">
        <v>0.69198122719380895</v>
      </c>
      <c r="I116">
        <v>24.144332597492198</v>
      </c>
      <c r="J116">
        <v>0.62330266405379198</v>
      </c>
      <c r="K116">
        <v>21.113971655436</v>
      </c>
      <c r="L116">
        <v>0.26736250435964898</v>
      </c>
      <c r="M116">
        <v>0.69130140828331099</v>
      </c>
      <c r="N116">
        <v>25.538089872854101</v>
      </c>
      <c r="O116">
        <v>3.4705008822884098</v>
      </c>
      <c r="P116">
        <v>21.393640752534701</v>
      </c>
      <c r="Q116">
        <v>0.25700000000000001</v>
      </c>
      <c r="R116">
        <v>0.74904706894580297</v>
      </c>
      <c r="S116" t="e">
        <f>VLOOKUP(C116, Sheet2!$A$1:$Y$356, 12, FALSE)</f>
        <v>#N/A</v>
      </c>
      <c r="T116" t="e">
        <f>VLOOKUP(C116, Sheet2!$A$1:$Y$356, 11, FALSE)</f>
        <v>#N/A</v>
      </c>
      <c r="U116" t="e">
        <f>VLOOKUP(C116, Sheet2!$A$1:$Y$356, 13, FALSE)</f>
        <v>#N/A</v>
      </c>
      <c r="V116" t="e">
        <f>VLOOKUP(C116, Sheet2!$A$1:$Y$356, 23, FALSE)</f>
        <v>#N/A</v>
      </c>
      <c r="W116" t="e">
        <f>VLOOKUP(C116, Sheet2!$A$1:$Y$356, 24, FALSE)</f>
        <v>#N/A</v>
      </c>
    </row>
    <row r="117" spans="1:23" x14ac:dyDescent="0.35">
      <c r="A117" t="s">
        <v>115</v>
      </c>
      <c r="B117">
        <v>2018</v>
      </c>
      <c r="C117">
        <v>4418</v>
      </c>
      <c r="D117">
        <v>65.164884341256297</v>
      </c>
      <c r="E117">
        <v>11.983984991785301</v>
      </c>
      <c r="F117">
        <v>53.246267182028099</v>
      </c>
      <c r="G117">
        <v>0.26640591863486202</v>
      </c>
      <c r="H117">
        <v>0.74675607830253099</v>
      </c>
      <c r="I117">
        <v>64.741513660394304</v>
      </c>
      <c r="J117">
        <v>11.826559418284299</v>
      </c>
      <c r="K117">
        <v>54.307686410265603</v>
      </c>
      <c r="L117">
        <v>0.27028809022343198</v>
      </c>
      <c r="M117">
        <v>0.74611671303626703</v>
      </c>
      <c r="N117">
        <v>63.0755955519829</v>
      </c>
      <c r="O117">
        <v>9.1672610309397395</v>
      </c>
      <c r="P117">
        <v>55.810727029046298</v>
      </c>
      <c r="Q117">
        <v>0.25700000000000001</v>
      </c>
      <c r="R117">
        <v>0.78460666167582005</v>
      </c>
      <c r="S117">
        <f>VLOOKUP(C117, Sheet2!$A$1:$Y$356, 12, FALSE)</f>
        <v>78</v>
      </c>
      <c r="T117">
        <f>VLOOKUP(C117, Sheet2!$A$1:$Y$356, 11, FALSE)</f>
        <v>23</v>
      </c>
      <c r="U117">
        <f>VLOOKUP(C117, Sheet2!$A$1:$Y$356, 13, FALSE)</f>
        <v>99</v>
      </c>
      <c r="V117">
        <f>VLOOKUP(C117, Sheet2!$A$1:$Y$356, 23, FALSE)</f>
        <v>0.26700000000000002</v>
      </c>
      <c r="W117">
        <f>VLOOKUP(C117, Sheet2!$A$1:$Y$356, 24, FALSE)</f>
        <v>0.113</v>
      </c>
    </row>
    <row r="118" spans="1:23" x14ac:dyDescent="0.35">
      <c r="A118" t="s">
        <v>116</v>
      </c>
      <c r="B118">
        <v>2018</v>
      </c>
      <c r="C118">
        <v>4467</v>
      </c>
      <c r="D118">
        <v>51.127138003777702</v>
      </c>
      <c r="E118">
        <v>22.7280037262381</v>
      </c>
      <c r="F118">
        <v>60.692699775421502</v>
      </c>
      <c r="G118">
        <v>0.2276333910334</v>
      </c>
      <c r="H118">
        <v>0.730524878735484</v>
      </c>
      <c r="I118">
        <v>48.701165653693401</v>
      </c>
      <c r="J118">
        <v>22.238710050818501</v>
      </c>
      <c r="K118">
        <v>60.162378055526403</v>
      </c>
      <c r="L118">
        <v>0.22427105625898999</v>
      </c>
      <c r="M118">
        <v>0.73060653592865699</v>
      </c>
      <c r="N118">
        <v>46.623342939042303</v>
      </c>
      <c r="O118">
        <v>21.865715944106999</v>
      </c>
      <c r="P118">
        <v>59.936132018842997</v>
      </c>
      <c r="Q118">
        <v>0.25700000000000001</v>
      </c>
      <c r="R118">
        <v>0.79608721470814603</v>
      </c>
      <c r="S118" t="e">
        <f>VLOOKUP(C118, Sheet2!$A$1:$Y$356, 12, FALSE)</f>
        <v>#N/A</v>
      </c>
      <c r="T118" t="e">
        <f>VLOOKUP(C118, Sheet2!$A$1:$Y$356, 11, FALSE)</f>
        <v>#N/A</v>
      </c>
      <c r="U118" t="e">
        <f>VLOOKUP(C118, Sheet2!$A$1:$Y$356, 13, FALSE)</f>
        <v>#N/A</v>
      </c>
      <c r="V118" t="e">
        <f>VLOOKUP(C118, Sheet2!$A$1:$Y$356, 23, FALSE)</f>
        <v>#N/A</v>
      </c>
      <c r="W118" t="e">
        <f>VLOOKUP(C118, Sheet2!$A$1:$Y$356, 24, FALSE)</f>
        <v>#N/A</v>
      </c>
    </row>
    <row r="119" spans="1:23" x14ac:dyDescent="0.35">
      <c r="A119" t="s">
        <v>117</v>
      </c>
      <c r="B119">
        <v>2018</v>
      </c>
      <c r="C119">
        <v>4556</v>
      </c>
      <c r="D119">
        <v>46.394049245505698</v>
      </c>
      <c r="E119">
        <v>8.1310578016138102</v>
      </c>
      <c r="F119">
        <v>45.296534233890803</v>
      </c>
      <c r="G119">
        <v>0.25456782981135301</v>
      </c>
      <c r="H119">
        <v>0.71487937968071402</v>
      </c>
      <c r="I119">
        <v>46.0975572414252</v>
      </c>
      <c r="J119">
        <v>8.1327500342806491</v>
      </c>
      <c r="K119">
        <v>43.662799891840997</v>
      </c>
      <c r="L119">
        <v>0.25662235315873799</v>
      </c>
      <c r="M119">
        <v>0.71437135327028001</v>
      </c>
      <c r="N119">
        <v>45.589723493976599</v>
      </c>
      <c r="O119">
        <v>7.93376968396006</v>
      </c>
      <c r="P119">
        <v>42.152084251683704</v>
      </c>
      <c r="Q119">
        <v>0.25700000000000001</v>
      </c>
      <c r="R119">
        <v>0.76603157186695903</v>
      </c>
      <c r="S119" t="e">
        <f>VLOOKUP(C119, Sheet2!$A$1:$Y$356, 12, FALSE)</f>
        <v>#N/A</v>
      </c>
      <c r="T119" t="e">
        <f>VLOOKUP(C119, Sheet2!$A$1:$Y$356, 11, FALSE)</f>
        <v>#N/A</v>
      </c>
      <c r="U119" t="e">
        <f>VLOOKUP(C119, Sheet2!$A$1:$Y$356, 13, FALSE)</f>
        <v>#N/A</v>
      </c>
      <c r="V119" t="e">
        <f>VLOOKUP(C119, Sheet2!$A$1:$Y$356, 23, FALSE)</f>
        <v>#N/A</v>
      </c>
      <c r="W119" t="e">
        <f>VLOOKUP(C119, Sheet2!$A$1:$Y$356, 24, FALSE)</f>
        <v>#N/A</v>
      </c>
    </row>
    <row r="120" spans="1:23" x14ac:dyDescent="0.35">
      <c r="A120" t="s">
        <v>118</v>
      </c>
      <c r="B120">
        <v>2018</v>
      </c>
      <c r="C120">
        <v>4579</v>
      </c>
      <c r="D120">
        <v>62.7855136611551</v>
      </c>
      <c r="E120">
        <v>15.830841633256099</v>
      </c>
      <c r="F120">
        <v>64.433074687651597</v>
      </c>
      <c r="G120">
        <v>0.283223504878794</v>
      </c>
      <c r="H120">
        <v>0.76222788052363599</v>
      </c>
      <c r="I120">
        <v>62.434294826575901</v>
      </c>
      <c r="J120">
        <v>15.551835398857399</v>
      </c>
      <c r="K120">
        <v>62.142521499271901</v>
      </c>
      <c r="L120">
        <v>0.28731027923979502</v>
      </c>
      <c r="M120">
        <v>0.76189823428188796</v>
      </c>
      <c r="N120">
        <v>62.1041286044589</v>
      </c>
      <c r="O120">
        <v>16.900396681692101</v>
      </c>
      <c r="P120">
        <v>62.617040260086902</v>
      </c>
      <c r="Q120">
        <v>0.25700000000000001</v>
      </c>
      <c r="R120">
        <v>0.79450921101104899</v>
      </c>
      <c r="S120">
        <f>VLOOKUP(C120, Sheet2!$A$1:$Y$356, 12, FALSE)</f>
        <v>76</v>
      </c>
      <c r="T120">
        <f>VLOOKUP(C120, Sheet2!$A$1:$Y$356, 11, FALSE)</f>
        <v>12</v>
      </c>
      <c r="U120">
        <f>VLOOKUP(C120, Sheet2!$A$1:$Y$356, 13, FALSE)</f>
        <v>54</v>
      </c>
      <c r="V120">
        <f>VLOOKUP(C120, Sheet2!$A$1:$Y$356, 23, FALSE)</f>
        <v>0.27800000000000002</v>
      </c>
      <c r="W120">
        <f>VLOOKUP(C120, Sheet2!$A$1:$Y$356, 24, FALSE)</f>
        <v>8.7999999999999995E-2</v>
      </c>
    </row>
    <row r="121" spans="1:23" x14ac:dyDescent="0.35">
      <c r="A121" t="s">
        <v>119</v>
      </c>
      <c r="B121">
        <v>2018</v>
      </c>
      <c r="C121">
        <v>4599</v>
      </c>
      <c r="D121">
        <v>25.061158111763699</v>
      </c>
      <c r="E121">
        <v>6.7011853552732301</v>
      </c>
      <c r="F121">
        <v>26.2553711672068</v>
      </c>
      <c r="G121">
        <v>0.198612947063802</v>
      </c>
      <c r="H121">
        <v>0.63200866968726999</v>
      </c>
      <c r="I121">
        <v>25.3400725884302</v>
      </c>
      <c r="J121">
        <v>6.6684967663133596</v>
      </c>
      <c r="K121">
        <v>24.753678089657999</v>
      </c>
      <c r="L121">
        <v>0.19799176859165701</v>
      </c>
      <c r="M121">
        <v>0.631355967056626</v>
      </c>
      <c r="N121">
        <v>23.888064545376</v>
      </c>
      <c r="O121">
        <v>6.30506296913528</v>
      </c>
      <c r="P121">
        <v>24.5060942380581</v>
      </c>
      <c r="Q121">
        <v>0.25700000000000001</v>
      </c>
      <c r="R121">
        <v>0.71714317532641902</v>
      </c>
      <c r="S121" t="e">
        <f>VLOOKUP(C121, Sheet2!$A$1:$Y$356, 12, FALSE)</f>
        <v>#N/A</v>
      </c>
      <c r="T121" t="e">
        <f>VLOOKUP(C121, Sheet2!$A$1:$Y$356, 11, FALSE)</f>
        <v>#N/A</v>
      </c>
      <c r="U121" t="e">
        <f>VLOOKUP(C121, Sheet2!$A$1:$Y$356, 13, FALSE)</f>
        <v>#N/A</v>
      </c>
      <c r="V121" t="e">
        <f>VLOOKUP(C121, Sheet2!$A$1:$Y$356, 23, FALSE)</f>
        <v>#N/A</v>
      </c>
      <c r="W121" t="e">
        <f>VLOOKUP(C121, Sheet2!$A$1:$Y$356, 24, FALSE)</f>
        <v>#N/A</v>
      </c>
    </row>
    <row r="122" spans="1:23" x14ac:dyDescent="0.35">
      <c r="A122" t="s">
        <v>120</v>
      </c>
      <c r="B122">
        <v>2018</v>
      </c>
      <c r="C122">
        <v>4613</v>
      </c>
      <c r="D122">
        <v>59.1847161899463</v>
      </c>
      <c r="E122">
        <v>15.2974868774819</v>
      </c>
      <c r="F122">
        <v>60.423347555211002</v>
      </c>
      <c r="G122">
        <v>0.25650265957176799</v>
      </c>
      <c r="H122">
        <v>0.74009226058486</v>
      </c>
      <c r="I122">
        <v>60.074096375883698</v>
      </c>
      <c r="J122">
        <v>15.0143846843359</v>
      </c>
      <c r="K122">
        <v>57.4207290793561</v>
      </c>
      <c r="L122">
        <v>0.25967369448802602</v>
      </c>
      <c r="M122">
        <v>0.73956377377503701</v>
      </c>
      <c r="N122">
        <v>58.053784258976599</v>
      </c>
      <c r="O122">
        <v>14.7050635915901</v>
      </c>
      <c r="P122">
        <v>57.3326499243447</v>
      </c>
      <c r="Q122">
        <v>0.25700000000000001</v>
      </c>
      <c r="R122">
        <v>0.78566837316837901</v>
      </c>
      <c r="S122" t="e">
        <f>VLOOKUP(C122, Sheet2!$A$1:$Y$356, 12, FALSE)</f>
        <v>#N/A</v>
      </c>
      <c r="T122" t="e">
        <f>VLOOKUP(C122, Sheet2!$A$1:$Y$356, 11, FALSE)</f>
        <v>#N/A</v>
      </c>
      <c r="U122" t="e">
        <f>VLOOKUP(C122, Sheet2!$A$1:$Y$356, 13, FALSE)</f>
        <v>#N/A</v>
      </c>
      <c r="V122" t="e">
        <f>VLOOKUP(C122, Sheet2!$A$1:$Y$356, 23, FALSE)</f>
        <v>#N/A</v>
      </c>
      <c r="W122" t="e">
        <f>VLOOKUP(C122, Sheet2!$A$1:$Y$356, 24, FALSE)</f>
        <v>#N/A</v>
      </c>
    </row>
    <row r="123" spans="1:23" x14ac:dyDescent="0.35">
      <c r="A123" t="s">
        <v>121</v>
      </c>
      <c r="B123">
        <v>2018</v>
      </c>
      <c r="C123">
        <v>4616</v>
      </c>
      <c r="D123">
        <v>52.637824450482597</v>
      </c>
      <c r="E123">
        <v>16.939023529599101</v>
      </c>
      <c r="F123">
        <v>47.338240171749803</v>
      </c>
      <c r="G123">
        <v>0.23779685247044299</v>
      </c>
      <c r="H123">
        <v>0.73722758922520004</v>
      </c>
      <c r="I123">
        <v>51.865952479634501</v>
      </c>
      <c r="J123">
        <v>16.653896246367299</v>
      </c>
      <c r="K123">
        <v>47.318796018946699</v>
      </c>
      <c r="L123">
        <v>0.23894367092107699</v>
      </c>
      <c r="M123">
        <v>0.73680349131860901</v>
      </c>
      <c r="N123">
        <v>47.615569582680699</v>
      </c>
      <c r="O123">
        <v>17.350270831723101</v>
      </c>
      <c r="P123">
        <v>49.651118967745099</v>
      </c>
      <c r="Q123">
        <v>0.25700000000000001</v>
      </c>
      <c r="R123">
        <v>0.79020622764088799</v>
      </c>
      <c r="S123">
        <f>VLOOKUP(C123, Sheet2!$A$1:$Y$356, 12, FALSE)</f>
        <v>37</v>
      </c>
      <c r="T123">
        <f>VLOOKUP(C123, Sheet2!$A$1:$Y$356, 11, FALSE)</f>
        <v>10</v>
      </c>
      <c r="U123">
        <f>VLOOKUP(C123, Sheet2!$A$1:$Y$356, 13, FALSE)</f>
        <v>25</v>
      </c>
      <c r="V123">
        <f>VLOOKUP(C123, Sheet2!$A$1:$Y$356, 23, FALSE)</f>
        <v>0.19400000000000001</v>
      </c>
      <c r="W123">
        <f>VLOOKUP(C123, Sheet2!$A$1:$Y$356, 24, FALSE)</f>
        <v>0.13900000000000001</v>
      </c>
    </row>
    <row r="124" spans="1:23" x14ac:dyDescent="0.35">
      <c r="A124" t="s">
        <v>122</v>
      </c>
      <c r="B124">
        <v>2018</v>
      </c>
      <c r="C124">
        <v>4712</v>
      </c>
      <c r="D124">
        <v>36.7870178365295</v>
      </c>
      <c r="E124">
        <v>-0.28416432324750701</v>
      </c>
      <c r="F124">
        <v>22.352626065135901</v>
      </c>
      <c r="G124">
        <v>0.23922387786864399</v>
      </c>
      <c r="H124">
        <v>0.63111008193737295</v>
      </c>
      <c r="I124">
        <v>36.237418305341897</v>
      </c>
      <c r="J124">
        <v>-0.21724225174099801</v>
      </c>
      <c r="K124">
        <v>23.310570775276702</v>
      </c>
      <c r="L124">
        <v>0.241931806127304</v>
      </c>
      <c r="M124">
        <v>0.63049474375763903</v>
      </c>
      <c r="N124">
        <v>37.794404351196597</v>
      </c>
      <c r="O124">
        <v>1.3511611235613801</v>
      </c>
      <c r="P124">
        <v>25.910139456159701</v>
      </c>
      <c r="Q124">
        <v>0.25700000000000001</v>
      </c>
      <c r="R124">
        <v>0.69417689851995501</v>
      </c>
      <c r="S124" t="e">
        <f>VLOOKUP(C124, Sheet2!$A$1:$Y$356, 12, FALSE)</f>
        <v>#N/A</v>
      </c>
      <c r="T124" t="e">
        <f>VLOOKUP(C124, Sheet2!$A$1:$Y$356, 11, FALSE)</f>
        <v>#N/A</v>
      </c>
      <c r="U124" t="e">
        <f>VLOOKUP(C124, Sheet2!$A$1:$Y$356, 13, FALSE)</f>
        <v>#N/A</v>
      </c>
      <c r="V124" t="e">
        <f>VLOOKUP(C124, Sheet2!$A$1:$Y$356, 23, FALSE)</f>
        <v>#N/A</v>
      </c>
      <c r="W124" t="e">
        <f>VLOOKUP(C124, Sheet2!$A$1:$Y$356, 24, FALSE)</f>
        <v>#N/A</v>
      </c>
    </row>
    <row r="125" spans="1:23" x14ac:dyDescent="0.35">
      <c r="A125" t="s">
        <v>123</v>
      </c>
      <c r="B125">
        <v>2018</v>
      </c>
      <c r="C125">
        <v>4720</v>
      </c>
      <c r="D125">
        <v>68.3739016345355</v>
      </c>
      <c r="E125">
        <v>13.672309828273001</v>
      </c>
      <c r="F125">
        <v>59.4208024604484</v>
      </c>
      <c r="G125">
        <v>0.27787056892815498</v>
      </c>
      <c r="H125">
        <v>0.73770772496846304</v>
      </c>
      <c r="I125">
        <v>68.761786383911698</v>
      </c>
      <c r="J125">
        <v>13.398025163226301</v>
      </c>
      <c r="K125">
        <v>56.772652283989402</v>
      </c>
      <c r="L125">
        <v>0.28397421936241402</v>
      </c>
      <c r="M125">
        <v>0.73715524197916904</v>
      </c>
      <c r="N125">
        <v>67.538422414601797</v>
      </c>
      <c r="O125">
        <v>12.599951964320301</v>
      </c>
      <c r="P125">
        <v>58.455513108836499</v>
      </c>
      <c r="Q125">
        <v>0.25700000000000001</v>
      </c>
      <c r="R125">
        <v>0.77892161532528004</v>
      </c>
      <c r="S125" t="e">
        <f>VLOOKUP(C125, Sheet2!$A$1:$Y$356, 12, FALSE)</f>
        <v>#N/A</v>
      </c>
      <c r="T125" t="e">
        <f>VLOOKUP(C125, Sheet2!$A$1:$Y$356, 11, FALSE)</f>
        <v>#N/A</v>
      </c>
      <c r="U125" t="e">
        <f>VLOOKUP(C125, Sheet2!$A$1:$Y$356, 13, FALSE)</f>
        <v>#N/A</v>
      </c>
      <c r="V125" t="e">
        <f>VLOOKUP(C125, Sheet2!$A$1:$Y$356, 23, FALSE)</f>
        <v>#N/A</v>
      </c>
      <c r="W125" t="e">
        <f>VLOOKUP(C125, Sheet2!$A$1:$Y$356, 24, FALSE)</f>
        <v>#N/A</v>
      </c>
    </row>
    <row r="126" spans="1:23" x14ac:dyDescent="0.35">
      <c r="A126" t="s">
        <v>124</v>
      </c>
      <c r="B126">
        <v>2018</v>
      </c>
      <c r="C126">
        <v>4727</v>
      </c>
      <c r="D126">
        <v>56.6515925394433</v>
      </c>
      <c r="E126">
        <v>8.4957860562738698</v>
      </c>
      <c r="F126">
        <v>41.655302426018601</v>
      </c>
      <c r="G126">
        <v>0.26157476398979401</v>
      </c>
      <c r="H126">
        <v>0.72749435324603495</v>
      </c>
      <c r="I126">
        <v>56.820184589659497</v>
      </c>
      <c r="J126">
        <v>8.4155369784417804</v>
      </c>
      <c r="K126">
        <v>40.532893816977897</v>
      </c>
      <c r="L126">
        <v>0.265765469892566</v>
      </c>
      <c r="M126">
        <v>0.72691677664346499</v>
      </c>
      <c r="N126">
        <v>54.565081326700998</v>
      </c>
      <c r="O126">
        <v>7.7875275962558801</v>
      </c>
      <c r="P126">
        <v>43.298892668301299</v>
      </c>
      <c r="Q126">
        <v>0.25700000000000001</v>
      </c>
      <c r="R126">
        <v>0.76918030402698601</v>
      </c>
      <c r="S126" t="e">
        <f>VLOOKUP(C126, Sheet2!$A$1:$Y$356, 12, FALSE)</f>
        <v>#N/A</v>
      </c>
      <c r="T126" t="e">
        <f>VLOOKUP(C126, Sheet2!$A$1:$Y$356, 11, FALSE)</f>
        <v>#N/A</v>
      </c>
      <c r="U126" t="e">
        <f>VLOOKUP(C126, Sheet2!$A$1:$Y$356, 13, FALSE)</f>
        <v>#N/A</v>
      </c>
      <c r="V126" t="e">
        <f>VLOOKUP(C126, Sheet2!$A$1:$Y$356, 23, FALSE)</f>
        <v>#N/A</v>
      </c>
      <c r="W126" t="e">
        <f>VLOOKUP(C126, Sheet2!$A$1:$Y$356, 24, FALSE)</f>
        <v>#N/A</v>
      </c>
    </row>
    <row r="127" spans="1:23" x14ac:dyDescent="0.35">
      <c r="A127" t="s">
        <v>125</v>
      </c>
      <c r="B127">
        <v>2018</v>
      </c>
      <c r="C127">
        <v>4747</v>
      </c>
      <c r="D127">
        <v>76.9054688393324</v>
      </c>
      <c r="E127">
        <v>25.281599221308198</v>
      </c>
      <c r="F127">
        <v>72.468579711834806</v>
      </c>
      <c r="G127">
        <v>0.237224640216919</v>
      </c>
      <c r="H127">
        <v>0.78677491841241698</v>
      </c>
      <c r="I127">
        <v>73.427995864076607</v>
      </c>
      <c r="J127">
        <v>24.7388076229246</v>
      </c>
      <c r="K127">
        <v>73.565133027279401</v>
      </c>
      <c r="L127">
        <v>0.23435303648960201</v>
      </c>
      <c r="M127">
        <v>0.786616242791913</v>
      </c>
      <c r="N127">
        <v>68.753693087448994</v>
      </c>
      <c r="O127">
        <v>26.7564381729023</v>
      </c>
      <c r="P127">
        <v>75.820693698926206</v>
      </c>
      <c r="Q127">
        <v>0.25700000000000001</v>
      </c>
      <c r="R127">
        <v>0.813554663981649</v>
      </c>
      <c r="S127">
        <f>VLOOKUP(C127, Sheet2!$A$1:$Y$356, 12, FALSE)</f>
        <v>60</v>
      </c>
      <c r="T127">
        <f>VLOOKUP(C127, Sheet2!$A$1:$Y$356, 11, FALSE)</f>
        <v>13</v>
      </c>
      <c r="U127">
        <f>VLOOKUP(C127, Sheet2!$A$1:$Y$356, 13, FALSE)</f>
        <v>38</v>
      </c>
      <c r="V127">
        <f>VLOOKUP(C127, Sheet2!$A$1:$Y$356, 23, FALSE)</f>
        <v>0.24199999999999999</v>
      </c>
      <c r="W127">
        <f>VLOOKUP(C127, Sheet2!$A$1:$Y$356, 24, FALSE)</f>
        <v>0.14799999999999999</v>
      </c>
    </row>
    <row r="128" spans="1:23" x14ac:dyDescent="0.35">
      <c r="A128" t="s">
        <v>126</v>
      </c>
      <c r="B128">
        <v>2018</v>
      </c>
      <c r="C128">
        <v>4792</v>
      </c>
      <c r="D128">
        <v>42.709055107316601</v>
      </c>
      <c r="E128">
        <v>11.603432514730301</v>
      </c>
      <c r="F128">
        <v>44.795819279626301</v>
      </c>
      <c r="G128">
        <v>0.25403505647314001</v>
      </c>
      <c r="H128">
        <v>0.71819973313553798</v>
      </c>
      <c r="I128">
        <v>42.586300108755999</v>
      </c>
      <c r="J128">
        <v>11.480149676260501</v>
      </c>
      <c r="K128">
        <v>43.479215407077497</v>
      </c>
      <c r="L128">
        <v>0.25632525894124403</v>
      </c>
      <c r="M128">
        <v>0.71784325920551795</v>
      </c>
      <c r="N128">
        <v>42.421490937157799</v>
      </c>
      <c r="O128">
        <v>11.611627084779199</v>
      </c>
      <c r="P128">
        <v>42.252396700437799</v>
      </c>
      <c r="Q128">
        <v>0.25700000000000001</v>
      </c>
      <c r="R128">
        <v>0.775316345451464</v>
      </c>
      <c r="S128" t="e">
        <f>VLOOKUP(C128, Sheet2!$A$1:$Y$356, 12, FALSE)</f>
        <v>#N/A</v>
      </c>
      <c r="T128" t="e">
        <f>VLOOKUP(C128, Sheet2!$A$1:$Y$356, 11, FALSE)</f>
        <v>#N/A</v>
      </c>
      <c r="U128" t="e">
        <f>VLOOKUP(C128, Sheet2!$A$1:$Y$356, 13, FALSE)</f>
        <v>#N/A</v>
      </c>
      <c r="V128" t="e">
        <f>VLOOKUP(C128, Sheet2!$A$1:$Y$356, 23, FALSE)</f>
        <v>#N/A</v>
      </c>
      <c r="W128" t="e">
        <f>VLOOKUP(C128, Sheet2!$A$1:$Y$356, 24, FALSE)</f>
        <v>#N/A</v>
      </c>
    </row>
    <row r="129" spans="1:23" x14ac:dyDescent="0.35">
      <c r="A129" t="s">
        <v>127</v>
      </c>
      <c r="B129">
        <v>2018</v>
      </c>
      <c r="C129">
        <v>4810</v>
      </c>
      <c r="D129">
        <v>51.698915782286399</v>
      </c>
      <c r="E129">
        <v>17.608882275039601</v>
      </c>
      <c r="F129">
        <v>56.492745803333797</v>
      </c>
      <c r="G129">
        <v>0.23674703656179899</v>
      </c>
      <c r="H129">
        <v>0.75549534310341004</v>
      </c>
      <c r="I129">
        <v>51.899005835788898</v>
      </c>
      <c r="J129">
        <v>17.304863010156801</v>
      </c>
      <c r="K129">
        <v>54.263840375735498</v>
      </c>
      <c r="L129">
        <v>0.23475039263601299</v>
      </c>
      <c r="M129">
        <v>0.75523444415448804</v>
      </c>
      <c r="N129">
        <v>50.031962817514199</v>
      </c>
      <c r="O129">
        <v>18.488143600921799</v>
      </c>
      <c r="P129">
        <v>55.607050719923897</v>
      </c>
      <c r="Q129">
        <v>0.25700000000000001</v>
      </c>
      <c r="R129">
        <v>0.79841763010756805</v>
      </c>
      <c r="S129">
        <f>VLOOKUP(C129, Sheet2!$A$1:$Y$356, 12, FALSE)</f>
        <v>22</v>
      </c>
      <c r="T129">
        <f>VLOOKUP(C129, Sheet2!$A$1:$Y$356, 11, FALSE)</f>
        <v>7</v>
      </c>
      <c r="U129">
        <f>VLOOKUP(C129, Sheet2!$A$1:$Y$356, 13, FALSE)</f>
        <v>23</v>
      </c>
      <c r="V129">
        <f>VLOOKUP(C129, Sheet2!$A$1:$Y$356, 23, FALSE)</f>
        <v>0.21199999999999999</v>
      </c>
      <c r="W129">
        <f>VLOOKUP(C129, Sheet2!$A$1:$Y$356, 24, FALSE)</f>
        <v>9.2999999999999999E-2</v>
      </c>
    </row>
    <row r="130" spans="1:23" x14ac:dyDescent="0.35">
      <c r="A130" t="s">
        <v>128</v>
      </c>
      <c r="B130">
        <v>2018</v>
      </c>
      <c r="C130">
        <v>4866</v>
      </c>
      <c r="D130">
        <v>39.544436629395499</v>
      </c>
      <c r="E130">
        <v>2.1696955971721601</v>
      </c>
      <c r="F130">
        <v>24.926841233394601</v>
      </c>
      <c r="G130">
        <v>0.249370464126459</v>
      </c>
      <c r="H130">
        <v>0.691882209400141</v>
      </c>
      <c r="I130">
        <v>39.622242462407101</v>
      </c>
      <c r="J130">
        <v>2.29850258892957</v>
      </c>
      <c r="K130">
        <v>24.662242513121701</v>
      </c>
      <c r="L130">
        <v>0.25278130015965999</v>
      </c>
      <c r="M130">
        <v>0.691245999232316</v>
      </c>
      <c r="N130">
        <v>37.410908155813502</v>
      </c>
      <c r="O130">
        <v>3.1602090791520698</v>
      </c>
      <c r="P130">
        <v>27.330005689583501</v>
      </c>
      <c r="Q130">
        <v>0.25700000000000001</v>
      </c>
      <c r="R130">
        <v>0.74600749408190403</v>
      </c>
      <c r="S130">
        <f>VLOOKUP(C130, Sheet2!$A$1:$Y$356, 12, FALSE)</f>
        <v>29</v>
      </c>
      <c r="T130">
        <f>VLOOKUP(C130, Sheet2!$A$1:$Y$356, 11, FALSE)</f>
        <v>2</v>
      </c>
      <c r="U130">
        <f>VLOOKUP(C130, Sheet2!$A$1:$Y$356, 13, FALSE)</f>
        <v>12</v>
      </c>
      <c r="V130">
        <f>VLOOKUP(C130, Sheet2!$A$1:$Y$356, 23, FALSE)</f>
        <v>0.189</v>
      </c>
      <c r="W130">
        <f>VLOOKUP(C130, Sheet2!$A$1:$Y$356, 24, FALSE)</f>
        <v>0.04</v>
      </c>
    </row>
    <row r="131" spans="1:23" x14ac:dyDescent="0.35">
      <c r="A131" t="s">
        <v>129</v>
      </c>
      <c r="B131">
        <v>2018</v>
      </c>
      <c r="C131">
        <v>4881</v>
      </c>
      <c r="D131">
        <v>53.030603930943997</v>
      </c>
      <c r="E131">
        <v>16.673833120455001</v>
      </c>
      <c r="F131">
        <v>53.641888807570297</v>
      </c>
      <c r="G131">
        <v>0.26309017036050297</v>
      </c>
      <c r="H131">
        <v>0.75810934635439198</v>
      </c>
      <c r="I131">
        <v>52.327779115247502</v>
      </c>
      <c r="J131">
        <v>16.458511240433101</v>
      </c>
      <c r="K131">
        <v>52.815619497522697</v>
      </c>
      <c r="L131">
        <v>0.26733177656213097</v>
      </c>
      <c r="M131">
        <v>0.757827557954867</v>
      </c>
      <c r="N131">
        <v>50.534561490686997</v>
      </c>
      <c r="O131">
        <v>17.0132563083755</v>
      </c>
      <c r="P131">
        <v>52.593427920714603</v>
      </c>
      <c r="Q131">
        <v>0.25700000000000001</v>
      </c>
      <c r="R131">
        <v>0.79552179243059795</v>
      </c>
      <c r="S131">
        <f>VLOOKUP(C131, Sheet2!$A$1:$Y$356, 12, FALSE)</f>
        <v>42</v>
      </c>
      <c r="T131">
        <f>VLOOKUP(C131, Sheet2!$A$1:$Y$356, 11, FALSE)</f>
        <v>9</v>
      </c>
      <c r="U131">
        <f>VLOOKUP(C131, Sheet2!$A$1:$Y$356, 13, FALSE)</f>
        <v>32</v>
      </c>
      <c r="V131">
        <f>VLOOKUP(C131, Sheet2!$A$1:$Y$356, 23, FALSE)</f>
        <v>0.20799999999999999</v>
      </c>
      <c r="W131">
        <f>VLOOKUP(C131, Sheet2!$A$1:$Y$356, 24, FALSE)</f>
        <v>7.9000000000000001E-2</v>
      </c>
    </row>
    <row r="132" spans="1:23" x14ac:dyDescent="0.35">
      <c r="A132" t="s">
        <v>130</v>
      </c>
      <c r="B132">
        <v>2018</v>
      </c>
      <c r="C132">
        <v>4892</v>
      </c>
      <c r="D132">
        <v>80.729161053475394</v>
      </c>
      <c r="E132">
        <v>26.869694139045201</v>
      </c>
      <c r="F132">
        <v>97.053532630445005</v>
      </c>
      <c r="G132">
        <v>0.26467172779919002</v>
      </c>
      <c r="H132">
        <v>0.82991118373884598</v>
      </c>
      <c r="I132">
        <v>78.621734334577198</v>
      </c>
      <c r="J132">
        <v>26.330627992063398</v>
      </c>
      <c r="K132">
        <v>92.483262895084394</v>
      </c>
      <c r="L132">
        <v>0.263315035688099</v>
      </c>
      <c r="M132">
        <v>0.82982869606033305</v>
      </c>
      <c r="N132">
        <v>80.574927687597096</v>
      </c>
      <c r="O132">
        <v>28.447731133089199</v>
      </c>
      <c r="P132">
        <v>90.725272961038598</v>
      </c>
      <c r="Q132">
        <v>0.25700000000000001</v>
      </c>
      <c r="R132">
        <v>0.81989191754360002</v>
      </c>
      <c r="S132">
        <f>VLOOKUP(C132, Sheet2!$A$1:$Y$356, 12, FALSE)</f>
        <v>66</v>
      </c>
      <c r="T132">
        <f>VLOOKUP(C132, Sheet2!$A$1:$Y$356, 11, FALSE)</f>
        <v>28</v>
      </c>
      <c r="U132">
        <f>VLOOKUP(C132, Sheet2!$A$1:$Y$356, 13, FALSE)</f>
        <v>95</v>
      </c>
      <c r="V132">
        <f>VLOOKUP(C132, Sheet2!$A$1:$Y$356, 23, FALSE)</f>
        <v>0.251</v>
      </c>
      <c r="W132">
        <f>VLOOKUP(C132, Sheet2!$A$1:$Y$356, 24, FALSE)</f>
        <v>0.128</v>
      </c>
    </row>
    <row r="133" spans="1:23" x14ac:dyDescent="0.35">
      <c r="A133" t="s">
        <v>131</v>
      </c>
      <c r="B133">
        <v>2018</v>
      </c>
      <c r="C133">
        <v>4922</v>
      </c>
      <c r="D133">
        <v>85.048899700100904</v>
      </c>
      <c r="E133">
        <v>9.9329845525722202</v>
      </c>
      <c r="F133">
        <v>57.648316709221497</v>
      </c>
      <c r="G133">
        <v>0.29961253163339602</v>
      </c>
      <c r="H133">
        <v>0.74960582812693999</v>
      </c>
      <c r="I133">
        <v>83.524528651034899</v>
      </c>
      <c r="J133">
        <v>9.7820078687258203</v>
      </c>
      <c r="K133">
        <v>57.400121287867002</v>
      </c>
      <c r="L133">
        <v>0.307963884274983</v>
      </c>
      <c r="M133">
        <v>0.74891420218009497</v>
      </c>
      <c r="N133">
        <v>79.660852103601798</v>
      </c>
      <c r="O133">
        <v>7.3903803949346303</v>
      </c>
      <c r="P133">
        <v>60.241386151751499</v>
      </c>
      <c r="Q133">
        <v>0.25700000000000001</v>
      </c>
      <c r="R133">
        <v>0.77755168291592602</v>
      </c>
      <c r="S133">
        <f>VLOOKUP(C133, Sheet2!$A$1:$Y$356, 12, FALSE)</f>
        <v>83</v>
      </c>
      <c r="T133">
        <f>VLOOKUP(C133, Sheet2!$A$1:$Y$356, 11, FALSE)</f>
        <v>10</v>
      </c>
      <c r="U133">
        <f>VLOOKUP(C133, Sheet2!$A$1:$Y$356, 13, FALSE)</f>
        <v>61</v>
      </c>
      <c r="V133">
        <f>VLOOKUP(C133, Sheet2!$A$1:$Y$356, 23, FALSE)</f>
        <v>0.26500000000000001</v>
      </c>
      <c r="W133">
        <f>VLOOKUP(C133, Sheet2!$A$1:$Y$356, 24, FALSE)</f>
        <v>6.4000000000000001E-2</v>
      </c>
    </row>
    <row r="134" spans="1:23" x14ac:dyDescent="0.35">
      <c r="A134" t="s">
        <v>132</v>
      </c>
      <c r="B134">
        <v>2018</v>
      </c>
      <c r="C134">
        <v>4940</v>
      </c>
      <c r="D134">
        <v>59.1076003888098</v>
      </c>
      <c r="E134">
        <v>11.2235942387639</v>
      </c>
      <c r="F134">
        <v>46.838718967727203</v>
      </c>
      <c r="G134">
        <v>0.252358011609218</v>
      </c>
      <c r="H134">
        <v>0.69814117871502201</v>
      </c>
      <c r="I134">
        <v>59.052584882954697</v>
      </c>
      <c r="J134">
        <v>10.949023875291299</v>
      </c>
      <c r="K134">
        <v>48.037196131663997</v>
      </c>
      <c r="L134">
        <v>0.25526730748667797</v>
      </c>
      <c r="M134">
        <v>0.69768218654770298</v>
      </c>
      <c r="N134">
        <v>57.454754778003199</v>
      </c>
      <c r="O134">
        <v>10.0122233686402</v>
      </c>
      <c r="P134">
        <v>49.096133442165502</v>
      </c>
      <c r="Q134">
        <v>0.25700000000000001</v>
      </c>
      <c r="R134">
        <v>0.75314112258561405</v>
      </c>
      <c r="S134">
        <f>VLOOKUP(C134, Sheet2!$A$1:$Y$356, 12, FALSE)</f>
        <v>67</v>
      </c>
      <c r="T134">
        <f>VLOOKUP(C134, Sheet2!$A$1:$Y$356, 11, FALSE)</f>
        <v>8</v>
      </c>
      <c r="U134">
        <f>VLOOKUP(C134, Sheet2!$A$1:$Y$356, 13, FALSE)</f>
        <v>57</v>
      </c>
      <c r="V134">
        <f>VLOOKUP(C134, Sheet2!$A$1:$Y$356, 23, FALSE)</f>
        <v>0.27</v>
      </c>
      <c r="W134">
        <f>VLOOKUP(C134, Sheet2!$A$1:$Y$356, 24, FALSE)</f>
        <v>6.2E-2</v>
      </c>
    </row>
    <row r="135" spans="1:23" x14ac:dyDescent="0.35">
      <c r="A135" t="s">
        <v>133</v>
      </c>
      <c r="B135">
        <v>2018</v>
      </c>
      <c r="C135">
        <v>4949</v>
      </c>
      <c r="D135">
        <v>90.516624323247598</v>
      </c>
      <c r="E135">
        <v>41.072345629164502</v>
      </c>
      <c r="F135">
        <v>109.51194286846901</v>
      </c>
      <c r="G135">
        <v>0.27590667948595599</v>
      </c>
      <c r="H135">
        <v>0.94380304417330796</v>
      </c>
      <c r="I135">
        <v>88.271416802833301</v>
      </c>
      <c r="J135">
        <v>40.269643161541403</v>
      </c>
      <c r="K135">
        <v>106.791859548012</v>
      </c>
      <c r="L135">
        <v>0.27469842753771101</v>
      </c>
      <c r="M135">
        <v>0.94371271239752696</v>
      </c>
      <c r="N135">
        <v>84.774114528923306</v>
      </c>
      <c r="O135">
        <v>33.619921186637299</v>
      </c>
      <c r="P135">
        <v>88.716033905581</v>
      </c>
      <c r="Q135">
        <v>0.25700000000000001</v>
      </c>
      <c r="R135">
        <v>0.88568560218980097</v>
      </c>
      <c r="S135">
        <f>VLOOKUP(C135, Sheet2!$A$1:$Y$356, 12, FALSE)</f>
        <v>102</v>
      </c>
      <c r="T135">
        <f>VLOOKUP(C135, Sheet2!$A$1:$Y$356, 11, FALSE)</f>
        <v>38</v>
      </c>
      <c r="U135">
        <f>VLOOKUP(C135, Sheet2!$A$1:$Y$356, 13, FALSE)</f>
        <v>100</v>
      </c>
      <c r="V135">
        <f>VLOOKUP(C135, Sheet2!$A$1:$Y$356, 23, FALSE)</f>
        <v>0.26600000000000001</v>
      </c>
      <c r="W135">
        <f>VLOOKUP(C135, Sheet2!$A$1:$Y$356, 24, FALSE)</f>
        <v>0.25</v>
      </c>
    </row>
    <row r="136" spans="1:23" x14ac:dyDescent="0.35">
      <c r="A136" t="s">
        <v>134</v>
      </c>
      <c r="B136">
        <v>2018</v>
      </c>
      <c r="C136">
        <v>4952</v>
      </c>
      <c r="D136">
        <v>21.021778065447499</v>
      </c>
      <c r="E136">
        <v>-2.4522948799439299</v>
      </c>
      <c r="F136">
        <v>13.8975094876368</v>
      </c>
      <c r="G136">
        <v>0.23403935042369001</v>
      </c>
      <c r="H136">
        <v>0.66503448161321999</v>
      </c>
      <c r="I136">
        <v>21.312903630023701</v>
      </c>
      <c r="J136">
        <v>-2.1332073542257199</v>
      </c>
      <c r="K136">
        <v>12.9447158073067</v>
      </c>
      <c r="L136">
        <v>0.24001148381760101</v>
      </c>
      <c r="M136">
        <v>0.66416448728448996</v>
      </c>
      <c r="N136">
        <v>27.1771555265424</v>
      </c>
      <c r="O136">
        <v>2.09683795737145</v>
      </c>
      <c r="P136">
        <v>20.071883764711099</v>
      </c>
      <c r="Q136">
        <v>0.25700000000000001</v>
      </c>
      <c r="R136">
        <v>0.73638406227221898</v>
      </c>
      <c r="S136" t="e">
        <f>VLOOKUP(C136, Sheet2!$A$1:$Y$356, 12, FALSE)</f>
        <v>#N/A</v>
      </c>
      <c r="T136" t="e">
        <f>VLOOKUP(C136, Sheet2!$A$1:$Y$356, 11, FALSE)</f>
        <v>#N/A</v>
      </c>
      <c r="U136" t="e">
        <f>VLOOKUP(C136, Sheet2!$A$1:$Y$356, 13, FALSE)</f>
        <v>#N/A</v>
      </c>
      <c r="V136" t="e">
        <f>VLOOKUP(C136, Sheet2!$A$1:$Y$356, 23, FALSE)</f>
        <v>#N/A</v>
      </c>
      <c r="W136" t="e">
        <f>VLOOKUP(C136, Sheet2!$A$1:$Y$356, 24, FALSE)</f>
        <v>#N/A</v>
      </c>
    </row>
    <row r="137" spans="1:23" x14ac:dyDescent="0.35">
      <c r="A137" t="s">
        <v>135</v>
      </c>
      <c r="B137">
        <v>2018</v>
      </c>
      <c r="C137">
        <v>4962</v>
      </c>
      <c r="D137">
        <v>70.860154317421404</v>
      </c>
      <c r="E137">
        <v>16.447521947489999</v>
      </c>
      <c r="F137">
        <v>67.369416037287095</v>
      </c>
      <c r="G137">
        <v>0.27500938558590099</v>
      </c>
      <c r="H137">
        <v>0.78848080562905198</v>
      </c>
      <c r="I137">
        <v>69.8983887218224</v>
      </c>
      <c r="J137">
        <v>16.237373267575599</v>
      </c>
      <c r="K137">
        <v>66.235049993631407</v>
      </c>
      <c r="L137">
        <v>0.27804472771710398</v>
      </c>
      <c r="M137">
        <v>0.78801387558847402</v>
      </c>
      <c r="N137">
        <v>68.791905214979295</v>
      </c>
      <c r="O137">
        <v>15.317408576224601</v>
      </c>
      <c r="P137">
        <v>67.121210919777596</v>
      </c>
      <c r="Q137">
        <v>0.25700000000000001</v>
      </c>
      <c r="R137">
        <v>0.80588523894568198</v>
      </c>
      <c r="S137">
        <f>VLOOKUP(C137, Sheet2!$A$1:$Y$356, 12, FALSE)</f>
        <v>68</v>
      </c>
      <c r="T137">
        <f>VLOOKUP(C137, Sheet2!$A$1:$Y$356, 11, FALSE)</f>
        <v>23</v>
      </c>
      <c r="U137">
        <f>VLOOKUP(C137, Sheet2!$A$1:$Y$356, 13, FALSE)</f>
        <v>75</v>
      </c>
      <c r="V137">
        <f>VLOOKUP(C137, Sheet2!$A$1:$Y$356, 23, FALSE)</f>
        <v>0.26200000000000001</v>
      </c>
      <c r="W137">
        <f>VLOOKUP(C137, Sheet2!$A$1:$Y$356, 24, FALSE)</f>
        <v>0.13900000000000001</v>
      </c>
    </row>
    <row r="138" spans="1:23" x14ac:dyDescent="0.35">
      <c r="A138" t="s">
        <v>136</v>
      </c>
      <c r="B138">
        <v>2018</v>
      </c>
      <c r="C138">
        <v>4969</v>
      </c>
      <c r="D138">
        <v>45.680012231854597</v>
      </c>
      <c r="E138">
        <v>19.992290799492402</v>
      </c>
      <c r="F138">
        <v>54.298791232568398</v>
      </c>
      <c r="G138">
        <v>0.227953155365372</v>
      </c>
      <c r="H138">
        <v>0.75517496681148599</v>
      </c>
      <c r="I138">
        <v>45.214127720447799</v>
      </c>
      <c r="J138">
        <v>19.677192342202101</v>
      </c>
      <c r="K138">
        <v>52.722142918747501</v>
      </c>
      <c r="L138">
        <v>0.22415517568715401</v>
      </c>
      <c r="M138">
        <v>0.75505923381376305</v>
      </c>
      <c r="N138">
        <v>43.214683418853397</v>
      </c>
      <c r="O138">
        <v>19.332549755991302</v>
      </c>
      <c r="P138">
        <v>52.830139413999902</v>
      </c>
      <c r="Q138">
        <v>0.25700000000000001</v>
      </c>
      <c r="R138">
        <v>0.80280103382881396</v>
      </c>
      <c r="S138">
        <f>VLOOKUP(C138, Sheet2!$A$1:$Y$356, 12, FALSE)</f>
        <v>23</v>
      </c>
      <c r="T138">
        <f>VLOOKUP(C138, Sheet2!$A$1:$Y$356, 11, FALSE)</f>
        <v>9</v>
      </c>
      <c r="U138">
        <f>VLOOKUP(C138, Sheet2!$A$1:$Y$356, 13, FALSE)</f>
        <v>33</v>
      </c>
      <c r="V138">
        <f>VLOOKUP(C138, Sheet2!$A$1:$Y$356, 23, FALSE)</f>
        <v>0.19900000000000001</v>
      </c>
      <c r="W138">
        <f>VLOOKUP(C138, Sheet2!$A$1:$Y$356, 24, FALSE)</f>
        <v>0.123</v>
      </c>
    </row>
    <row r="139" spans="1:23" x14ac:dyDescent="0.35">
      <c r="A139" t="s">
        <v>137</v>
      </c>
      <c r="B139">
        <v>2018</v>
      </c>
      <c r="C139">
        <v>5000</v>
      </c>
      <c r="D139">
        <v>42.633924621553597</v>
      </c>
      <c r="E139">
        <v>13.7746979746885</v>
      </c>
      <c r="F139">
        <v>48.432693083313502</v>
      </c>
      <c r="G139">
        <v>0.23466413653068899</v>
      </c>
      <c r="H139">
        <v>0.71647901050335805</v>
      </c>
      <c r="I139">
        <v>42.262674329137297</v>
      </c>
      <c r="J139">
        <v>13.583691659720101</v>
      </c>
      <c r="K139">
        <v>47.252682587426698</v>
      </c>
      <c r="L139">
        <v>0.23269105870978901</v>
      </c>
      <c r="M139">
        <v>0.71627848498309599</v>
      </c>
      <c r="N139">
        <v>42.524025854734298</v>
      </c>
      <c r="O139">
        <v>12.6451877581872</v>
      </c>
      <c r="P139">
        <v>45.539447985813702</v>
      </c>
      <c r="Q139">
        <v>0.25700000000000001</v>
      </c>
      <c r="R139">
        <v>0.77791862002647605</v>
      </c>
      <c r="S139" t="e">
        <f>VLOOKUP(C139, Sheet2!$A$1:$Y$356, 12, FALSE)</f>
        <v>#N/A</v>
      </c>
      <c r="T139" t="e">
        <f>VLOOKUP(C139, Sheet2!$A$1:$Y$356, 11, FALSE)</f>
        <v>#N/A</v>
      </c>
      <c r="U139" t="e">
        <f>VLOOKUP(C139, Sheet2!$A$1:$Y$356, 13, FALSE)</f>
        <v>#N/A</v>
      </c>
      <c r="V139" t="e">
        <f>VLOOKUP(C139, Sheet2!$A$1:$Y$356, 23, FALSE)</f>
        <v>#N/A</v>
      </c>
      <c r="W139" t="e">
        <f>VLOOKUP(C139, Sheet2!$A$1:$Y$356, 24, FALSE)</f>
        <v>#N/A</v>
      </c>
    </row>
    <row r="140" spans="1:23" x14ac:dyDescent="0.35">
      <c r="A140" t="s">
        <v>138</v>
      </c>
      <c r="B140">
        <v>2018</v>
      </c>
      <c r="C140">
        <v>5015</v>
      </c>
      <c r="D140">
        <v>48.205877039481102</v>
      </c>
      <c r="E140">
        <v>12.9973374069077</v>
      </c>
      <c r="F140">
        <v>46.320101968800998</v>
      </c>
      <c r="G140">
        <v>0.25990707500354998</v>
      </c>
      <c r="H140">
        <v>0.73469209279890102</v>
      </c>
      <c r="I140">
        <v>47.309824547361302</v>
      </c>
      <c r="J140">
        <v>12.862651794091001</v>
      </c>
      <c r="K140">
        <v>45.753664933688903</v>
      </c>
      <c r="L140">
        <v>0.262375553409677</v>
      </c>
      <c r="M140">
        <v>0.73435973605266502</v>
      </c>
      <c r="N140">
        <v>45.445129002471496</v>
      </c>
      <c r="O140">
        <v>13.2245892701432</v>
      </c>
      <c r="P140">
        <v>45.694323243256299</v>
      </c>
      <c r="Q140">
        <v>0.25700000000000001</v>
      </c>
      <c r="R140">
        <v>0.78513756624946496</v>
      </c>
      <c r="S140" t="e">
        <f>VLOOKUP(C140, Sheet2!$A$1:$Y$356, 12, FALSE)</f>
        <v>#N/A</v>
      </c>
      <c r="T140" t="e">
        <f>VLOOKUP(C140, Sheet2!$A$1:$Y$356, 11, FALSE)</f>
        <v>#N/A</v>
      </c>
      <c r="U140" t="e">
        <f>VLOOKUP(C140, Sheet2!$A$1:$Y$356, 13, FALSE)</f>
        <v>#N/A</v>
      </c>
      <c r="V140" t="e">
        <f>VLOOKUP(C140, Sheet2!$A$1:$Y$356, 23, FALSE)</f>
        <v>#N/A</v>
      </c>
      <c r="W140" t="e">
        <f>VLOOKUP(C140, Sheet2!$A$1:$Y$356, 24, FALSE)</f>
        <v>#N/A</v>
      </c>
    </row>
    <row r="141" spans="1:23" x14ac:dyDescent="0.35">
      <c r="A141" t="s">
        <v>139</v>
      </c>
      <c r="B141">
        <v>2018</v>
      </c>
      <c r="C141">
        <v>5038</v>
      </c>
      <c r="D141">
        <v>91.178305552532905</v>
      </c>
      <c r="E141">
        <v>33.183140704201499</v>
      </c>
      <c r="F141">
        <v>91.1830470302869</v>
      </c>
      <c r="G141">
        <v>0.28043550083010299</v>
      </c>
      <c r="H141">
        <v>0.94609193562412197</v>
      </c>
      <c r="I141">
        <v>89.417854201256702</v>
      </c>
      <c r="J141">
        <v>32.727343446913899</v>
      </c>
      <c r="K141">
        <v>91.097142979907005</v>
      </c>
      <c r="L141">
        <v>0.28171811927923501</v>
      </c>
      <c r="M141">
        <v>0.94564276912421696</v>
      </c>
      <c r="N141">
        <v>83.468162221465306</v>
      </c>
      <c r="O141">
        <v>35.628207810356102</v>
      </c>
      <c r="P141">
        <v>89.496097516043406</v>
      </c>
      <c r="Q141">
        <v>0.25700000000000001</v>
      </c>
      <c r="R141">
        <v>0.895849542583537</v>
      </c>
      <c r="S141">
        <f>VLOOKUP(C141, Sheet2!$A$1:$Y$356, 12, FALSE)</f>
        <v>30</v>
      </c>
      <c r="T141">
        <f>VLOOKUP(C141, Sheet2!$A$1:$Y$356, 11, FALSE)</f>
        <v>8</v>
      </c>
      <c r="U141">
        <f>VLOOKUP(C141, Sheet2!$A$1:$Y$356, 13, FALSE)</f>
        <v>23</v>
      </c>
      <c r="V141">
        <f>VLOOKUP(C141, Sheet2!$A$1:$Y$356, 23, FALSE)</f>
        <v>0.246</v>
      </c>
      <c r="W141">
        <f>VLOOKUP(C141, Sheet2!$A$1:$Y$356, 24, FALSE)</f>
        <v>0.17</v>
      </c>
    </row>
    <row r="142" spans="1:23" x14ac:dyDescent="0.35">
      <c r="A142" t="s">
        <v>140</v>
      </c>
      <c r="B142">
        <v>2018</v>
      </c>
      <c r="C142">
        <v>5097</v>
      </c>
      <c r="D142">
        <v>65.6495914411244</v>
      </c>
      <c r="E142">
        <v>7.2300459900786098</v>
      </c>
      <c r="F142">
        <v>34.302176703922598</v>
      </c>
      <c r="G142">
        <v>0.27497341954167598</v>
      </c>
      <c r="H142">
        <v>0.68802247006013195</v>
      </c>
      <c r="I142">
        <v>62.036802214237099</v>
      </c>
      <c r="J142">
        <v>7.1249176705015902</v>
      </c>
      <c r="K142">
        <v>39.932248580328597</v>
      </c>
      <c r="L142">
        <v>0.28246510023799298</v>
      </c>
      <c r="M142">
        <v>0.68742135069844001</v>
      </c>
      <c r="N142">
        <v>60.754877850706102</v>
      </c>
      <c r="O142">
        <v>6.9042194198833302</v>
      </c>
      <c r="P142">
        <v>44.2620316013926</v>
      </c>
      <c r="Q142">
        <v>0.25700000000000001</v>
      </c>
      <c r="R142">
        <v>0.74779244009215795</v>
      </c>
      <c r="S142" t="e">
        <f>VLOOKUP(C142, Sheet2!$A$1:$Y$356, 12, FALSE)</f>
        <v>#N/A</v>
      </c>
      <c r="T142" t="e">
        <f>VLOOKUP(C142, Sheet2!$A$1:$Y$356, 11, FALSE)</f>
        <v>#N/A</v>
      </c>
      <c r="U142" t="e">
        <f>VLOOKUP(C142, Sheet2!$A$1:$Y$356, 13, FALSE)</f>
        <v>#N/A</v>
      </c>
      <c r="V142" t="e">
        <f>VLOOKUP(C142, Sheet2!$A$1:$Y$356, 23, FALSE)</f>
        <v>#N/A</v>
      </c>
      <c r="W142" t="e">
        <f>VLOOKUP(C142, Sheet2!$A$1:$Y$356, 24, FALSE)</f>
        <v>#N/A</v>
      </c>
    </row>
    <row r="143" spans="1:23" x14ac:dyDescent="0.35">
      <c r="A143" t="s">
        <v>141</v>
      </c>
      <c r="B143">
        <v>2018</v>
      </c>
      <c r="C143">
        <v>5107</v>
      </c>
      <c r="D143">
        <v>34.034043889006</v>
      </c>
      <c r="E143">
        <v>16.582475494149801</v>
      </c>
      <c r="F143">
        <v>41.2056263109722</v>
      </c>
      <c r="G143">
        <v>0.23816710606975999</v>
      </c>
      <c r="H143">
        <v>0.79096504619145003</v>
      </c>
      <c r="I143">
        <v>33.668508989242397</v>
      </c>
      <c r="J143">
        <v>16.526139312630299</v>
      </c>
      <c r="K143">
        <v>40.082019529204103</v>
      </c>
      <c r="L143">
        <v>0.23425206075698299</v>
      </c>
      <c r="M143">
        <v>0.79087065041970805</v>
      </c>
      <c r="N143">
        <v>31.967987532484901</v>
      </c>
      <c r="O143">
        <v>14.874038756585101</v>
      </c>
      <c r="P143">
        <v>39.4741321405983</v>
      </c>
      <c r="Q143">
        <v>0.25700000000000001</v>
      </c>
      <c r="R143">
        <v>0.81112234611504996</v>
      </c>
      <c r="S143">
        <f>VLOOKUP(C143, Sheet2!$A$1:$Y$356, 12, FALSE)</f>
        <v>28</v>
      </c>
      <c r="T143">
        <f>VLOOKUP(C143, Sheet2!$A$1:$Y$356, 11, FALSE)</f>
        <v>7</v>
      </c>
      <c r="U143">
        <f>VLOOKUP(C143, Sheet2!$A$1:$Y$356, 13, FALSE)</f>
        <v>22</v>
      </c>
      <c r="V143">
        <f>VLOOKUP(C143, Sheet2!$A$1:$Y$356, 23, FALSE)</f>
        <v>0.216</v>
      </c>
      <c r="W143">
        <f>VLOOKUP(C143, Sheet2!$A$1:$Y$356, 24, FALSE)</f>
        <v>0.152</v>
      </c>
    </row>
    <row r="144" spans="1:23" x14ac:dyDescent="0.35">
      <c r="A144" t="s">
        <v>142</v>
      </c>
      <c r="B144">
        <v>2018</v>
      </c>
      <c r="C144">
        <v>5133</v>
      </c>
      <c r="D144">
        <v>54.132525570279597</v>
      </c>
      <c r="E144">
        <v>11.5752399589015</v>
      </c>
      <c r="F144">
        <v>53.261022064755402</v>
      </c>
      <c r="G144">
        <v>0.24860701843666599</v>
      </c>
      <c r="H144">
        <v>0.67562570054107596</v>
      </c>
      <c r="I144">
        <v>53.904123689107998</v>
      </c>
      <c r="J144">
        <v>11.272923429869399</v>
      </c>
      <c r="K144">
        <v>52.208327535006703</v>
      </c>
      <c r="L144">
        <v>0.24961535107824001</v>
      </c>
      <c r="M144">
        <v>0.67529710277027999</v>
      </c>
      <c r="N144">
        <v>54.646951247695398</v>
      </c>
      <c r="O144">
        <v>10.6780433565007</v>
      </c>
      <c r="P144">
        <v>51.449408728573403</v>
      </c>
      <c r="Q144">
        <v>0.25700000000000001</v>
      </c>
      <c r="R144">
        <v>0.74028429476582203</v>
      </c>
      <c r="S144" t="e">
        <f>VLOOKUP(C144, Sheet2!$A$1:$Y$356, 12, FALSE)</f>
        <v>#N/A</v>
      </c>
      <c r="T144" t="e">
        <f>VLOOKUP(C144, Sheet2!$A$1:$Y$356, 11, FALSE)</f>
        <v>#N/A</v>
      </c>
      <c r="U144" t="e">
        <f>VLOOKUP(C144, Sheet2!$A$1:$Y$356, 13, FALSE)</f>
        <v>#N/A</v>
      </c>
      <c r="V144" t="e">
        <f>VLOOKUP(C144, Sheet2!$A$1:$Y$356, 23, FALSE)</f>
        <v>#N/A</v>
      </c>
      <c r="W144" t="e">
        <f>VLOOKUP(C144, Sheet2!$A$1:$Y$356, 24, FALSE)</f>
        <v>#N/A</v>
      </c>
    </row>
    <row r="145" spans="1:23" x14ac:dyDescent="0.35">
      <c r="A145" t="s">
        <v>143</v>
      </c>
      <c r="B145">
        <v>2018</v>
      </c>
      <c r="C145">
        <v>5209</v>
      </c>
      <c r="D145">
        <v>55.422627504758303</v>
      </c>
      <c r="E145">
        <v>11.8559071332509</v>
      </c>
      <c r="F145">
        <v>48.050587029501997</v>
      </c>
      <c r="G145">
        <v>0.23806997937971699</v>
      </c>
      <c r="H145">
        <v>0.65335402385137398</v>
      </c>
      <c r="I145">
        <v>54.1069836306431</v>
      </c>
      <c r="J145">
        <v>11.5155708481962</v>
      </c>
      <c r="K145">
        <v>47.399291839051898</v>
      </c>
      <c r="L145">
        <v>0.24004641938056501</v>
      </c>
      <c r="M145">
        <v>0.65305808941059096</v>
      </c>
      <c r="N145">
        <v>52.654625407768997</v>
      </c>
      <c r="O145">
        <v>11.227759879392099</v>
      </c>
      <c r="P145">
        <v>48.093276273068</v>
      </c>
      <c r="Q145">
        <v>0.25700000000000001</v>
      </c>
      <c r="R145">
        <v>0.72692870933220199</v>
      </c>
      <c r="S145">
        <f>VLOOKUP(C145, Sheet2!$A$1:$Y$356, 12, FALSE)</f>
        <v>56</v>
      </c>
      <c r="T145">
        <f>VLOOKUP(C145, Sheet2!$A$1:$Y$356, 11, FALSE)</f>
        <v>13</v>
      </c>
      <c r="U145">
        <f>VLOOKUP(C145, Sheet2!$A$1:$Y$356, 13, FALSE)</f>
        <v>54</v>
      </c>
      <c r="V145">
        <f>VLOOKUP(C145, Sheet2!$A$1:$Y$356, 23, FALSE)</f>
        <v>0.245</v>
      </c>
      <c r="W145">
        <f>VLOOKUP(C145, Sheet2!$A$1:$Y$356, 24, FALSE)</f>
        <v>0.113</v>
      </c>
    </row>
    <row r="146" spans="1:23" x14ac:dyDescent="0.35">
      <c r="A146" t="s">
        <v>144</v>
      </c>
      <c r="B146">
        <v>2018</v>
      </c>
      <c r="C146">
        <v>5222</v>
      </c>
      <c r="D146">
        <v>85.5368410474169</v>
      </c>
      <c r="E146">
        <v>31.8758836828545</v>
      </c>
      <c r="F146">
        <v>92.455446046925502</v>
      </c>
      <c r="G146">
        <v>0.28056428156385499</v>
      </c>
      <c r="H146">
        <v>0.85207328502378299</v>
      </c>
      <c r="I146">
        <v>84.154745133340498</v>
      </c>
      <c r="J146">
        <v>31.1316440049848</v>
      </c>
      <c r="K146">
        <v>93.006589876194795</v>
      </c>
      <c r="L146">
        <v>0.28332511298208601</v>
      </c>
      <c r="M146">
        <v>0.85184560049832403</v>
      </c>
      <c r="N146">
        <v>86.193944820217396</v>
      </c>
      <c r="O146">
        <v>35.262610738083197</v>
      </c>
      <c r="P146">
        <v>92.634517991964103</v>
      </c>
      <c r="Q146">
        <v>0.25700000000000001</v>
      </c>
      <c r="R146">
        <v>0.82997622479705102</v>
      </c>
      <c r="S146">
        <f>VLOOKUP(C146, Sheet2!$A$1:$Y$356, 12, FALSE)</f>
        <v>80</v>
      </c>
      <c r="T146">
        <f>VLOOKUP(C146, Sheet2!$A$1:$Y$356, 11, FALSE)</f>
        <v>30</v>
      </c>
      <c r="U146">
        <f>VLOOKUP(C146, Sheet2!$A$1:$Y$356, 13, FALSE)</f>
        <v>85</v>
      </c>
      <c r="V146">
        <f>VLOOKUP(C146, Sheet2!$A$1:$Y$356, 23, FALSE)</f>
        <v>0.25700000000000001</v>
      </c>
      <c r="W146">
        <f>VLOOKUP(C146, Sheet2!$A$1:$Y$356, 24, FALSE)</f>
        <v>0.23100000000000001</v>
      </c>
    </row>
    <row r="147" spans="1:23" x14ac:dyDescent="0.35">
      <c r="A147" t="s">
        <v>145</v>
      </c>
      <c r="B147">
        <v>2018</v>
      </c>
      <c r="C147">
        <v>5223</v>
      </c>
      <c r="D147">
        <v>53.0122994343415</v>
      </c>
      <c r="E147">
        <v>8.4056562528239898</v>
      </c>
      <c r="F147">
        <v>36.261255598564802</v>
      </c>
      <c r="G147">
        <v>0.260878467816403</v>
      </c>
      <c r="H147">
        <v>0.71980974204939396</v>
      </c>
      <c r="I147">
        <v>52.126353326966701</v>
      </c>
      <c r="J147">
        <v>8.3363375092513401</v>
      </c>
      <c r="K147">
        <v>37.6764288937107</v>
      </c>
      <c r="L147">
        <v>0.26539789754766901</v>
      </c>
      <c r="M147">
        <v>0.71922832201223597</v>
      </c>
      <c r="N147">
        <v>49.769307909081803</v>
      </c>
      <c r="O147">
        <v>9.2736893714328801</v>
      </c>
      <c r="P147">
        <v>40.584350085000899</v>
      </c>
      <c r="Q147">
        <v>0.25700000000000001</v>
      </c>
      <c r="R147">
        <v>0.76737488672346899</v>
      </c>
      <c r="S147">
        <f>VLOOKUP(C147, Sheet2!$A$1:$Y$356, 12, FALSE)</f>
        <v>32</v>
      </c>
      <c r="T147">
        <f>VLOOKUP(C147, Sheet2!$A$1:$Y$356, 11, FALSE)</f>
        <v>4</v>
      </c>
      <c r="U147">
        <f>VLOOKUP(C147, Sheet2!$A$1:$Y$356, 13, FALSE)</f>
        <v>28</v>
      </c>
      <c r="V147">
        <f>VLOOKUP(C147, Sheet2!$A$1:$Y$356, 23, FALSE)</f>
        <v>0.249</v>
      </c>
      <c r="W147">
        <f>VLOOKUP(C147, Sheet2!$A$1:$Y$356, 24, FALSE)</f>
        <v>5.3999999999999999E-2</v>
      </c>
    </row>
    <row r="148" spans="1:23" x14ac:dyDescent="0.35">
      <c r="A148" t="s">
        <v>146</v>
      </c>
      <c r="B148">
        <v>2018</v>
      </c>
      <c r="C148">
        <v>5227</v>
      </c>
      <c r="D148">
        <v>47.167842087501903</v>
      </c>
      <c r="E148">
        <v>0.23938731820824199</v>
      </c>
      <c r="F148">
        <v>29.048217252215</v>
      </c>
      <c r="G148">
        <v>0.28239792373463202</v>
      </c>
      <c r="H148">
        <v>0.72408836375069197</v>
      </c>
      <c r="I148">
        <v>47.740618228762898</v>
      </c>
      <c r="J148">
        <v>0.492800584506975</v>
      </c>
      <c r="K148">
        <v>28.598153898568601</v>
      </c>
      <c r="L148">
        <v>0.29219947910476901</v>
      </c>
      <c r="M148">
        <v>0.72322900385378197</v>
      </c>
      <c r="N148">
        <v>47.192788240234101</v>
      </c>
      <c r="O148">
        <v>2.2267563599810098</v>
      </c>
      <c r="P148">
        <v>33.205789630618597</v>
      </c>
      <c r="Q148">
        <v>0.25700000000000001</v>
      </c>
      <c r="R148">
        <v>0.76633528247220695</v>
      </c>
      <c r="S148">
        <f>VLOOKUP(C148, Sheet2!$A$1:$Y$356, 12, FALSE)</f>
        <v>74</v>
      </c>
      <c r="T148">
        <f>VLOOKUP(C148, Sheet2!$A$1:$Y$356, 11, FALSE)</f>
        <v>3</v>
      </c>
      <c r="U148">
        <f>VLOOKUP(C148, Sheet2!$A$1:$Y$356, 13, FALSE)</f>
        <v>40</v>
      </c>
      <c r="V148">
        <f>VLOOKUP(C148, Sheet2!$A$1:$Y$356, 23, FALSE)</f>
        <v>0.26800000000000002</v>
      </c>
      <c r="W148">
        <f>VLOOKUP(C148, Sheet2!$A$1:$Y$356, 24, FALSE)</f>
        <v>4.2000000000000003E-2</v>
      </c>
    </row>
    <row r="149" spans="1:23" x14ac:dyDescent="0.35">
      <c r="A149" t="s">
        <v>147</v>
      </c>
      <c r="B149">
        <v>2018</v>
      </c>
      <c r="C149">
        <v>5235</v>
      </c>
      <c r="D149">
        <v>80.271312999151206</v>
      </c>
      <c r="E149">
        <v>21.321206301625999</v>
      </c>
      <c r="F149">
        <v>80.161121197731603</v>
      </c>
      <c r="G149">
        <v>0.291517009212092</v>
      </c>
      <c r="H149">
        <v>0.90261163316723303</v>
      </c>
      <c r="I149">
        <v>80.895677229756203</v>
      </c>
      <c r="J149">
        <v>21.199173839293501</v>
      </c>
      <c r="K149">
        <v>76.964176022936002</v>
      </c>
      <c r="L149">
        <v>0.29560581151382598</v>
      </c>
      <c r="M149">
        <v>0.90197918932144705</v>
      </c>
      <c r="N149">
        <v>79.475102685671303</v>
      </c>
      <c r="O149">
        <v>20.1242598184622</v>
      </c>
      <c r="P149">
        <v>79.363787826876802</v>
      </c>
      <c r="Q149">
        <v>0.25700000000000001</v>
      </c>
      <c r="R149">
        <v>0.851739341950838</v>
      </c>
      <c r="S149">
        <f>VLOOKUP(C149, Sheet2!$A$1:$Y$356, 12, FALSE)</f>
        <v>62</v>
      </c>
      <c r="T149">
        <f>VLOOKUP(C149, Sheet2!$A$1:$Y$356, 11, FALSE)</f>
        <v>14</v>
      </c>
      <c r="U149">
        <f>VLOOKUP(C149, Sheet2!$A$1:$Y$356, 13, FALSE)</f>
        <v>52</v>
      </c>
      <c r="V149">
        <f>VLOOKUP(C149, Sheet2!$A$1:$Y$356, 23, FALSE)</f>
        <v>0.312</v>
      </c>
      <c r="W149">
        <f>VLOOKUP(C149, Sheet2!$A$1:$Y$356, 24, FALSE)</f>
        <v>0.10100000000000001</v>
      </c>
    </row>
    <row r="150" spans="1:23" x14ac:dyDescent="0.35">
      <c r="A150" t="s">
        <v>148</v>
      </c>
      <c r="B150">
        <v>2018</v>
      </c>
      <c r="C150">
        <v>5247</v>
      </c>
      <c r="D150">
        <v>56.363181420468798</v>
      </c>
      <c r="E150">
        <v>14.199896823763</v>
      </c>
      <c r="F150">
        <v>55.078009930893401</v>
      </c>
      <c r="G150">
        <v>0.26196375648385301</v>
      </c>
      <c r="H150">
        <v>0.72870930738485495</v>
      </c>
      <c r="I150">
        <v>55.011976026214597</v>
      </c>
      <c r="J150">
        <v>13.977008468990499</v>
      </c>
      <c r="K150">
        <v>54.628978166367197</v>
      </c>
      <c r="L150">
        <v>0.26466977298139599</v>
      </c>
      <c r="M150">
        <v>0.72836140427218199</v>
      </c>
      <c r="N150">
        <v>53.7892050467484</v>
      </c>
      <c r="O150">
        <v>14.186591907681199</v>
      </c>
      <c r="P150">
        <v>53.975576455255798</v>
      </c>
      <c r="Q150">
        <v>0.25700000000000001</v>
      </c>
      <c r="R150">
        <v>0.78273926803314298</v>
      </c>
      <c r="S150" t="e">
        <f>VLOOKUP(C150, Sheet2!$A$1:$Y$356, 12, FALSE)</f>
        <v>#N/A</v>
      </c>
      <c r="T150" t="e">
        <f>VLOOKUP(C150, Sheet2!$A$1:$Y$356, 11, FALSE)</f>
        <v>#N/A</v>
      </c>
      <c r="U150" t="e">
        <f>VLOOKUP(C150, Sheet2!$A$1:$Y$356, 13, FALSE)</f>
        <v>#N/A</v>
      </c>
      <c r="V150" t="e">
        <f>VLOOKUP(C150, Sheet2!$A$1:$Y$356, 23, FALSE)</f>
        <v>#N/A</v>
      </c>
      <c r="W150" t="e">
        <f>VLOOKUP(C150, Sheet2!$A$1:$Y$356, 24, FALSE)</f>
        <v>#N/A</v>
      </c>
    </row>
    <row r="151" spans="1:23" x14ac:dyDescent="0.35">
      <c r="A151" t="s">
        <v>149</v>
      </c>
      <c r="B151">
        <v>2018</v>
      </c>
      <c r="C151">
        <v>5254</v>
      </c>
      <c r="D151">
        <v>55.990813102470199</v>
      </c>
      <c r="E151">
        <v>9.9311280348488999</v>
      </c>
      <c r="F151">
        <v>40.704235198554002</v>
      </c>
      <c r="G151">
        <v>0.26190567264770698</v>
      </c>
      <c r="H151">
        <v>0.76739535896004296</v>
      </c>
      <c r="I151">
        <v>55.737414589538602</v>
      </c>
      <c r="J151">
        <v>9.9590817238137408</v>
      </c>
      <c r="K151">
        <v>41.888635148553398</v>
      </c>
      <c r="L151">
        <v>0.26740397614519301</v>
      </c>
      <c r="M151">
        <v>0.76670584048978996</v>
      </c>
      <c r="N151">
        <v>51.727577300562501</v>
      </c>
      <c r="O151">
        <v>9.7728261043985007</v>
      </c>
      <c r="P151">
        <v>44.016209221079002</v>
      </c>
      <c r="Q151">
        <v>0.25700000000000001</v>
      </c>
      <c r="R151">
        <v>0.79543513348386197</v>
      </c>
      <c r="S151">
        <f>VLOOKUP(C151, Sheet2!$A$1:$Y$356, 12, FALSE)</f>
        <v>50</v>
      </c>
      <c r="T151">
        <f>VLOOKUP(C151, Sheet2!$A$1:$Y$356, 11, FALSE)</f>
        <v>5</v>
      </c>
      <c r="U151">
        <f>VLOOKUP(C151, Sheet2!$A$1:$Y$356, 13, FALSE)</f>
        <v>48</v>
      </c>
      <c r="V151">
        <f>VLOOKUP(C151, Sheet2!$A$1:$Y$356, 23, FALSE)</f>
        <v>0.27300000000000002</v>
      </c>
      <c r="W151">
        <f>VLOOKUP(C151, Sheet2!$A$1:$Y$356, 24, FALSE)</f>
        <v>4.2000000000000003E-2</v>
      </c>
    </row>
    <row r="152" spans="1:23" x14ac:dyDescent="0.35">
      <c r="A152" t="s">
        <v>150</v>
      </c>
      <c r="B152">
        <v>2018</v>
      </c>
      <c r="C152">
        <v>5273</v>
      </c>
      <c r="D152">
        <v>29.7179329817919</v>
      </c>
      <c r="E152">
        <v>7.0544704553174098</v>
      </c>
      <c r="F152">
        <v>31.316238634785702</v>
      </c>
      <c r="G152">
        <v>0.24912977510144199</v>
      </c>
      <c r="H152">
        <v>0.70428959731802199</v>
      </c>
      <c r="I152">
        <v>30.726491415393699</v>
      </c>
      <c r="J152">
        <v>7.08961077796243</v>
      </c>
      <c r="K152">
        <v>29.380988889779701</v>
      </c>
      <c r="L152">
        <v>0.25316566063324902</v>
      </c>
      <c r="M152">
        <v>0.70385583940132701</v>
      </c>
      <c r="N152">
        <v>30.081198091343499</v>
      </c>
      <c r="O152">
        <v>7.38900865679659</v>
      </c>
      <c r="P152">
        <v>27.106785435533801</v>
      </c>
      <c r="Q152">
        <v>0.25700000000000001</v>
      </c>
      <c r="R152">
        <v>0.75714196613485096</v>
      </c>
      <c r="S152">
        <f>VLOOKUP(C152, Sheet2!$A$1:$Y$356, 12, FALSE)</f>
        <v>30</v>
      </c>
      <c r="T152">
        <f>VLOOKUP(C152, Sheet2!$A$1:$Y$356, 11, FALSE)</f>
        <v>5</v>
      </c>
      <c r="U152">
        <f>VLOOKUP(C152, Sheet2!$A$1:$Y$356, 13, FALSE)</f>
        <v>22</v>
      </c>
      <c r="V152">
        <f>VLOOKUP(C152, Sheet2!$A$1:$Y$356, 23, FALSE)</f>
        <v>0.17699999999999999</v>
      </c>
      <c r="W152">
        <f>VLOOKUP(C152, Sheet2!$A$1:$Y$356, 24, FALSE)</f>
        <v>6.4000000000000001E-2</v>
      </c>
    </row>
    <row r="153" spans="1:23" x14ac:dyDescent="0.35">
      <c r="A153" t="s">
        <v>151</v>
      </c>
      <c r="B153">
        <v>2018</v>
      </c>
      <c r="C153">
        <v>5275</v>
      </c>
      <c r="D153">
        <v>41.048780311761597</v>
      </c>
      <c r="E153">
        <v>3.2015634929457399</v>
      </c>
      <c r="F153">
        <v>27.928377500907501</v>
      </c>
      <c r="G153">
        <v>0.25875055182947299</v>
      </c>
      <c r="H153">
        <v>0.714007414778283</v>
      </c>
      <c r="I153">
        <v>41.590464184268903</v>
      </c>
      <c r="J153">
        <v>3.3948437122140902</v>
      </c>
      <c r="K153">
        <v>28.732993899981199</v>
      </c>
      <c r="L153">
        <v>0.265720820666559</v>
      </c>
      <c r="M153">
        <v>0.71320896415678203</v>
      </c>
      <c r="N153">
        <v>37.479594398844199</v>
      </c>
      <c r="O153">
        <v>4.4629396234395102</v>
      </c>
      <c r="P153">
        <v>27.9230057489759</v>
      </c>
      <c r="Q153">
        <v>0.25700000000000001</v>
      </c>
      <c r="R153">
        <v>0.76357388941665905</v>
      </c>
      <c r="S153">
        <f>VLOOKUP(C153, Sheet2!$A$1:$Y$356, 12, FALSE)</f>
        <v>39</v>
      </c>
      <c r="T153">
        <f>VLOOKUP(C153, Sheet2!$A$1:$Y$356, 11, FALSE)</f>
        <v>12</v>
      </c>
      <c r="U153">
        <f>VLOOKUP(C153, Sheet2!$A$1:$Y$356, 13, FALSE)</f>
        <v>57</v>
      </c>
      <c r="V153">
        <f>VLOOKUP(C153, Sheet2!$A$1:$Y$356, 23, FALSE)</f>
        <v>0.25900000000000001</v>
      </c>
      <c r="W153">
        <f>VLOOKUP(C153, Sheet2!$A$1:$Y$356, 24, FALSE)</f>
        <v>0.114</v>
      </c>
    </row>
    <row r="154" spans="1:23" x14ac:dyDescent="0.35">
      <c r="A154" t="s">
        <v>152</v>
      </c>
      <c r="B154">
        <v>2018</v>
      </c>
      <c r="C154">
        <v>5297</v>
      </c>
      <c r="D154">
        <v>43.960785294932101</v>
      </c>
      <c r="E154">
        <v>12.0845529423688</v>
      </c>
      <c r="F154">
        <v>42.330331351607299</v>
      </c>
      <c r="G154">
        <v>0.24607336005158401</v>
      </c>
      <c r="H154">
        <v>0.76536995981553801</v>
      </c>
      <c r="I154">
        <v>44.046701657990603</v>
      </c>
      <c r="J154">
        <v>12.0717826159648</v>
      </c>
      <c r="K154">
        <v>40.7356757987789</v>
      </c>
      <c r="L154">
        <v>0.246891509454848</v>
      </c>
      <c r="M154">
        <v>0.764953065579693</v>
      </c>
      <c r="N154">
        <v>40.620179783741598</v>
      </c>
      <c r="O154">
        <v>12.193355264494301</v>
      </c>
      <c r="P154">
        <v>41.008336218128299</v>
      </c>
      <c r="Q154">
        <v>0.25700000000000001</v>
      </c>
      <c r="R154">
        <v>0.79618542158735095</v>
      </c>
      <c r="S154">
        <f>VLOOKUP(C154, Sheet2!$A$1:$Y$356, 12, FALSE)</f>
        <v>90</v>
      </c>
      <c r="T154">
        <f>VLOOKUP(C154, Sheet2!$A$1:$Y$356, 11, FALSE)</f>
        <v>27</v>
      </c>
      <c r="U154">
        <f>VLOOKUP(C154, Sheet2!$A$1:$Y$356, 13, FALSE)</f>
        <v>79</v>
      </c>
      <c r="V154">
        <f>VLOOKUP(C154, Sheet2!$A$1:$Y$356, 23, FALSE)</f>
        <v>0.248</v>
      </c>
      <c r="W154">
        <f>VLOOKUP(C154, Sheet2!$A$1:$Y$356, 24, FALSE)</f>
        <v>0.19</v>
      </c>
    </row>
    <row r="155" spans="1:23" x14ac:dyDescent="0.35">
      <c r="A155" t="s">
        <v>153</v>
      </c>
      <c r="B155">
        <v>2018</v>
      </c>
      <c r="C155">
        <v>5305</v>
      </c>
      <c r="D155">
        <v>33.6190890446643</v>
      </c>
      <c r="E155">
        <v>-1.95455809285607</v>
      </c>
      <c r="F155">
        <v>23.106431629587899</v>
      </c>
      <c r="G155">
        <v>0.29154389338633502</v>
      </c>
      <c r="H155">
        <v>0.76999676306813003</v>
      </c>
      <c r="I155">
        <v>33.291520918977</v>
      </c>
      <c r="J155">
        <v>-1.3844232112022199</v>
      </c>
      <c r="K155">
        <v>23.288527198943601</v>
      </c>
      <c r="L155">
        <v>0.300966172899919</v>
      </c>
      <c r="M155">
        <v>0.76929742229161902</v>
      </c>
      <c r="N155">
        <v>30.859867723906699</v>
      </c>
      <c r="O155">
        <v>3.5080311139909401</v>
      </c>
      <c r="P155">
        <v>22.7667211007576</v>
      </c>
      <c r="Q155">
        <v>0.25700000000000001</v>
      </c>
      <c r="R155">
        <v>0.78732120091923496</v>
      </c>
      <c r="S155" t="e">
        <f>VLOOKUP(C155, Sheet2!$A$1:$Y$356, 12, FALSE)</f>
        <v>#N/A</v>
      </c>
      <c r="T155" t="e">
        <f>VLOOKUP(C155, Sheet2!$A$1:$Y$356, 11, FALSE)</f>
        <v>#N/A</v>
      </c>
      <c r="U155" t="e">
        <f>VLOOKUP(C155, Sheet2!$A$1:$Y$356, 13, FALSE)</f>
        <v>#N/A</v>
      </c>
      <c r="V155" t="e">
        <f>VLOOKUP(C155, Sheet2!$A$1:$Y$356, 23, FALSE)</f>
        <v>#N/A</v>
      </c>
      <c r="W155" t="e">
        <f>VLOOKUP(C155, Sheet2!$A$1:$Y$356, 24, FALSE)</f>
        <v>#N/A</v>
      </c>
    </row>
    <row r="156" spans="1:23" x14ac:dyDescent="0.35">
      <c r="A156" t="s">
        <v>154</v>
      </c>
      <c r="B156">
        <v>2018</v>
      </c>
      <c r="C156">
        <v>5343</v>
      </c>
      <c r="D156">
        <v>62.534209201619603</v>
      </c>
      <c r="E156">
        <v>17.858585056246199</v>
      </c>
      <c r="F156">
        <v>66.624965434363205</v>
      </c>
      <c r="G156">
        <v>0.26813708601874903</v>
      </c>
      <c r="H156">
        <v>0.734674332936049</v>
      </c>
      <c r="I156">
        <v>64.628307487122797</v>
      </c>
      <c r="J156">
        <v>17.392104041887901</v>
      </c>
      <c r="K156">
        <v>63.796793840074301</v>
      </c>
      <c r="L156">
        <v>0.27042900384997598</v>
      </c>
      <c r="M156">
        <v>0.73438022143795101</v>
      </c>
      <c r="N156">
        <v>67.287349103522402</v>
      </c>
      <c r="O156">
        <v>16.664863761842199</v>
      </c>
      <c r="P156">
        <v>63.3132211179122</v>
      </c>
      <c r="Q156">
        <v>0.25700000000000001</v>
      </c>
      <c r="R156">
        <v>0.77999316100670602</v>
      </c>
      <c r="S156">
        <f>VLOOKUP(C156, Sheet2!$A$1:$Y$356, 12, FALSE)</f>
        <v>63</v>
      </c>
      <c r="T156">
        <f>VLOOKUP(C156, Sheet2!$A$1:$Y$356, 11, FALSE)</f>
        <v>14</v>
      </c>
      <c r="U156">
        <f>VLOOKUP(C156, Sheet2!$A$1:$Y$356, 13, FALSE)</f>
        <v>54</v>
      </c>
      <c r="V156">
        <f>VLOOKUP(C156, Sheet2!$A$1:$Y$356, 23, FALSE)</f>
        <v>0.254</v>
      </c>
      <c r="W156">
        <f>VLOOKUP(C156, Sheet2!$A$1:$Y$356, 24, FALSE)</f>
        <v>0.11</v>
      </c>
    </row>
    <row r="157" spans="1:23" x14ac:dyDescent="0.35">
      <c r="A157" t="s">
        <v>155</v>
      </c>
      <c r="B157">
        <v>2018</v>
      </c>
      <c r="C157">
        <v>5352</v>
      </c>
      <c r="D157">
        <v>57.571968689407399</v>
      </c>
      <c r="E157">
        <v>15.645402891976801</v>
      </c>
      <c r="F157">
        <v>62.668793900178798</v>
      </c>
      <c r="G157">
        <v>0.25467678931559401</v>
      </c>
      <c r="H157">
        <v>0.75520633914743396</v>
      </c>
      <c r="I157">
        <v>57.784419755101403</v>
      </c>
      <c r="J157">
        <v>15.3881951232669</v>
      </c>
      <c r="K157">
        <v>60.644878944094799</v>
      </c>
      <c r="L157">
        <v>0.25485080023717299</v>
      </c>
      <c r="M157">
        <v>0.75490750935852102</v>
      </c>
      <c r="N157">
        <v>56.8233980279471</v>
      </c>
      <c r="O157">
        <v>15.204563122625</v>
      </c>
      <c r="P157">
        <v>59.812502471583301</v>
      </c>
      <c r="Q157">
        <v>0.25700000000000001</v>
      </c>
      <c r="R157">
        <v>0.79304255654108402</v>
      </c>
      <c r="S157">
        <f>VLOOKUP(C157, Sheet2!$A$1:$Y$356, 12, FALSE)</f>
        <v>50</v>
      </c>
      <c r="T157">
        <f>VLOOKUP(C157, Sheet2!$A$1:$Y$356, 11, FALSE)</f>
        <v>17</v>
      </c>
      <c r="U157">
        <f>VLOOKUP(C157, Sheet2!$A$1:$Y$356, 13, FALSE)</f>
        <v>54</v>
      </c>
      <c r="V157">
        <f>VLOOKUP(C157, Sheet2!$A$1:$Y$356, 23, FALSE)</f>
        <v>0.22600000000000001</v>
      </c>
      <c r="W157">
        <f>VLOOKUP(C157, Sheet2!$A$1:$Y$356, 24, FALSE)</f>
        <v>0.11600000000000001</v>
      </c>
    </row>
    <row r="158" spans="1:23" x14ac:dyDescent="0.35">
      <c r="A158" t="s">
        <v>156</v>
      </c>
      <c r="B158">
        <v>2018</v>
      </c>
      <c r="C158">
        <v>5361</v>
      </c>
      <c r="D158">
        <v>89.031359217293002</v>
      </c>
      <c r="E158">
        <v>28.302161889090801</v>
      </c>
      <c r="F158">
        <v>88.518890709347303</v>
      </c>
      <c r="G158">
        <v>0.307609370791251</v>
      </c>
      <c r="H158">
        <v>0.96802972348460603</v>
      </c>
      <c r="I158">
        <v>87.692015794247695</v>
      </c>
      <c r="J158">
        <v>28.0998512890746</v>
      </c>
      <c r="K158">
        <v>86.4813929291238</v>
      </c>
      <c r="L158">
        <v>0.31346143605147903</v>
      </c>
      <c r="M158">
        <v>0.96750753842937598</v>
      </c>
      <c r="N158">
        <v>82.327934737269103</v>
      </c>
      <c r="O158">
        <v>30.416548884306</v>
      </c>
      <c r="P158">
        <v>87.529890258993206</v>
      </c>
      <c r="Q158">
        <v>0.25700000000000001</v>
      </c>
      <c r="R158">
        <v>0.89700575825569795</v>
      </c>
      <c r="S158">
        <f>VLOOKUP(C158, Sheet2!$A$1:$Y$356, 12, FALSE)</f>
        <v>94</v>
      </c>
      <c r="T158">
        <f>VLOOKUP(C158, Sheet2!$A$1:$Y$356, 11, FALSE)</f>
        <v>23</v>
      </c>
      <c r="U158">
        <f>VLOOKUP(C158, Sheet2!$A$1:$Y$356, 13, FALSE)</f>
        <v>98</v>
      </c>
      <c r="V158">
        <f>VLOOKUP(C158, Sheet2!$A$1:$Y$356, 23, FALSE)</f>
        <v>0.309</v>
      </c>
      <c r="W158">
        <f>VLOOKUP(C158, Sheet2!$A$1:$Y$356, 24, FALSE)</f>
        <v>0.14899999999999999</v>
      </c>
    </row>
    <row r="159" spans="1:23" x14ac:dyDescent="0.35">
      <c r="A159" t="s">
        <v>157</v>
      </c>
      <c r="B159">
        <v>2018</v>
      </c>
      <c r="C159">
        <v>5384</v>
      </c>
      <c r="D159">
        <v>34.132483900211099</v>
      </c>
      <c r="E159">
        <v>3.05801508110387</v>
      </c>
      <c r="F159">
        <v>26.162906746260798</v>
      </c>
      <c r="G159">
        <v>0.24629015218523001</v>
      </c>
      <c r="H159">
        <v>0.65679209723224796</v>
      </c>
      <c r="I159">
        <v>33.285243735341197</v>
      </c>
      <c r="J159">
        <v>3.11187789159613</v>
      </c>
      <c r="K159">
        <v>26.326307890690298</v>
      </c>
      <c r="L159">
        <v>0.24907026195313101</v>
      </c>
      <c r="M159">
        <v>0.65629470450841298</v>
      </c>
      <c r="N159">
        <v>34.424554767789402</v>
      </c>
      <c r="O159">
        <v>3.7192363224991301</v>
      </c>
      <c r="P159">
        <v>26.200037233836198</v>
      </c>
      <c r="Q159">
        <v>0.25700000000000001</v>
      </c>
      <c r="R159">
        <v>0.72291779877247198</v>
      </c>
      <c r="S159" t="e">
        <f>VLOOKUP(C159, Sheet2!$A$1:$Y$356, 12, FALSE)</f>
        <v>#N/A</v>
      </c>
      <c r="T159" t="e">
        <f>VLOOKUP(C159, Sheet2!$A$1:$Y$356, 11, FALSE)</f>
        <v>#N/A</v>
      </c>
      <c r="U159" t="e">
        <f>VLOOKUP(C159, Sheet2!$A$1:$Y$356, 13, FALSE)</f>
        <v>#N/A</v>
      </c>
      <c r="V159" t="e">
        <f>VLOOKUP(C159, Sheet2!$A$1:$Y$356, 23, FALSE)</f>
        <v>#N/A</v>
      </c>
      <c r="W159" t="e">
        <f>VLOOKUP(C159, Sheet2!$A$1:$Y$356, 24, FALSE)</f>
        <v>#N/A</v>
      </c>
    </row>
    <row r="160" spans="1:23" x14ac:dyDescent="0.35">
      <c r="A160" t="s">
        <v>158</v>
      </c>
      <c r="B160">
        <v>2018</v>
      </c>
      <c r="C160">
        <v>5408</v>
      </c>
      <c r="D160">
        <v>33.912599822360903</v>
      </c>
      <c r="E160">
        <v>4.5846716769364004</v>
      </c>
      <c r="F160">
        <v>27.871106352639</v>
      </c>
      <c r="G160">
        <v>0.22297302142814401</v>
      </c>
      <c r="H160">
        <v>0.64402889771535399</v>
      </c>
      <c r="I160">
        <v>33.028395241112797</v>
      </c>
      <c r="J160">
        <v>4.5875540623151796</v>
      </c>
      <c r="K160">
        <v>28.4397423923599</v>
      </c>
      <c r="L160">
        <v>0.22306993998500099</v>
      </c>
      <c r="M160">
        <v>0.64350430381524903</v>
      </c>
      <c r="N160">
        <v>31.403449016667199</v>
      </c>
      <c r="O160">
        <v>4.8518154668309199</v>
      </c>
      <c r="P160">
        <v>27.316823875199599</v>
      </c>
      <c r="Q160">
        <v>0.25700000000000001</v>
      </c>
      <c r="R160">
        <v>0.71517674567198797</v>
      </c>
      <c r="S160" t="e">
        <f>VLOOKUP(C160, Sheet2!$A$1:$Y$356, 12, FALSE)</f>
        <v>#N/A</v>
      </c>
      <c r="T160" t="e">
        <f>VLOOKUP(C160, Sheet2!$A$1:$Y$356, 11, FALSE)</f>
        <v>#N/A</v>
      </c>
      <c r="U160" t="e">
        <f>VLOOKUP(C160, Sheet2!$A$1:$Y$356, 13, FALSE)</f>
        <v>#N/A</v>
      </c>
      <c r="V160" t="e">
        <f>VLOOKUP(C160, Sheet2!$A$1:$Y$356, 23, FALSE)</f>
        <v>#N/A</v>
      </c>
      <c r="W160" t="e">
        <f>VLOOKUP(C160, Sheet2!$A$1:$Y$356, 24, FALSE)</f>
        <v>#N/A</v>
      </c>
    </row>
    <row r="161" spans="1:23" x14ac:dyDescent="0.35">
      <c r="A161" t="s">
        <v>159</v>
      </c>
      <c r="B161">
        <v>2018</v>
      </c>
      <c r="C161">
        <v>5409</v>
      </c>
      <c r="D161">
        <v>34.062276267711503</v>
      </c>
      <c r="E161">
        <v>9.8059876038445708</v>
      </c>
      <c r="F161">
        <v>36.981856215360096</v>
      </c>
      <c r="G161">
        <v>0.216818571264104</v>
      </c>
      <c r="H161">
        <v>0.63982240603056795</v>
      </c>
      <c r="I161">
        <v>33.357609943794799</v>
      </c>
      <c r="J161">
        <v>9.5854673861229394</v>
      </c>
      <c r="K161">
        <v>35.983120336615599</v>
      </c>
      <c r="L161">
        <v>0.21518183660404799</v>
      </c>
      <c r="M161">
        <v>0.63954542169839901</v>
      </c>
      <c r="N161">
        <v>33.704585271299401</v>
      </c>
      <c r="O161">
        <v>8.8248728461134291</v>
      </c>
      <c r="P161">
        <v>33.259081134018501</v>
      </c>
      <c r="Q161">
        <v>0.25700000000000001</v>
      </c>
      <c r="R161">
        <v>0.70939685666920105</v>
      </c>
      <c r="S161">
        <f>VLOOKUP(C161, Sheet2!$A$1:$Y$356, 12, FALSE)</f>
        <v>22</v>
      </c>
      <c r="T161">
        <f>VLOOKUP(C161, Sheet2!$A$1:$Y$356, 11, FALSE)</f>
        <v>9</v>
      </c>
      <c r="U161">
        <f>VLOOKUP(C161, Sheet2!$A$1:$Y$356, 13, FALSE)</f>
        <v>40</v>
      </c>
      <c r="V161">
        <f>VLOOKUP(C161, Sheet2!$A$1:$Y$356, 23, FALSE)</f>
        <v>0.248</v>
      </c>
      <c r="W161">
        <f>VLOOKUP(C161, Sheet2!$A$1:$Y$356, 24, FALSE)</f>
        <v>0.17</v>
      </c>
    </row>
    <row r="162" spans="1:23" x14ac:dyDescent="0.35">
      <c r="A162" t="s">
        <v>160</v>
      </c>
      <c r="B162">
        <v>2018</v>
      </c>
      <c r="C162">
        <v>5417</v>
      </c>
      <c r="D162">
        <v>105.124357257906</v>
      </c>
      <c r="E162">
        <v>24.737198661780901</v>
      </c>
      <c r="F162">
        <v>91.117289031946896</v>
      </c>
      <c r="G162">
        <v>0.32778865883477698</v>
      </c>
      <c r="H162">
        <v>0.93336806427591801</v>
      </c>
      <c r="I162">
        <v>104.96567701721401</v>
      </c>
      <c r="J162">
        <v>24.4451766718316</v>
      </c>
      <c r="K162">
        <v>89.237619835728495</v>
      </c>
      <c r="L162">
        <v>0.33581376821033898</v>
      </c>
      <c r="M162">
        <v>0.93241319660560396</v>
      </c>
      <c r="N162">
        <v>93.699588088746594</v>
      </c>
      <c r="O162">
        <v>23.119456756652198</v>
      </c>
      <c r="P162">
        <v>82.173282871785105</v>
      </c>
      <c r="Q162">
        <v>0.25700000000000001</v>
      </c>
      <c r="R162">
        <v>0.86537843450426</v>
      </c>
      <c r="S162">
        <f>VLOOKUP(C162, Sheet2!$A$1:$Y$356, 12, FALSE)</f>
        <v>84</v>
      </c>
      <c r="T162">
        <f>VLOOKUP(C162, Sheet2!$A$1:$Y$356, 11, FALSE)</f>
        <v>13</v>
      </c>
      <c r="U162">
        <f>VLOOKUP(C162, Sheet2!$A$1:$Y$356, 13, FALSE)</f>
        <v>61</v>
      </c>
      <c r="V162">
        <f>VLOOKUP(C162, Sheet2!$A$1:$Y$356, 23, FALSE)</f>
        <v>0.316</v>
      </c>
      <c r="W162">
        <f>VLOOKUP(C162, Sheet2!$A$1:$Y$356, 24, FALSE)</f>
        <v>9.6000000000000002E-2</v>
      </c>
    </row>
    <row r="163" spans="1:23" x14ac:dyDescent="0.35">
      <c r="A163" t="s">
        <v>161</v>
      </c>
      <c r="B163">
        <v>2018</v>
      </c>
      <c r="C163">
        <v>5432</v>
      </c>
      <c r="D163">
        <v>26.824358752831401</v>
      </c>
      <c r="E163">
        <v>7.9687258936709098</v>
      </c>
      <c r="F163">
        <v>31.247358387899101</v>
      </c>
      <c r="G163">
        <v>0.238283970387552</v>
      </c>
      <c r="H163">
        <v>0.68499678587102397</v>
      </c>
      <c r="I163">
        <v>27.1064933803701</v>
      </c>
      <c r="J163">
        <v>7.9482542341233602</v>
      </c>
      <c r="K163">
        <v>29.676151364209598</v>
      </c>
      <c r="L163">
        <v>0.24000947089573699</v>
      </c>
      <c r="M163">
        <v>0.68461874594363703</v>
      </c>
      <c r="N163">
        <v>29.0749034979406</v>
      </c>
      <c r="O163">
        <v>7.3799351205788497</v>
      </c>
      <c r="P163">
        <v>28.269234392568301</v>
      </c>
      <c r="Q163">
        <v>0.25700000000000001</v>
      </c>
      <c r="R163">
        <v>0.75634696168691695</v>
      </c>
      <c r="S163" t="e">
        <f>VLOOKUP(C163, Sheet2!$A$1:$Y$356, 12, FALSE)</f>
        <v>#N/A</v>
      </c>
      <c r="T163" t="e">
        <f>VLOOKUP(C163, Sheet2!$A$1:$Y$356, 11, FALSE)</f>
        <v>#N/A</v>
      </c>
      <c r="U163" t="e">
        <f>VLOOKUP(C163, Sheet2!$A$1:$Y$356, 13, FALSE)</f>
        <v>#N/A</v>
      </c>
      <c r="V163" t="e">
        <f>VLOOKUP(C163, Sheet2!$A$1:$Y$356, 23, FALSE)</f>
        <v>#N/A</v>
      </c>
      <c r="W163" t="e">
        <f>VLOOKUP(C163, Sheet2!$A$1:$Y$356, 24, FALSE)</f>
        <v>#N/A</v>
      </c>
    </row>
    <row r="164" spans="1:23" x14ac:dyDescent="0.35">
      <c r="A164" t="s">
        <v>162</v>
      </c>
      <c r="B164">
        <v>2018</v>
      </c>
      <c r="C164">
        <v>5450</v>
      </c>
      <c r="D164">
        <v>28.0098480116886</v>
      </c>
      <c r="E164">
        <v>-1.53843346749641</v>
      </c>
      <c r="F164">
        <v>20.9675561891892</v>
      </c>
      <c r="G164">
        <v>0.28116193860910499</v>
      </c>
      <c r="H164">
        <v>0.81399292709675197</v>
      </c>
      <c r="I164">
        <v>28.611389147686001</v>
      </c>
      <c r="J164">
        <v>-0.82557798483095701</v>
      </c>
      <c r="K164">
        <v>21.060071519609998</v>
      </c>
      <c r="L164">
        <v>0.29026067459580401</v>
      </c>
      <c r="M164">
        <v>0.81324129959326996</v>
      </c>
      <c r="N164">
        <v>25.775538262824099</v>
      </c>
      <c r="O164">
        <v>4.4156181034762403</v>
      </c>
      <c r="P164">
        <v>22.718353806168</v>
      </c>
      <c r="Q164">
        <v>0.25700000000000001</v>
      </c>
      <c r="R164">
        <v>0.80669133924385705</v>
      </c>
      <c r="S164" t="e">
        <f>VLOOKUP(C164, Sheet2!$A$1:$Y$356, 12, FALSE)</f>
        <v>#N/A</v>
      </c>
      <c r="T164" t="e">
        <f>VLOOKUP(C164, Sheet2!$A$1:$Y$356, 11, FALSE)</f>
        <v>#N/A</v>
      </c>
      <c r="U164" t="e">
        <f>VLOOKUP(C164, Sheet2!$A$1:$Y$356, 13, FALSE)</f>
        <v>#N/A</v>
      </c>
      <c r="V164" t="e">
        <f>VLOOKUP(C164, Sheet2!$A$1:$Y$356, 23, FALSE)</f>
        <v>#N/A</v>
      </c>
      <c r="W164" t="e">
        <f>VLOOKUP(C164, Sheet2!$A$1:$Y$356, 24, FALSE)</f>
        <v>#N/A</v>
      </c>
    </row>
    <row r="165" spans="1:23" x14ac:dyDescent="0.35">
      <c r="A165" t="s">
        <v>163</v>
      </c>
      <c r="B165">
        <v>2018</v>
      </c>
      <c r="C165">
        <v>5481</v>
      </c>
      <c r="D165">
        <v>44.655845298674997</v>
      </c>
      <c r="E165">
        <v>10.093089973826901</v>
      </c>
      <c r="F165">
        <v>40.314861231419997</v>
      </c>
      <c r="G165">
        <v>0.27911336918812502</v>
      </c>
      <c r="H165">
        <v>0.72603439393341795</v>
      </c>
      <c r="I165">
        <v>43.765247814681999</v>
      </c>
      <c r="J165">
        <v>10.0379306140652</v>
      </c>
      <c r="K165">
        <v>41.019071455600397</v>
      </c>
      <c r="L165">
        <v>0.28544116147218201</v>
      </c>
      <c r="M165">
        <v>0.72560292450533903</v>
      </c>
      <c r="N165">
        <v>43.787392721458801</v>
      </c>
      <c r="O165">
        <v>11.063362396350101</v>
      </c>
      <c r="P165">
        <v>40.408286485700302</v>
      </c>
      <c r="Q165">
        <v>0.25700000000000001</v>
      </c>
      <c r="R165">
        <v>0.77824180690421096</v>
      </c>
      <c r="S165" t="e">
        <f>VLOOKUP(C165, Sheet2!$A$1:$Y$356, 12, FALSE)</f>
        <v>#N/A</v>
      </c>
      <c r="T165" t="e">
        <f>VLOOKUP(C165, Sheet2!$A$1:$Y$356, 11, FALSE)</f>
        <v>#N/A</v>
      </c>
      <c r="U165" t="e">
        <f>VLOOKUP(C165, Sheet2!$A$1:$Y$356, 13, FALSE)</f>
        <v>#N/A</v>
      </c>
      <c r="V165" t="e">
        <f>VLOOKUP(C165, Sheet2!$A$1:$Y$356, 23, FALSE)</f>
        <v>#N/A</v>
      </c>
      <c r="W165" t="e">
        <f>VLOOKUP(C165, Sheet2!$A$1:$Y$356, 24, FALSE)</f>
        <v>#N/A</v>
      </c>
    </row>
    <row r="166" spans="1:23" x14ac:dyDescent="0.35">
      <c r="A166" t="s">
        <v>164</v>
      </c>
      <c r="B166">
        <v>2018</v>
      </c>
      <c r="C166">
        <v>5485</v>
      </c>
      <c r="D166">
        <v>46.399435931275001</v>
      </c>
      <c r="E166">
        <v>12.2274948719094</v>
      </c>
      <c r="F166">
        <v>40.544284384141697</v>
      </c>
      <c r="G166">
        <v>0.27990463165443102</v>
      </c>
      <c r="H166">
        <v>0.83694395298145097</v>
      </c>
      <c r="I166">
        <v>45.439614005985803</v>
      </c>
      <c r="J166">
        <v>12.431720788207301</v>
      </c>
      <c r="K166">
        <v>42.647437723496601</v>
      </c>
      <c r="L166">
        <v>0.28377695823683502</v>
      </c>
      <c r="M166">
        <v>0.83660204174996999</v>
      </c>
      <c r="N166">
        <v>46.907923009541797</v>
      </c>
      <c r="O166">
        <v>11.467234726341999</v>
      </c>
      <c r="P166">
        <v>43.355151712726901</v>
      </c>
      <c r="Q166">
        <v>0.25700000000000001</v>
      </c>
      <c r="R166">
        <v>0.817184484833546</v>
      </c>
      <c r="S166">
        <f>VLOOKUP(C166, Sheet2!$A$1:$Y$356, 12, FALSE)</f>
        <v>54</v>
      </c>
      <c r="T166">
        <f>VLOOKUP(C166, Sheet2!$A$1:$Y$356, 11, FALSE)</f>
        <v>5</v>
      </c>
      <c r="U166">
        <f>VLOOKUP(C166, Sheet2!$A$1:$Y$356, 13, FALSE)</f>
        <v>32</v>
      </c>
      <c r="V166">
        <f>VLOOKUP(C166, Sheet2!$A$1:$Y$356, 23, FALSE)</f>
        <v>0.249</v>
      </c>
      <c r="W166">
        <f>VLOOKUP(C166, Sheet2!$A$1:$Y$356, 24, FALSE)</f>
        <v>5.6000000000000001E-2</v>
      </c>
    </row>
    <row r="167" spans="1:23" x14ac:dyDescent="0.35">
      <c r="A167" t="s">
        <v>165</v>
      </c>
      <c r="B167">
        <v>2018</v>
      </c>
      <c r="C167">
        <v>5486</v>
      </c>
      <c r="D167">
        <v>29.208439394606501</v>
      </c>
      <c r="E167">
        <v>6.3076399602961803</v>
      </c>
      <c r="F167">
        <v>20.598666988822298</v>
      </c>
      <c r="G167">
        <v>0.24025478521562299</v>
      </c>
      <c r="H167">
        <v>0.71898053742068702</v>
      </c>
      <c r="I167">
        <v>28.675175966295001</v>
      </c>
      <c r="J167">
        <v>6.4470153163321697</v>
      </c>
      <c r="K167">
        <v>22.059311516390899</v>
      </c>
      <c r="L167">
        <v>0.24144489206632799</v>
      </c>
      <c r="M167">
        <v>0.71853639438725903</v>
      </c>
      <c r="N167">
        <v>25.597752370154801</v>
      </c>
      <c r="O167">
        <v>6.4870364327600996</v>
      </c>
      <c r="P167">
        <v>22.344646794984801</v>
      </c>
      <c r="Q167">
        <v>0.25700000000000001</v>
      </c>
      <c r="R167">
        <v>0.776447539493893</v>
      </c>
      <c r="S167" t="e">
        <f>VLOOKUP(C167, Sheet2!$A$1:$Y$356, 12, FALSE)</f>
        <v>#N/A</v>
      </c>
      <c r="T167" t="e">
        <f>VLOOKUP(C167, Sheet2!$A$1:$Y$356, 11, FALSE)</f>
        <v>#N/A</v>
      </c>
      <c r="U167" t="e">
        <f>VLOOKUP(C167, Sheet2!$A$1:$Y$356, 13, FALSE)</f>
        <v>#N/A</v>
      </c>
      <c r="V167" t="e">
        <f>VLOOKUP(C167, Sheet2!$A$1:$Y$356, 23, FALSE)</f>
        <v>#N/A</v>
      </c>
      <c r="W167" t="e">
        <f>VLOOKUP(C167, Sheet2!$A$1:$Y$356, 24, FALSE)</f>
        <v>#N/A</v>
      </c>
    </row>
    <row r="168" spans="1:23" x14ac:dyDescent="0.35">
      <c r="A168" t="s">
        <v>166</v>
      </c>
      <c r="B168">
        <v>2018</v>
      </c>
      <c r="C168">
        <v>5491</v>
      </c>
      <c r="D168">
        <v>20.4335740159739</v>
      </c>
      <c r="E168">
        <v>0.665945458354819</v>
      </c>
      <c r="F168">
        <v>18.788358746555801</v>
      </c>
      <c r="G168">
        <v>0.21419058703715699</v>
      </c>
      <c r="H168">
        <v>0.56501397016103005</v>
      </c>
      <c r="I168">
        <v>20.890022916040401</v>
      </c>
      <c r="J168">
        <v>0.61832165010020601</v>
      </c>
      <c r="K168">
        <v>17.5357642323014</v>
      </c>
      <c r="L168">
        <v>0.21702430852945201</v>
      </c>
      <c r="M168">
        <v>0.56438777720267597</v>
      </c>
      <c r="N168">
        <v>22.914395473764198</v>
      </c>
      <c r="O168">
        <v>2.1569746323687502</v>
      </c>
      <c r="P168">
        <v>20.183573823596099</v>
      </c>
      <c r="Q168">
        <v>0.25700000000000001</v>
      </c>
      <c r="R168">
        <v>0.616793101459439</v>
      </c>
      <c r="S168">
        <f>VLOOKUP(C168, Sheet2!$A$1:$Y$356, 12, FALSE)</f>
        <v>30</v>
      </c>
      <c r="T168">
        <f>VLOOKUP(C168, Sheet2!$A$1:$Y$356, 11, FALSE)</f>
        <v>10</v>
      </c>
      <c r="U168">
        <f>VLOOKUP(C168, Sheet2!$A$1:$Y$356, 13, FALSE)</f>
        <v>42</v>
      </c>
      <c r="V168">
        <f>VLOOKUP(C168, Sheet2!$A$1:$Y$356, 23, FALSE)</f>
        <v>0.24399999999999999</v>
      </c>
      <c r="W168">
        <f>VLOOKUP(C168, Sheet2!$A$1:$Y$356, 24, FALSE)</f>
        <v>0.17499999999999999</v>
      </c>
    </row>
    <row r="169" spans="1:23" x14ac:dyDescent="0.35">
      <c r="A169" t="s">
        <v>167</v>
      </c>
      <c r="B169">
        <v>2018</v>
      </c>
      <c r="C169">
        <v>5497</v>
      </c>
      <c r="D169">
        <v>64.271595680644694</v>
      </c>
      <c r="E169">
        <v>20.0018927445314</v>
      </c>
      <c r="F169">
        <v>68.297336559851004</v>
      </c>
      <c r="G169">
        <v>0.28497623180007597</v>
      </c>
      <c r="H169">
        <v>0.82825239111498405</v>
      </c>
      <c r="I169">
        <v>64.782625169901195</v>
      </c>
      <c r="J169">
        <v>19.761966285439101</v>
      </c>
      <c r="K169">
        <v>67.082728805183606</v>
      </c>
      <c r="L169">
        <v>0.28813179288144902</v>
      </c>
      <c r="M169">
        <v>0.82785203424674603</v>
      </c>
      <c r="N169">
        <v>64.241899261958494</v>
      </c>
      <c r="O169">
        <v>20.585655156136099</v>
      </c>
      <c r="P169">
        <v>66.947636625777406</v>
      </c>
      <c r="Q169">
        <v>0.25700000000000001</v>
      </c>
      <c r="R169">
        <v>0.81928018912498801</v>
      </c>
      <c r="S169">
        <f>VLOOKUP(C169, Sheet2!$A$1:$Y$356, 12, FALSE)</f>
        <v>61</v>
      </c>
      <c r="T169">
        <f>VLOOKUP(C169, Sheet2!$A$1:$Y$356, 11, FALSE)</f>
        <v>16</v>
      </c>
      <c r="U169">
        <f>VLOOKUP(C169, Sheet2!$A$1:$Y$356, 13, FALSE)</f>
        <v>68</v>
      </c>
      <c r="V169">
        <f>VLOOKUP(C169, Sheet2!$A$1:$Y$356, 23, FALSE)</f>
        <v>0.247</v>
      </c>
      <c r="W169">
        <f>VLOOKUP(C169, Sheet2!$A$1:$Y$356, 24, FALSE)</f>
        <v>0.125</v>
      </c>
    </row>
    <row r="170" spans="1:23" x14ac:dyDescent="0.35">
      <c r="A170" t="s">
        <v>168</v>
      </c>
      <c r="B170">
        <v>2018</v>
      </c>
      <c r="C170">
        <v>5519</v>
      </c>
      <c r="D170">
        <v>44.729513105776597</v>
      </c>
      <c r="E170">
        <v>1.96351150266955</v>
      </c>
      <c r="F170">
        <v>36.7834746848756</v>
      </c>
      <c r="G170">
        <v>0.26025695389186199</v>
      </c>
      <c r="H170">
        <v>0.68796301349392597</v>
      </c>
      <c r="I170">
        <v>45.022878207527597</v>
      </c>
      <c r="J170">
        <v>2.1380363091702401</v>
      </c>
      <c r="K170">
        <v>34.827983315679496</v>
      </c>
      <c r="L170">
        <v>0.26545958523796498</v>
      </c>
      <c r="M170">
        <v>0.68717064098883296</v>
      </c>
      <c r="N170">
        <v>46.429757540988803</v>
      </c>
      <c r="O170">
        <v>2.61841004393778</v>
      </c>
      <c r="P170">
        <v>36.203144120934503</v>
      </c>
      <c r="Q170">
        <v>0.25700000000000001</v>
      </c>
      <c r="R170">
        <v>0.747414961848472</v>
      </c>
      <c r="S170" t="e">
        <f>VLOOKUP(C170, Sheet2!$A$1:$Y$356, 12, FALSE)</f>
        <v>#N/A</v>
      </c>
      <c r="T170" t="e">
        <f>VLOOKUP(C170, Sheet2!$A$1:$Y$356, 11, FALSE)</f>
        <v>#N/A</v>
      </c>
      <c r="U170" t="e">
        <f>VLOOKUP(C170, Sheet2!$A$1:$Y$356, 13, FALSE)</f>
        <v>#N/A</v>
      </c>
      <c r="V170" t="e">
        <f>VLOOKUP(C170, Sheet2!$A$1:$Y$356, 23, FALSE)</f>
        <v>#N/A</v>
      </c>
      <c r="W170" t="e">
        <f>VLOOKUP(C170, Sheet2!$A$1:$Y$356, 24, FALSE)</f>
        <v>#N/A</v>
      </c>
    </row>
    <row r="171" spans="1:23" x14ac:dyDescent="0.35">
      <c r="A171" t="s">
        <v>169</v>
      </c>
      <c r="B171">
        <v>2018</v>
      </c>
      <c r="C171">
        <v>5557</v>
      </c>
      <c r="D171">
        <v>38.071441442408897</v>
      </c>
      <c r="E171">
        <v>13.5870511256316</v>
      </c>
      <c r="F171">
        <v>39.160375149051703</v>
      </c>
      <c r="G171">
        <v>0.23192184699619001</v>
      </c>
      <c r="H171">
        <v>0.712493820682641</v>
      </c>
      <c r="I171">
        <v>37.684614729151001</v>
      </c>
      <c r="J171">
        <v>13.4234161209564</v>
      </c>
      <c r="K171">
        <v>38.190781939085902</v>
      </c>
      <c r="L171">
        <v>0.23205389987854499</v>
      </c>
      <c r="M171">
        <v>0.71216927492299997</v>
      </c>
      <c r="N171">
        <v>34.631017386326299</v>
      </c>
      <c r="O171">
        <v>12.609240017128601</v>
      </c>
      <c r="P171">
        <v>36.821850110027903</v>
      </c>
      <c r="Q171">
        <v>0.25700000000000001</v>
      </c>
      <c r="R171">
        <v>0.778963515872371</v>
      </c>
      <c r="S171" t="e">
        <f>VLOOKUP(C171, Sheet2!$A$1:$Y$356, 12, FALSE)</f>
        <v>#N/A</v>
      </c>
      <c r="T171" t="e">
        <f>VLOOKUP(C171, Sheet2!$A$1:$Y$356, 11, FALSE)</f>
        <v>#N/A</v>
      </c>
      <c r="U171" t="e">
        <f>VLOOKUP(C171, Sheet2!$A$1:$Y$356, 13, FALSE)</f>
        <v>#N/A</v>
      </c>
      <c r="V171" t="e">
        <f>VLOOKUP(C171, Sheet2!$A$1:$Y$356, 23, FALSE)</f>
        <v>#N/A</v>
      </c>
      <c r="W171" t="e">
        <f>VLOOKUP(C171, Sheet2!$A$1:$Y$356, 24, FALSE)</f>
        <v>#N/A</v>
      </c>
    </row>
    <row r="172" spans="1:23" x14ac:dyDescent="0.35">
      <c r="A172" t="s">
        <v>170</v>
      </c>
      <c r="B172">
        <v>2018</v>
      </c>
      <c r="C172">
        <v>5631</v>
      </c>
      <c r="D172">
        <v>65.654201093430501</v>
      </c>
      <c r="E172">
        <v>23.375865767512799</v>
      </c>
      <c r="F172">
        <v>79.755215895868005</v>
      </c>
      <c r="G172">
        <v>0.27298231110375398</v>
      </c>
      <c r="H172">
        <v>0.78500726280636401</v>
      </c>
      <c r="I172">
        <v>65.261114379632005</v>
      </c>
      <c r="J172">
        <v>22.8747947118441</v>
      </c>
      <c r="K172">
        <v>76.491971639670197</v>
      </c>
      <c r="L172">
        <v>0.27473399692329098</v>
      </c>
      <c r="M172">
        <v>0.78489866534033303</v>
      </c>
      <c r="N172">
        <v>66.529426471542394</v>
      </c>
      <c r="O172">
        <v>25.025223063683502</v>
      </c>
      <c r="P172">
        <v>75.821622979969106</v>
      </c>
      <c r="Q172">
        <v>0.25700000000000001</v>
      </c>
      <c r="R172">
        <v>0.80703011481526099</v>
      </c>
      <c r="S172">
        <f>VLOOKUP(C172, Sheet2!$A$1:$Y$356, 12, FALSE)</f>
        <v>62</v>
      </c>
      <c r="T172">
        <f>VLOOKUP(C172, Sheet2!$A$1:$Y$356, 11, FALSE)</f>
        <v>21</v>
      </c>
      <c r="U172">
        <f>VLOOKUP(C172, Sheet2!$A$1:$Y$356, 13, FALSE)</f>
        <v>85</v>
      </c>
      <c r="V172">
        <f>VLOOKUP(C172, Sheet2!$A$1:$Y$356, 23, FALSE)</f>
        <v>0.28999999999999998</v>
      </c>
      <c r="W172">
        <f>VLOOKUP(C172, Sheet2!$A$1:$Y$356, 24, FALSE)</f>
        <v>0.156</v>
      </c>
    </row>
    <row r="173" spans="1:23" x14ac:dyDescent="0.35">
      <c r="A173" t="s">
        <v>171</v>
      </c>
      <c r="B173">
        <v>2018</v>
      </c>
      <c r="C173">
        <v>5667</v>
      </c>
      <c r="D173">
        <v>73.047674167244494</v>
      </c>
      <c r="E173">
        <v>24.3471245202281</v>
      </c>
      <c r="F173">
        <v>68.605630291125706</v>
      </c>
      <c r="G173">
        <v>0.26712942875998702</v>
      </c>
      <c r="H173">
        <v>0.77130937868649896</v>
      </c>
      <c r="I173">
        <v>70.5120808530571</v>
      </c>
      <c r="J173">
        <v>23.826332412585199</v>
      </c>
      <c r="K173">
        <v>69.767585161777404</v>
      </c>
      <c r="L173">
        <v>0.270028838103894</v>
      </c>
      <c r="M173">
        <v>0.77101306065039299</v>
      </c>
      <c r="N173">
        <v>65.838070780296505</v>
      </c>
      <c r="O173">
        <v>24.613286477075999</v>
      </c>
      <c r="P173">
        <v>71.368148683100799</v>
      </c>
      <c r="Q173">
        <v>0.25700000000000001</v>
      </c>
      <c r="R173">
        <v>0.80842488655775702</v>
      </c>
      <c r="S173">
        <f>VLOOKUP(C173, Sheet2!$A$1:$Y$356, 12, FALSE)</f>
        <v>21</v>
      </c>
      <c r="T173">
        <f>VLOOKUP(C173, Sheet2!$A$1:$Y$356, 11, FALSE)</f>
        <v>5</v>
      </c>
      <c r="U173">
        <f>VLOOKUP(C173, Sheet2!$A$1:$Y$356, 13, FALSE)</f>
        <v>29</v>
      </c>
      <c r="V173">
        <f>VLOOKUP(C173, Sheet2!$A$1:$Y$356, 23, FALSE)</f>
        <v>0.22</v>
      </c>
      <c r="W173">
        <f>VLOOKUP(C173, Sheet2!$A$1:$Y$356, 24, FALSE)</f>
        <v>7.8E-2</v>
      </c>
    </row>
    <row r="174" spans="1:23" x14ac:dyDescent="0.35">
      <c r="A174" t="s">
        <v>172</v>
      </c>
      <c r="B174">
        <v>2018</v>
      </c>
      <c r="C174">
        <v>5677</v>
      </c>
      <c r="D174">
        <v>26.137553351245099</v>
      </c>
      <c r="E174">
        <v>6.13934152690112</v>
      </c>
      <c r="F174">
        <v>24.4984868946954</v>
      </c>
      <c r="G174">
        <v>0.23122333346448701</v>
      </c>
      <c r="H174">
        <v>0.75797690071903601</v>
      </c>
      <c r="I174">
        <v>26.022388469562799</v>
      </c>
      <c r="J174">
        <v>6.4579455994342903</v>
      </c>
      <c r="K174">
        <v>23.020626835632399</v>
      </c>
      <c r="L174">
        <v>0.23096578210316801</v>
      </c>
      <c r="M174">
        <v>0.75738899035094598</v>
      </c>
      <c r="N174">
        <v>25.8352061495866</v>
      </c>
      <c r="O174">
        <v>6.3939061409756404</v>
      </c>
      <c r="P174">
        <v>24.353907250518802</v>
      </c>
      <c r="Q174">
        <v>0.25700000000000001</v>
      </c>
      <c r="R174">
        <v>0.79620575154198003</v>
      </c>
      <c r="S174" t="e">
        <f>VLOOKUP(C174, Sheet2!$A$1:$Y$356, 12, FALSE)</f>
        <v>#N/A</v>
      </c>
      <c r="T174" t="e">
        <f>VLOOKUP(C174, Sheet2!$A$1:$Y$356, 11, FALSE)</f>
        <v>#N/A</v>
      </c>
      <c r="U174" t="e">
        <f>VLOOKUP(C174, Sheet2!$A$1:$Y$356, 13, FALSE)</f>
        <v>#N/A</v>
      </c>
      <c r="V174" t="e">
        <f>VLOOKUP(C174, Sheet2!$A$1:$Y$356, 23, FALSE)</f>
        <v>#N/A</v>
      </c>
      <c r="W174" t="e">
        <f>VLOOKUP(C174, Sheet2!$A$1:$Y$356, 24, FALSE)</f>
        <v>#N/A</v>
      </c>
    </row>
    <row r="175" spans="1:23" x14ac:dyDescent="0.35">
      <c r="A175" t="s">
        <v>173</v>
      </c>
      <c r="B175">
        <v>2018</v>
      </c>
      <c r="C175">
        <v>5751</v>
      </c>
      <c r="D175">
        <v>46.284593211565202</v>
      </c>
      <c r="E175">
        <v>11.8849142352285</v>
      </c>
      <c r="F175">
        <v>49.382791275075398</v>
      </c>
      <c r="G175">
        <v>0.25316716439154702</v>
      </c>
      <c r="H175">
        <v>0.699229343503319</v>
      </c>
      <c r="I175">
        <v>45.921497140404099</v>
      </c>
      <c r="J175">
        <v>11.672380961223499</v>
      </c>
      <c r="K175">
        <v>47.953690494026297</v>
      </c>
      <c r="L175">
        <v>0.25485314710843998</v>
      </c>
      <c r="M175">
        <v>0.69902158197322395</v>
      </c>
      <c r="N175">
        <v>46.727470969599899</v>
      </c>
      <c r="O175">
        <v>11.8541161371346</v>
      </c>
      <c r="P175">
        <v>46.995525342669097</v>
      </c>
      <c r="Q175">
        <v>0.25700000000000001</v>
      </c>
      <c r="R175">
        <v>0.75888796595108199</v>
      </c>
      <c r="S175">
        <f>VLOOKUP(C175, Sheet2!$A$1:$Y$356, 12, FALSE)</f>
        <v>36</v>
      </c>
      <c r="T175">
        <f>VLOOKUP(C175, Sheet2!$A$1:$Y$356, 11, FALSE)</f>
        <v>9</v>
      </c>
      <c r="U175">
        <f>VLOOKUP(C175, Sheet2!$A$1:$Y$356, 13, FALSE)</f>
        <v>29</v>
      </c>
      <c r="V175">
        <f>VLOOKUP(C175, Sheet2!$A$1:$Y$356, 23, FALSE)</f>
        <v>0.253</v>
      </c>
      <c r="W175">
        <f>VLOOKUP(C175, Sheet2!$A$1:$Y$356, 24, FALSE)</f>
        <v>0.1</v>
      </c>
    </row>
    <row r="176" spans="1:23" x14ac:dyDescent="0.35">
      <c r="A176" t="s">
        <v>174</v>
      </c>
      <c r="B176">
        <v>2018</v>
      </c>
      <c r="C176">
        <v>5760</v>
      </c>
      <c r="D176">
        <v>69.532880193920207</v>
      </c>
      <c r="E176">
        <v>17.3634548471105</v>
      </c>
      <c r="F176">
        <v>61.005042770335002</v>
      </c>
      <c r="G176">
        <v>0.301377471736821</v>
      </c>
      <c r="H176">
        <v>0.80656822565443897</v>
      </c>
      <c r="I176">
        <v>69.512622794902697</v>
      </c>
      <c r="J176">
        <v>17.130947510386701</v>
      </c>
      <c r="K176">
        <v>62.020273430830898</v>
      </c>
      <c r="L176">
        <v>0.30839942328589198</v>
      </c>
      <c r="M176">
        <v>0.80599886202682702</v>
      </c>
      <c r="N176">
        <v>68.716450354169297</v>
      </c>
      <c r="O176">
        <v>17.698184205672899</v>
      </c>
      <c r="P176">
        <v>63.923397985024799</v>
      </c>
      <c r="Q176">
        <v>0.25700000000000001</v>
      </c>
      <c r="R176">
        <v>0.81033314102545295</v>
      </c>
      <c r="S176">
        <f>VLOOKUP(C176, Sheet2!$A$1:$Y$356, 12, FALSE)</f>
        <v>47</v>
      </c>
      <c r="T176">
        <f>VLOOKUP(C176, Sheet2!$A$1:$Y$356, 11, FALSE)</f>
        <v>19</v>
      </c>
      <c r="U176">
        <f>VLOOKUP(C176, Sheet2!$A$1:$Y$356, 13, FALSE)</f>
        <v>49</v>
      </c>
      <c r="V176">
        <f>VLOOKUP(C176, Sheet2!$A$1:$Y$356, 23, FALSE)</f>
        <v>0.23599999999999999</v>
      </c>
      <c r="W176">
        <f>VLOOKUP(C176, Sheet2!$A$1:$Y$356, 24, FALSE)</f>
        <v>0.21299999999999999</v>
      </c>
    </row>
    <row r="177" spans="1:23" x14ac:dyDescent="0.35">
      <c r="A177" t="s">
        <v>175</v>
      </c>
      <c r="B177">
        <v>2018</v>
      </c>
      <c r="C177">
        <v>5827</v>
      </c>
      <c r="D177">
        <v>43.5532874559769</v>
      </c>
      <c r="E177">
        <v>15.1659253429324</v>
      </c>
      <c r="F177">
        <v>54.247444967101103</v>
      </c>
      <c r="G177">
        <v>0.248002886417868</v>
      </c>
      <c r="H177">
        <v>0.78367722306072995</v>
      </c>
      <c r="I177">
        <v>43.314762935684101</v>
      </c>
      <c r="J177">
        <v>15.085719318701299</v>
      </c>
      <c r="K177">
        <v>51.065501920667799</v>
      </c>
      <c r="L177">
        <v>0.24515368492464101</v>
      </c>
      <c r="M177">
        <v>0.78355376347945305</v>
      </c>
      <c r="N177">
        <v>42.7623745736771</v>
      </c>
      <c r="O177">
        <v>14.455658583146599</v>
      </c>
      <c r="P177">
        <v>50.333382742454098</v>
      </c>
      <c r="Q177">
        <v>0.25700000000000001</v>
      </c>
      <c r="R177">
        <v>0.80666074885056904</v>
      </c>
      <c r="S177">
        <f>VLOOKUP(C177, Sheet2!$A$1:$Y$356, 12, FALSE)</f>
        <v>43</v>
      </c>
      <c r="T177">
        <f>VLOOKUP(C177, Sheet2!$A$1:$Y$356, 11, FALSE)</f>
        <v>11</v>
      </c>
      <c r="U177">
        <f>VLOOKUP(C177, Sheet2!$A$1:$Y$356, 13, FALSE)</f>
        <v>51</v>
      </c>
      <c r="V177">
        <f>VLOOKUP(C177, Sheet2!$A$1:$Y$356, 23, FALSE)</f>
        <v>0.26700000000000002</v>
      </c>
      <c r="W177">
        <f>VLOOKUP(C177, Sheet2!$A$1:$Y$356, 24, FALSE)</f>
        <v>7.0000000000000007E-2</v>
      </c>
    </row>
    <row r="178" spans="1:23" x14ac:dyDescent="0.35">
      <c r="A178" t="s">
        <v>176</v>
      </c>
      <c r="B178">
        <v>2018</v>
      </c>
      <c r="C178">
        <v>5887</v>
      </c>
      <c r="D178">
        <v>38.981712808157504</v>
      </c>
      <c r="E178">
        <v>10.5935232455865</v>
      </c>
      <c r="F178">
        <v>36.314846708396203</v>
      </c>
      <c r="G178">
        <v>0.23809546031871101</v>
      </c>
      <c r="H178">
        <v>0.75166461373372095</v>
      </c>
      <c r="I178">
        <v>38.9866867075324</v>
      </c>
      <c r="J178">
        <v>10.6673892326124</v>
      </c>
      <c r="K178">
        <v>37.232623357074097</v>
      </c>
      <c r="L178">
        <v>0.239096594524734</v>
      </c>
      <c r="M178">
        <v>0.75120500637573795</v>
      </c>
      <c r="N178">
        <v>39.326264981941598</v>
      </c>
      <c r="O178">
        <v>9.4812350745001694</v>
      </c>
      <c r="P178">
        <v>36.0655002369732</v>
      </c>
      <c r="Q178">
        <v>0.25700000000000001</v>
      </c>
      <c r="R178">
        <v>0.79025243298346903</v>
      </c>
      <c r="S178" t="e">
        <f>VLOOKUP(C178, Sheet2!$A$1:$Y$356, 12, FALSE)</f>
        <v>#N/A</v>
      </c>
      <c r="T178" t="e">
        <f>VLOOKUP(C178, Sheet2!$A$1:$Y$356, 11, FALSE)</f>
        <v>#N/A</v>
      </c>
      <c r="U178" t="e">
        <f>VLOOKUP(C178, Sheet2!$A$1:$Y$356, 13, FALSE)</f>
        <v>#N/A</v>
      </c>
      <c r="V178" t="e">
        <f>VLOOKUP(C178, Sheet2!$A$1:$Y$356, 23, FALSE)</f>
        <v>#N/A</v>
      </c>
      <c r="W178" t="e">
        <f>VLOOKUP(C178, Sheet2!$A$1:$Y$356, 24, FALSE)</f>
        <v>#N/A</v>
      </c>
    </row>
    <row r="179" spans="1:23" x14ac:dyDescent="0.35">
      <c r="A179" t="s">
        <v>177</v>
      </c>
      <c r="B179">
        <v>2018</v>
      </c>
      <c r="C179">
        <v>5913</v>
      </c>
      <c r="D179">
        <v>38.907677431994003</v>
      </c>
      <c r="E179">
        <v>9.6672007634825299</v>
      </c>
      <c r="F179">
        <v>34.975985026494101</v>
      </c>
      <c r="G179">
        <v>0.260738384528161</v>
      </c>
      <c r="H179">
        <v>0.73898908845094502</v>
      </c>
      <c r="I179">
        <v>38.0788965962319</v>
      </c>
      <c r="J179">
        <v>9.7154819673758208</v>
      </c>
      <c r="K179">
        <v>34.674023006456899</v>
      </c>
      <c r="L179">
        <v>0.26348824279476002</v>
      </c>
      <c r="M179">
        <v>0.73861095707070501</v>
      </c>
      <c r="N179">
        <v>35.850405054841602</v>
      </c>
      <c r="O179">
        <v>10.0811372143288</v>
      </c>
      <c r="P179">
        <v>33.225440876730303</v>
      </c>
      <c r="Q179">
        <v>0.25700000000000001</v>
      </c>
      <c r="R179">
        <v>0.78207232540642702</v>
      </c>
      <c r="S179">
        <f>VLOOKUP(C179, Sheet2!$A$1:$Y$356, 12, FALSE)</f>
        <v>23</v>
      </c>
      <c r="T179">
        <f>VLOOKUP(C179, Sheet2!$A$1:$Y$356, 11, FALSE)</f>
        <v>4</v>
      </c>
      <c r="U179">
        <f>VLOOKUP(C179, Sheet2!$A$1:$Y$356, 13, FALSE)</f>
        <v>32</v>
      </c>
      <c r="V179">
        <f>VLOOKUP(C179, Sheet2!$A$1:$Y$356, 23, FALSE)</f>
        <v>0.27100000000000002</v>
      </c>
      <c r="W179">
        <f>VLOOKUP(C179, Sheet2!$A$1:$Y$356, 24, FALSE)</f>
        <v>9.5000000000000001E-2</v>
      </c>
    </row>
    <row r="180" spans="1:23" x14ac:dyDescent="0.35">
      <c r="A180" t="s">
        <v>178</v>
      </c>
      <c r="B180">
        <v>2018</v>
      </c>
      <c r="C180">
        <v>5930</v>
      </c>
      <c r="D180">
        <v>76.239882563761896</v>
      </c>
      <c r="E180">
        <v>14.4687103674837</v>
      </c>
      <c r="F180">
        <v>67.819954393279005</v>
      </c>
      <c r="G180">
        <v>0.28460018499777401</v>
      </c>
      <c r="H180">
        <v>0.74028421813265999</v>
      </c>
      <c r="I180">
        <v>79.068353661003698</v>
      </c>
      <c r="J180">
        <v>14.094157119593399</v>
      </c>
      <c r="K180">
        <v>64.608508190744004</v>
      </c>
      <c r="L180">
        <v>0.29179016205234798</v>
      </c>
      <c r="M180">
        <v>0.73961990828306601</v>
      </c>
      <c r="N180">
        <v>81.516920178654402</v>
      </c>
      <c r="O180">
        <v>9.9920023800313302</v>
      </c>
      <c r="P180">
        <v>65.285539208104595</v>
      </c>
      <c r="Q180">
        <v>0.25700000000000001</v>
      </c>
      <c r="R180">
        <v>0.77351881622968899</v>
      </c>
      <c r="S180">
        <f>VLOOKUP(C180, Sheet2!$A$1:$Y$356, 12, FALSE)</f>
        <v>78</v>
      </c>
      <c r="T180">
        <f>VLOOKUP(C180, Sheet2!$A$1:$Y$356, 11, FALSE)</f>
        <v>14</v>
      </c>
      <c r="U180">
        <f>VLOOKUP(C180, Sheet2!$A$1:$Y$356, 13, FALSE)</f>
        <v>93</v>
      </c>
      <c r="V180">
        <f>VLOOKUP(C180, Sheet2!$A$1:$Y$356, 23, FALSE)</f>
        <v>0.29699999999999999</v>
      </c>
      <c r="W180">
        <f>VLOOKUP(C180, Sheet2!$A$1:$Y$356, 24, FALSE)</f>
        <v>8.4000000000000005E-2</v>
      </c>
    </row>
    <row r="181" spans="1:23" x14ac:dyDescent="0.35">
      <c r="A181" t="s">
        <v>179</v>
      </c>
      <c r="B181">
        <v>2018</v>
      </c>
      <c r="C181">
        <v>5933</v>
      </c>
      <c r="D181">
        <v>82.088515022726</v>
      </c>
      <c r="E181">
        <v>14.0963988826652</v>
      </c>
      <c r="F181">
        <v>63.571261136500901</v>
      </c>
      <c r="G181">
        <v>0.29628536717661902</v>
      </c>
      <c r="H181">
        <v>0.78738556591398301</v>
      </c>
      <c r="I181">
        <v>79.6632707065652</v>
      </c>
      <c r="J181">
        <v>13.924844660751599</v>
      </c>
      <c r="K181">
        <v>64.406860890184404</v>
      </c>
      <c r="L181">
        <v>0.30292920876551299</v>
      </c>
      <c r="M181">
        <v>0.78675990749246205</v>
      </c>
      <c r="N181">
        <v>78.007185707388999</v>
      </c>
      <c r="O181">
        <v>12.592372695948701</v>
      </c>
      <c r="P181">
        <v>67.712389787134697</v>
      </c>
      <c r="Q181">
        <v>0.25700000000000001</v>
      </c>
      <c r="R181">
        <v>0.80164189926740403</v>
      </c>
      <c r="S181">
        <f>VLOOKUP(C181, Sheet2!$A$1:$Y$356, 12, FALSE)</f>
        <v>91</v>
      </c>
      <c r="T181">
        <f>VLOOKUP(C181, Sheet2!$A$1:$Y$356, 11, FALSE)</f>
        <v>10</v>
      </c>
      <c r="U181">
        <f>VLOOKUP(C181, Sheet2!$A$1:$Y$356, 13, FALSE)</f>
        <v>63</v>
      </c>
      <c r="V181">
        <f>VLOOKUP(C181, Sheet2!$A$1:$Y$356, 23, FALSE)</f>
        <v>0.30399999999999999</v>
      </c>
      <c r="W181">
        <f>VLOOKUP(C181, Sheet2!$A$1:$Y$356, 24, FALSE)</f>
        <v>6.6000000000000003E-2</v>
      </c>
    </row>
    <row r="182" spans="1:23" x14ac:dyDescent="0.35">
      <c r="A182" t="s">
        <v>180</v>
      </c>
      <c r="B182">
        <v>2018</v>
      </c>
      <c r="C182">
        <v>5986</v>
      </c>
      <c r="D182">
        <v>31.674474272201</v>
      </c>
      <c r="E182">
        <v>1.80779680025388</v>
      </c>
      <c r="F182">
        <v>25.582426322004899</v>
      </c>
      <c r="G182">
        <v>0.21217198523210201</v>
      </c>
      <c r="H182">
        <v>0.59904230370892297</v>
      </c>
      <c r="I182">
        <v>30.4706675947223</v>
      </c>
      <c r="J182">
        <v>1.774980592958</v>
      </c>
      <c r="K182">
        <v>23.851101049521901</v>
      </c>
      <c r="L182">
        <v>0.21246962431939001</v>
      </c>
      <c r="M182">
        <v>0.59846021348545497</v>
      </c>
      <c r="N182">
        <v>29.764310811273301</v>
      </c>
      <c r="O182">
        <v>2.8536979423130102</v>
      </c>
      <c r="P182">
        <v>23.607525623241202</v>
      </c>
      <c r="Q182">
        <v>0.25700000000000001</v>
      </c>
      <c r="R182">
        <v>0.664550886958165</v>
      </c>
      <c r="S182" t="e">
        <f>VLOOKUP(C182, Sheet2!$A$1:$Y$356, 12, FALSE)</f>
        <v>#N/A</v>
      </c>
      <c r="T182" t="e">
        <f>VLOOKUP(C182, Sheet2!$A$1:$Y$356, 11, FALSE)</f>
        <v>#N/A</v>
      </c>
      <c r="U182" t="e">
        <f>VLOOKUP(C182, Sheet2!$A$1:$Y$356, 13, FALSE)</f>
        <v>#N/A</v>
      </c>
      <c r="V182" t="e">
        <f>VLOOKUP(C182, Sheet2!$A$1:$Y$356, 23, FALSE)</f>
        <v>#N/A</v>
      </c>
      <c r="W182" t="e">
        <f>VLOOKUP(C182, Sheet2!$A$1:$Y$356, 24, FALSE)</f>
        <v>#N/A</v>
      </c>
    </row>
    <row r="183" spans="1:23" x14ac:dyDescent="0.35">
      <c r="A183" t="s">
        <v>181</v>
      </c>
      <c r="B183">
        <v>2018</v>
      </c>
      <c r="C183">
        <v>6012</v>
      </c>
      <c r="D183">
        <v>69.075475700393596</v>
      </c>
      <c r="E183">
        <v>19.485328628341598</v>
      </c>
      <c r="F183">
        <v>78.758850978275404</v>
      </c>
      <c r="G183">
        <v>0.26825943059441099</v>
      </c>
      <c r="H183">
        <v>0.77173159024435101</v>
      </c>
      <c r="I183">
        <v>69.021658727984899</v>
      </c>
      <c r="J183">
        <v>19.0419925415389</v>
      </c>
      <c r="K183">
        <v>74.685085472735196</v>
      </c>
      <c r="L183">
        <v>0.26869619262491701</v>
      </c>
      <c r="M183">
        <v>0.77153666615179595</v>
      </c>
      <c r="N183">
        <v>71.752725273259401</v>
      </c>
      <c r="O183">
        <v>19.124063256956401</v>
      </c>
      <c r="P183">
        <v>75.868665296040305</v>
      </c>
      <c r="Q183">
        <v>0.25700000000000001</v>
      </c>
      <c r="R183">
        <v>0.80256330879005899</v>
      </c>
      <c r="S183">
        <f>VLOOKUP(C183, Sheet2!$A$1:$Y$356, 12, FALSE)</f>
        <v>89</v>
      </c>
      <c r="T183">
        <f>VLOOKUP(C183, Sheet2!$A$1:$Y$356, 11, FALSE)</f>
        <v>27</v>
      </c>
      <c r="U183">
        <f>VLOOKUP(C183, Sheet2!$A$1:$Y$356, 13, FALSE)</f>
        <v>86</v>
      </c>
      <c r="V183">
        <f>VLOOKUP(C183, Sheet2!$A$1:$Y$356, 23, FALSE)</f>
        <v>0.26800000000000002</v>
      </c>
      <c r="W183">
        <f>VLOOKUP(C183, Sheet2!$A$1:$Y$356, 24, FALSE)</f>
        <v>0.14799999999999999</v>
      </c>
    </row>
    <row r="184" spans="1:23" x14ac:dyDescent="0.35">
      <c r="A184" t="s">
        <v>182</v>
      </c>
      <c r="B184">
        <v>2018</v>
      </c>
      <c r="C184">
        <v>6013</v>
      </c>
      <c r="D184">
        <v>24.3911734282262</v>
      </c>
      <c r="E184">
        <v>0.93521170037578405</v>
      </c>
      <c r="F184">
        <v>14.642392072915101</v>
      </c>
      <c r="G184">
        <v>0.209969485881006</v>
      </c>
      <c r="H184">
        <v>0.60607612317373805</v>
      </c>
      <c r="I184">
        <v>24.450013085889299</v>
      </c>
      <c r="J184">
        <v>0.99835963532954697</v>
      </c>
      <c r="K184">
        <v>16.0993647279663</v>
      </c>
      <c r="L184">
        <v>0.215355843482787</v>
      </c>
      <c r="M184">
        <v>0.60538888344151898</v>
      </c>
      <c r="N184">
        <v>29.928831344811499</v>
      </c>
      <c r="O184">
        <v>2.6258744640866301</v>
      </c>
      <c r="P184">
        <v>19.3771988864187</v>
      </c>
      <c r="Q184">
        <v>0.25700000000000001</v>
      </c>
      <c r="R184">
        <v>0.67728780309072401</v>
      </c>
      <c r="S184" t="e">
        <f>VLOOKUP(C184, Sheet2!$A$1:$Y$356, 12, FALSE)</f>
        <v>#N/A</v>
      </c>
      <c r="T184" t="e">
        <f>VLOOKUP(C184, Sheet2!$A$1:$Y$356, 11, FALSE)</f>
        <v>#N/A</v>
      </c>
      <c r="U184" t="e">
        <f>VLOOKUP(C184, Sheet2!$A$1:$Y$356, 13, FALSE)</f>
        <v>#N/A</v>
      </c>
      <c r="V184" t="e">
        <f>VLOOKUP(C184, Sheet2!$A$1:$Y$356, 23, FALSE)</f>
        <v>#N/A</v>
      </c>
      <c r="W184" t="e">
        <f>VLOOKUP(C184, Sheet2!$A$1:$Y$356, 24, FALSE)</f>
        <v>#N/A</v>
      </c>
    </row>
    <row r="185" spans="1:23" x14ac:dyDescent="0.35">
      <c r="A185" t="s">
        <v>183</v>
      </c>
      <c r="B185">
        <v>2018</v>
      </c>
      <c r="C185">
        <v>6035</v>
      </c>
      <c r="D185">
        <v>42.212522130398</v>
      </c>
      <c r="E185">
        <v>9.2129283981814094</v>
      </c>
      <c r="F185">
        <v>47.425774206619302</v>
      </c>
      <c r="G185">
        <v>0.25865516250373799</v>
      </c>
      <c r="H185">
        <v>0.73899704049717696</v>
      </c>
      <c r="I185">
        <v>43.824260211796698</v>
      </c>
      <c r="J185">
        <v>9.2129919750665898</v>
      </c>
      <c r="K185">
        <v>43.896278092864698</v>
      </c>
      <c r="L185">
        <v>0.26022950602615802</v>
      </c>
      <c r="M185">
        <v>0.73852371019567897</v>
      </c>
      <c r="N185">
        <v>44.911434103552402</v>
      </c>
      <c r="O185">
        <v>9.3008584327994797</v>
      </c>
      <c r="P185">
        <v>42.210933533366102</v>
      </c>
      <c r="Q185">
        <v>0.25700000000000001</v>
      </c>
      <c r="R185">
        <v>0.78264803363400903</v>
      </c>
      <c r="S185" t="e">
        <f>VLOOKUP(C185, Sheet2!$A$1:$Y$356, 12, FALSE)</f>
        <v>#N/A</v>
      </c>
      <c r="T185" t="e">
        <f>VLOOKUP(C185, Sheet2!$A$1:$Y$356, 11, FALSE)</f>
        <v>#N/A</v>
      </c>
      <c r="U185" t="e">
        <f>VLOOKUP(C185, Sheet2!$A$1:$Y$356, 13, FALSE)</f>
        <v>#N/A</v>
      </c>
      <c r="V185" t="e">
        <f>VLOOKUP(C185, Sheet2!$A$1:$Y$356, 23, FALSE)</f>
        <v>#N/A</v>
      </c>
      <c r="W185" t="e">
        <f>VLOOKUP(C185, Sheet2!$A$1:$Y$356, 24, FALSE)</f>
        <v>#N/A</v>
      </c>
    </row>
    <row r="186" spans="1:23" x14ac:dyDescent="0.35">
      <c r="A186" t="s">
        <v>184</v>
      </c>
      <c r="B186">
        <v>2018</v>
      </c>
      <c r="C186">
        <v>6086</v>
      </c>
      <c r="D186">
        <v>20.575619646065501</v>
      </c>
      <c r="E186">
        <v>2.14458668840913</v>
      </c>
      <c r="F186">
        <v>17.597421779978099</v>
      </c>
      <c r="G186">
        <v>0.194091684377316</v>
      </c>
      <c r="H186">
        <v>0.53801699516333301</v>
      </c>
      <c r="I186">
        <v>20.349271555208102</v>
      </c>
      <c r="J186">
        <v>1.99999999999999</v>
      </c>
      <c r="K186">
        <v>19.442441493858102</v>
      </c>
      <c r="L186">
        <v>0.193865784013525</v>
      </c>
      <c r="M186">
        <v>0.53732759299642396</v>
      </c>
      <c r="N186">
        <v>25.774899802898499</v>
      </c>
      <c r="O186">
        <v>3.1376506114021199</v>
      </c>
      <c r="P186">
        <v>22.125762347257002</v>
      </c>
      <c r="Q186">
        <v>0.25700000000000001</v>
      </c>
      <c r="R186">
        <v>0.60413356268778895</v>
      </c>
      <c r="S186" t="e">
        <f>VLOOKUP(C186, Sheet2!$A$1:$Y$356, 12, FALSE)</f>
        <v>#N/A</v>
      </c>
      <c r="T186" t="e">
        <f>VLOOKUP(C186, Sheet2!$A$1:$Y$356, 11, FALSE)</f>
        <v>#N/A</v>
      </c>
      <c r="U186" t="e">
        <f>VLOOKUP(C186, Sheet2!$A$1:$Y$356, 13, FALSE)</f>
        <v>#N/A</v>
      </c>
      <c r="V186" t="e">
        <f>VLOOKUP(C186, Sheet2!$A$1:$Y$356, 23, FALSE)</f>
        <v>#N/A</v>
      </c>
      <c r="W186" t="e">
        <f>VLOOKUP(C186, Sheet2!$A$1:$Y$356, 24, FALSE)</f>
        <v>#N/A</v>
      </c>
    </row>
    <row r="187" spans="1:23" x14ac:dyDescent="0.35">
      <c r="A187" t="s">
        <v>185</v>
      </c>
      <c r="B187">
        <v>2018</v>
      </c>
      <c r="C187">
        <v>6104</v>
      </c>
      <c r="D187">
        <v>46.301408570904101</v>
      </c>
      <c r="E187">
        <v>9.6460343290415693</v>
      </c>
      <c r="F187">
        <v>45.4682862329351</v>
      </c>
      <c r="G187">
        <v>0.244062429541858</v>
      </c>
      <c r="H187">
        <v>0.70621003591473497</v>
      </c>
      <c r="I187">
        <v>46.668711501205898</v>
      </c>
      <c r="J187">
        <v>9.5405969179114098</v>
      </c>
      <c r="K187">
        <v>42.813168461251301</v>
      </c>
      <c r="L187">
        <v>0.24634810948102501</v>
      </c>
      <c r="M187">
        <v>0.70572329548742496</v>
      </c>
      <c r="N187">
        <v>45.3828499623976</v>
      </c>
      <c r="O187">
        <v>9.3060535412024308</v>
      </c>
      <c r="P187">
        <v>42.231325832792301</v>
      </c>
      <c r="Q187">
        <v>0.25700000000000001</v>
      </c>
      <c r="R187">
        <v>0.761917412295675</v>
      </c>
      <c r="S187" t="e">
        <f>VLOOKUP(C187, Sheet2!$A$1:$Y$356, 12, FALSE)</f>
        <v>#N/A</v>
      </c>
      <c r="T187" t="e">
        <f>VLOOKUP(C187, Sheet2!$A$1:$Y$356, 11, FALSE)</f>
        <v>#N/A</v>
      </c>
      <c r="U187" t="e">
        <f>VLOOKUP(C187, Sheet2!$A$1:$Y$356, 13, FALSE)</f>
        <v>#N/A</v>
      </c>
      <c r="V187" t="e">
        <f>VLOOKUP(C187, Sheet2!$A$1:$Y$356, 23, FALSE)</f>
        <v>#N/A</v>
      </c>
      <c r="W187" t="e">
        <f>VLOOKUP(C187, Sheet2!$A$1:$Y$356, 24, FALSE)</f>
        <v>#N/A</v>
      </c>
    </row>
    <row r="188" spans="1:23" x14ac:dyDescent="0.35">
      <c r="A188" t="s">
        <v>186</v>
      </c>
      <c r="B188">
        <v>2018</v>
      </c>
      <c r="C188">
        <v>6153</v>
      </c>
      <c r="D188">
        <v>50.744942498950998</v>
      </c>
      <c r="E188">
        <v>14.845199857730501</v>
      </c>
      <c r="F188">
        <v>51.877684749775497</v>
      </c>
      <c r="G188">
        <v>0.24763086298126499</v>
      </c>
      <c r="H188">
        <v>0.71561232064998204</v>
      </c>
      <c r="I188">
        <v>50.350064446073503</v>
      </c>
      <c r="J188">
        <v>14.520281247863799</v>
      </c>
      <c r="K188">
        <v>52.065843760585402</v>
      </c>
      <c r="L188">
        <v>0.24796045812425299</v>
      </c>
      <c r="M188">
        <v>0.71540541704586702</v>
      </c>
      <c r="N188">
        <v>49.756924826665198</v>
      </c>
      <c r="O188">
        <v>14.799631800628401</v>
      </c>
      <c r="P188">
        <v>52.256284380159798</v>
      </c>
      <c r="Q188">
        <v>0.25700000000000001</v>
      </c>
      <c r="R188">
        <v>0.77509029701611898</v>
      </c>
      <c r="S188">
        <f>VLOOKUP(C188, Sheet2!$A$1:$Y$356, 12, FALSE)</f>
        <v>75</v>
      </c>
      <c r="T188">
        <f>VLOOKUP(C188, Sheet2!$A$1:$Y$356, 11, FALSE)</f>
        <v>23</v>
      </c>
      <c r="U188">
        <f>VLOOKUP(C188, Sheet2!$A$1:$Y$356, 13, FALSE)</f>
        <v>84</v>
      </c>
      <c r="V188">
        <f>VLOOKUP(C188, Sheet2!$A$1:$Y$356, 23, FALSE)</f>
        <v>0.27200000000000002</v>
      </c>
      <c r="W188">
        <f>VLOOKUP(C188, Sheet2!$A$1:$Y$356, 24, FALSE)</f>
        <v>0.11899999999999999</v>
      </c>
    </row>
    <row r="189" spans="1:23" x14ac:dyDescent="0.35">
      <c r="A189" t="s">
        <v>187</v>
      </c>
      <c r="B189">
        <v>2018</v>
      </c>
      <c r="C189">
        <v>6184</v>
      </c>
      <c r="D189">
        <v>81.815969536147605</v>
      </c>
      <c r="E189">
        <v>35.650311222034702</v>
      </c>
      <c r="F189">
        <v>96.269468944709999</v>
      </c>
      <c r="G189">
        <v>0.30459163984893201</v>
      </c>
      <c r="H189">
        <v>0.99978346503626403</v>
      </c>
      <c r="I189">
        <v>80.153975967603998</v>
      </c>
      <c r="J189">
        <v>35.269167114180398</v>
      </c>
      <c r="K189">
        <v>94.539428993231496</v>
      </c>
      <c r="L189">
        <v>0.30657724652864499</v>
      </c>
      <c r="M189">
        <v>0.99969310703054304</v>
      </c>
      <c r="N189">
        <v>76.750524570586293</v>
      </c>
      <c r="O189">
        <v>29.671280869185001</v>
      </c>
      <c r="P189">
        <v>87.717347133543896</v>
      </c>
      <c r="Q189">
        <v>0.25700000000000001</v>
      </c>
      <c r="R189">
        <v>0.94247902405570005</v>
      </c>
      <c r="S189">
        <f>VLOOKUP(C189, Sheet2!$A$1:$Y$356, 12, FALSE)</f>
        <v>111</v>
      </c>
      <c r="T189">
        <f>VLOOKUP(C189, Sheet2!$A$1:$Y$356, 11, FALSE)</f>
        <v>43</v>
      </c>
      <c r="U189">
        <f>VLOOKUP(C189, Sheet2!$A$1:$Y$356, 13, FALSE)</f>
        <v>130</v>
      </c>
      <c r="V189">
        <f>VLOOKUP(C189, Sheet2!$A$1:$Y$356, 23, FALSE)</f>
        <v>0.33</v>
      </c>
      <c r="W189">
        <f>VLOOKUP(C189, Sheet2!$A$1:$Y$356, 24, FALSE)</f>
        <v>0.29499999999999998</v>
      </c>
    </row>
    <row r="190" spans="1:23" x14ac:dyDescent="0.35">
      <c r="A190" t="s">
        <v>188</v>
      </c>
      <c r="B190">
        <v>2018</v>
      </c>
      <c r="C190">
        <v>6195</v>
      </c>
      <c r="D190">
        <v>84.075094513821597</v>
      </c>
      <c r="E190">
        <v>19.654066061449502</v>
      </c>
      <c r="F190">
        <v>69.813515337584505</v>
      </c>
      <c r="G190">
        <v>0.25765267753547</v>
      </c>
      <c r="H190">
        <v>0.76164016702153403</v>
      </c>
      <c r="I190">
        <v>80.207754550884303</v>
      </c>
      <c r="J190">
        <v>19.142670809446201</v>
      </c>
      <c r="K190">
        <v>71.871532800323095</v>
      </c>
      <c r="L190">
        <v>0.25836318756469601</v>
      </c>
      <c r="M190">
        <v>0.76134939384340095</v>
      </c>
      <c r="N190">
        <v>78.904609339359197</v>
      </c>
      <c r="O190">
        <v>18.815716322128999</v>
      </c>
      <c r="P190">
        <v>77.179072260496298</v>
      </c>
      <c r="Q190">
        <v>0.25700000000000001</v>
      </c>
      <c r="R190">
        <v>0.80164357718393997</v>
      </c>
      <c r="S190">
        <f>VLOOKUP(C190, Sheet2!$A$1:$Y$356, 12, FALSE)</f>
        <v>66</v>
      </c>
      <c r="T190">
        <f>VLOOKUP(C190, Sheet2!$A$1:$Y$356, 11, FALSE)</f>
        <v>14</v>
      </c>
      <c r="U190">
        <f>VLOOKUP(C190, Sheet2!$A$1:$Y$356, 13, FALSE)</f>
        <v>48</v>
      </c>
      <c r="V190">
        <f>VLOOKUP(C190, Sheet2!$A$1:$Y$356, 23, FALSE)</f>
        <v>0.24</v>
      </c>
      <c r="W190">
        <f>VLOOKUP(C190, Sheet2!$A$1:$Y$356, 24, FALSE)</f>
        <v>7.8E-2</v>
      </c>
    </row>
    <row r="191" spans="1:23" x14ac:dyDescent="0.35">
      <c r="A191" t="s">
        <v>189</v>
      </c>
      <c r="B191">
        <v>2018</v>
      </c>
      <c r="C191">
        <v>6265</v>
      </c>
      <c r="D191">
        <v>61.460221531064697</v>
      </c>
      <c r="E191">
        <v>14.711286043649499</v>
      </c>
      <c r="F191">
        <v>51.193214584852903</v>
      </c>
      <c r="G191">
        <v>0.28473797567596398</v>
      </c>
      <c r="H191">
        <v>0.85193522912852304</v>
      </c>
      <c r="I191">
        <v>61.064681996730101</v>
      </c>
      <c r="J191">
        <v>14.797392893614401</v>
      </c>
      <c r="K191">
        <v>53.542963084493998</v>
      </c>
      <c r="L191">
        <v>0.287961647831113</v>
      </c>
      <c r="M191">
        <v>0.85134789305468295</v>
      </c>
      <c r="N191">
        <v>57.509507306777699</v>
      </c>
      <c r="O191">
        <v>13.7841016346242</v>
      </c>
      <c r="P191">
        <v>54.459043883784602</v>
      </c>
      <c r="Q191">
        <v>0.25700000000000001</v>
      </c>
      <c r="R191">
        <v>0.82874164507792702</v>
      </c>
      <c r="S191" t="e">
        <f>VLOOKUP(C191, Sheet2!$A$1:$Y$356, 12, FALSE)</f>
        <v>#N/A</v>
      </c>
      <c r="T191" t="e">
        <f>VLOOKUP(C191, Sheet2!$A$1:$Y$356, 11, FALSE)</f>
        <v>#N/A</v>
      </c>
      <c r="U191" t="e">
        <f>VLOOKUP(C191, Sheet2!$A$1:$Y$356, 13, FALSE)</f>
        <v>#N/A</v>
      </c>
      <c r="V191" t="e">
        <f>VLOOKUP(C191, Sheet2!$A$1:$Y$356, 23, FALSE)</f>
        <v>#N/A</v>
      </c>
      <c r="W191" t="e">
        <f>VLOOKUP(C191, Sheet2!$A$1:$Y$356, 24, FALSE)</f>
        <v>#N/A</v>
      </c>
    </row>
    <row r="192" spans="1:23" x14ac:dyDescent="0.35">
      <c r="A192" t="s">
        <v>190</v>
      </c>
      <c r="B192">
        <v>2018</v>
      </c>
      <c r="C192">
        <v>6310</v>
      </c>
      <c r="D192">
        <v>63.643529902557198</v>
      </c>
      <c r="E192">
        <v>9.2773966184723804</v>
      </c>
      <c r="F192">
        <v>54.5882484600032</v>
      </c>
      <c r="G192">
        <v>0.26136935298515301</v>
      </c>
      <c r="H192">
        <v>0.63137263730151505</v>
      </c>
      <c r="I192">
        <v>63.112509558390798</v>
      </c>
      <c r="J192">
        <v>8.8568835608872192</v>
      </c>
      <c r="K192">
        <v>53.059898578758599</v>
      </c>
      <c r="L192">
        <v>0.263561209529169</v>
      </c>
      <c r="M192">
        <v>0.63124116537755703</v>
      </c>
      <c r="N192">
        <v>66.368424399515007</v>
      </c>
      <c r="O192">
        <v>6.5427349945058202</v>
      </c>
      <c r="P192">
        <v>54.628416513702902</v>
      </c>
      <c r="Q192">
        <v>0.25700000000000001</v>
      </c>
      <c r="R192">
        <v>0.68898606402294904</v>
      </c>
      <c r="S192">
        <f>VLOOKUP(C192, Sheet2!$A$1:$Y$356, 12, FALSE)</f>
        <v>54</v>
      </c>
      <c r="T192">
        <f>VLOOKUP(C192, Sheet2!$A$1:$Y$356, 11, FALSE)</f>
        <v>4</v>
      </c>
      <c r="U192">
        <f>VLOOKUP(C192, Sheet2!$A$1:$Y$356, 13, FALSE)</f>
        <v>34</v>
      </c>
      <c r="V192">
        <f>VLOOKUP(C192, Sheet2!$A$1:$Y$356, 23, FALSE)</f>
        <v>0.23100000000000001</v>
      </c>
      <c r="W192">
        <f>VLOOKUP(C192, Sheet2!$A$1:$Y$356, 24, FALSE)</f>
        <v>3.1E-2</v>
      </c>
    </row>
    <row r="193" spans="1:23" x14ac:dyDescent="0.35">
      <c r="A193" t="s">
        <v>191</v>
      </c>
      <c r="B193">
        <v>2018</v>
      </c>
      <c r="C193">
        <v>6364</v>
      </c>
      <c r="D193">
        <v>59.024124138858298</v>
      </c>
      <c r="E193">
        <v>16.385054292457301</v>
      </c>
      <c r="F193">
        <v>57.699871720655402</v>
      </c>
      <c r="G193">
        <v>0.27413015792792</v>
      </c>
      <c r="H193">
        <v>0.75900191547281703</v>
      </c>
      <c r="I193">
        <v>58.961475344816698</v>
      </c>
      <c r="J193">
        <v>16.1108155775227</v>
      </c>
      <c r="K193">
        <v>56.376858290511002</v>
      </c>
      <c r="L193">
        <v>0.27734314690464401</v>
      </c>
      <c r="M193">
        <v>0.75865328967311696</v>
      </c>
      <c r="N193">
        <v>56.996742159469399</v>
      </c>
      <c r="O193">
        <v>17.506929574175299</v>
      </c>
      <c r="P193">
        <v>57.074702569208199</v>
      </c>
      <c r="Q193">
        <v>0.25700000000000001</v>
      </c>
      <c r="R193">
        <v>0.795385623229519</v>
      </c>
      <c r="S193">
        <f>VLOOKUP(C193, Sheet2!$A$1:$Y$356, 12, FALSE)</f>
        <v>28</v>
      </c>
      <c r="T193">
        <f>VLOOKUP(C193, Sheet2!$A$1:$Y$356, 11, FALSE)</f>
        <v>9</v>
      </c>
      <c r="U193">
        <f>VLOOKUP(C193, Sheet2!$A$1:$Y$356, 13, FALSE)</f>
        <v>28</v>
      </c>
      <c r="V193">
        <f>VLOOKUP(C193, Sheet2!$A$1:$Y$356, 23, FALSE)</f>
        <v>0.26300000000000001</v>
      </c>
      <c r="W193">
        <f>VLOOKUP(C193, Sheet2!$A$1:$Y$356, 24, FALSE)</f>
        <v>0.13400000000000001</v>
      </c>
    </row>
    <row r="194" spans="1:23" x14ac:dyDescent="0.35">
      <c r="A194" t="s">
        <v>192</v>
      </c>
      <c r="B194">
        <v>2018</v>
      </c>
      <c r="C194">
        <v>6368</v>
      </c>
      <c r="D194">
        <v>81.789384688758005</v>
      </c>
      <c r="E194">
        <v>22.556283035949299</v>
      </c>
      <c r="F194">
        <v>86.283291651277906</v>
      </c>
      <c r="G194">
        <v>0.27551450602126398</v>
      </c>
      <c r="H194">
        <v>0.77485905286914802</v>
      </c>
      <c r="I194">
        <v>79.334869298796207</v>
      </c>
      <c r="J194">
        <v>21.997124957243901</v>
      </c>
      <c r="K194">
        <v>83.438309672683005</v>
      </c>
      <c r="L194">
        <v>0.27726543092758499</v>
      </c>
      <c r="M194">
        <v>0.77468753971742099</v>
      </c>
      <c r="N194">
        <v>80.302621076763302</v>
      </c>
      <c r="O194">
        <v>23.448662505896301</v>
      </c>
      <c r="P194">
        <v>84.616866900456301</v>
      </c>
      <c r="Q194">
        <v>0.25700000000000001</v>
      </c>
      <c r="R194">
        <v>0.80626116032250605</v>
      </c>
      <c r="S194">
        <f>VLOOKUP(C194, Sheet2!$A$1:$Y$356, 12, FALSE)</f>
        <v>54</v>
      </c>
      <c r="T194">
        <f>VLOOKUP(C194, Sheet2!$A$1:$Y$356, 11, FALSE)</f>
        <v>15</v>
      </c>
      <c r="U194">
        <f>VLOOKUP(C194, Sheet2!$A$1:$Y$356, 13, FALSE)</f>
        <v>63</v>
      </c>
      <c r="V194">
        <f>VLOOKUP(C194, Sheet2!$A$1:$Y$356, 23, FALSE)</f>
        <v>0.28100000000000003</v>
      </c>
      <c r="W194">
        <f>VLOOKUP(C194, Sheet2!$A$1:$Y$356, 24, FALSE)</f>
        <v>8.4000000000000005E-2</v>
      </c>
    </row>
    <row r="195" spans="1:23" x14ac:dyDescent="0.35">
      <c r="A195" t="s">
        <v>193</v>
      </c>
      <c r="B195">
        <v>2018</v>
      </c>
      <c r="C195">
        <v>6387</v>
      </c>
      <c r="D195">
        <v>49.124587970095298</v>
      </c>
      <c r="E195">
        <v>7.4908153888940996</v>
      </c>
      <c r="F195">
        <v>40.505841642955197</v>
      </c>
      <c r="G195">
        <v>0.25848981264346899</v>
      </c>
      <c r="H195">
        <v>0.68311869909223999</v>
      </c>
      <c r="I195">
        <v>49.309754554051104</v>
      </c>
      <c r="J195">
        <v>7.3886701933608103</v>
      </c>
      <c r="K195">
        <v>39.445882450882401</v>
      </c>
      <c r="L195">
        <v>0.26368390306143702</v>
      </c>
      <c r="M195">
        <v>0.682571666701974</v>
      </c>
      <c r="N195">
        <v>48.3394062201859</v>
      </c>
      <c r="O195">
        <v>6.9081870984417604</v>
      </c>
      <c r="P195">
        <v>39.8234657915771</v>
      </c>
      <c r="Q195">
        <v>0.25700000000000001</v>
      </c>
      <c r="R195">
        <v>0.74128631238227904</v>
      </c>
      <c r="S195" t="e">
        <f>VLOOKUP(C195, Sheet2!$A$1:$Y$356, 12, FALSE)</f>
        <v>#N/A</v>
      </c>
      <c r="T195" t="e">
        <f>VLOOKUP(C195, Sheet2!$A$1:$Y$356, 11, FALSE)</f>
        <v>#N/A</v>
      </c>
      <c r="U195" t="e">
        <f>VLOOKUP(C195, Sheet2!$A$1:$Y$356, 13, FALSE)</f>
        <v>#N/A</v>
      </c>
      <c r="V195" t="e">
        <f>VLOOKUP(C195, Sheet2!$A$1:$Y$356, 23, FALSE)</f>
        <v>#N/A</v>
      </c>
      <c r="W195" t="e">
        <f>VLOOKUP(C195, Sheet2!$A$1:$Y$356, 24, FALSE)</f>
        <v>#N/A</v>
      </c>
    </row>
    <row r="196" spans="1:23" x14ac:dyDescent="0.35">
      <c r="A196" t="s">
        <v>194</v>
      </c>
      <c r="B196">
        <v>2018</v>
      </c>
      <c r="C196">
        <v>6400</v>
      </c>
      <c r="D196">
        <v>44.658843176322399</v>
      </c>
      <c r="E196">
        <v>16.431922171101</v>
      </c>
      <c r="F196">
        <v>42.041401069020097</v>
      </c>
      <c r="G196">
        <v>0.239713041219349</v>
      </c>
      <c r="H196">
        <v>0.70902684070536304</v>
      </c>
      <c r="I196">
        <v>43.844343341780203</v>
      </c>
      <c r="J196">
        <v>16.169594992799698</v>
      </c>
      <c r="K196">
        <v>43.791946458974301</v>
      </c>
      <c r="L196">
        <v>0.24309306355471899</v>
      </c>
      <c r="M196">
        <v>0.70866187286195104</v>
      </c>
      <c r="N196">
        <v>42.050412614021901</v>
      </c>
      <c r="O196">
        <v>14.7963406197926</v>
      </c>
      <c r="P196">
        <v>42.924796095420199</v>
      </c>
      <c r="Q196">
        <v>0.25700000000000001</v>
      </c>
      <c r="R196">
        <v>0.77589312629659901</v>
      </c>
      <c r="S196" t="e">
        <f>VLOOKUP(C196, Sheet2!$A$1:$Y$356, 12, FALSE)</f>
        <v>#N/A</v>
      </c>
      <c r="T196" t="e">
        <f>VLOOKUP(C196, Sheet2!$A$1:$Y$356, 11, FALSE)</f>
        <v>#N/A</v>
      </c>
      <c r="U196" t="e">
        <f>VLOOKUP(C196, Sheet2!$A$1:$Y$356, 13, FALSE)</f>
        <v>#N/A</v>
      </c>
      <c r="V196" t="e">
        <f>VLOOKUP(C196, Sheet2!$A$1:$Y$356, 23, FALSE)</f>
        <v>#N/A</v>
      </c>
      <c r="W196" t="e">
        <f>VLOOKUP(C196, Sheet2!$A$1:$Y$356, 24, FALSE)</f>
        <v>#N/A</v>
      </c>
    </row>
    <row r="197" spans="1:23" x14ac:dyDescent="0.35">
      <c r="A197" t="s">
        <v>195</v>
      </c>
      <c r="B197">
        <v>2018</v>
      </c>
      <c r="C197">
        <v>6547</v>
      </c>
      <c r="D197">
        <v>61.583013131858998</v>
      </c>
      <c r="E197">
        <v>12.774906860634401</v>
      </c>
      <c r="F197">
        <v>57.605074297374003</v>
      </c>
      <c r="G197">
        <v>0.26167371039564002</v>
      </c>
      <c r="H197">
        <v>0.71106441492260497</v>
      </c>
      <c r="I197">
        <v>61.605676008425</v>
      </c>
      <c r="J197">
        <v>12.5164023544824</v>
      </c>
      <c r="K197">
        <v>55.603826417761702</v>
      </c>
      <c r="L197">
        <v>0.26434472564637801</v>
      </c>
      <c r="M197">
        <v>0.71068465357136401</v>
      </c>
      <c r="N197">
        <v>60.643752397802601</v>
      </c>
      <c r="O197">
        <v>11.658900455570899</v>
      </c>
      <c r="P197">
        <v>55.152541153679302</v>
      </c>
      <c r="Q197">
        <v>0.25700000000000001</v>
      </c>
      <c r="R197">
        <v>0.75906498324688998</v>
      </c>
      <c r="S197">
        <f>VLOOKUP(C197, Sheet2!$A$1:$Y$356, 12, FALSE)</f>
        <v>43</v>
      </c>
      <c r="T197">
        <f>VLOOKUP(C197, Sheet2!$A$1:$Y$356, 11, FALSE)</f>
        <v>6</v>
      </c>
      <c r="U197">
        <f>VLOOKUP(C197, Sheet2!$A$1:$Y$356, 13, FALSE)</f>
        <v>39</v>
      </c>
      <c r="V197">
        <f>VLOOKUP(C197, Sheet2!$A$1:$Y$356, 23, FALSE)</f>
        <v>0.251</v>
      </c>
      <c r="W197">
        <f>VLOOKUP(C197, Sheet2!$A$1:$Y$356, 24, FALSE)</f>
        <v>5.7000000000000002E-2</v>
      </c>
    </row>
    <row r="198" spans="1:23" x14ac:dyDescent="0.35">
      <c r="A198" t="s">
        <v>196</v>
      </c>
      <c r="B198">
        <v>2018</v>
      </c>
      <c r="C198">
        <v>6564</v>
      </c>
      <c r="D198">
        <v>20.747380910038601</v>
      </c>
      <c r="E198">
        <v>6.51725460000171</v>
      </c>
      <c r="F198">
        <v>28.5069290752574</v>
      </c>
      <c r="G198">
        <v>0.22744412350177101</v>
      </c>
      <c r="H198">
        <v>0.62501791253578098</v>
      </c>
      <c r="I198">
        <v>22.258035106781101</v>
      </c>
      <c r="J198">
        <v>6.3962552376775497</v>
      </c>
      <c r="K198">
        <v>23.491388348460799</v>
      </c>
      <c r="L198">
        <v>0.229378597947763</v>
      </c>
      <c r="M198">
        <v>0.62461129117869596</v>
      </c>
      <c r="N198">
        <v>25.099808864401599</v>
      </c>
      <c r="O198">
        <v>6.9999994363578804</v>
      </c>
      <c r="P198">
        <v>23.8277620853762</v>
      </c>
      <c r="Q198">
        <v>0.25700000000000001</v>
      </c>
      <c r="R198">
        <v>0.68718067339931099</v>
      </c>
      <c r="S198" t="e">
        <f>VLOOKUP(C198, Sheet2!$A$1:$Y$356, 12, FALSE)</f>
        <v>#N/A</v>
      </c>
      <c r="T198" t="e">
        <f>VLOOKUP(C198, Sheet2!$A$1:$Y$356, 11, FALSE)</f>
        <v>#N/A</v>
      </c>
      <c r="U198" t="e">
        <f>VLOOKUP(C198, Sheet2!$A$1:$Y$356, 13, FALSE)</f>
        <v>#N/A</v>
      </c>
      <c r="V198" t="e">
        <f>VLOOKUP(C198, Sheet2!$A$1:$Y$356, 23, FALSE)</f>
        <v>#N/A</v>
      </c>
      <c r="W198" t="e">
        <f>VLOOKUP(C198, Sheet2!$A$1:$Y$356, 24, FALSE)</f>
        <v>#N/A</v>
      </c>
    </row>
    <row r="199" spans="1:23" x14ac:dyDescent="0.35">
      <c r="A199" t="s">
        <v>197</v>
      </c>
      <c r="B199">
        <v>2018</v>
      </c>
      <c r="C199">
        <v>6589</v>
      </c>
      <c r="D199">
        <v>41.858203415977499</v>
      </c>
      <c r="E199">
        <v>12.784987642144801</v>
      </c>
      <c r="F199">
        <v>42.804440251133897</v>
      </c>
      <c r="G199">
        <v>0.25990187469944998</v>
      </c>
      <c r="H199">
        <v>0.75057825543948697</v>
      </c>
      <c r="I199">
        <v>41.946944826360699</v>
      </c>
      <c r="J199">
        <v>12.7190529303437</v>
      </c>
      <c r="K199">
        <v>41.730253525192602</v>
      </c>
      <c r="L199">
        <v>0.26277001022463098</v>
      </c>
      <c r="M199">
        <v>0.75019303318652697</v>
      </c>
      <c r="N199">
        <v>41.923196286877001</v>
      </c>
      <c r="O199">
        <v>12.8448814764117</v>
      </c>
      <c r="P199">
        <v>41.1566492142992</v>
      </c>
      <c r="Q199">
        <v>0.25700000000000001</v>
      </c>
      <c r="R199">
        <v>0.79259612062930695</v>
      </c>
      <c r="S199" t="e">
        <f>VLOOKUP(C199, Sheet2!$A$1:$Y$356, 12, FALSE)</f>
        <v>#N/A</v>
      </c>
      <c r="T199" t="e">
        <f>VLOOKUP(C199, Sheet2!$A$1:$Y$356, 11, FALSE)</f>
        <v>#N/A</v>
      </c>
      <c r="U199" t="e">
        <f>VLOOKUP(C199, Sheet2!$A$1:$Y$356, 13, FALSE)</f>
        <v>#N/A</v>
      </c>
      <c r="V199" t="e">
        <f>VLOOKUP(C199, Sheet2!$A$1:$Y$356, 23, FALSE)</f>
        <v>#N/A</v>
      </c>
      <c r="W199" t="e">
        <f>VLOOKUP(C199, Sheet2!$A$1:$Y$356, 24, FALSE)</f>
        <v>#N/A</v>
      </c>
    </row>
    <row r="200" spans="1:23" x14ac:dyDescent="0.35">
      <c r="A200" t="s">
        <v>198</v>
      </c>
      <c r="B200">
        <v>2018</v>
      </c>
      <c r="C200">
        <v>6609</v>
      </c>
      <c r="D200">
        <v>70.879348116073601</v>
      </c>
      <c r="E200">
        <v>14.8625066161982</v>
      </c>
      <c r="F200">
        <v>63.973430748155799</v>
      </c>
      <c r="G200">
        <v>0.26162979960764099</v>
      </c>
      <c r="H200">
        <v>0.68105759544282096</v>
      </c>
      <c r="I200">
        <v>69.420185906902105</v>
      </c>
      <c r="J200">
        <v>14.383172387150299</v>
      </c>
      <c r="K200">
        <v>63.800582162683703</v>
      </c>
      <c r="L200">
        <v>0.26379949234226102</v>
      </c>
      <c r="M200">
        <v>0.68089859161335797</v>
      </c>
      <c r="N200">
        <v>70.258089895010798</v>
      </c>
      <c r="O200">
        <v>12.618372260088099</v>
      </c>
      <c r="P200">
        <v>63.184899526074901</v>
      </c>
      <c r="Q200">
        <v>0.25700000000000001</v>
      </c>
      <c r="R200">
        <v>0.74359496461903396</v>
      </c>
      <c r="S200">
        <f>VLOOKUP(C200, Sheet2!$A$1:$Y$356, 12, FALSE)</f>
        <v>62</v>
      </c>
      <c r="T200">
        <f>VLOOKUP(C200, Sheet2!$A$1:$Y$356, 11, FALSE)</f>
        <v>13</v>
      </c>
      <c r="U200">
        <f>VLOOKUP(C200, Sheet2!$A$1:$Y$356, 13, FALSE)</f>
        <v>67</v>
      </c>
      <c r="V200">
        <f>VLOOKUP(C200, Sheet2!$A$1:$Y$356, 23, FALSE)</f>
        <v>0.248</v>
      </c>
      <c r="W200">
        <f>VLOOKUP(C200, Sheet2!$A$1:$Y$356, 24, FALSE)</f>
        <v>7.9000000000000001E-2</v>
      </c>
    </row>
    <row r="201" spans="1:23" x14ac:dyDescent="0.35">
      <c r="A201" t="s">
        <v>199</v>
      </c>
      <c r="B201">
        <v>2018</v>
      </c>
      <c r="C201">
        <v>6652</v>
      </c>
      <c r="D201">
        <v>25.0545145089519</v>
      </c>
      <c r="E201">
        <v>-1.08827118489914</v>
      </c>
      <c r="F201">
        <v>19.666817559390498</v>
      </c>
      <c r="G201">
        <v>0.23836757059095701</v>
      </c>
      <c r="H201">
        <v>0.65197547952966595</v>
      </c>
      <c r="I201">
        <v>25.742102436305402</v>
      </c>
      <c r="J201">
        <v>-0.85776537287935894</v>
      </c>
      <c r="K201">
        <v>18.933119041121</v>
      </c>
      <c r="L201">
        <v>0.243175414020848</v>
      </c>
      <c r="M201">
        <v>0.65124352977452404</v>
      </c>
      <c r="N201">
        <v>25.180199055657798</v>
      </c>
      <c r="O201">
        <v>1.1536746687627499</v>
      </c>
      <c r="P201">
        <v>20.318196912423499</v>
      </c>
      <c r="Q201">
        <v>0.25700000000000001</v>
      </c>
      <c r="R201">
        <v>0.71790457529371898</v>
      </c>
      <c r="S201" t="e">
        <f>VLOOKUP(C201, Sheet2!$A$1:$Y$356, 12, FALSE)</f>
        <v>#N/A</v>
      </c>
      <c r="T201" t="e">
        <f>VLOOKUP(C201, Sheet2!$A$1:$Y$356, 11, FALSE)</f>
        <v>#N/A</v>
      </c>
      <c r="U201" t="e">
        <f>VLOOKUP(C201, Sheet2!$A$1:$Y$356, 13, FALSE)</f>
        <v>#N/A</v>
      </c>
      <c r="V201" t="e">
        <f>VLOOKUP(C201, Sheet2!$A$1:$Y$356, 23, FALSE)</f>
        <v>#N/A</v>
      </c>
      <c r="W201" t="e">
        <f>VLOOKUP(C201, Sheet2!$A$1:$Y$356, 24, FALSE)</f>
        <v>#N/A</v>
      </c>
    </row>
    <row r="202" spans="1:23" x14ac:dyDescent="0.35">
      <c r="A202" t="s">
        <v>200</v>
      </c>
      <c r="B202">
        <v>2018</v>
      </c>
      <c r="C202">
        <v>6677</v>
      </c>
      <c r="D202">
        <v>20.8486168138529</v>
      </c>
      <c r="E202">
        <v>2.9894753519905999</v>
      </c>
      <c r="F202">
        <v>16.408632895387399</v>
      </c>
      <c r="G202">
        <v>0.18410406319230399</v>
      </c>
      <c r="H202">
        <v>0.54700574956708703</v>
      </c>
      <c r="I202">
        <v>19.735845013791199</v>
      </c>
      <c r="J202">
        <v>2.81923547596086</v>
      </c>
      <c r="K202">
        <v>16.001053042078201</v>
      </c>
      <c r="L202">
        <v>0.180845432143803</v>
      </c>
      <c r="M202">
        <v>0.54649301502066505</v>
      </c>
      <c r="N202">
        <v>24.418580202247</v>
      </c>
      <c r="O202">
        <v>3.4966472129446799</v>
      </c>
      <c r="P202">
        <v>21.436533292827601</v>
      </c>
      <c r="Q202">
        <v>0.25700000000000001</v>
      </c>
      <c r="R202">
        <v>0.59464440345598901</v>
      </c>
      <c r="S202" t="e">
        <f>VLOOKUP(C202, Sheet2!$A$1:$Y$356, 12, FALSE)</f>
        <v>#N/A</v>
      </c>
      <c r="T202" t="e">
        <f>VLOOKUP(C202, Sheet2!$A$1:$Y$356, 11, FALSE)</f>
        <v>#N/A</v>
      </c>
      <c r="U202" t="e">
        <f>VLOOKUP(C202, Sheet2!$A$1:$Y$356, 13, FALSE)</f>
        <v>#N/A</v>
      </c>
      <c r="V202" t="e">
        <f>VLOOKUP(C202, Sheet2!$A$1:$Y$356, 23, FALSE)</f>
        <v>#N/A</v>
      </c>
      <c r="W202" t="e">
        <f>VLOOKUP(C202, Sheet2!$A$1:$Y$356, 24, FALSE)</f>
        <v>#N/A</v>
      </c>
    </row>
    <row r="203" spans="1:23" x14ac:dyDescent="0.35">
      <c r="A203" t="s">
        <v>201</v>
      </c>
      <c r="B203">
        <v>2018</v>
      </c>
      <c r="C203">
        <v>6740</v>
      </c>
      <c r="D203">
        <v>48.7909034707167</v>
      </c>
      <c r="E203">
        <v>9.3928368462189091</v>
      </c>
      <c r="F203">
        <v>45.514055550401501</v>
      </c>
      <c r="G203">
        <v>0.25302675101670302</v>
      </c>
      <c r="H203">
        <v>0.70679323583943499</v>
      </c>
      <c r="I203">
        <v>49.047845562196201</v>
      </c>
      <c r="J203">
        <v>9.2745209513720894</v>
      </c>
      <c r="K203">
        <v>43.370055059842699</v>
      </c>
      <c r="L203">
        <v>0.25488299716632601</v>
      </c>
      <c r="M203">
        <v>0.70631923705225896</v>
      </c>
      <c r="N203">
        <v>49.079157323825498</v>
      </c>
      <c r="O203">
        <v>8.9012940691393094</v>
      </c>
      <c r="P203">
        <v>43.385004974292301</v>
      </c>
      <c r="Q203">
        <v>0.25700000000000001</v>
      </c>
      <c r="R203">
        <v>0.76311144987814405</v>
      </c>
      <c r="S203" t="e">
        <f>VLOOKUP(C203, Sheet2!$A$1:$Y$356, 12, FALSE)</f>
        <v>#N/A</v>
      </c>
      <c r="T203" t="e">
        <f>VLOOKUP(C203, Sheet2!$A$1:$Y$356, 11, FALSE)</f>
        <v>#N/A</v>
      </c>
      <c r="U203" t="e">
        <f>VLOOKUP(C203, Sheet2!$A$1:$Y$356, 13, FALSE)</f>
        <v>#N/A</v>
      </c>
      <c r="V203" t="e">
        <f>VLOOKUP(C203, Sheet2!$A$1:$Y$356, 23, FALSE)</f>
        <v>#N/A</v>
      </c>
      <c r="W203" t="e">
        <f>VLOOKUP(C203, Sheet2!$A$1:$Y$356, 24, FALSE)</f>
        <v>#N/A</v>
      </c>
    </row>
    <row r="204" spans="1:23" x14ac:dyDescent="0.35">
      <c r="A204" t="s">
        <v>202</v>
      </c>
      <c r="B204">
        <v>2018</v>
      </c>
      <c r="C204">
        <v>6827</v>
      </c>
      <c r="D204">
        <v>26.532295739480102</v>
      </c>
      <c r="E204">
        <v>8.3014174008061001</v>
      </c>
      <c r="F204">
        <v>23.456848822267698</v>
      </c>
      <c r="G204">
        <v>0.21523450516963299</v>
      </c>
      <c r="H204">
        <v>0.61599784724230899</v>
      </c>
      <c r="I204">
        <v>25.692839901887599</v>
      </c>
      <c r="J204">
        <v>8.1253313824948599</v>
      </c>
      <c r="K204">
        <v>24.822983408788101</v>
      </c>
      <c r="L204">
        <v>0.214654136166196</v>
      </c>
      <c r="M204">
        <v>0.61554302322561605</v>
      </c>
      <c r="N204">
        <v>25.513423907593001</v>
      </c>
      <c r="O204">
        <v>7.2295753508494602</v>
      </c>
      <c r="P204">
        <v>23.931272312787399</v>
      </c>
      <c r="Q204">
        <v>0.25700000000000001</v>
      </c>
      <c r="R204">
        <v>0.69963037552196905</v>
      </c>
      <c r="S204" t="e">
        <f>VLOOKUP(C204, Sheet2!$A$1:$Y$356, 12, FALSE)</f>
        <v>#N/A</v>
      </c>
      <c r="T204" t="e">
        <f>VLOOKUP(C204, Sheet2!$A$1:$Y$356, 11, FALSE)</f>
        <v>#N/A</v>
      </c>
      <c r="U204" t="e">
        <f>VLOOKUP(C204, Sheet2!$A$1:$Y$356, 13, FALSE)</f>
        <v>#N/A</v>
      </c>
      <c r="V204" t="e">
        <f>VLOOKUP(C204, Sheet2!$A$1:$Y$356, 23, FALSE)</f>
        <v>#N/A</v>
      </c>
      <c r="W204" t="e">
        <f>VLOOKUP(C204, Sheet2!$A$1:$Y$356, 24, FALSE)</f>
        <v>#N/A</v>
      </c>
    </row>
    <row r="205" spans="1:23" x14ac:dyDescent="0.35">
      <c r="A205" t="s">
        <v>203</v>
      </c>
      <c r="B205">
        <v>2018</v>
      </c>
      <c r="C205">
        <v>6848</v>
      </c>
      <c r="D205">
        <v>61.544306174521502</v>
      </c>
      <c r="E205">
        <v>12.338100170217199</v>
      </c>
      <c r="F205">
        <v>58.6776357022204</v>
      </c>
      <c r="G205">
        <v>0.28292926144234498</v>
      </c>
      <c r="H205">
        <v>0.78350312820569901</v>
      </c>
      <c r="I205">
        <v>61.307803344523698</v>
      </c>
      <c r="J205">
        <v>12.266083681272001</v>
      </c>
      <c r="K205">
        <v>57.399435040387601</v>
      </c>
      <c r="L205">
        <v>0.287180098837099</v>
      </c>
      <c r="M205">
        <v>0.78303716097427001</v>
      </c>
      <c r="N205">
        <v>61.166312287898798</v>
      </c>
      <c r="O205">
        <v>11.700429150522201</v>
      </c>
      <c r="P205">
        <v>57.400482421270702</v>
      </c>
      <c r="Q205">
        <v>0.25700000000000001</v>
      </c>
      <c r="R205">
        <v>0.79928987449959399</v>
      </c>
      <c r="S205">
        <f>VLOOKUP(C205, Sheet2!$A$1:$Y$356, 12, FALSE)</f>
        <v>56</v>
      </c>
      <c r="T205">
        <f>VLOOKUP(C205, Sheet2!$A$1:$Y$356, 11, FALSE)</f>
        <v>10</v>
      </c>
      <c r="U205">
        <f>VLOOKUP(C205, Sheet2!$A$1:$Y$356, 13, FALSE)</f>
        <v>44</v>
      </c>
      <c r="V205">
        <f>VLOOKUP(C205, Sheet2!$A$1:$Y$356, 23, FALSE)</f>
        <v>0.26500000000000001</v>
      </c>
      <c r="W205">
        <f>VLOOKUP(C205, Sheet2!$A$1:$Y$356, 24, FALSE)</f>
        <v>7.4999999999999997E-2</v>
      </c>
    </row>
    <row r="206" spans="1:23" x14ac:dyDescent="0.35">
      <c r="A206" t="s">
        <v>204</v>
      </c>
      <c r="B206">
        <v>2018</v>
      </c>
      <c r="C206">
        <v>6867</v>
      </c>
      <c r="D206">
        <v>53.481568026665002</v>
      </c>
      <c r="E206">
        <v>14.420841021627201</v>
      </c>
      <c r="F206">
        <v>52.017961929208901</v>
      </c>
      <c r="G206">
        <v>0.24377504359952101</v>
      </c>
      <c r="H206">
        <v>0.68762042688327996</v>
      </c>
      <c r="I206">
        <v>52.252180654200302</v>
      </c>
      <c r="J206">
        <v>14.0504446991678</v>
      </c>
      <c r="K206">
        <v>52.0258566456368</v>
      </c>
      <c r="L206">
        <v>0.244453992672793</v>
      </c>
      <c r="M206">
        <v>0.68734425780735398</v>
      </c>
      <c r="N206">
        <v>51.528345971760501</v>
      </c>
      <c r="O206">
        <v>14.4819733286824</v>
      </c>
      <c r="P206">
        <v>51.999617185301403</v>
      </c>
      <c r="Q206">
        <v>0.25700000000000001</v>
      </c>
      <c r="R206">
        <v>0.76010583110493701</v>
      </c>
      <c r="S206" t="e">
        <f>VLOOKUP(C206, Sheet2!$A$1:$Y$356, 12, FALSE)</f>
        <v>#N/A</v>
      </c>
      <c r="T206" t="e">
        <f>VLOOKUP(C206, Sheet2!$A$1:$Y$356, 11, FALSE)</f>
        <v>#N/A</v>
      </c>
      <c r="U206" t="e">
        <f>VLOOKUP(C206, Sheet2!$A$1:$Y$356, 13, FALSE)</f>
        <v>#N/A</v>
      </c>
      <c r="V206" t="e">
        <f>VLOOKUP(C206, Sheet2!$A$1:$Y$356, 23, FALSE)</f>
        <v>#N/A</v>
      </c>
      <c r="W206" t="e">
        <f>VLOOKUP(C206, Sheet2!$A$1:$Y$356, 24, FALSE)</f>
        <v>#N/A</v>
      </c>
    </row>
    <row r="207" spans="1:23" x14ac:dyDescent="0.35">
      <c r="A207" t="s">
        <v>205</v>
      </c>
      <c r="B207">
        <v>2018</v>
      </c>
      <c r="C207">
        <v>6876</v>
      </c>
      <c r="D207">
        <v>76.740929590116195</v>
      </c>
      <c r="E207">
        <v>24.866267426638</v>
      </c>
      <c r="F207">
        <v>81.207831034410205</v>
      </c>
      <c r="G207">
        <v>0.25352320161528602</v>
      </c>
      <c r="H207">
        <v>0.74229002852092996</v>
      </c>
      <c r="I207">
        <v>72.906420080938702</v>
      </c>
      <c r="J207">
        <v>24.1480355242022</v>
      </c>
      <c r="K207">
        <v>82.1378754866343</v>
      </c>
      <c r="L207">
        <v>0.25304517357651402</v>
      </c>
      <c r="M207">
        <v>0.74231295304136702</v>
      </c>
      <c r="N207">
        <v>72.769799895327793</v>
      </c>
      <c r="O207">
        <v>26.814570876941701</v>
      </c>
      <c r="P207">
        <v>82.7298248957525</v>
      </c>
      <c r="Q207">
        <v>0.25700000000000001</v>
      </c>
      <c r="R207">
        <v>0.80074498297082697</v>
      </c>
      <c r="S207">
        <f>VLOOKUP(C207, Sheet2!$A$1:$Y$356, 12, FALSE)</f>
        <v>41</v>
      </c>
      <c r="T207">
        <f>VLOOKUP(C207, Sheet2!$A$1:$Y$356, 11, FALSE)</f>
        <v>17</v>
      </c>
      <c r="U207">
        <f>VLOOKUP(C207, Sheet2!$A$1:$Y$356, 13, FALSE)</f>
        <v>44</v>
      </c>
      <c r="V207">
        <f>VLOOKUP(C207, Sheet2!$A$1:$Y$356, 23, FALSE)</f>
        <v>0.26100000000000001</v>
      </c>
      <c r="W207">
        <f>VLOOKUP(C207, Sheet2!$A$1:$Y$356, 24, FALSE)</f>
        <v>0.2</v>
      </c>
    </row>
    <row r="208" spans="1:23" x14ac:dyDescent="0.35">
      <c r="A208" t="s">
        <v>206</v>
      </c>
      <c r="B208">
        <v>2018</v>
      </c>
      <c r="C208">
        <v>6878</v>
      </c>
      <c r="D208">
        <v>50.289864389630097</v>
      </c>
      <c r="E208">
        <v>13.248185958621001</v>
      </c>
      <c r="F208">
        <v>44.326671613426399</v>
      </c>
      <c r="G208">
        <v>0.24040064438064401</v>
      </c>
      <c r="H208">
        <v>0.71757573872965497</v>
      </c>
      <c r="I208">
        <v>49.188213183884599</v>
      </c>
      <c r="J208">
        <v>13.0553677007623</v>
      </c>
      <c r="K208">
        <v>44.834530267447299</v>
      </c>
      <c r="L208">
        <v>0.24145219870019</v>
      </c>
      <c r="M208">
        <v>0.71713070335544404</v>
      </c>
      <c r="N208">
        <v>46.9503524963988</v>
      </c>
      <c r="O208">
        <v>13.259660757783401</v>
      </c>
      <c r="P208">
        <v>45.273350580398997</v>
      </c>
      <c r="Q208">
        <v>0.25700000000000001</v>
      </c>
      <c r="R208">
        <v>0.77659847686633698</v>
      </c>
      <c r="S208" t="e">
        <f>VLOOKUP(C208, Sheet2!$A$1:$Y$356, 12, FALSE)</f>
        <v>#N/A</v>
      </c>
      <c r="T208" t="e">
        <f>VLOOKUP(C208, Sheet2!$A$1:$Y$356, 11, FALSE)</f>
        <v>#N/A</v>
      </c>
      <c r="U208" t="e">
        <f>VLOOKUP(C208, Sheet2!$A$1:$Y$356, 13, FALSE)</f>
        <v>#N/A</v>
      </c>
      <c r="V208" t="e">
        <f>VLOOKUP(C208, Sheet2!$A$1:$Y$356, 23, FALSE)</f>
        <v>#N/A</v>
      </c>
      <c r="W208" t="e">
        <f>VLOOKUP(C208, Sheet2!$A$1:$Y$356, 24, FALSE)</f>
        <v>#N/A</v>
      </c>
    </row>
    <row r="209" spans="1:23" x14ac:dyDescent="0.35">
      <c r="A209" t="s">
        <v>207</v>
      </c>
      <c r="B209">
        <v>2018</v>
      </c>
      <c r="C209">
        <v>6885</v>
      </c>
      <c r="D209">
        <v>57.060529542195901</v>
      </c>
      <c r="E209">
        <v>12.350237601496399</v>
      </c>
      <c r="F209">
        <v>51.011208055746302</v>
      </c>
      <c r="G209">
        <v>0.276255223393299</v>
      </c>
      <c r="H209">
        <v>0.72236486084108997</v>
      </c>
      <c r="I209">
        <v>57.109498250541499</v>
      </c>
      <c r="J209">
        <v>12.095708284152201</v>
      </c>
      <c r="K209">
        <v>49.043907095802297</v>
      </c>
      <c r="L209">
        <v>0.284676706847733</v>
      </c>
      <c r="M209">
        <v>0.721917122864695</v>
      </c>
      <c r="N209">
        <v>55.712562866847698</v>
      </c>
      <c r="O209">
        <v>13.8247284548683</v>
      </c>
      <c r="P209">
        <v>50.824831947863601</v>
      </c>
      <c r="Q209">
        <v>0.25700000000000001</v>
      </c>
      <c r="R209">
        <v>0.76612205818296797</v>
      </c>
      <c r="S209">
        <f>VLOOKUP(C209, Sheet2!$A$1:$Y$356, 12, FALSE)</f>
        <v>82</v>
      </c>
      <c r="T209">
        <f>VLOOKUP(C209, Sheet2!$A$1:$Y$356, 11, FALSE)</f>
        <v>22</v>
      </c>
      <c r="U209">
        <f>VLOOKUP(C209, Sheet2!$A$1:$Y$356, 13, FALSE)</f>
        <v>88</v>
      </c>
      <c r="V209">
        <f>VLOOKUP(C209, Sheet2!$A$1:$Y$356, 23, FALSE)</f>
        <v>0.23599999999999999</v>
      </c>
      <c r="W209">
        <f>VLOOKUP(C209, Sheet2!$A$1:$Y$356, 24, FALSE)</f>
        <v>0.247</v>
      </c>
    </row>
    <row r="210" spans="1:23" x14ac:dyDescent="0.35">
      <c r="A210" t="s">
        <v>208</v>
      </c>
      <c r="B210">
        <v>2018</v>
      </c>
      <c r="C210">
        <v>6887</v>
      </c>
      <c r="D210">
        <v>40.336163902057599</v>
      </c>
      <c r="E210">
        <v>10.495342595958199</v>
      </c>
      <c r="F210">
        <v>41.880309662032197</v>
      </c>
      <c r="G210">
        <v>0.226164156235861</v>
      </c>
      <c r="H210">
        <v>0.64880560723481495</v>
      </c>
      <c r="I210">
        <v>38.975169735352303</v>
      </c>
      <c r="J210">
        <v>10.3005311992621</v>
      </c>
      <c r="K210">
        <v>39.777099787297601</v>
      </c>
      <c r="L210">
        <v>0.22617600694811699</v>
      </c>
      <c r="M210">
        <v>0.64851631240817498</v>
      </c>
      <c r="N210">
        <v>37.8334487204962</v>
      </c>
      <c r="O210">
        <v>9.4170007221765903</v>
      </c>
      <c r="P210">
        <v>37.750220583561699</v>
      </c>
      <c r="Q210">
        <v>0.25700000000000001</v>
      </c>
      <c r="R210">
        <v>0.72135110563374405</v>
      </c>
      <c r="S210">
        <f>VLOOKUP(C210, Sheet2!$A$1:$Y$356, 12, FALSE)</f>
        <v>39</v>
      </c>
      <c r="T210">
        <f>VLOOKUP(C210, Sheet2!$A$1:$Y$356, 11, FALSE)</f>
        <v>9</v>
      </c>
      <c r="U210">
        <f>VLOOKUP(C210, Sheet2!$A$1:$Y$356, 13, FALSE)</f>
        <v>44</v>
      </c>
      <c r="V210">
        <f>VLOOKUP(C210, Sheet2!$A$1:$Y$356, 23, FALSE)</f>
        <v>0.22500000000000001</v>
      </c>
      <c r="W210">
        <f>VLOOKUP(C210, Sheet2!$A$1:$Y$356, 24, FALSE)</f>
        <v>8.6999999999999994E-2</v>
      </c>
    </row>
    <row r="211" spans="1:23" x14ac:dyDescent="0.35">
      <c r="A211" t="s">
        <v>209</v>
      </c>
      <c r="B211">
        <v>2018</v>
      </c>
      <c r="C211">
        <v>6908</v>
      </c>
      <c r="D211">
        <v>40.801062748601097</v>
      </c>
      <c r="E211">
        <v>8.6539834310377906</v>
      </c>
      <c r="F211">
        <v>39.947942448887801</v>
      </c>
      <c r="G211">
        <v>0.24605355604481399</v>
      </c>
      <c r="H211">
        <v>0.72478825764261101</v>
      </c>
      <c r="I211">
        <v>41.135422274465199</v>
      </c>
      <c r="J211">
        <v>8.6728657152488307</v>
      </c>
      <c r="K211">
        <v>38.026582238174001</v>
      </c>
      <c r="L211">
        <v>0.248548200395314</v>
      </c>
      <c r="M211">
        <v>0.72423950613638</v>
      </c>
      <c r="N211">
        <v>39.159692979157498</v>
      </c>
      <c r="O211">
        <v>8.8674162810102004</v>
      </c>
      <c r="P211">
        <v>36.511898450929699</v>
      </c>
      <c r="Q211">
        <v>0.25700000000000001</v>
      </c>
      <c r="R211">
        <v>0.77357114627314805</v>
      </c>
      <c r="S211" t="e">
        <f>VLOOKUP(C211, Sheet2!$A$1:$Y$356, 12, FALSE)</f>
        <v>#N/A</v>
      </c>
      <c r="T211" t="e">
        <f>VLOOKUP(C211, Sheet2!$A$1:$Y$356, 11, FALSE)</f>
        <v>#N/A</v>
      </c>
      <c r="U211" t="e">
        <f>VLOOKUP(C211, Sheet2!$A$1:$Y$356, 13, FALSE)</f>
        <v>#N/A</v>
      </c>
      <c r="V211" t="e">
        <f>VLOOKUP(C211, Sheet2!$A$1:$Y$356, 23, FALSE)</f>
        <v>#N/A</v>
      </c>
      <c r="W211" t="e">
        <f>VLOOKUP(C211, Sheet2!$A$1:$Y$356, 24, FALSE)</f>
        <v>#N/A</v>
      </c>
    </row>
    <row r="212" spans="1:23" x14ac:dyDescent="0.35">
      <c r="A212" t="s">
        <v>210</v>
      </c>
      <c r="B212">
        <v>2018</v>
      </c>
      <c r="C212">
        <v>6938</v>
      </c>
      <c r="D212">
        <v>17.963734639074001</v>
      </c>
      <c r="E212">
        <v>2.0119041529389001</v>
      </c>
      <c r="F212">
        <v>14.6409534802119</v>
      </c>
      <c r="G212">
        <v>0.195466634990306</v>
      </c>
      <c r="H212">
        <v>0.60699316702483996</v>
      </c>
      <c r="I212">
        <v>18.7314269660645</v>
      </c>
      <c r="J212">
        <v>2.0274032474321002</v>
      </c>
      <c r="K212">
        <v>12.881317992547499</v>
      </c>
      <c r="L212">
        <v>0.195021651502059</v>
      </c>
      <c r="M212">
        <v>0.60616873532581195</v>
      </c>
      <c r="N212">
        <v>23.703127842382099</v>
      </c>
      <c r="O212">
        <v>3.5652433540791502</v>
      </c>
      <c r="P212">
        <v>21.153582281413598</v>
      </c>
      <c r="Q212">
        <v>0.25700000000000001</v>
      </c>
      <c r="R212">
        <v>0.70250425640627401</v>
      </c>
      <c r="S212" t="e">
        <f>VLOOKUP(C212, Sheet2!$A$1:$Y$356, 12, FALSE)</f>
        <v>#N/A</v>
      </c>
      <c r="T212" t="e">
        <f>VLOOKUP(C212, Sheet2!$A$1:$Y$356, 11, FALSE)</f>
        <v>#N/A</v>
      </c>
      <c r="U212" t="e">
        <f>VLOOKUP(C212, Sheet2!$A$1:$Y$356, 13, FALSE)</f>
        <v>#N/A</v>
      </c>
      <c r="V212" t="e">
        <f>VLOOKUP(C212, Sheet2!$A$1:$Y$356, 23, FALSE)</f>
        <v>#N/A</v>
      </c>
      <c r="W212" t="e">
        <f>VLOOKUP(C212, Sheet2!$A$1:$Y$356, 24, FALSE)</f>
        <v>#N/A</v>
      </c>
    </row>
    <row r="213" spans="1:23" x14ac:dyDescent="0.35">
      <c r="A213" t="s">
        <v>211</v>
      </c>
      <c r="B213">
        <v>2018</v>
      </c>
      <c r="C213">
        <v>7002</v>
      </c>
      <c r="D213">
        <v>24.762097491973499</v>
      </c>
      <c r="E213">
        <v>10.021563564986</v>
      </c>
      <c r="F213">
        <v>27.8180394781742</v>
      </c>
      <c r="G213">
        <v>0.20063608320778201</v>
      </c>
      <c r="H213">
        <v>0.60200278300738397</v>
      </c>
      <c r="I213">
        <v>23.658492265815301</v>
      </c>
      <c r="J213">
        <v>9.7440690083027395</v>
      </c>
      <c r="K213">
        <v>27.8921688784495</v>
      </c>
      <c r="L213">
        <v>0.19586819302135</v>
      </c>
      <c r="M213">
        <v>0.60176000476375802</v>
      </c>
      <c r="N213">
        <v>24.7482283574981</v>
      </c>
      <c r="O213">
        <v>7.8448395080673796</v>
      </c>
      <c r="P213">
        <v>26.843276870243098</v>
      </c>
      <c r="Q213">
        <v>0.25700000000000001</v>
      </c>
      <c r="R213">
        <v>0.68327223413305804</v>
      </c>
      <c r="S213" t="e">
        <f>VLOOKUP(C213, Sheet2!$A$1:$Y$356, 12, FALSE)</f>
        <v>#N/A</v>
      </c>
      <c r="T213" t="e">
        <f>VLOOKUP(C213, Sheet2!$A$1:$Y$356, 11, FALSE)</f>
        <v>#N/A</v>
      </c>
      <c r="U213" t="e">
        <f>VLOOKUP(C213, Sheet2!$A$1:$Y$356, 13, FALSE)</f>
        <v>#N/A</v>
      </c>
      <c r="V213" t="e">
        <f>VLOOKUP(C213, Sheet2!$A$1:$Y$356, 23, FALSE)</f>
        <v>#N/A</v>
      </c>
      <c r="W213" t="e">
        <f>VLOOKUP(C213, Sheet2!$A$1:$Y$356, 24, FALSE)</f>
        <v>#N/A</v>
      </c>
    </row>
    <row r="214" spans="1:23" x14ac:dyDescent="0.35">
      <c r="A214" t="s">
        <v>212</v>
      </c>
      <c r="B214">
        <v>2018</v>
      </c>
      <c r="C214">
        <v>7007</v>
      </c>
      <c r="D214">
        <v>62.271014798629501</v>
      </c>
      <c r="E214">
        <v>14.8345055505633</v>
      </c>
      <c r="F214">
        <v>67.153416573669503</v>
      </c>
      <c r="G214">
        <v>0.27292807828112398</v>
      </c>
      <c r="H214">
        <v>0.75269275713269301</v>
      </c>
      <c r="I214">
        <v>63.992845625629499</v>
      </c>
      <c r="J214">
        <v>14.5526397088626</v>
      </c>
      <c r="K214">
        <v>63.439211763277697</v>
      </c>
      <c r="L214">
        <v>0.27569751907568701</v>
      </c>
      <c r="M214">
        <v>0.75228871522361296</v>
      </c>
      <c r="N214">
        <v>66.013506898732103</v>
      </c>
      <c r="O214">
        <v>13.095162886337601</v>
      </c>
      <c r="P214">
        <v>62.3638084975276</v>
      </c>
      <c r="Q214">
        <v>0.25700000000000001</v>
      </c>
      <c r="R214">
        <v>0.78646028451357197</v>
      </c>
      <c r="S214">
        <f>VLOOKUP(C214, Sheet2!$A$1:$Y$356, 12, FALSE)</f>
        <v>55</v>
      </c>
      <c r="T214">
        <f>VLOOKUP(C214, Sheet2!$A$1:$Y$356, 11, FALSE)</f>
        <v>20</v>
      </c>
      <c r="U214">
        <f>VLOOKUP(C214, Sheet2!$A$1:$Y$356, 13, FALSE)</f>
        <v>74</v>
      </c>
      <c r="V214">
        <f>VLOOKUP(C214, Sheet2!$A$1:$Y$356, 23, FALSE)</f>
        <v>0.26100000000000001</v>
      </c>
      <c r="W214">
        <f>VLOOKUP(C214, Sheet2!$A$1:$Y$356, 24, FALSE)</f>
        <v>0.13600000000000001</v>
      </c>
    </row>
    <row r="215" spans="1:23" x14ac:dyDescent="0.35">
      <c r="A215" t="s">
        <v>213</v>
      </c>
      <c r="B215">
        <v>2018</v>
      </c>
      <c r="C215">
        <v>7087</v>
      </c>
      <c r="D215">
        <v>30.671957861571698</v>
      </c>
      <c r="E215">
        <v>9.6115785950522099</v>
      </c>
      <c r="F215">
        <v>32.434136146109402</v>
      </c>
      <c r="G215">
        <v>0.24453316380453499</v>
      </c>
      <c r="H215">
        <v>0.697906429376007</v>
      </c>
      <c r="I215">
        <v>30.251033066624501</v>
      </c>
      <c r="J215">
        <v>9.5635373676900404</v>
      </c>
      <c r="K215">
        <v>32.137735230820901</v>
      </c>
      <c r="L215">
        <v>0.246321217884585</v>
      </c>
      <c r="M215">
        <v>0.69761175650894203</v>
      </c>
      <c r="N215">
        <v>29.375476045814899</v>
      </c>
      <c r="O215">
        <v>9.1690648274129192</v>
      </c>
      <c r="P215">
        <v>29.5604073493753</v>
      </c>
      <c r="Q215">
        <v>0.25700000000000001</v>
      </c>
      <c r="R215">
        <v>0.76356214043802995</v>
      </c>
      <c r="S215">
        <f>VLOOKUP(C215, Sheet2!$A$1:$Y$356, 12, FALSE)</f>
        <v>28</v>
      </c>
      <c r="T215">
        <f>VLOOKUP(C215, Sheet2!$A$1:$Y$356, 11, FALSE)</f>
        <v>3</v>
      </c>
      <c r="U215">
        <f>VLOOKUP(C215, Sheet2!$A$1:$Y$356, 13, FALSE)</f>
        <v>17</v>
      </c>
      <c r="V215">
        <f>VLOOKUP(C215, Sheet2!$A$1:$Y$356, 23, FALSE)</f>
        <v>0.219</v>
      </c>
      <c r="W215">
        <f>VLOOKUP(C215, Sheet2!$A$1:$Y$356, 24, FALSE)</f>
        <v>3.9E-2</v>
      </c>
    </row>
    <row r="216" spans="1:23" x14ac:dyDescent="0.35">
      <c r="A216" t="s">
        <v>214</v>
      </c>
      <c r="B216">
        <v>2018</v>
      </c>
      <c r="C216">
        <v>7185</v>
      </c>
      <c r="D216">
        <v>60.690657148093798</v>
      </c>
      <c r="E216">
        <v>11.1620228949519</v>
      </c>
      <c r="F216">
        <v>47.461300678944298</v>
      </c>
      <c r="G216">
        <v>0.25676593430206701</v>
      </c>
      <c r="H216">
        <v>0.72022313908062097</v>
      </c>
      <c r="I216">
        <v>59.899373481894301</v>
      </c>
      <c r="J216">
        <v>10.9993784895155</v>
      </c>
      <c r="K216">
        <v>47.146682037225297</v>
      </c>
      <c r="L216">
        <v>0.26158478969311599</v>
      </c>
      <c r="M216">
        <v>0.71959893180840095</v>
      </c>
      <c r="N216">
        <v>56.216596351875701</v>
      </c>
      <c r="O216">
        <v>10.4947915606725</v>
      </c>
      <c r="P216">
        <v>48.798524912715699</v>
      </c>
      <c r="Q216">
        <v>0.25700000000000001</v>
      </c>
      <c r="R216">
        <v>0.77373185095013497</v>
      </c>
      <c r="S216">
        <f>VLOOKUP(C216, Sheet2!$A$1:$Y$356, 12, FALSE)</f>
        <v>37</v>
      </c>
      <c r="T216">
        <f>VLOOKUP(C216, Sheet2!$A$1:$Y$356, 11, FALSE)</f>
        <v>2</v>
      </c>
      <c r="U216">
        <f>VLOOKUP(C216, Sheet2!$A$1:$Y$356, 13, FALSE)</f>
        <v>27</v>
      </c>
      <c r="V216">
        <f>VLOOKUP(C216, Sheet2!$A$1:$Y$356, 23, FALSE)</f>
        <v>0.23200000000000001</v>
      </c>
      <c r="W216">
        <f>VLOOKUP(C216, Sheet2!$A$1:$Y$356, 24, FALSE)</f>
        <v>2.1999999999999999E-2</v>
      </c>
    </row>
    <row r="217" spans="1:23" x14ac:dyDescent="0.35">
      <c r="A217" t="s">
        <v>215</v>
      </c>
      <c r="B217">
        <v>2018</v>
      </c>
      <c r="C217">
        <v>7226</v>
      </c>
      <c r="D217">
        <v>48.026919756988399</v>
      </c>
      <c r="E217">
        <v>25.2584255106954</v>
      </c>
      <c r="F217">
        <v>67.918676596401298</v>
      </c>
      <c r="G217">
        <v>0.239380512414376</v>
      </c>
      <c r="H217">
        <v>0.71203526732373201</v>
      </c>
      <c r="I217">
        <v>46.124426823504997</v>
      </c>
      <c r="J217">
        <v>24.608738220939401</v>
      </c>
      <c r="K217">
        <v>66.065090426949098</v>
      </c>
      <c r="L217">
        <v>0.236012673301044</v>
      </c>
      <c r="M217">
        <v>0.71233044928060096</v>
      </c>
      <c r="N217">
        <v>47.176776762536498</v>
      </c>
      <c r="O217">
        <v>22.969664947477401</v>
      </c>
      <c r="P217">
        <v>63.252208803775403</v>
      </c>
      <c r="Q217">
        <v>0.25700000000000001</v>
      </c>
      <c r="R217">
        <v>0.78875716098200299</v>
      </c>
      <c r="S217">
        <f>VLOOKUP(C217, Sheet2!$A$1:$Y$356, 12, FALSE)</f>
        <v>51</v>
      </c>
      <c r="T217">
        <f>VLOOKUP(C217, Sheet2!$A$1:$Y$356, 11, FALSE)</f>
        <v>20</v>
      </c>
      <c r="U217">
        <f>VLOOKUP(C217, Sheet2!$A$1:$Y$356, 13, FALSE)</f>
        <v>62</v>
      </c>
      <c r="V217">
        <f>VLOOKUP(C217, Sheet2!$A$1:$Y$356, 23, FALSE)</f>
        <v>0.22800000000000001</v>
      </c>
      <c r="W217">
        <f>VLOOKUP(C217, Sheet2!$A$1:$Y$356, 24, FALSE)</f>
        <v>0.183</v>
      </c>
    </row>
    <row r="218" spans="1:23" x14ac:dyDescent="0.35">
      <c r="A218" t="s">
        <v>216</v>
      </c>
      <c r="B218">
        <v>2018</v>
      </c>
      <c r="C218">
        <v>7244</v>
      </c>
      <c r="D218">
        <v>15.116318970651699</v>
      </c>
      <c r="E218">
        <v>8.6960327886035795</v>
      </c>
      <c r="F218">
        <v>25.1198526043501</v>
      </c>
      <c r="G218">
        <v>0.216641235642312</v>
      </c>
      <c r="H218">
        <v>0.65174672251566101</v>
      </c>
      <c r="I218">
        <v>16.445205572900999</v>
      </c>
      <c r="J218">
        <v>8.6187341811087208</v>
      </c>
      <c r="K218">
        <v>22.801753096976899</v>
      </c>
      <c r="L218">
        <v>0.21485613408377399</v>
      </c>
      <c r="M218">
        <v>0.65147114759541802</v>
      </c>
      <c r="N218">
        <v>24.592214660676099</v>
      </c>
      <c r="O218">
        <v>6.9253197287231298</v>
      </c>
      <c r="P218">
        <v>25.343803900359699</v>
      </c>
      <c r="Q218">
        <v>0.25700000000000001</v>
      </c>
      <c r="R218">
        <v>0.73307016949575299</v>
      </c>
      <c r="S218" t="e">
        <f>VLOOKUP(C218, Sheet2!$A$1:$Y$356, 12, FALSE)</f>
        <v>#N/A</v>
      </c>
      <c r="T218" t="e">
        <f>VLOOKUP(C218, Sheet2!$A$1:$Y$356, 11, FALSE)</f>
        <v>#N/A</v>
      </c>
      <c r="U218" t="e">
        <f>VLOOKUP(C218, Sheet2!$A$1:$Y$356, 13, FALSE)</f>
        <v>#N/A</v>
      </c>
      <c r="V218" t="e">
        <f>VLOOKUP(C218, Sheet2!$A$1:$Y$356, 23, FALSE)</f>
        <v>#N/A</v>
      </c>
      <c r="W218" t="e">
        <f>VLOOKUP(C218, Sheet2!$A$1:$Y$356, 24, FALSE)</f>
        <v>#N/A</v>
      </c>
    </row>
    <row r="219" spans="1:23" x14ac:dyDescent="0.35">
      <c r="A219" t="s">
        <v>217</v>
      </c>
      <c r="B219">
        <v>2018</v>
      </c>
      <c r="C219">
        <v>7287</v>
      </c>
      <c r="D219">
        <v>72.107025304704294</v>
      </c>
      <c r="E219">
        <v>21.061539946968001</v>
      </c>
      <c r="F219">
        <v>73.372958773054705</v>
      </c>
      <c r="G219">
        <v>0.27506204601461798</v>
      </c>
      <c r="H219">
        <v>0.80022341483596005</v>
      </c>
      <c r="I219">
        <v>71.979681727797896</v>
      </c>
      <c r="J219">
        <v>20.649730452382801</v>
      </c>
      <c r="K219">
        <v>71.350088458930799</v>
      </c>
      <c r="L219">
        <v>0.281727618399295</v>
      </c>
      <c r="M219">
        <v>0.79988141939534596</v>
      </c>
      <c r="N219">
        <v>72.870471559944704</v>
      </c>
      <c r="O219">
        <v>22.186984461385499</v>
      </c>
      <c r="P219">
        <v>73.694436111229194</v>
      </c>
      <c r="Q219">
        <v>0.25700000000000001</v>
      </c>
      <c r="R219">
        <v>0.80755649866463697</v>
      </c>
      <c r="S219">
        <f>VLOOKUP(C219, Sheet2!$A$1:$Y$356, 12, FALSE)</f>
        <v>71</v>
      </c>
      <c r="T219">
        <f>VLOOKUP(C219, Sheet2!$A$1:$Y$356, 11, FALSE)</f>
        <v>16</v>
      </c>
      <c r="U219">
        <f>VLOOKUP(C219, Sheet2!$A$1:$Y$356, 13, FALSE)</f>
        <v>64</v>
      </c>
      <c r="V219">
        <f>VLOOKUP(C219, Sheet2!$A$1:$Y$356, 23, FALSE)</f>
        <v>0.27600000000000002</v>
      </c>
      <c r="W219">
        <f>VLOOKUP(C219, Sheet2!$A$1:$Y$356, 24, FALSE)</f>
        <v>0.127</v>
      </c>
    </row>
    <row r="220" spans="1:23" x14ac:dyDescent="0.35">
      <c r="A220" t="s">
        <v>218</v>
      </c>
      <c r="B220">
        <v>2018</v>
      </c>
      <c r="C220">
        <v>7304</v>
      </c>
      <c r="D220">
        <v>61.130016372911001</v>
      </c>
      <c r="E220">
        <v>21.827280347217801</v>
      </c>
      <c r="F220">
        <v>76.495201869223706</v>
      </c>
      <c r="G220">
        <v>0.25379793562053898</v>
      </c>
      <c r="H220">
        <v>0.76363337251458197</v>
      </c>
      <c r="I220">
        <v>59.632221643270398</v>
      </c>
      <c r="J220">
        <v>21.351523515062599</v>
      </c>
      <c r="K220">
        <v>74.360507256571196</v>
      </c>
      <c r="L220">
        <v>0.25202354983571401</v>
      </c>
      <c r="M220">
        <v>0.76369179910482798</v>
      </c>
      <c r="N220">
        <v>59.866066385221998</v>
      </c>
      <c r="O220">
        <v>22.470634731341502</v>
      </c>
      <c r="P220">
        <v>72.085838712373203</v>
      </c>
      <c r="Q220">
        <v>0.25700000000000001</v>
      </c>
      <c r="R220">
        <v>0.80264956856990999</v>
      </c>
      <c r="S220">
        <f>VLOOKUP(C220, Sheet2!$A$1:$Y$356, 12, FALSE)</f>
        <v>52</v>
      </c>
      <c r="T220">
        <f>VLOOKUP(C220, Sheet2!$A$1:$Y$356, 11, FALSE)</f>
        <v>27</v>
      </c>
      <c r="U220">
        <f>VLOOKUP(C220, Sheet2!$A$1:$Y$356, 13, FALSE)</f>
        <v>80</v>
      </c>
      <c r="V220">
        <f>VLOOKUP(C220, Sheet2!$A$1:$Y$356, 23, FALSE)</f>
        <v>0.23499999999999999</v>
      </c>
      <c r="W220">
        <f>VLOOKUP(C220, Sheet2!$A$1:$Y$356, 24, FALSE)</f>
        <v>0.14799999999999999</v>
      </c>
    </row>
    <row r="221" spans="1:23" x14ac:dyDescent="0.35">
      <c r="A221" t="s">
        <v>219</v>
      </c>
      <c r="B221">
        <v>2018</v>
      </c>
      <c r="C221">
        <v>7324</v>
      </c>
      <c r="D221">
        <v>27.940862964033499</v>
      </c>
      <c r="E221">
        <v>6.7933665937757404</v>
      </c>
      <c r="F221">
        <v>22.419166248169599</v>
      </c>
      <c r="G221">
        <v>0.23307020105369</v>
      </c>
      <c r="H221">
        <v>0.73200073949799804</v>
      </c>
      <c r="I221">
        <v>27.0537966771364</v>
      </c>
      <c r="J221">
        <v>7.0256701920062099</v>
      </c>
      <c r="K221">
        <v>22.1338890474542</v>
      </c>
      <c r="L221">
        <v>0.23605532754750599</v>
      </c>
      <c r="M221">
        <v>0.73143790745003401</v>
      </c>
      <c r="N221">
        <v>24.568192180564299</v>
      </c>
      <c r="O221">
        <v>6.8998463658438602</v>
      </c>
      <c r="P221">
        <v>24.0729238404525</v>
      </c>
      <c r="Q221">
        <v>0.25700000000000001</v>
      </c>
      <c r="R221">
        <v>0.78119586918386996</v>
      </c>
      <c r="S221" t="e">
        <f>VLOOKUP(C221, Sheet2!$A$1:$Y$356, 12, FALSE)</f>
        <v>#N/A</v>
      </c>
      <c r="T221" t="e">
        <f>VLOOKUP(C221, Sheet2!$A$1:$Y$356, 11, FALSE)</f>
        <v>#N/A</v>
      </c>
      <c r="U221" t="e">
        <f>VLOOKUP(C221, Sheet2!$A$1:$Y$356, 13, FALSE)</f>
        <v>#N/A</v>
      </c>
      <c r="V221" t="e">
        <f>VLOOKUP(C221, Sheet2!$A$1:$Y$356, 23, FALSE)</f>
        <v>#N/A</v>
      </c>
      <c r="W221" t="e">
        <f>VLOOKUP(C221, Sheet2!$A$1:$Y$356, 24, FALSE)</f>
        <v>#N/A</v>
      </c>
    </row>
    <row r="222" spans="1:23" x14ac:dyDescent="0.35">
      <c r="A222" t="s">
        <v>220</v>
      </c>
      <c r="B222">
        <v>2018</v>
      </c>
      <c r="C222">
        <v>7331</v>
      </c>
      <c r="D222">
        <v>50.025345101876098</v>
      </c>
      <c r="E222">
        <v>13.4685693006357</v>
      </c>
      <c r="F222">
        <v>46.4393321001427</v>
      </c>
      <c r="G222">
        <v>0.25549314156605302</v>
      </c>
      <c r="H222">
        <v>0.76817833969748495</v>
      </c>
      <c r="I222">
        <v>49.209720414479399</v>
      </c>
      <c r="J222">
        <v>13.4081270063134</v>
      </c>
      <c r="K222">
        <v>45.513912682816503</v>
      </c>
      <c r="L222">
        <v>0.25736955055490901</v>
      </c>
      <c r="M222">
        <v>0.76776673128250805</v>
      </c>
      <c r="N222">
        <v>46.420563499063697</v>
      </c>
      <c r="O222">
        <v>14.0487936452495</v>
      </c>
      <c r="P222">
        <v>46.627688072768997</v>
      </c>
      <c r="Q222">
        <v>0.25700000000000001</v>
      </c>
      <c r="R222">
        <v>0.79832019422704104</v>
      </c>
      <c r="S222" t="e">
        <f>VLOOKUP(C222, Sheet2!$A$1:$Y$356, 12, FALSE)</f>
        <v>#N/A</v>
      </c>
      <c r="T222" t="e">
        <f>VLOOKUP(C222, Sheet2!$A$1:$Y$356, 11, FALSE)</f>
        <v>#N/A</v>
      </c>
      <c r="U222" t="e">
        <f>VLOOKUP(C222, Sheet2!$A$1:$Y$356, 13, FALSE)</f>
        <v>#N/A</v>
      </c>
      <c r="V222" t="e">
        <f>VLOOKUP(C222, Sheet2!$A$1:$Y$356, 23, FALSE)</f>
        <v>#N/A</v>
      </c>
      <c r="W222" t="e">
        <f>VLOOKUP(C222, Sheet2!$A$1:$Y$356, 24, FALSE)</f>
        <v>#N/A</v>
      </c>
    </row>
    <row r="223" spans="1:23" x14ac:dyDescent="0.35">
      <c r="A223" t="s">
        <v>221</v>
      </c>
      <c r="B223">
        <v>2018</v>
      </c>
      <c r="C223">
        <v>7399</v>
      </c>
      <c r="D223">
        <v>51.2999354424255</v>
      </c>
      <c r="E223">
        <v>11.725833659773301</v>
      </c>
      <c r="F223">
        <v>49.662978236595897</v>
      </c>
      <c r="G223">
        <v>0.25871743222850302</v>
      </c>
      <c r="H223">
        <v>0.73948833385016899</v>
      </c>
      <c r="I223">
        <v>51.437159332508301</v>
      </c>
      <c r="J223">
        <v>11.613584610717499</v>
      </c>
      <c r="K223">
        <v>48.626340522724298</v>
      </c>
      <c r="L223">
        <v>0.261260461728343</v>
      </c>
      <c r="M223">
        <v>0.73900978685215801</v>
      </c>
      <c r="N223">
        <v>50.231495266927098</v>
      </c>
      <c r="O223">
        <v>11.6401192925722</v>
      </c>
      <c r="P223">
        <v>48.221365125887502</v>
      </c>
      <c r="Q223">
        <v>0.25700000000000001</v>
      </c>
      <c r="R223">
        <v>0.78300232850707896</v>
      </c>
      <c r="S223" t="e">
        <f>VLOOKUP(C223, Sheet2!$A$1:$Y$356, 12, FALSE)</f>
        <v>#N/A</v>
      </c>
      <c r="T223" t="e">
        <f>VLOOKUP(C223, Sheet2!$A$1:$Y$356, 11, FALSE)</f>
        <v>#N/A</v>
      </c>
      <c r="U223" t="e">
        <f>VLOOKUP(C223, Sheet2!$A$1:$Y$356, 13, FALSE)</f>
        <v>#N/A</v>
      </c>
      <c r="V223" t="e">
        <f>VLOOKUP(C223, Sheet2!$A$1:$Y$356, 23, FALSE)</f>
        <v>#N/A</v>
      </c>
      <c r="W223" t="e">
        <f>VLOOKUP(C223, Sheet2!$A$1:$Y$356, 24, FALSE)</f>
        <v>#N/A</v>
      </c>
    </row>
    <row r="224" spans="1:23" x14ac:dyDescent="0.35">
      <c r="A224" t="s">
        <v>222</v>
      </c>
      <c r="B224">
        <v>2018</v>
      </c>
      <c r="C224">
        <v>7423</v>
      </c>
      <c r="D224">
        <v>23.564328157009101</v>
      </c>
      <c r="E224">
        <v>-0.93694658896318805</v>
      </c>
      <c r="F224">
        <v>16.679470066917901</v>
      </c>
      <c r="G224">
        <v>0.25579415210363399</v>
      </c>
      <c r="H224">
        <v>0.67699321196123297</v>
      </c>
      <c r="I224">
        <v>23.9186803967673</v>
      </c>
      <c r="J224">
        <v>-0.60810491517889997</v>
      </c>
      <c r="K224">
        <v>16.340823998138699</v>
      </c>
      <c r="L224">
        <v>0.26300465492768499</v>
      </c>
      <c r="M224">
        <v>0.67624191623969498</v>
      </c>
      <c r="N224">
        <v>24.449423682861401</v>
      </c>
      <c r="O224">
        <v>2.5845568486024599</v>
      </c>
      <c r="P224">
        <v>19.8942341777195</v>
      </c>
      <c r="Q224">
        <v>0.25700000000000001</v>
      </c>
      <c r="R224">
        <v>0.73868615065647003</v>
      </c>
      <c r="S224" t="e">
        <f>VLOOKUP(C224, Sheet2!$A$1:$Y$356, 12, FALSE)</f>
        <v>#N/A</v>
      </c>
      <c r="T224" t="e">
        <f>VLOOKUP(C224, Sheet2!$A$1:$Y$356, 11, FALSE)</f>
        <v>#N/A</v>
      </c>
      <c r="U224" t="e">
        <f>VLOOKUP(C224, Sheet2!$A$1:$Y$356, 13, FALSE)</f>
        <v>#N/A</v>
      </c>
      <c r="V224" t="e">
        <f>VLOOKUP(C224, Sheet2!$A$1:$Y$356, 23, FALSE)</f>
        <v>#N/A</v>
      </c>
      <c r="W224" t="e">
        <f>VLOOKUP(C224, Sheet2!$A$1:$Y$356, 24, FALSE)</f>
        <v>#N/A</v>
      </c>
    </row>
    <row r="225" spans="1:23" x14ac:dyDescent="0.35">
      <c r="A225" t="s">
        <v>223</v>
      </c>
      <c r="B225">
        <v>2018</v>
      </c>
      <c r="C225">
        <v>7435</v>
      </c>
      <c r="D225">
        <v>65.654047965864606</v>
      </c>
      <c r="E225">
        <v>15.4996425873476</v>
      </c>
      <c r="F225">
        <v>55.167942215595097</v>
      </c>
      <c r="G225">
        <v>0.247987985041731</v>
      </c>
      <c r="H225">
        <v>0.74628981282951401</v>
      </c>
      <c r="I225">
        <v>65.614957364005903</v>
      </c>
      <c r="J225">
        <v>15.192834136179201</v>
      </c>
      <c r="K225">
        <v>54.538368913454597</v>
      </c>
      <c r="L225">
        <v>0.24984231758334399</v>
      </c>
      <c r="M225">
        <v>0.745786054337509</v>
      </c>
      <c r="N225">
        <v>62.4938201850306</v>
      </c>
      <c r="O225">
        <v>15.010748916939299</v>
      </c>
      <c r="P225">
        <v>56.531433124402</v>
      </c>
      <c r="Q225">
        <v>0.25700000000000001</v>
      </c>
      <c r="R225">
        <v>0.78660032464483398</v>
      </c>
      <c r="S225">
        <f>VLOOKUP(C225, Sheet2!$A$1:$Y$356, 12, FALSE)</f>
        <v>67</v>
      </c>
      <c r="T225">
        <f>VLOOKUP(C225, Sheet2!$A$1:$Y$356, 11, FALSE)</f>
        <v>9</v>
      </c>
      <c r="U225">
        <f>VLOOKUP(C225, Sheet2!$A$1:$Y$356, 13, FALSE)</f>
        <v>58</v>
      </c>
      <c r="V225">
        <f>VLOOKUP(C225, Sheet2!$A$1:$Y$356, 23, FALSE)</f>
        <v>0.30499999999999999</v>
      </c>
      <c r="W225">
        <f>VLOOKUP(C225, Sheet2!$A$1:$Y$356, 24, FALSE)</f>
        <v>7.3999999999999996E-2</v>
      </c>
    </row>
    <row r="226" spans="1:23" x14ac:dyDescent="0.35">
      <c r="A226" t="s">
        <v>224</v>
      </c>
      <c r="B226">
        <v>2018</v>
      </c>
      <c r="C226">
        <v>7462</v>
      </c>
      <c r="D226">
        <v>37.477177646141001</v>
      </c>
      <c r="E226">
        <v>10.576749948797</v>
      </c>
      <c r="F226">
        <v>37.331722512127797</v>
      </c>
      <c r="G226">
        <v>0.223674073435495</v>
      </c>
      <c r="H226">
        <v>0.64511916178724105</v>
      </c>
      <c r="I226">
        <v>36.091021432364201</v>
      </c>
      <c r="J226">
        <v>10.346466200741901</v>
      </c>
      <c r="K226">
        <v>36.791355460495502</v>
      </c>
      <c r="L226">
        <v>0.223319795648249</v>
      </c>
      <c r="M226">
        <v>0.64479575902627195</v>
      </c>
      <c r="N226">
        <v>34.191149029155497</v>
      </c>
      <c r="O226">
        <v>9.9100397585447908</v>
      </c>
      <c r="P226">
        <v>35.101147082425399</v>
      </c>
      <c r="Q226">
        <v>0.25700000000000001</v>
      </c>
      <c r="R226">
        <v>0.72083499237406201</v>
      </c>
      <c r="S226" t="e">
        <f>VLOOKUP(C226, Sheet2!$A$1:$Y$356, 12, FALSE)</f>
        <v>#N/A</v>
      </c>
      <c r="T226" t="e">
        <f>VLOOKUP(C226, Sheet2!$A$1:$Y$356, 11, FALSE)</f>
        <v>#N/A</v>
      </c>
      <c r="U226" t="e">
        <f>VLOOKUP(C226, Sheet2!$A$1:$Y$356, 13, FALSE)</f>
        <v>#N/A</v>
      </c>
      <c r="V226" t="e">
        <f>VLOOKUP(C226, Sheet2!$A$1:$Y$356, 23, FALSE)</f>
        <v>#N/A</v>
      </c>
      <c r="W226" t="e">
        <f>VLOOKUP(C226, Sheet2!$A$1:$Y$356, 24, FALSE)</f>
        <v>#N/A</v>
      </c>
    </row>
    <row r="227" spans="1:23" x14ac:dyDescent="0.35">
      <c r="A227" t="s">
        <v>225</v>
      </c>
      <c r="B227">
        <v>2018</v>
      </c>
      <c r="C227">
        <v>7476</v>
      </c>
      <c r="D227">
        <v>41.357191990552501</v>
      </c>
      <c r="E227">
        <v>12.835607156865899</v>
      </c>
      <c r="F227">
        <v>35.210170813057402</v>
      </c>
      <c r="G227">
        <v>0.275403978093683</v>
      </c>
      <c r="H227">
        <v>0.78257576808519802</v>
      </c>
      <c r="I227">
        <v>41.094162484394097</v>
      </c>
      <c r="J227">
        <v>12.9548932859537</v>
      </c>
      <c r="K227">
        <v>35.492211531138103</v>
      </c>
      <c r="L227">
        <v>0.28376427423364903</v>
      </c>
      <c r="M227">
        <v>0.781941737547726</v>
      </c>
      <c r="N227">
        <v>33.958201437626599</v>
      </c>
      <c r="O227">
        <v>11.395832409343001</v>
      </c>
      <c r="P227">
        <v>34.091137443939303</v>
      </c>
      <c r="Q227">
        <v>0.25700000000000001</v>
      </c>
      <c r="R227">
        <v>0.80429854778783505</v>
      </c>
      <c r="S227">
        <f>VLOOKUP(C227, Sheet2!$A$1:$Y$356, 12, FALSE)</f>
        <v>13</v>
      </c>
      <c r="T227">
        <f>VLOOKUP(C227, Sheet2!$A$1:$Y$356, 11, FALSE)</f>
        <v>7</v>
      </c>
      <c r="U227">
        <f>VLOOKUP(C227, Sheet2!$A$1:$Y$356, 13, FALSE)</f>
        <v>20</v>
      </c>
      <c r="V227">
        <f>VLOOKUP(C227, Sheet2!$A$1:$Y$356, 23, FALSE)</f>
        <v>0.16500000000000001</v>
      </c>
      <c r="W227">
        <f>VLOOKUP(C227, Sheet2!$A$1:$Y$356, 24, FALSE)</f>
        <v>0.22600000000000001</v>
      </c>
    </row>
    <row r="228" spans="1:23" x14ac:dyDescent="0.35">
      <c r="A228" t="s">
        <v>226</v>
      </c>
      <c r="B228">
        <v>2018</v>
      </c>
      <c r="C228">
        <v>7539</v>
      </c>
      <c r="D228">
        <v>61.849775616936498</v>
      </c>
      <c r="E228">
        <v>14.8645017479868</v>
      </c>
      <c r="F228">
        <v>56.522539867507497</v>
      </c>
      <c r="G228">
        <v>0.26765333503217997</v>
      </c>
      <c r="H228">
        <v>0.80297406254624404</v>
      </c>
      <c r="I228">
        <v>60.920181730683097</v>
      </c>
      <c r="J228">
        <v>14.7935700867639</v>
      </c>
      <c r="K228">
        <v>55.663627521171399</v>
      </c>
      <c r="L228">
        <v>0.27027445418202001</v>
      </c>
      <c r="M228">
        <v>0.80250677300305195</v>
      </c>
      <c r="N228">
        <v>56.732148262883101</v>
      </c>
      <c r="O228">
        <v>14.6703403668013</v>
      </c>
      <c r="P228">
        <v>57.127109280547103</v>
      </c>
      <c r="Q228">
        <v>0.25700000000000001</v>
      </c>
      <c r="R228">
        <v>0.81087014564523197</v>
      </c>
      <c r="S228">
        <f>VLOOKUP(C228, Sheet2!$A$1:$Y$356, 12, FALSE)</f>
        <v>48</v>
      </c>
      <c r="T228">
        <f>VLOOKUP(C228, Sheet2!$A$1:$Y$356, 11, FALSE)</f>
        <v>11</v>
      </c>
      <c r="U228">
        <f>VLOOKUP(C228, Sheet2!$A$1:$Y$356, 13, FALSE)</f>
        <v>46</v>
      </c>
      <c r="V228">
        <f>VLOOKUP(C228, Sheet2!$A$1:$Y$356, 23, FALSE)</f>
        <v>0.219</v>
      </c>
      <c r="W228">
        <f>VLOOKUP(C228, Sheet2!$A$1:$Y$356, 24, FALSE)</f>
        <v>0.109</v>
      </c>
    </row>
    <row r="229" spans="1:23" x14ac:dyDescent="0.35">
      <c r="A229" t="s">
        <v>227</v>
      </c>
      <c r="B229">
        <v>2018</v>
      </c>
      <c r="C229">
        <v>7571</v>
      </c>
      <c r="D229">
        <v>36.7193719721935</v>
      </c>
      <c r="E229">
        <v>11.5944076022669</v>
      </c>
      <c r="F229">
        <v>41.602663762506097</v>
      </c>
      <c r="G229">
        <v>0.27232508373244402</v>
      </c>
      <c r="H229">
        <v>0.82523698144289204</v>
      </c>
      <c r="I229">
        <v>38.675109383879601</v>
      </c>
      <c r="J229">
        <v>11.7515092063253</v>
      </c>
      <c r="K229">
        <v>39.876587022924802</v>
      </c>
      <c r="L229">
        <v>0.27512643434767498</v>
      </c>
      <c r="M229">
        <v>0.82493555443556998</v>
      </c>
      <c r="N229">
        <v>40.191692845638201</v>
      </c>
      <c r="O229">
        <v>11.1742214240395</v>
      </c>
      <c r="P229">
        <v>38.558226624343099</v>
      </c>
      <c r="Q229">
        <v>0.25700000000000001</v>
      </c>
      <c r="R229">
        <v>0.81258736842845403</v>
      </c>
      <c r="S229" t="e">
        <f>VLOOKUP(C229, Sheet2!$A$1:$Y$356, 12, FALSE)</f>
        <v>#N/A</v>
      </c>
      <c r="T229" t="e">
        <f>VLOOKUP(C229, Sheet2!$A$1:$Y$356, 11, FALSE)</f>
        <v>#N/A</v>
      </c>
      <c r="U229" t="e">
        <f>VLOOKUP(C229, Sheet2!$A$1:$Y$356, 13, FALSE)</f>
        <v>#N/A</v>
      </c>
      <c r="V229" t="e">
        <f>VLOOKUP(C229, Sheet2!$A$1:$Y$356, 23, FALSE)</f>
        <v>#N/A</v>
      </c>
      <c r="W229" t="e">
        <f>VLOOKUP(C229, Sheet2!$A$1:$Y$356, 24, FALSE)</f>
        <v>#N/A</v>
      </c>
    </row>
    <row r="230" spans="1:23" x14ac:dyDescent="0.35">
      <c r="A230" t="s">
        <v>228</v>
      </c>
      <c r="B230">
        <v>2018</v>
      </c>
      <c r="C230">
        <v>7619</v>
      </c>
      <c r="D230">
        <v>70.039615074692804</v>
      </c>
      <c r="E230">
        <v>23.4482851655095</v>
      </c>
      <c r="F230">
        <v>69.796795248132199</v>
      </c>
      <c r="G230">
        <v>0.28153956640730599</v>
      </c>
      <c r="H230">
        <v>0.81653840121668397</v>
      </c>
      <c r="I230">
        <v>69.779552615314202</v>
      </c>
      <c r="J230">
        <v>23.0203648054054</v>
      </c>
      <c r="K230">
        <v>70.121006515030501</v>
      </c>
      <c r="L230">
        <v>0.28945793154771898</v>
      </c>
      <c r="M230">
        <v>0.816197639350973</v>
      </c>
      <c r="N230">
        <v>67.946105397798405</v>
      </c>
      <c r="O230">
        <v>25.171984929119901</v>
      </c>
      <c r="P230">
        <v>72.558851568588807</v>
      </c>
      <c r="Q230">
        <v>0.25700000000000001</v>
      </c>
      <c r="R230">
        <v>0.814639931450583</v>
      </c>
      <c r="S230">
        <f>VLOOKUP(C230, Sheet2!$A$1:$Y$356, 12, FALSE)</f>
        <v>26</v>
      </c>
      <c r="T230">
        <f>VLOOKUP(C230, Sheet2!$A$1:$Y$356, 11, FALSE)</f>
        <v>13</v>
      </c>
      <c r="U230">
        <f>VLOOKUP(C230, Sheet2!$A$1:$Y$356, 13, FALSE)</f>
        <v>40</v>
      </c>
      <c r="V230">
        <f>VLOOKUP(C230, Sheet2!$A$1:$Y$356, 23, FALSE)</f>
        <v>0.248</v>
      </c>
      <c r="W230">
        <f>VLOOKUP(C230, Sheet2!$A$1:$Y$356, 24, FALSE)</f>
        <v>0.217</v>
      </c>
    </row>
    <row r="231" spans="1:23" x14ac:dyDescent="0.35">
      <c r="A231" t="s">
        <v>229</v>
      </c>
      <c r="B231">
        <v>2018</v>
      </c>
      <c r="C231">
        <v>7739</v>
      </c>
      <c r="D231">
        <v>36.223013550186202</v>
      </c>
      <c r="E231">
        <v>10.9191299301102</v>
      </c>
      <c r="F231">
        <v>41.133924118318802</v>
      </c>
      <c r="G231">
        <v>0.23561646394183799</v>
      </c>
      <c r="H231">
        <v>0.71307599946337097</v>
      </c>
      <c r="I231">
        <v>35.983706859728301</v>
      </c>
      <c r="J231">
        <v>10.832646553771999</v>
      </c>
      <c r="K231">
        <v>39.857889976151398</v>
      </c>
      <c r="L231">
        <v>0.234217114532004</v>
      </c>
      <c r="M231">
        <v>0.71279325722073705</v>
      </c>
      <c r="N231">
        <v>35.0710325051746</v>
      </c>
      <c r="O231">
        <v>10.3487579071483</v>
      </c>
      <c r="P231">
        <v>37.412608951455297</v>
      </c>
      <c r="Q231">
        <v>0.25700000000000001</v>
      </c>
      <c r="R231">
        <v>0.77304486281256102</v>
      </c>
      <c r="S231" t="e">
        <f>VLOOKUP(C231, Sheet2!$A$1:$Y$356, 12, FALSE)</f>
        <v>#N/A</v>
      </c>
      <c r="T231" t="e">
        <f>VLOOKUP(C231, Sheet2!$A$1:$Y$356, 11, FALSE)</f>
        <v>#N/A</v>
      </c>
      <c r="U231" t="e">
        <f>VLOOKUP(C231, Sheet2!$A$1:$Y$356, 13, FALSE)</f>
        <v>#N/A</v>
      </c>
      <c r="V231" t="e">
        <f>VLOOKUP(C231, Sheet2!$A$1:$Y$356, 23, FALSE)</f>
        <v>#N/A</v>
      </c>
      <c r="W231" t="e">
        <f>VLOOKUP(C231, Sheet2!$A$1:$Y$356, 24, FALSE)</f>
        <v>#N/A</v>
      </c>
    </row>
    <row r="232" spans="1:23" x14ac:dyDescent="0.35">
      <c r="A232" t="s">
        <v>230</v>
      </c>
      <c r="B232">
        <v>2018</v>
      </c>
      <c r="C232">
        <v>7799</v>
      </c>
      <c r="D232">
        <v>32.822574554557796</v>
      </c>
      <c r="E232">
        <v>8.8653320346999394</v>
      </c>
      <c r="F232">
        <v>30.458659719103</v>
      </c>
      <c r="G232">
        <v>0.27761816891416902</v>
      </c>
      <c r="H232">
        <v>0.742021475438714</v>
      </c>
      <c r="I232">
        <v>32.264646176104499</v>
      </c>
      <c r="J232">
        <v>9.0039206911183598</v>
      </c>
      <c r="K232">
        <v>30.898452279417601</v>
      </c>
      <c r="L232">
        <v>0.28405776243813502</v>
      </c>
      <c r="M232">
        <v>0.74149316326896697</v>
      </c>
      <c r="N232">
        <v>29.241098210789801</v>
      </c>
      <c r="O232">
        <v>9.1486066340440502</v>
      </c>
      <c r="P232">
        <v>27.904351643187098</v>
      </c>
      <c r="Q232">
        <v>0.25700000000000001</v>
      </c>
      <c r="R232">
        <v>0.786423955215936</v>
      </c>
      <c r="S232" t="e">
        <f>VLOOKUP(C232, Sheet2!$A$1:$Y$356, 12, FALSE)</f>
        <v>#N/A</v>
      </c>
      <c r="T232" t="e">
        <f>VLOOKUP(C232, Sheet2!$A$1:$Y$356, 11, FALSE)</f>
        <v>#N/A</v>
      </c>
      <c r="U232" t="e">
        <f>VLOOKUP(C232, Sheet2!$A$1:$Y$356, 13, FALSE)</f>
        <v>#N/A</v>
      </c>
      <c r="V232" t="e">
        <f>VLOOKUP(C232, Sheet2!$A$1:$Y$356, 23, FALSE)</f>
        <v>#N/A</v>
      </c>
      <c r="W232" t="e">
        <f>VLOOKUP(C232, Sheet2!$A$1:$Y$356, 24, FALSE)</f>
        <v>#N/A</v>
      </c>
    </row>
    <row r="233" spans="1:23" x14ac:dyDescent="0.35">
      <c r="A233" t="s">
        <v>231</v>
      </c>
      <c r="B233">
        <v>2018</v>
      </c>
      <c r="C233">
        <v>7802</v>
      </c>
      <c r="D233">
        <v>29.085629321164301</v>
      </c>
      <c r="E233">
        <v>-2.7376409844999601</v>
      </c>
      <c r="F233">
        <v>22.204443722881201</v>
      </c>
      <c r="G233">
        <v>0.25703307821138599</v>
      </c>
      <c r="H233">
        <v>0.69902765137211198</v>
      </c>
      <c r="I233">
        <v>30.3680631519317</v>
      </c>
      <c r="J233">
        <v>-2.36524053056656</v>
      </c>
      <c r="K233">
        <v>20.049907810551101</v>
      </c>
      <c r="L233">
        <v>0.26240448641610298</v>
      </c>
      <c r="M233">
        <v>0.69822559480129898</v>
      </c>
      <c r="N233">
        <v>29.415146761812501</v>
      </c>
      <c r="O233">
        <v>1.15931443152848</v>
      </c>
      <c r="P233">
        <v>21.319570589606201</v>
      </c>
      <c r="Q233">
        <v>0.25700000000000001</v>
      </c>
      <c r="R233">
        <v>0.74771974912848904</v>
      </c>
      <c r="S233">
        <f>VLOOKUP(C233, Sheet2!$A$1:$Y$356, 12, FALSE)</f>
        <v>44</v>
      </c>
      <c r="T233">
        <f>VLOOKUP(C233, Sheet2!$A$1:$Y$356, 11, FALSE)</f>
        <v>11</v>
      </c>
      <c r="U233">
        <f>VLOOKUP(C233, Sheet2!$A$1:$Y$356, 13, FALSE)</f>
        <v>53</v>
      </c>
      <c r="V233">
        <f>VLOOKUP(C233, Sheet2!$A$1:$Y$356, 23, FALSE)</f>
        <v>0.252</v>
      </c>
      <c r="W233">
        <f>VLOOKUP(C233, Sheet2!$A$1:$Y$356, 24, FALSE)</f>
        <v>8.8999999999999996E-2</v>
      </c>
    </row>
    <row r="234" spans="1:23" x14ac:dyDescent="0.35">
      <c r="A234" t="s">
        <v>232</v>
      </c>
      <c r="B234">
        <v>2018</v>
      </c>
      <c r="C234">
        <v>7859</v>
      </c>
      <c r="D234">
        <v>113.611811732124</v>
      </c>
      <c r="E234">
        <v>32.169817670588401</v>
      </c>
      <c r="F234">
        <v>95.0112315670751</v>
      </c>
      <c r="G234">
        <v>0.31806998381638502</v>
      </c>
      <c r="H234">
        <v>0.95952392804361097</v>
      </c>
      <c r="I234">
        <v>110.656971015563</v>
      </c>
      <c r="J234">
        <v>31.632064707465801</v>
      </c>
      <c r="K234">
        <v>98.334735896469596</v>
      </c>
      <c r="L234">
        <v>0.32816938905059501</v>
      </c>
      <c r="M234">
        <v>0.95885588520855902</v>
      </c>
      <c r="N234">
        <v>96.106636418011306</v>
      </c>
      <c r="O234">
        <v>30.478779740791602</v>
      </c>
      <c r="P234">
        <v>84.728414597032696</v>
      </c>
      <c r="Q234">
        <v>0.25700000000000001</v>
      </c>
      <c r="R234">
        <v>0.87461573298232598</v>
      </c>
      <c r="S234">
        <f>VLOOKUP(C234, Sheet2!$A$1:$Y$356, 12, FALSE)</f>
        <v>119</v>
      </c>
      <c r="T234">
        <f>VLOOKUP(C234, Sheet2!$A$1:$Y$356, 11, FALSE)</f>
        <v>29</v>
      </c>
      <c r="U234">
        <f>VLOOKUP(C234, Sheet2!$A$1:$Y$356, 13, FALSE)</f>
        <v>70</v>
      </c>
      <c r="V234">
        <f>VLOOKUP(C234, Sheet2!$A$1:$Y$356, 23, FALSE)</f>
        <v>0.29099999999999998</v>
      </c>
      <c r="W234">
        <f>VLOOKUP(C234, Sheet2!$A$1:$Y$356, 24, FALSE)</f>
        <v>0.17699999999999999</v>
      </c>
    </row>
    <row r="235" spans="1:23" x14ac:dyDescent="0.35">
      <c r="A235" t="s">
        <v>233</v>
      </c>
      <c r="B235">
        <v>2018</v>
      </c>
      <c r="C235">
        <v>7870</v>
      </c>
      <c r="D235">
        <v>60.387633052405697</v>
      </c>
      <c r="E235">
        <v>11.5083695845251</v>
      </c>
      <c r="F235">
        <v>53.147114213045597</v>
      </c>
      <c r="G235">
        <v>0.26494386463494901</v>
      </c>
      <c r="H235">
        <v>0.75779329276452301</v>
      </c>
      <c r="I235">
        <v>60.517944794857797</v>
      </c>
      <c r="J235">
        <v>11.438436257791301</v>
      </c>
      <c r="K235">
        <v>52.369380541204102</v>
      </c>
      <c r="L235">
        <v>0.27005183890731499</v>
      </c>
      <c r="M235">
        <v>0.75725082277880795</v>
      </c>
      <c r="N235">
        <v>57.9568920186762</v>
      </c>
      <c r="O235">
        <v>10.3465394406748</v>
      </c>
      <c r="P235">
        <v>52.341998487918303</v>
      </c>
      <c r="Q235">
        <v>0.25700000000000001</v>
      </c>
      <c r="R235">
        <v>0.78428332257292499</v>
      </c>
      <c r="S235">
        <f>VLOOKUP(C235, Sheet2!$A$1:$Y$356, 12, FALSE)</f>
        <v>41</v>
      </c>
      <c r="T235">
        <f>VLOOKUP(C235, Sheet2!$A$1:$Y$356, 11, FALSE)</f>
        <v>4</v>
      </c>
      <c r="U235">
        <f>VLOOKUP(C235, Sheet2!$A$1:$Y$356, 13, FALSE)</f>
        <v>51</v>
      </c>
      <c r="V235">
        <f>VLOOKUP(C235, Sheet2!$A$1:$Y$356, 23, FALSE)</f>
        <v>0.24099999999999999</v>
      </c>
      <c r="W235">
        <f>VLOOKUP(C235, Sheet2!$A$1:$Y$356, 24, FALSE)</f>
        <v>3.4000000000000002E-2</v>
      </c>
    </row>
    <row r="236" spans="1:23" x14ac:dyDescent="0.35">
      <c r="A236" t="s">
        <v>234</v>
      </c>
      <c r="B236">
        <v>2018</v>
      </c>
      <c r="C236">
        <v>7888</v>
      </c>
      <c r="D236">
        <v>30.468683902866001</v>
      </c>
      <c r="E236">
        <v>11.000724068216099</v>
      </c>
      <c r="F236">
        <v>26.749841592970402</v>
      </c>
      <c r="G236">
        <v>0.210097617460861</v>
      </c>
      <c r="H236">
        <v>0.63700542778066505</v>
      </c>
      <c r="I236">
        <v>29.5409347211016</v>
      </c>
      <c r="J236">
        <v>10.755448471075301</v>
      </c>
      <c r="K236">
        <v>27.678097906745499</v>
      </c>
      <c r="L236">
        <v>0.20876701053657201</v>
      </c>
      <c r="M236">
        <v>0.63664870057012102</v>
      </c>
      <c r="N236">
        <v>27.1054614405823</v>
      </c>
      <c r="O236">
        <v>9.6109868946128998</v>
      </c>
      <c r="P236">
        <v>27.254164065623101</v>
      </c>
      <c r="Q236">
        <v>0.25700000000000001</v>
      </c>
      <c r="R236">
        <v>0.72140279489097303</v>
      </c>
      <c r="S236" t="e">
        <f>VLOOKUP(C236, Sheet2!$A$1:$Y$356, 12, FALSE)</f>
        <v>#N/A</v>
      </c>
      <c r="T236" t="e">
        <f>VLOOKUP(C236, Sheet2!$A$1:$Y$356, 11, FALSE)</f>
        <v>#N/A</v>
      </c>
      <c r="U236" t="e">
        <f>VLOOKUP(C236, Sheet2!$A$1:$Y$356, 13, FALSE)</f>
        <v>#N/A</v>
      </c>
      <c r="V236" t="e">
        <f>VLOOKUP(C236, Sheet2!$A$1:$Y$356, 23, FALSE)</f>
        <v>#N/A</v>
      </c>
      <c r="W236" t="e">
        <f>VLOOKUP(C236, Sheet2!$A$1:$Y$356, 24, FALSE)</f>
        <v>#N/A</v>
      </c>
    </row>
    <row r="237" spans="1:23" x14ac:dyDescent="0.35">
      <c r="A237" t="s">
        <v>235</v>
      </c>
      <c r="B237">
        <v>2018</v>
      </c>
      <c r="C237">
        <v>7927</v>
      </c>
      <c r="D237">
        <v>38.478931869057199</v>
      </c>
      <c r="E237">
        <v>-0.85305716675964005</v>
      </c>
      <c r="F237">
        <v>23.7651734367195</v>
      </c>
      <c r="G237">
        <v>0.253367193206396</v>
      </c>
      <c r="H237">
        <v>0.71909810900750404</v>
      </c>
      <c r="I237">
        <v>38.593042664659897</v>
      </c>
      <c r="J237">
        <v>-0.49581631958192601</v>
      </c>
      <c r="K237">
        <v>24.527782383485601</v>
      </c>
      <c r="L237">
        <v>0.259687632546244</v>
      </c>
      <c r="M237">
        <v>0.71826047716819097</v>
      </c>
      <c r="N237">
        <v>34.931643340245103</v>
      </c>
      <c r="O237">
        <v>1.9812552033934201</v>
      </c>
      <c r="P237">
        <v>24.6584981931911</v>
      </c>
      <c r="Q237">
        <v>0.25700000000000001</v>
      </c>
      <c r="R237">
        <v>0.76547898106549805</v>
      </c>
      <c r="S237" t="e">
        <f>VLOOKUP(C237, Sheet2!$A$1:$Y$356, 12, FALSE)</f>
        <v>#N/A</v>
      </c>
      <c r="T237" t="e">
        <f>VLOOKUP(C237, Sheet2!$A$1:$Y$356, 11, FALSE)</f>
        <v>#N/A</v>
      </c>
      <c r="U237" t="e">
        <f>VLOOKUP(C237, Sheet2!$A$1:$Y$356, 13, FALSE)</f>
        <v>#N/A</v>
      </c>
      <c r="V237" t="e">
        <f>VLOOKUP(C237, Sheet2!$A$1:$Y$356, 23, FALSE)</f>
        <v>#N/A</v>
      </c>
      <c r="W237" t="e">
        <f>VLOOKUP(C237, Sheet2!$A$1:$Y$356, 24, FALSE)</f>
        <v>#N/A</v>
      </c>
    </row>
    <row r="238" spans="1:23" x14ac:dyDescent="0.35">
      <c r="A238" t="s">
        <v>236</v>
      </c>
      <c r="B238">
        <v>2018</v>
      </c>
      <c r="C238">
        <v>7949</v>
      </c>
      <c r="D238">
        <v>56.457857671613198</v>
      </c>
      <c r="E238">
        <v>16.502821420588401</v>
      </c>
      <c r="F238">
        <v>49.359226185916299</v>
      </c>
      <c r="G238">
        <v>0.27927975446823899</v>
      </c>
      <c r="H238">
        <v>0.75969672593195203</v>
      </c>
      <c r="I238">
        <v>53.943407814571998</v>
      </c>
      <c r="J238">
        <v>16.321808560426099</v>
      </c>
      <c r="K238">
        <v>51.919144999326001</v>
      </c>
      <c r="L238">
        <v>0.28363688687390098</v>
      </c>
      <c r="M238">
        <v>0.75941781640869299</v>
      </c>
      <c r="N238">
        <v>51.273263428584201</v>
      </c>
      <c r="O238">
        <v>16.479018836708999</v>
      </c>
      <c r="P238">
        <v>52.441765288469902</v>
      </c>
      <c r="Q238">
        <v>0.25700000000000001</v>
      </c>
      <c r="R238">
        <v>0.79845894195011802</v>
      </c>
      <c r="S238">
        <f>VLOOKUP(C238, Sheet2!$A$1:$Y$356, 12, FALSE)</f>
        <v>45</v>
      </c>
      <c r="T238">
        <f>VLOOKUP(C238, Sheet2!$A$1:$Y$356, 11, FALSE)</f>
        <v>12</v>
      </c>
      <c r="U238">
        <f>VLOOKUP(C238, Sheet2!$A$1:$Y$356, 13, FALSE)</f>
        <v>35</v>
      </c>
      <c r="V238">
        <f>VLOOKUP(C238, Sheet2!$A$1:$Y$356, 23, FALSE)</f>
        <v>0.23</v>
      </c>
      <c r="W238">
        <f>VLOOKUP(C238, Sheet2!$A$1:$Y$356, 24, FALSE)</f>
        <v>0.13500000000000001</v>
      </c>
    </row>
    <row r="239" spans="1:23" x14ac:dyDescent="0.35">
      <c r="A239" t="s">
        <v>237</v>
      </c>
      <c r="B239">
        <v>2018</v>
      </c>
      <c r="C239">
        <v>7996</v>
      </c>
      <c r="D239">
        <v>42.356992410556401</v>
      </c>
      <c r="E239">
        <v>12.888680885116401</v>
      </c>
      <c r="F239">
        <v>43.413226002270498</v>
      </c>
      <c r="G239">
        <v>0.29508269299886603</v>
      </c>
      <c r="H239">
        <v>0.89693095962236702</v>
      </c>
      <c r="I239">
        <v>43.116993915681199</v>
      </c>
      <c r="J239">
        <v>13.2120958454666</v>
      </c>
      <c r="K239">
        <v>41.284022131206598</v>
      </c>
      <c r="L239">
        <v>0.29986495225814103</v>
      </c>
      <c r="M239">
        <v>0.89656417924524101</v>
      </c>
      <c r="N239">
        <v>40.408962536622703</v>
      </c>
      <c r="O239">
        <v>13.1994622822656</v>
      </c>
      <c r="P239">
        <v>42.751893692769102</v>
      </c>
      <c r="Q239">
        <v>0.25700000000000001</v>
      </c>
      <c r="R239">
        <v>0.83792884302457105</v>
      </c>
      <c r="S239">
        <f>VLOOKUP(C239, Sheet2!$A$1:$Y$356, 12, FALSE)</f>
        <v>64</v>
      </c>
      <c r="T239">
        <f>VLOOKUP(C239, Sheet2!$A$1:$Y$356, 11, FALSE)</f>
        <v>17</v>
      </c>
      <c r="U239">
        <f>VLOOKUP(C239, Sheet2!$A$1:$Y$356, 13, FALSE)</f>
        <v>83</v>
      </c>
      <c r="V239">
        <f>VLOOKUP(C239, Sheet2!$A$1:$Y$356, 23, FALSE)</f>
        <v>0.30499999999999999</v>
      </c>
      <c r="W239">
        <f>VLOOKUP(C239, Sheet2!$A$1:$Y$356, 24, FALSE)</f>
        <v>0.14199999999999999</v>
      </c>
    </row>
    <row r="240" spans="1:23" x14ac:dyDescent="0.35">
      <c r="A240" t="s">
        <v>238</v>
      </c>
      <c r="B240">
        <v>2018</v>
      </c>
      <c r="C240">
        <v>8001</v>
      </c>
      <c r="D240">
        <v>70.499574469424005</v>
      </c>
      <c r="E240">
        <v>23.171720560930201</v>
      </c>
      <c r="F240">
        <v>76.177273133517701</v>
      </c>
      <c r="G240">
        <v>0.260241312274966</v>
      </c>
      <c r="H240">
        <v>0.78090715729821503</v>
      </c>
      <c r="I240">
        <v>69.339962898293095</v>
      </c>
      <c r="J240">
        <v>22.683973792501899</v>
      </c>
      <c r="K240">
        <v>74.778940642495499</v>
      </c>
      <c r="L240">
        <v>0.26166444750793799</v>
      </c>
      <c r="M240">
        <v>0.78068373001022695</v>
      </c>
      <c r="N240">
        <v>68.074284011481396</v>
      </c>
      <c r="O240">
        <v>24.545048108645901</v>
      </c>
      <c r="P240">
        <v>75.457702049446894</v>
      </c>
      <c r="Q240">
        <v>0.25700000000000001</v>
      </c>
      <c r="R240">
        <v>0.80702019252373403</v>
      </c>
      <c r="S240" t="e">
        <f>VLOOKUP(C240, Sheet2!$A$1:$Y$356, 12, FALSE)</f>
        <v>#N/A</v>
      </c>
      <c r="T240" t="e">
        <f>VLOOKUP(C240, Sheet2!$A$1:$Y$356, 11, FALSE)</f>
        <v>#N/A</v>
      </c>
      <c r="U240" t="e">
        <f>VLOOKUP(C240, Sheet2!$A$1:$Y$356, 13, FALSE)</f>
        <v>#N/A</v>
      </c>
      <c r="V240" t="e">
        <f>VLOOKUP(C240, Sheet2!$A$1:$Y$356, 23, FALSE)</f>
        <v>#N/A</v>
      </c>
      <c r="W240" t="e">
        <f>VLOOKUP(C240, Sheet2!$A$1:$Y$356, 24, FALSE)</f>
        <v>#N/A</v>
      </c>
    </row>
    <row r="241" spans="1:23" x14ac:dyDescent="0.35">
      <c r="A241" t="s">
        <v>239</v>
      </c>
      <c r="B241">
        <v>2018</v>
      </c>
      <c r="C241">
        <v>8002</v>
      </c>
      <c r="D241">
        <v>23.905232992413499</v>
      </c>
      <c r="E241">
        <v>6.5981965241527201</v>
      </c>
      <c r="F241">
        <v>28.191461188930599</v>
      </c>
      <c r="G241">
        <v>0.25015856199807701</v>
      </c>
      <c r="H241">
        <v>0.71100909245847899</v>
      </c>
      <c r="I241">
        <v>24.291067060379198</v>
      </c>
      <c r="J241">
        <v>6.73276319794254</v>
      </c>
      <c r="K241">
        <v>26.9070401585642</v>
      </c>
      <c r="L241">
        <v>0.25507944471921701</v>
      </c>
      <c r="M241">
        <v>0.71064929461460902</v>
      </c>
      <c r="N241">
        <v>25.179498361240199</v>
      </c>
      <c r="O241">
        <v>6.75854973952592</v>
      </c>
      <c r="P241">
        <v>24.803417224085699</v>
      </c>
      <c r="Q241">
        <v>0.25700000000000001</v>
      </c>
      <c r="R241">
        <v>0.76375921463998198</v>
      </c>
      <c r="S241" t="e">
        <f>VLOOKUP(C241, Sheet2!$A$1:$Y$356, 12, FALSE)</f>
        <v>#N/A</v>
      </c>
      <c r="T241" t="e">
        <f>VLOOKUP(C241, Sheet2!$A$1:$Y$356, 11, FALSE)</f>
        <v>#N/A</v>
      </c>
      <c r="U241" t="e">
        <f>VLOOKUP(C241, Sheet2!$A$1:$Y$356, 13, FALSE)</f>
        <v>#N/A</v>
      </c>
      <c r="V241" t="e">
        <f>VLOOKUP(C241, Sheet2!$A$1:$Y$356, 23, FALSE)</f>
        <v>#N/A</v>
      </c>
      <c r="W241" t="e">
        <f>VLOOKUP(C241, Sheet2!$A$1:$Y$356, 24, FALSE)</f>
        <v>#N/A</v>
      </c>
    </row>
    <row r="242" spans="1:23" x14ac:dyDescent="0.35">
      <c r="A242" t="s">
        <v>240</v>
      </c>
      <c r="B242">
        <v>2018</v>
      </c>
      <c r="C242">
        <v>8027</v>
      </c>
      <c r="D242">
        <v>41.940941523922497</v>
      </c>
      <c r="E242">
        <v>15.5493949804598</v>
      </c>
      <c r="F242">
        <v>53.881608067939503</v>
      </c>
      <c r="G242">
        <v>0.267071764306752</v>
      </c>
      <c r="H242">
        <v>0.82203965175267601</v>
      </c>
      <c r="I242">
        <v>43.790518698890502</v>
      </c>
      <c r="J242">
        <v>15.5241122177913</v>
      </c>
      <c r="K242">
        <v>49.485882600878803</v>
      </c>
      <c r="L242">
        <v>0.26809697448127101</v>
      </c>
      <c r="M242">
        <v>0.82181065617465399</v>
      </c>
      <c r="N242">
        <v>44.548603337155001</v>
      </c>
      <c r="O242">
        <v>15.957347807525</v>
      </c>
      <c r="P242">
        <v>49.330703843373101</v>
      </c>
      <c r="Q242">
        <v>0.25700000000000001</v>
      </c>
      <c r="R242">
        <v>0.81279557636285404</v>
      </c>
      <c r="S242" t="e">
        <f>VLOOKUP(C242, Sheet2!$A$1:$Y$356, 12, FALSE)</f>
        <v>#N/A</v>
      </c>
      <c r="T242" t="e">
        <f>VLOOKUP(C242, Sheet2!$A$1:$Y$356, 11, FALSE)</f>
        <v>#N/A</v>
      </c>
      <c r="U242" t="e">
        <f>VLOOKUP(C242, Sheet2!$A$1:$Y$356, 13, FALSE)</f>
        <v>#N/A</v>
      </c>
      <c r="V242" t="e">
        <f>VLOOKUP(C242, Sheet2!$A$1:$Y$356, 23, FALSE)</f>
        <v>#N/A</v>
      </c>
      <c r="W242" t="e">
        <f>VLOOKUP(C242, Sheet2!$A$1:$Y$356, 24, FALSE)</f>
        <v>#N/A</v>
      </c>
    </row>
    <row r="243" spans="1:23" x14ac:dyDescent="0.35">
      <c r="A243" t="s">
        <v>241</v>
      </c>
      <c r="B243">
        <v>2018</v>
      </c>
      <c r="C243">
        <v>8090</v>
      </c>
      <c r="D243">
        <v>86.934697448268906</v>
      </c>
      <c r="E243">
        <v>24.244380667909901</v>
      </c>
      <c r="F243">
        <v>73.580614890936701</v>
      </c>
      <c r="G243">
        <v>0.26599851754855602</v>
      </c>
      <c r="H243">
        <v>0.85341517048987803</v>
      </c>
      <c r="I243">
        <v>85.825385219000694</v>
      </c>
      <c r="J243">
        <v>23.866014625255499</v>
      </c>
      <c r="K243">
        <v>74.106113503134395</v>
      </c>
      <c r="L243">
        <v>0.26908088043179701</v>
      </c>
      <c r="M243">
        <v>0.85282088084937102</v>
      </c>
      <c r="N243">
        <v>80.719934976763099</v>
      </c>
      <c r="O243">
        <v>23.599184664931499</v>
      </c>
      <c r="P243">
        <v>78.866976704501099</v>
      </c>
      <c r="Q243">
        <v>0.25700000000000001</v>
      </c>
      <c r="R243">
        <v>0.833566048363372</v>
      </c>
      <c r="S243">
        <f>VLOOKUP(C243, Sheet2!$A$1:$Y$356, 12, FALSE)</f>
        <v>111</v>
      </c>
      <c r="T243">
        <f>VLOOKUP(C243, Sheet2!$A$1:$Y$356, 11, FALSE)</f>
        <v>36</v>
      </c>
      <c r="U243">
        <f>VLOOKUP(C243, Sheet2!$A$1:$Y$356, 13, FALSE)</f>
        <v>81</v>
      </c>
      <c r="V243">
        <f>VLOOKUP(C243, Sheet2!$A$1:$Y$356, 23, FALSE)</f>
        <v>0.25700000000000001</v>
      </c>
      <c r="W243">
        <f>VLOOKUP(C243, Sheet2!$A$1:$Y$356, 24, FALSE)</f>
        <v>0.191</v>
      </c>
    </row>
    <row r="244" spans="1:23" x14ac:dyDescent="0.35">
      <c r="A244" t="s">
        <v>242</v>
      </c>
      <c r="B244">
        <v>2018</v>
      </c>
      <c r="C244">
        <v>8202</v>
      </c>
      <c r="D244">
        <v>64.493106558045497</v>
      </c>
      <c r="E244">
        <v>11.244938608521799</v>
      </c>
      <c r="F244">
        <v>54.696729842882398</v>
      </c>
      <c r="G244">
        <v>0.27137615788516301</v>
      </c>
      <c r="H244">
        <v>0.74400690964986105</v>
      </c>
      <c r="I244">
        <v>63.485259402367099</v>
      </c>
      <c r="J244">
        <v>11.119740674437701</v>
      </c>
      <c r="K244">
        <v>54.138463562388601</v>
      </c>
      <c r="L244">
        <v>0.27546539359405398</v>
      </c>
      <c r="M244">
        <v>0.74353903283830503</v>
      </c>
      <c r="N244">
        <v>62.0862468898451</v>
      </c>
      <c r="O244">
        <v>9.51601726180896</v>
      </c>
      <c r="P244">
        <v>54.660127124772004</v>
      </c>
      <c r="Q244">
        <v>0.25700000000000001</v>
      </c>
      <c r="R244">
        <v>0.78113135617997198</v>
      </c>
      <c r="S244">
        <f>VLOOKUP(C244, Sheet2!$A$1:$Y$356, 12, FALSE)</f>
        <v>41</v>
      </c>
      <c r="T244">
        <f>VLOOKUP(C244, Sheet2!$A$1:$Y$356, 11, FALSE)</f>
        <v>8</v>
      </c>
      <c r="U244">
        <f>VLOOKUP(C244, Sheet2!$A$1:$Y$356, 13, FALSE)</f>
        <v>37</v>
      </c>
      <c r="V244">
        <f>VLOOKUP(C244, Sheet2!$A$1:$Y$356, 23, FALSE)</f>
        <v>0.25</v>
      </c>
      <c r="W244">
        <f>VLOOKUP(C244, Sheet2!$A$1:$Y$356, 24, FALSE)</f>
        <v>7.8E-2</v>
      </c>
    </row>
    <row r="245" spans="1:23" x14ac:dyDescent="0.35">
      <c r="A245" t="s">
        <v>243</v>
      </c>
      <c r="B245">
        <v>2018</v>
      </c>
      <c r="C245">
        <v>8203</v>
      </c>
      <c r="D245">
        <v>73.8945865856669</v>
      </c>
      <c r="E245">
        <v>2.8147913303402401</v>
      </c>
      <c r="F245">
        <v>35.579021526489797</v>
      </c>
      <c r="G245">
        <v>0.299106980105807</v>
      </c>
      <c r="H245">
        <v>0.69930137898144995</v>
      </c>
      <c r="I245">
        <v>71.513256493171397</v>
      </c>
      <c r="J245">
        <v>2.7993650782371402</v>
      </c>
      <c r="K245">
        <v>37.5534172409155</v>
      </c>
      <c r="L245">
        <v>0.30741108465256201</v>
      </c>
      <c r="M245">
        <v>0.69856602705019999</v>
      </c>
      <c r="N245">
        <v>67.584154372639006</v>
      </c>
      <c r="O245">
        <v>4.6965793407277401</v>
      </c>
      <c r="P245">
        <v>48.091007273332302</v>
      </c>
      <c r="Q245">
        <v>0.25700000000000001</v>
      </c>
      <c r="R245">
        <v>0.75045499035128305</v>
      </c>
      <c r="S245">
        <f>VLOOKUP(C245, Sheet2!$A$1:$Y$356, 12, FALSE)</f>
        <v>62</v>
      </c>
      <c r="T245">
        <f>VLOOKUP(C245, Sheet2!$A$1:$Y$356, 11, FALSE)</f>
        <v>4</v>
      </c>
      <c r="U245">
        <f>VLOOKUP(C245, Sheet2!$A$1:$Y$356, 13, FALSE)</f>
        <v>36</v>
      </c>
      <c r="V245">
        <f>VLOOKUP(C245, Sheet2!$A$1:$Y$356, 23, FALSE)</f>
        <v>0.26800000000000002</v>
      </c>
      <c r="W245">
        <f>VLOOKUP(C245, Sheet2!$A$1:$Y$356, 24, FALSE)</f>
        <v>3.9E-2</v>
      </c>
    </row>
    <row r="246" spans="1:23" x14ac:dyDescent="0.35">
      <c r="A246" t="s">
        <v>244</v>
      </c>
      <c r="B246">
        <v>2018</v>
      </c>
      <c r="C246">
        <v>8252</v>
      </c>
      <c r="D246">
        <v>55.388304271459702</v>
      </c>
      <c r="E246">
        <v>13.5824525577281</v>
      </c>
      <c r="F246">
        <v>49.364425655415097</v>
      </c>
      <c r="G246">
        <v>0.27104650064021801</v>
      </c>
      <c r="H246">
        <v>0.74291772226288499</v>
      </c>
      <c r="I246">
        <v>55.709733671869699</v>
      </c>
      <c r="J246">
        <v>13.3731707506057</v>
      </c>
      <c r="K246">
        <v>50.026985137903601</v>
      </c>
      <c r="L246">
        <v>0.27480450815299801</v>
      </c>
      <c r="M246">
        <v>0.74251478380454505</v>
      </c>
      <c r="N246">
        <v>54.3043729270005</v>
      </c>
      <c r="O246">
        <v>14.250468639181699</v>
      </c>
      <c r="P246">
        <v>50.615621033629701</v>
      </c>
      <c r="Q246">
        <v>0.25700000000000001</v>
      </c>
      <c r="R246">
        <v>0.78308057183666002</v>
      </c>
      <c r="S246">
        <f>VLOOKUP(C246, Sheet2!$A$1:$Y$356, 12, FALSE)</f>
        <v>19</v>
      </c>
      <c r="T246">
        <f>VLOOKUP(C246, Sheet2!$A$1:$Y$356, 11, FALSE)</f>
        <v>4</v>
      </c>
      <c r="U246">
        <f>VLOOKUP(C246, Sheet2!$A$1:$Y$356, 13, FALSE)</f>
        <v>24</v>
      </c>
      <c r="V246">
        <f>VLOOKUP(C246, Sheet2!$A$1:$Y$356, 23, FALSE)</f>
        <v>0.22600000000000001</v>
      </c>
      <c r="W246">
        <f>VLOOKUP(C246, Sheet2!$A$1:$Y$356, 24, FALSE)</f>
        <v>7.6999999999999999E-2</v>
      </c>
    </row>
    <row r="247" spans="1:23" x14ac:dyDescent="0.35">
      <c r="A247" t="s">
        <v>245</v>
      </c>
      <c r="B247">
        <v>2018</v>
      </c>
      <c r="C247">
        <v>8254</v>
      </c>
      <c r="D247">
        <v>28.1472926353301</v>
      </c>
      <c r="E247">
        <v>3.6383239376738601</v>
      </c>
      <c r="F247">
        <v>19.358247004051499</v>
      </c>
      <c r="G247">
        <v>0.197922661639403</v>
      </c>
      <c r="H247">
        <v>0.56900570614305701</v>
      </c>
      <c r="I247">
        <v>27.759898222958899</v>
      </c>
      <c r="J247">
        <v>3.4574357915759699</v>
      </c>
      <c r="K247">
        <v>20.760838240240702</v>
      </c>
      <c r="L247">
        <v>0.19690724768179799</v>
      </c>
      <c r="M247">
        <v>0.56841847059636996</v>
      </c>
      <c r="N247">
        <v>32.386818014565897</v>
      </c>
      <c r="O247">
        <v>2.8239048409826801</v>
      </c>
      <c r="P247">
        <v>22.9355082958315</v>
      </c>
      <c r="Q247">
        <v>0.25700000000000001</v>
      </c>
      <c r="R247">
        <v>0.63577464644297099</v>
      </c>
      <c r="S247" t="e">
        <f>VLOOKUP(C247, Sheet2!$A$1:$Y$356, 12, FALSE)</f>
        <v>#N/A</v>
      </c>
      <c r="T247" t="e">
        <f>VLOOKUP(C247, Sheet2!$A$1:$Y$356, 11, FALSE)</f>
        <v>#N/A</v>
      </c>
      <c r="U247" t="e">
        <f>VLOOKUP(C247, Sheet2!$A$1:$Y$356, 13, FALSE)</f>
        <v>#N/A</v>
      </c>
      <c r="V247" t="e">
        <f>VLOOKUP(C247, Sheet2!$A$1:$Y$356, 23, FALSE)</f>
        <v>#N/A</v>
      </c>
      <c r="W247" t="e">
        <f>VLOOKUP(C247, Sheet2!$A$1:$Y$356, 24, FALSE)</f>
        <v>#N/A</v>
      </c>
    </row>
    <row r="248" spans="1:23" x14ac:dyDescent="0.35">
      <c r="A248" t="s">
        <v>246</v>
      </c>
      <c r="B248">
        <v>2018</v>
      </c>
      <c r="C248">
        <v>8259</v>
      </c>
      <c r="D248">
        <v>41.363088365817902</v>
      </c>
      <c r="E248">
        <v>13.5090162845971</v>
      </c>
      <c r="F248">
        <v>47.945574782142998</v>
      </c>
      <c r="G248">
        <v>0.24836867488652301</v>
      </c>
      <c r="H248">
        <v>0.804380548124353</v>
      </c>
      <c r="I248">
        <v>41.573892591668901</v>
      </c>
      <c r="J248">
        <v>13.5663883827873</v>
      </c>
      <c r="K248">
        <v>46.032707182195303</v>
      </c>
      <c r="L248">
        <v>0.247371549973153</v>
      </c>
      <c r="M248">
        <v>0.804176134585321</v>
      </c>
      <c r="N248">
        <v>40.690728432234401</v>
      </c>
      <c r="O248">
        <v>12.515060533366</v>
      </c>
      <c r="P248">
        <v>44.396722279796798</v>
      </c>
      <c r="Q248">
        <v>0.25700000000000001</v>
      </c>
      <c r="R248">
        <v>0.80922117985813202</v>
      </c>
      <c r="S248">
        <f>VLOOKUP(C248, Sheet2!$A$1:$Y$356, 12, FALSE)</f>
        <v>45</v>
      </c>
      <c r="T248">
        <f>VLOOKUP(C248, Sheet2!$A$1:$Y$356, 11, FALSE)</f>
        <v>12</v>
      </c>
      <c r="U248">
        <f>VLOOKUP(C248, Sheet2!$A$1:$Y$356, 13, FALSE)</f>
        <v>50</v>
      </c>
      <c r="V248">
        <f>VLOOKUP(C248, Sheet2!$A$1:$Y$356, 23, FALSE)</f>
        <v>0.27100000000000002</v>
      </c>
      <c r="W248">
        <f>VLOOKUP(C248, Sheet2!$A$1:$Y$356, 24, FALSE)</f>
        <v>9.4E-2</v>
      </c>
    </row>
    <row r="249" spans="1:23" x14ac:dyDescent="0.35">
      <c r="A249" t="s">
        <v>247</v>
      </c>
      <c r="B249">
        <v>2018</v>
      </c>
      <c r="C249">
        <v>8267</v>
      </c>
      <c r="D249">
        <v>40.649065889748897</v>
      </c>
      <c r="E249">
        <v>14.5896920899752</v>
      </c>
      <c r="F249">
        <v>41.271512744193799</v>
      </c>
      <c r="G249">
        <v>0.24246117150144</v>
      </c>
      <c r="H249">
        <v>0.77138479467751198</v>
      </c>
      <c r="I249">
        <v>39.422618178340599</v>
      </c>
      <c r="J249">
        <v>14.5964616296445</v>
      </c>
      <c r="K249">
        <v>41.634622161533002</v>
      </c>
      <c r="L249">
        <v>0.24358961621542899</v>
      </c>
      <c r="M249">
        <v>0.77110460057062702</v>
      </c>
      <c r="N249">
        <v>35.228873753483597</v>
      </c>
      <c r="O249">
        <v>12.561336483717</v>
      </c>
      <c r="P249">
        <v>39.779029075237901</v>
      </c>
      <c r="Q249">
        <v>0.25700000000000001</v>
      </c>
      <c r="R249">
        <v>0.80204258266488104</v>
      </c>
      <c r="S249">
        <f>VLOOKUP(C249, Sheet2!$A$1:$Y$356, 12, FALSE)</f>
        <v>36</v>
      </c>
      <c r="T249">
        <f>VLOOKUP(C249, Sheet2!$A$1:$Y$356, 11, FALSE)</f>
        <v>11</v>
      </c>
      <c r="U249">
        <f>VLOOKUP(C249, Sheet2!$A$1:$Y$356, 13, FALSE)</f>
        <v>36</v>
      </c>
      <c r="V249">
        <f>VLOOKUP(C249, Sheet2!$A$1:$Y$356, 23, FALSE)</f>
        <v>0.224</v>
      </c>
      <c r="W249">
        <f>VLOOKUP(C249, Sheet2!$A$1:$Y$356, 24, FALSE)</f>
        <v>0.13100000000000001</v>
      </c>
    </row>
    <row r="250" spans="1:23" x14ac:dyDescent="0.35">
      <c r="A250" t="s">
        <v>248</v>
      </c>
      <c r="B250">
        <v>2018</v>
      </c>
      <c r="C250">
        <v>8347</v>
      </c>
      <c r="D250">
        <v>69.150613463134306</v>
      </c>
      <c r="E250">
        <v>11.832340143070899</v>
      </c>
      <c r="F250">
        <v>51.551905477439298</v>
      </c>
      <c r="G250">
        <v>0.26545576272808502</v>
      </c>
      <c r="H250">
        <v>0.74680805369537295</v>
      </c>
      <c r="I250">
        <v>66.693470549173298</v>
      </c>
      <c r="J250">
        <v>11.697111959407501</v>
      </c>
      <c r="K250">
        <v>53.973718378421403</v>
      </c>
      <c r="L250">
        <v>0.26826515758498898</v>
      </c>
      <c r="M250">
        <v>0.74633392269640197</v>
      </c>
      <c r="N250">
        <v>64.641904600171003</v>
      </c>
      <c r="O250">
        <v>10.7479410373984</v>
      </c>
      <c r="P250">
        <v>55.380667436501298</v>
      </c>
      <c r="Q250">
        <v>0.25700000000000001</v>
      </c>
      <c r="R250">
        <v>0.783533609980961</v>
      </c>
      <c r="S250">
        <f>VLOOKUP(C250, Sheet2!$A$1:$Y$356, 12, FALSE)</f>
        <v>63</v>
      </c>
      <c r="T250">
        <f>VLOOKUP(C250, Sheet2!$A$1:$Y$356, 11, FALSE)</f>
        <v>11</v>
      </c>
      <c r="U250">
        <f>VLOOKUP(C250, Sheet2!$A$1:$Y$356, 13, FALSE)</f>
        <v>58</v>
      </c>
      <c r="V250">
        <f>VLOOKUP(C250, Sheet2!$A$1:$Y$356, 23, FALSE)</f>
        <v>0.26100000000000001</v>
      </c>
      <c r="W250">
        <f>VLOOKUP(C250, Sheet2!$A$1:$Y$356, 24, FALSE)</f>
        <v>9.1999999999999998E-2</v>
      </c>
    </row>
    <row r="251" spans="1:23" x14ac:dyDescent="0.35">
      <c r="A251" t="s">
        <v>249</v>
      </c>
      <c r="B251">
        <v>2018</v>
      </c>
      <c r="C251">
        <v>8370</v>
      </c>
      <c r="D251">
        <v>66.172851862456099</v>
      </c>
      <c r="E251">
        <v>10.5342265354776</v>
      </c>
      <c r="F251">
        <v>56.3807005508136</v>
      </c>
      <c r="G251">
        <v>0.28596580151213402</v>
      </c>
      <c r="H251">
        <v>0.78378385892425095</v>
      </c>
      <c r="I251">
        <v>68.052259053467594</v>
      </c>
      <c r="J251">
        <v>10.4848420283974</v>
      </c>
      <c r="K251">
        <v>53.9311959924378</v>
      </c>
      <c r="L251">
        <v>0.29350862416238999</v>
      </c>
      <c r="M251">
        <v>0.78298136006611097</v>
      </c>
      <c r="N251">
        <v>66.247943848659602</v>
      </c>
      <c r="O251">
        <v>8.7236902034766395</v>
      </c>
      <c r="P251">
        <v>55.225288573552803</v>
      </c>
      <c r="Q251">
        <v>0.25700000000000001</v>
      </c>
      <c r="R251">
        <v>0.79732484476420995</v>
      </c>
      <c r="S251" t="e">
        <f>VLOOKUP(C251, Sheet2!$A$1:$Y$356, 12, FALSE)</f>
        <v>#N/A</v>
      </c>
      <c r="T251" t="e">
        <f>VLOOKUP(C251, Sheet2!$A$1:$Y$356, 11, FALSE)</f>
        <v>#N/A</v>
      </c>
      <c r="U251" t="e">
        <f>VLOOKUP(C251, Sheet2!$A$1:$Y$356, 13, FALSE)</f>
        <v>#N/A</v>
      </c>
      <c r="V251" t="e">
        <f>VLOOKUP(C251, Sheet2!$A$1:$Y$356, 23, FALSE)</f>
        <v>#N/A</v>
      </c>
      <c r="W251" t="e">
        <f>VLOOKUP(C251, Sheet2!$A$1:$Y$356, 24, FALSE)</f>
        <v>#N/A</v>
      </c>
    </row>
    <row r="252" spans="1:23" x14ac:dyDescent="0.35">
      <c r="A252" t="s">
        <v>250</v>
      </c>
      <c r="B252">
        <v>2018</v>
      </c>
      <c r="C252">
        <v>8392</v>
      </c>
      <c r="D252">
        <v>38.126339155540499</v>
      </c>
      <c r="E252">
        <v>9.9676307853821093</v>
      </c>
      <c r="F252">
        <v>32.614529750534103</v>
      </c>
      <c r="G252">
        <v>0.24061010690034301</v>
      </c>
      <c r="H252">
        <v>0.72879974185756402</v>
      </c>
      <c r="I252">
        <v>38.977501909087302</v>
      </c>
      <c r="J252">
        <v>9.9313659935927205</v>
      </c>
      <c r="K252">
        <v>33.459958594755101</v>
      </c>
      <c r="L252">
        <v>0.24454362532840099</v>
      </c>
      <c r="M252">
        <v>0.72835866457822696</v>
      </c>
      <c r="N252">
        <v>37.499906668788903</v>
      </c>
      <c r="O252">
        <v>9.8661257754946394</v>
      </c>
      <c r="P252">
        <v>32.615036172504503</v>
      </c>
      <c r="Q252">
        <v>0.25700000000000001</v>
      </c>
      <c r="R252">
        <v>0.77245344478931499</v>
      </c>
      <c r="S252">
        <f>VLOOKUP(C252, Sheet2!$A$1:$Y$356, 12, FALSE)</f>
        <v>54</v>
      </c>
      <c r="T252">
        <f>VLOOKUP(C252, Sheet2!$A$1:$Y$356, 11, FALSE)</f>
        <v>13</v>
      </c>
      <c r="U252">
        <f>VLOOKUP(C252, Sheet2!$A$1:$Y$356, 13, FALSE)</f>
        <v>57</v>
      </c>
      <c r="V252">
        <f>VLOOKUP(C252, Sheet2!$A$1:$Y$356, 23, FALSE)</f>
        <v>0.23799999999999999</v>
      </c>
      <c r="W252">
        <f>VLOOKUP(C252, Sheet2!$A$1:$Y$356, 24, FALSE)</f>
        <v>0.114</v>
      </c>
    </row>
    <row r="253" spans="1:23" x14ac:dyDescent="0.35">
      <c r="A253" t="s">
        <v>251</v>
      </c>
      <c r="B253">
        <v>2018</v>
      </c>
      <c r="C253">
        <v>8433</v>
      </c>
      <c r="D253">
        <v>23.017605935846699</v>
      </c>
      <c r="E253">
        <v>3.1581495059887801</v>
      </c>
      <c r="F253">
        <v>22.457172505198699</v>
      </c>
      <c r="G253">
        <v>0.219470370483001</v>
      </c>
      <c r="H253">
        <v>0.65098687347637396</v>
      </c>
      <c r="I253">
        <v>23.016061937611401</v>
      </c>
      <c r="J253">
        <v>3.2824487542675098</v>
      </c>
      <c r="K253">
        <v>21.9308048341702</v>
      </c>
      <c r="L253">
        <v>0.219948373710464</v>
      </c>
      <c r="M253">
        <v>0.650365852183036</v>
      </c>
      <c r="N253">
        <v>26.181999801662499</v>
      </c>
      <c r="O253">
        <v>3.5701669482525098</v>
      </c>
      <c r="P253">
        <v>24.1848729223342</v>
      </c>
      <c r="Q253">
        <v>0.25700000000000001</v>
      </c>
      <c r="R253">
        <v>0.72889832585288294</v>
      </c>
      <c r="S253" t="e">
        <f>VLOOKUP(C253, Sheet2!$A$1:$Y$356, 12, FALSE)</f>
        <v>#N/A</v>
      </c>
      <c r="T253" t="e">
        <f>VLOOKUP(C253, Sheet2!$A$1:$Y$356, 11, FALSE)</f>
        <v>#N/A</v>
      </c>
      <c r="U253" t="e">
        <f>VLOOKUP(C253, Sheet2!$A$1:$Y$356, 13, FALSE)</f>
        <v>#N/A</v>
      </c>
      <c r="V253" t="e">
        <f>VLOOKUP(C253, Sheet2!$A$1:$Y$356, 23, FALSE)</f>
        <v>#N/A</v>
      </c>
      <c r="W253" t="e">
        <f>VLOOKUP(C253, Sheet2!$A$1:$Y$356, 24, FALSE)</f>
        <v>#N/A</v>
      </c>
    </row>
    <row r="254" spans="1:23" x14ac:dyDescent="0.35">
      <c r="A254" t="s">
        <v>252</v>
      </c>
      <c r="B254">
        <v>2018</v>
      </c>
      <c r="C254">
        <v>8434</v>
      </c>
      <c r="D254">
        <v>24.508144067627999</v>
      </c>
      <c r="E254">
        <v>8.08510143759705</v>
      </c>
      <c r="F254">
        <v>24.138530310365901</v>
      </c>
      <c r="G254">
        <v>0.215663920126963</v>
      </c>
      <c r="H254">
        <v>0.62698151491665699</v>
      </c>
      <c r="I254">
        <v>24.499216423616001</v>
      </c>
      <c r="J254">
        <v>8.0060772355094194</v>
      </c>
      <c r="K254">
        <v>23.438377456648301</v>
      </c>
      <c r="L254">
        <v>0.217963799385123</v>
      </c>
      <c r="M254">
        <v>0.62638098240939399</v>
      </c>
      <c r="N254">
        <v>28.773149447351202</v>
      </c>
      <c r="O254">
        <v>7.4915915377400797</v>
      </c>
      <c r="P254">
        <v>23.524093956045601</v>
      </c>
      <c r="Q254">
        <v>0.25700000000000001</v>
      </c>
      <c r="R254">
        <v>0.71072040756768795</v>
      </c>
      <c r="S254" t="e">
        <f>VLOOKUP(C254, Sheet2!$A$1:$Y$356, 12, FALSE)</f>
        <v>#N/A</v>
      </c>
      <c r="T254" t="e">
        <f>VLOOKUP(C254, Sheet2!$A$1:$Y$356, 11, FALSE)</f>
        <v>#N/A</v>
      </c>
      <c r="U254" t="e">
        <f>VLOOKUP(C254, Sheet2!$A$1:$Y$356, 13, FALSE)</f>
        <v>#N/A</v>
      </c>
      <c r="V254" t="e">
        <f>VLOOKUP(C254, Sheet2!$A$1:$Y$356, 23, FALSE)</f>
        <v>#N/A</v>
      </c>
      <c r="W254" t="e">
        <f>VLOOKUP(C254, Sheet2!$A$1:$Y$356, 24, FALSE)</f>
        <v>#N/A</v>
      </c>
    </row>
    <row r="255" spans="1:23" x14ac:dyDescent="0.35">
      <c r="A255" t="s">
        <v>253</v>
      </c>
      <c r="B255">
        <v>2018</v>
      </c>
      <c r="C255">
        <v>8553</v>
      </c>
      <c r="D255">
        <v>46.297169235353401</v>
      </c>
      <c r="E255">
        <v>10.9479087850313</v>
      </c>
      <c r="F255">
        <v>49.422972518256998</v>
      </c>
      <c r="G255">
        <v>0.27051138758269999</v>
      </c>
      <c r="H255">
        <v>0.75482628593650003</v>
      </c>
      <c r="I255">
        <v>48.2625408718594</v>
      </c>
      <c r="J255">
        <v>10.8423619224081</v>
      </c>
      <c r="K255">
        <v>46.050976052494299</v>
      </c>
      <c r="L255">
        <v>0.276746766260967</v>
      </c>
      <c r="M255">
        <v>0.75446793933316603</v>
      </c>
      <c r="N255">
        <v>50.277974142207903</v>
      </c>
      <c r="O255">
        <v>11.3480630518936</v>
      </c>
      <c r="P255">
        <v>46.605961617850902</v>
      </c>
      <c r="Q255">
        <v>0.25700000000000001</v>
      </c>
      <c r="R255">
        <v>0.78218958921204895</v>
      </c>
      <c r="S255">
        <f>VLOOKUP(C255, Sheet2!$A$1:$Y$356, 12, FALSE)</f>
        <v>52</v>
      </c>
      <c r="T255">
        <f>VLOOKUP(C255, Sheet2!$A$1:$Y$356, 11, FALSE)</f>
        <v>6</v>
      </c>
      <c r="U255">
        <f>VLOOKUP(C255, Sheet2!$A$1:$Y$356, 13, FALSE)</f>
        <v>53</v>
      </c>
      <c r="V255">
        <f>VLOOKUP(C255, Sheet2!$A$1:$Y$356, 23, FALSE)</f>
        <v>0.28399999999999997</v>
      </c>
      <c r="W255">
        <f>VLOOKUP(C255, Sheet2!$A$1:$Y$356, 24, FALSE)</f>
        <v>6.6000000000000003E-2</v>
      </c>
    </row>
    <row r="256" spans="1:23" x14ac:dyDescent="0.35">
      <c r="A256" t="s">
        <v>254</v>
      </c>
      <c r="B256">
        <v>2018</v>
      </c>
      <c r="C256">
        <v>8610</v>
      </c>
      <c r="D256">
        <v>74.852173547961101</v>
      </c>
      <c r="E256">
        <v>26.162692197819499</v>
      </c>
      <c r="F256">
        <v>86.227338655070199</v>
      </c>
      <c r="G256">
        <v>0.26154469309898598</v>
      </c>
      <c r="H256">
        <v>0.77504323227896199</v>
      </c>
      <c r="I256">
        <v>74.041698936582705</v>
      </c>
      <c r="J256">
        <v>25.502364280591902</v>
      </c>
      <c r="K256">
        <v>84.369164301884695</v>
      </c>
      <c r="L256">
        <v>0.26181585347981701</v>
      </c>
      <c r="M256">
        <v>0.774907681806423</v>
      </c>
      <c r="N256">
        <v>76.306593038767005</v>
      </c>
      <c r="O256">
        <v>26.982156134007202</v>
      </c>
      <c r="P256">
        <v>83.944867410708895</v>
      </c>
      <c r="Q256">
        <v>0.25700000000000001</v>
      </c>
      <c r="R256">
        <v>0.80806746257019502</v>
      </c>
      <c r="S256">
        <f>VLOOKUP(C256, Sheet2!$A$1:$Y$356, 12, FALSE)</f>
        <v>47</v>
      </c>
      <c r="T256">
        <f>VLOOKUP(C256, Sheet2!$A$1:$Y$356, 11, FALSE)</f>
        <v>21</v>
      </c>
      <c r="U256">
        <f>VLOOKUP(C256, Sheet2!$A$1:$Y$356, 13, FALSE)</f>
        <v>57</v>
      </c>
      <c r="V256">
        <f>VLOOKUP(C256, Sheet2!$A$1:$Y$356, 23, FALSE)</f>
        <v>0.249</v>
      </c>
      <c r="W256">
        <f>VLOOKUP(C256, Sheet2!$A$1:$Y$356, 24, FALSE)</f>
        <v>0.17899999999999999</v>
      </c>
    </row>
    <row r="257" spans="1:23" x14ac:dyDescent="0.35">
      <c r="A257" t="s">
        <v>255</v>
      </c>
      <c r="B257">
        <v>2018</v>
      </c>
      <c r="C257">
        <v>8628</v>
      </c>
      <c r="D257">
        <v>46.986254725116403</v>
      </c>
      <c r="E257">
        <v>10.689946719316801</v>
      </c>
      <c r="F257">
        <v>42.183192685326098</v>
      </c>
      <c r="G257">
        <v>0.26344713353199101</v>
      </c>
      <c r="H257">
        <v>0.73409235902441405</v>
      </c>
      <c r="I257">
        <v>46.5034994826839</v>
      </c>
      <c r="J257">
        <v>10.6307841235586</v>
      </c>
      <c r="K257">
        <v>42.213824333323103</v>
      </c>
      <c r="L257">
        <v>0.26656215789286802</v>
      </c>
      <c r="M257">
        <v>0.73369729471378597</v>
      </c>
      <c r="N257">
        <v>46.251282561128797</v>
      </c>
      <c r="O257">
        <v>10.4578558564098</v>
      </c>
      <c r="P257">
        <v>41.791048088190799</v>
      </c>
      <c r="Q257">
        <v>0.25700000000000001</v>
      </c>
      <c r="R257">
        <v>0.78208886712694903</v>
      </c>
      <c r="S257" t="e">
        <f>VLOOKUP(C257, Sheet2!$A$1:$Y$356, 12, FALSE)</f>
        <v>#N/A</v>
      </c>
      <c r="T257" t="e">
        <f>VLOOKUP(C257, Sheet2!$A$1:$Y$356, 11, FALSE)</f>
        <v>#N/A</v>
      </c>
      <c r="U257" t="e">
        <f>VLOOKUP(C257, Sheet2!$A$1:$Y$356, 13, FALSE)</f>
        <v>#N/A</v>
      </c>
      <c r="V257" t="e">
        <f>VLOOKUP(C257, Sheet2!$A$1:$Y$356, 23, FALSE)</f>
        <v>#N/A</v>
      </c>
      <c r="W257" t="e">
        <f>VLOOKUP(C257, Sheet2!$A$1:$Y$356, 24, FALSE)</f>
        <v>#N/A</v>
      </c>
    </row>
    <row r="258" spans="1:23" x14ac:dyDescent="0.35">
      <c r="A258" t="s">
        <v>256</v>
      </c>
      <c r="B258">
        <v>2018</v>
      </c>
      <c r="C258">
        <v>8709</v>
      </c>
      <c r="D258">
        <v>80.903274639647293</v>
      </c>
      <c r="E258">
        <v>18.712968558688299</v>
      </c>
      <c r="F258">
        <v>72.145898720055001</v>
      </c>
      <c r="G258">
        <v>0.28738132273754902</v>
      </c>
      <c r="H258">
        <v>0.79170726671506098</v>
      </c>
      <c r="I258">
        <v>81.469936307954399</v>
      </c>
      <c r="J258">
        <v>18.281787536268801</v>
      </c>
      <c r="K258">
        <v>71.610522870162896</v>
      </c>
      <c r="L258">
        <v>0.29344311753291702</v>
      </c>
      <c r="M258">
        <v>0.79120315383433804</v>
      </c>
      <c r="N258">
        <v>84.711864053405904</v>
      </c>
      <c r="O258">
        <v>16.328140109621</v>
      </c>
      <c r="P258">
        <v>73.494064393908204</v>
      </c>
      <c r="Q258">
        <v>0.25700000000000001</v>
      </c>
      <c r="R258">
        <v>0.80284968893838904</v>
      </c>
      <c r="S258">
        <f>VLOOKUP(C258, Sheet2!$A$1:$Y$356, 12, FALSE)</f>
        <v>53</v>
      </c>
      <c r="T258">
        <f>VLOOKUP(C258, Sheet2!$A$1:$Y$356, 11, FALSE)</f>
        <v>6</v>
      </c>
      <c r="U258">
        <f>VLOOKUP(C258, Sheet2!$A$1:$Y$356, 13, FALSE)</f>
        <v>33</v>
      </c>
      <c r="V258">
        <f>VLOOKUP(C258, Sheet2!$A$1:$Y$356, 23, FALSE)</f>
        <v>0.25600000000000001</v>
      </c>
      <c r="W258">
        <f>VLOOKUP(C258, Sheet2!$A$1:$Y$356, 24, FALSE)</f>
        <v>5.8000000000000003E-2</v>
      </c>
    </row>
    <row r="259" spans="1:23" x14ac:dyDescent="0.35">
      <c r="A259" t="s">
        <v>257</v>
      </c>
      <c r="B259">
        <v>2018</v>
      </c>
      <c r="C259">
        <v>8722</v>
      </c>
      <c r="D259">
        <v>44.947245645951199</v>
      </c>
      <c r="E259">
        <v>12.076892243877399</v>
      </c>
      <c r="F259">
        <v>38.9084969407145</v>
      </c>
      <c r="G259">
        <v>0.24750997736682601</v>
      </c>
      <c r="H259">
        <v>0.70260562149000005</v>
      </c>
      <c r="I259">
        <v>44.104458102652103</v>
      </c>
      <c r="J259">
        <v>11.905729942472201</v>
      </c>
      <c r="K259">
        <v>40.247516546607699</v>
      </c>
      <c r="L259">
        <v>0.250792535176388</v>
      </c>
      <c r="M259">
        <v>0.70218400451353802</v>
      </c>
      <c r="N259">
        <v>42.517010158414898</v>
      </c>
      <c r="O259">
        <v>12.107571681851301</v>
      </c>
      <c r="P259">
        <v>40.144907713404002</v>
      </c>
      <c r="Q259">
        <v>0.25700000000000001</v>
      </c>
      <c r="R259">
        <v>0.765182411148843</v>
      </c>
      <c r="S259" t="e">
        <f>VLOOKUP(C259, Sheet2!$A$1:$Y$356, 12, FALSE)</f>
        <v>#N/A</v>
      </c>
      <c r="T259" t="e">
        <f>VLOOKUP(C259, Sheet2!$A$1:$Y$356, 11, FALSE)</f>
        <v>#N/A</v>
      </c>
      <c r="U259" t="e">
        <f>VLOOKUP(C259, Sheet2!$A$1:$Y$356, 13, FALSE)</f>
        <v>#N/A</v>
      </c>
      <c r="V259" t="e">
        <f>VLOOKUP(C259, Sheet2!$A$1:$Y$356, 23, FALSE)</f>
        <v>#N/A</v>
      </c>
      <c r="W259" t="e">
        <f>VLOOKUP(C259, Sheet2!$A$1:$Y$356, 24, FALSE)</f>
        <v>#N/A</v>
      </c>
    </row>
    <row r="260" spans="1:23" x14ac:dyDescent="0.35">
      <c r="A260" t="s">
        <v>258</v>
      </c>
      <c r="B260">
        <v>2018</v>
      </c>
      <c r="C260">
        <v>9009</v>
      </c>
      <c r="D260">
        <v>35.269293530785099</v>
      </c>
      <c r="E260">
        <v>9.2088127969592293</v>
      </c>
      <c r="F260">
        <v>34.648635199235798</v>
      </c>
      <c r="G260">
        <v>0.240686668367316</v>
      </c>
      <c r="H260">
        <v>0.71245202356237403</v>
      </c>
      <c r="I260">
        <v>35.047342364518599</v>
      </c>
      <c r="J260">
        <v>9.2041916081729198</v>
      </c>
      <c r="K260">
        <v>34.5788336794161</v>
      </c>
      <c r="L260">
        <v>0.24097112715903601</v>
      </c>
      <c r="M260">
        <v>0.71205580077028496</v>
      </c>
      <c r="N260">
        <v>33.3940667239916</v>
      </c>
      <c r="O260">
        <v>8.4453056989965702</v>
      </c>
      <c r="P260">
        <v>31.8239306197483</v>
      </c>
      <c r="Q260">
        <v>0.25700000000000001</v>
      </c>
      <c r="R260">
        <v>0.77136908357501699</v>
      </c>
      <c r="S260" t="e">
        <f>VLOOKUP(C260, Sheet2!$A$1:$Y$356, 12, FALSE)</f>
        <v>#N/A</v>
      </c>
      <c r="T260" t="e">
        <f>VLOOKUP(C260, Sheet2!$A$1:$Y$356, 11, FALSE)</f>
        <v>#N/A</v>
      </c>
      <c r="U260" t="e">
        <f>VLOOKUP(C260, Sheet2!$A$1:$Y$356, 13, FALSE)</f>
        <v>#N/A</v>
      </c>
      <c r="V260" t="e">
        <f>VLOOKUP(C260, Sheet2!$A$1:$Y$356, 23, FALSE)</f>
        <v>#N/A</v>
      </c>
      <c r="W260" t="e">
        <f>VLOOKUP(C260, Sheet2!$A$1:$Y$356, 24, FALSE)</f>
        <v>#N/A</v>
      </c>
    </row>
    <row r="261" spans="1:23" x14ac:dyDescent="0.35">
      <c r="A261" t="s">
        <v>259</v>
      </c>
      <c r="B261">
        <v>2018</v>
      </c>
      <c r="C261">
        <v>9015</v>
      </c>
      <c r="D261">
        <v>35.758860656316102</v>
      </c>
      <c r="E261">
        <v>9.4294867966587308</v>
      </c>
      <c r="F261">
        <v>36.124583281979902</v>
      </c>
      <c r="G261">
        <v>0.22527840888947301</v>
      </c>
      <c r="H261">
        <v>0.67438947760065004</v>
      </c>
      <c r="I261">
        <v>35.8535197102129</v>
      </c>
      <c r="J261">
        <v>9.3034104671758193</v>
      </c>
      <c r="K261">
        <v>34.612200427325398</v>
      </c>
      <c r="L261">
        <v>0.225401586175382</v>
      </c>
      <c r="M261">
        <v>0.67392559287800802</v>
      </c>
      <c r="N261">
        <v>34.1929864012927</v>
      </c>
      <c r="O261">
        <v>8.7708820041694207</v>
      </c>
      <c r="P261">
        <v>32.4962210673634</v>
      </c>
      <c r="Q261">
        <v>0.25700000000000001</v>
      </c>
      <c r="R261">
        <v>0.74634791272110401</v>
      </c>
      <c r="S261" t="e">
        <f>VLOOKUP(C261, Sheet2!$A$1:$Y$356, 12, FALSE)</f>
        <v>#N/A</v>
      </c>
      <c r="T261" t="e">
        <f>VLOOKUP(C261, Sheet2!$A$1:$Y$356, 11, FALSE)</f>
        <v>#N/A</v>
      </c>
      <c r="U261" t="e">
        <f>VLOOKUP(C261, Sheet2!$A$1:$Y$356, 13, FALSE)</f>
        <v>#N/A</v>
      </c>
      <c r="V261" t="e">
        <f>VLOOKUP(C261, Sheet2!$A$1:$Y$356, 23, FALSE)</f>
        <v>#N/A</v>
      </c>
      <c r="W261" t="e">
        <f>VLOOKUP(C261, Sheet2!$A$1:$Y$356, 24, FALSE)</f>
        <v>#N/A</v>
      </c>
    </row>
    <row r="262" spans="1:23" x14ac:dyDescent="0.35">
      <c r="A262" t="s">
        <v>260</v>
      </c>
      <c r="B262">
        <v>2018</v>
      </c>
      <c r="C262">
        <v>9048</v>
      </c>
      <c r="D262">
        <v>39.9849595862432</v>
      </c>
      <c r="E262">
        <v>4.3261312474476199</v>
      </c>
      <c r="F262">
        <v>31.46944480646</v>
      </c>
      <c r="G262">
        <v>0.270478197701981</v>
      </c>
      <c r="H262">
        <v>0.73851001308278896</v>
      </c>
      <c r="I262">
        <v>39.4153150229725</v>
      </c>
      <c r="J262">
        <v>4.5877022347900596</v>
      </c>
      <c r="K262">
        <v>29.800895514064798</v>
      </c>
      <c r="L262">
        <v>0.277348995507471</v>
      </c>
      <c r="M262">
        <v>0.73787138353324599</v>
      </c>
      <c r="N262">
        <v>38.058405857584098</v>
      </c>
      <c r="O262">
        <v>6.8689365827781304</v>
      </c>
      <c r="P262">
        <v>29.307799618068199</v>
      </c>
      <c r="Q262">
        <v>0.25700000000000001</v>
      </c>
      <c r="R262">
        <v>0.77624896196347903</v>
      </c>
      <c r="S262" t="e">
        <f>VLOOKUP(C262, Sheet2!$A$1:$Y$356, 12, FALSE)</f>
        <v>#N/A</v>
      </c>
      <c r="T262" t="e">
        <f>VLOOKUP(C262, Sheet2!$A$1:$Y$356, 11, FALSE)</f>
        <v>#N/A</v>
      </c>
      <c r="U262" t="e">
        <f>VLOOKUP(C262, Sheet2!$A$1:$Y$356, 13, FALSE)</f>
        <v>#N/A</v>
      </c>
      <c r="V262" t="e">
        <f>VLOOKUP(C262, Sheet2!$A$1:$Y$356, 23, FALSE)</f>
        <v>#N/A</v>
      </c>
      <c r="W262" t="e">
        <f>VLOOKUP(C262, Sheet2!$A$1:$Y$356, 24, FALSE)</f>
        <v>#N/A</v>
      </c>
    </row>
    <row r="263" spans="1:23" x14ac:dyDescent="0.35">
      <c r="A263" t="s">
        <v>261</v>
      </c>
      <c r="B263">
        <v>2018</v>
      </c>
      <c r="C263">
        <v>9054</v>
      </c>
      <c r="D263">
        <v>72.850274622991606</v>
      </c>
      <c r="E263">
        <v>26.065704053588998</v>
      </c>
      <c r="F263">
        <v>76.475793428136797</v>
      </c>
      <c r="G263">
        <v>0.25726783368845901</v>
      </c>
      <c r="H263">
        <v>0.81878630288649701</v>
      </c>
      <c r="I263">
        <v>70.245935265675996</v>
      </c>
      <c r="J263">
        <v>25.613423488991302</v>
      </c>
      <c r="K263">
        <v>77.446546224598293</v>
      </c>
      <c r="L263">
        <v>0.25749914843042399</v>
      </c>
      <c r="M263">
        <v>0.81854324402271195</v>
      </c>
      <c r="N263">
        <v>66.460644858039302</v>
      </c>
      <c r="O263">
        <v>27.306093176995802</v>
      </c>
      <c r="P263">
        <v>76.489308287416506</v>
      </c>
      <c r="Q263">
        <v>0.25700000000000001</v>
      </c>
      <c r="R263">
        <v>0.82070662663726701</v>
      </c>
      <c r="S263">
        <f>VLOOKUP(C263, Sheet2!$A$1:$Y$356, 12, FALSE)</f>
        <v>67</v>
      </c>
      <c r="T263">
        <f>VLOOKUP(C263, Sheet2!$A$1:$Y$356, 11, FALSE)</f>
        <v>25</v>
      </c>
      <c r="U263">
        <f>VLOOKUP(C263, Sheet2!$A$1:$Y$356, 13, FALSE)</f>
        <v>77</v>
      </c>
      <c r="V263">
        <f>VLOOKUP(C263, Sheet2!$A$1:$Y$356, 23, FALSE)</f>
        <v>0.24199999999999999</v>
      </c>
      <c r="W263">
        <f>VLOOKUP(C263, Sheet2!$A$1:$Y$356, 24, FALSE)</f>
        <v>0.16700000000000001</v>
      </c>
    </row>
    <row r="264" spans="1:23" x14ac:dyDescent="0.35">
      <c r="A264" t="s">
        <v>262</v>
      </c>
      <c r="B264">
        <v>2018</v>
      </c>
      <c r="C264">
        <v>9063</v>
      </c>
      <c r="D264">
        <v>27.0194864434655</v>
      </c>
      <c r="E264">
        <v>3.59510980848493</v>
      </c>
      <c r="F264">
        <v>25.6624070256801</v>
      </c>
      <c r="G264">
        <v>0.20426921256286701</v>
      </c>
      <c r="H264">
        <v>0.54396666056550502</v>
      </c>
      <c r="I264">
        <v>27.774988019259499</v>
      </c>
      <c r="J264">
        <v>3.3326392573331201</v>
      </c>
      <c r="K264">
        <v>23.502566208666298</v>
      </c>
      <c r="L264">
        <v>0.202426656872459</v>
      </c>
      <c r="M264">
        <v>0.54348772295484105</v>
      </c>
      <c r="N264">
        <v>32.9418236630869</v>
      </c>
      <c r="O264">
        <v>3.1723920492084998</v>
      </c>
      <c r="P264">
        <v>24.6047701617948</v>
      </c>
      <c r="Q264">
        <v>0.25700000000000001</v>
      </c>
      <c r="R264">
        <v>0.58915226430416501</v>
      </c>
      <c r="S264" t="e">
        <f>VLOOKUP(C264, Sheet2!$A$1:$Y$356, 12, FALSE)</f>
        <v>#N/A</v>
      </c>
      <c r="T264" t="e">
        <f>VLOOKUP(C264, Sheet2!$A$1:$Y$356, 11, FALSE)</f>
        <v>#N/A</v>
      </c>
      <c r="U264" t="e">
        <f>VLOOKUP(C264, Sheet2!$A$1:$Y$356, 13, FALSE)</f>
        <v>#N/A</v>
      </c>
      <c r="V264" t="e">
        <f>VLOOKUP(C264, Sheet2!$A$1:$Y$356, 23, FALSE)</f>
        <v>#N/A</v>
      </c>
      <c r="W264" t="e">
        <f>VLOOKUP(C264, Sheet2!$A$1:$Y$356, 24, FALSE)</f>
        <v>#N/A</v>
      </c>
    </row>
    <row r="265" spans="1:23" x14ac:dyDescent="0.35">
      <c r="A265" t="s">
        <v>263</v>
      </c>
      <c r="B265">
        <v>2018</v>
      </c>
      <c r="C265">
        <v>9077</v>
      </c>
      <c r="D265">
        <v>78.054548077940098</v>
      </c>
      <c r="E265">
        <v>13.3379701021562</v>
      </c>
      <c r="F265">
        <v>59.3563711120809</v>
      </c>
      <c r="G265">
        <v>0.29506421987905501</v>
      </c>
      <c r="H265">
        <v>0.78968661545205399</v>
      </c>
      <c r="I265">
        <v>76.492290527006205</v>
      </c>
      <c r="J265">
        <v>13.208403820604101</v>
      </c>
      <c r="K265">
        <v>60.391913484924302</v>
      </c>
      <c r="L265">
        <v>0.30232998144735101</v>
      </c>
      <c r="M265">
        <v>0.78902800927315797</v>
      </c>
      <c r="N265">
        <v>74.444202120447102</v>
      </c>
      <c r="O265">
        <v>11.64150148978</v>
      </c>
      <c r="P265">
        <v>63.391028102421501</v>
      </c>
      <c r="Q265">
        <v>0.25700000000000001</v>
      </c>
      <c r="R265">
        <v>0.80238538946122195</v>
      </c>
      <c r="S265">
        <f>VLOOKUP(C265, Sheet2!$A$1:$Y$356, 12, FALSE)</f>
        <v>90</v>
      </c>
      <c r="T265">
        <f>VLOOKUP(C265, Sheet2!$A$1:$Y$356, 11, FALSE)</f>
        <v>10</v>
      </c>
      <c r="U265">
        <f>VLOOKUP(C265, Sheet2!$A$1:$Y$356, 13, FALSE)</f>
        <v>38</v>
      </c>
      <c r="V265">
        <f>VLOOKUP(C265, Sheet2!$A$1:$Y$356, 23, FALSE)</f>
        <v>0.308</v>
      </c>
      <c r="W265">
        <f>VLOOKUP(C265, Sheet2!$A$1:$Y$356, 24, FALSE)</f>
        <v>9.7000000000000003E-2</v>
      </c>
    </row>
    <row r="266" spans="1:23" x14ac:dyDescent="0.35">
      <c r="A266" t="s">
        <v>264</v>
      </c>
      <c r="B266">
        <v>2018</v>
      </c>
      <c r="C266">
        <v>9112</v>
      </c>
      <c r="D266">
        <v>85.077410992260695</v>
      </c>
      <c r="E266">
        <v>37.052823226015803</v>
      </c>
      <c r="F266">
        <v>101.238943344506</v>
      </c>
      <c r="G266">
        <v>0.26109599305417702</v>
      </c>
      <c r="H266">
        <v>0.85050134453514603</v>
      </c>
      <c r="I266">
        <v>82.624760897488002</v>
      </c>
      <c r="J266">
        <v>36.161500139470498</v>
      </c>
      <c r="K266">
        <v>100.232918720127</v>
      </c>
      <c r="L266">
        <v>0.25896720963494502</v>
      </c>
      <c r="M266">
        <v>0.85053181970219904</v>
      </c>
      <c r="N266">
        <v>82.321205025248602</v>
      </c>
      <c r="O266">
        <v>36.538215240942598</v>
      </c>
      <c r="P266">
        <v>90.962810348799195</v>
      </c>
      <c r="Q266">
        <v>0.25700000000000001</v>
      </c>
      <c r="R266">
        <v>0.82858565728103895</v>
      </c>
      <c r="S266">
        <f>VLOOKUP(C266, Sheet2!$A$1:$Y$356, 12, FALSE)</f>
        <v>98</v>
      </c>
      <c r="T266">
        <f>VLOOKUP(C266, Sheet2!$A$1:$Y$356, 11, FALSE)</f>
        <v>48</v>
      </c>
      <c r="U266">
        <f>VLOOKUP(C266, Sheet2!$A$1:$Y$356, 13, FALSE)</f>
        <v>123</v>
      </c>
      <c r="V266">
        <f>VLOOKUP(C266, Sheet2!$A$1:$Y$356, 23, FALSE)</f>
        <v>0.247</v>
      </c>
      <c r="W266">
        <f>VLOOKUP(C266, Sheet2!$A$1:$Y$356, 24, FALSE)</f>
        <v>0.24099999999999999</v>
      </c>
    </row>
    <row r="267" spans="1:23" x14ac:dyDescent="0.35">
      <c r="A267" t="s">
        <v>265</v>
      </c>
      <c r="B267">
        <v>2018</v>
      </c>
      <c r="C267">
        <v>9134</v>
      </c>
      <c r="D267">
        <v>44.740545875280198</v>
      </c>
      <c r="E267">
        <v>9.9658523547200595</v>
      </c>
      <c r="F267">
        <v>41.914796575233602</v>
      </c>
      <c r="G267">
        <v>0.277283772987437</v>
      </c>
      <c r="H267">
        <v>0.79199181411227004</v>
      </c>
      <c r="I267">
        <v>45.410524501795003</v>
      </c>
      <c r="J267">
        <v>10.129802679486399</v>
      </c>
      <c r="K267">
        <v>41.594152468805298</v>
      </c>
      <c r="L267">
        <v>0.284512637637578</v>
      </c>
      <c r="M267">
        <v>0.79140398558611902</v>
      </c>
      <c r="N267">
        <v>42.364850768649198</v>
      </c>
      <c r="O267">
        <v>10.0899951969061</v>
      </c>
      <c r="P267">
        <v>39.869319066340601</v>
      </c>
      <c r="Q267">
        <v>0.25700000000000001</v>
      </c>
      <c r="R267">
        <v>0.80288448729957895</v>
      </c>
      <c r="S267">
        <f>VLOOKUP(C267, Sheet2!$A$1:$Y$356, 12, FALSE)</f>
        <v>34</v>
      </c>
      <c r="T267">
        <f>VLOOKUP(C267, Sheet2!$A$1:$Y$356, 11, FALSE)</f>
        <v>8</v>
      </c>
      <c r="U267">
        <f>VLOOKUP(C267, Sheet2!$A$1:$Y$356, 13, FALSE)</f>
        <v>30</v>
      </c>
      <c r="V267">
        <f>VLOOKUP(C267, Sheet2!$A$1:$Y$356, 23, FALSE)</f>
        <v>0.22700000000000001</v>
      </c>
      <c r="W267">
        <f>VLOOKUP(C267, Sheet2!$A$1:$Y$356, 24, FALSE)</f>
        <v>0.121</v>
      </c>
    </row>
    <row r="268" spans="1:23" x14ac:dyDescent="0.35">
      <c r="A268" t="s">
        <v>266</v>
      </c>
      <c r="B268">
        <v>2018</v>
      </c>
      <c r="C268">
        <v>9166</v>
      </c>
      <c r="D268">
        <v>75.994108155162607</v>
      </c>
      <c r="E268">
        <v>15.243317488544401</v>
      </c>
      <c r="F268">
        <v>72.064295687471997</v>
      </c>
      <c r="G268">
        <v>0.30201557679386598</v>
      </c>
      <c r="H268">
        <v>0.84079672122418203</v>
      </c>
      <c r="I268">
        <v>78.7903161402986</v>
      </c>
      <c r="J268">
        <v>15.1524247844801</v>
      </c>
      <c r="K268">
        <v>66.937441528206605</v>
      </c>
      <c r="L268">
        <v>0.30938459168295201</v>
      </c>
      <c r="M268">
        <v>0.83997320327852698</v>
      </c>
      <c r="N268">
        <v>80.579041991499906</v>
      </c>
      <c r="O268">
        <v>12.2397297481922</v>
      </c>
      <c r="P268">
        <v>68.553793809947607</v>
      </c>
      <c r="Q268">
        <v>0.25700000000000001</v>
      </c>
      <c r="R268">
        <v>0.81921336479923401</v>
      </c>
      <c r="S268">
        <f>VLOOKUP(C268, Sheet2!$A$1:$Y$356, 12, FALSE)</f>
        <v>47</v>
      </c>
      <c r="T268">
        <f>VLOOKUP(C268, Sheet2!$A$1:$Y$356, 11, FALSE)</f>
        <v>5</v>
      </c>
      <c r="U268">
        <f>VLOOKUP(C268, Sheet2!$A$1:$Y$356, 13, FALSE)</f>
        <v>41</v>
      </c>
      <c r="V268">
        <f>VLOOKUP(C268, Sheet2!$A$1:$Y$356, 23, FALSE)</f>
        <v>0.28399999999999997</v>
      </c>
      <c r="W268">
        <f>VLOOKUP(C268, Sheet2!$A$1:$Y$356, 24, FALSE)</f>
        <v>4.7E-2</v>
      </c>
    </row>
    <row r="269" spans="1:23" x14ac:dyDescent="0.35">
      <c r="A269" t="s">
        <v>267</v>
      </c>
      <c r="B269">
        <v>2018</v>
      </c>
      <c r="C269">
        <v>9205</v>
      </c>
      <c r="D269">
        <v>72.071202502563395</v>
      </c>
      <c r="E269">
        <v>25.565894101438801</v>
      </c>
      <c r="F269">
        <v>77.337750397081805</v>
      </c>
      <c r="G269">
        <v>0.25208675365493399</v>
      </c>
      <c r="H269">
        <v>0.80976082152806295</v>
      </c>
      <c r="I269">
        <v>69.744018862945396</v>
      </c>
      <c r="J269">
        <v>25.1148752199101</v>
      </c>
      <c r="K269">
        <v>76.449275070802003</v>
      </c>
      <c r="L269">
        <v>0.25080517259469298</v>
      </c>
      <c r="M269">
        <v>0.80955299483601395</v>
      </c>
      <c r="N269">
        <v>65.125734441285204</v>
      </c>
      <c r="O269">
        <v>26.6913881618683</v>
      </c>
      <c r="P269">
        <v>74.941727458523602</v>
      </c>
      <c r="Q269">
        <v>0.25700000000000001</v>
      </c>
      <c r="R269">
        <v>0.818242527741184</v>
      </c>
      <c r="S269">
        <f>VLOOKUP(C269, Sheet2!$A$1:$Y$356, 12, FALSE)</f>
        <v>41</v>
      </c>
      <c r="T269">
        <f>VLOOKUP(C269, Sheet2!$A$1:$Y$356, 11, FALSE)</f>
        <v>15</v>
      </c>
      <c r="U269">
        <f>VLOOKUP(C269, Sheet2!$A$1:$Y$356, 13, FALSE)</f>
        <v>39</v>
      </c>
      <c r="V269">
        <f>VLOOKUP(C269, Sheet2!$A$1:$Y$356, 23, FALSE)</f>
        <v>0.186</v>
      </c>
      <c r="W269">
        <f>VLOOKUP(C269, Sheet2!$A$1:$Y$356, 24, FALSE)</f>
        <v>0.13400000000000001</v>
      </c>
    </row>
    <row r="270" spans="1:23" x14ac:dyDescent="0.35">
      <c r="A270" t="s">
        <v>268</v>
      </c>
      <c r="B270">
        <v>2018</v>
      </c>
      <c r="C270">
        <v>9218</v>
      </c>
      <c r="D270">
        <v>100.649267309153</v>
      </c>
      <c r="E270">
        <v>34.141420366896298</v>
      </c>
      <c r="F270">
        <v>98.744065827267605</v>
      </c>
      <c r="G270">
        <v>0.314397308192155</v>
      </c>
      <c r="H270">
        <v>0.95053860396732603</v>
      </c>
      <c r="I270">
        <v>102.93311415682</v>
      </c>
      <c r="J270">
        <v>33.498553423999702</v>
      </c>
      <c r="K270">
        <v>94.3899641467316</v>
      </c>
      <c r="L270">
        <v>0.32375036297426302</v>
      </c>
      <c r="M270">
        <v>0.94979001773975502</v>
      </c>
      <c r="N270">
        <v>95.758324043587805</v>
      </c>
      <c r="O270">
        <v>34.549184871696603</v>
      </c>
      <c r="P270">
        <v>91.362313516168598</v>
      </c>
      <c r="Q270">
        <v>0.25700000000000001</v>
      </c>
      <c r="R270">
        <v>0.87517338596303995</v>
      </c>
      <c r="S270">
        <f>VLOOKUP(C270, Sheet2!$A$1:$Y$356, 12, FALSE)</f>
        <v>95</v>
      </c>
      <c r="T270">
        <f>VLOOKUP(C270, Sheet2!$A$1:$Y$356, 11, FALSE)</f>
        <v>33</v>
      </c>
      <c r="U270">
        <f>VLOOKUP(C270, Sheet2!$A$1:$Y$356, 13, FALSE)</f>
        <v>83</v>
      </c>
      <c r="V270">
        <f>VLOOKUP(C270, Sheet2!$A$1:$Y$356, 23, FALSE)</f>
        <v>0.28999999999999998</v>
      </c>
      <c r="W270">
        <f>VLOOKUP(C270, Sheet2!$A$1:$Y$356, 24, FALSE)</f>
        <v>0.216</v>
      </c>
    </row>
    <row r="271" spans="1:23" x14ac:dyDescent="0.35">
      <c r="A271" t="s">
        <v>269</v>
      </c>
      <c r="B271">
        <v>2018</v>
      </c>
      <c r="C271">
        <v>9219</v>
      </c>
      <c r="D271">
        <v>36.809556076278099</v>
      </c>
      <c r="E271">
        <v>12.339112681017401</v>
      </c>
      <c r="F271">
        <v>40.573011167337903</v>
      </c>
      <c r="G271">
        <v>0.21628641978336099</v>
      </c>
      <c r="H271">
        <v>0.59102782163524803</v>
      </c>
      <c r="I271">
        <v>36.7568443272162</v>
      </c>
      <c r="J271">
        <v>11.8424248005153</v>
      </c>
      <c r="K271">
        <v>37.698895339135802</v>
      </c>
      <c r="L271">
        <v>0.21672403757015499</v>
      </c>
      <c r="M271">
        <v>0.59075091359102905</v>
      </c>
      <c r="N271">
        <v>37.509798758589099</v>
      </c>
      <c r="O271">
        <v>11.2017748941457</v>
      </c>
      <c r="P271">
        <v>38.149977479634103</v>
      </c>
      <c r="Q271">
        <v>0.25700000000000001</v>
      </c>
      <c r="R271">
        <v>0.66239631015328604</v>
      </c>
      <c r="S271" t="e">
        <f>VLOOKUP(C271, Sheet2!$A$1:$Y$356, 12, FALSE)</f>
        <v>#N/A</v>
      </c>
      <c r="T271" t="e">
        <f>VLOOKUP(C271, Sheet2!$A$1:$Y$356, 11, FALSE)</f>
        <v>#N/A</v>
      </c>
      <c r="U271" t="e">
        <f>VLOOKUP(C271, Sheet2!$A$1:$Y$356, 13, FALSE)</f>
        <v>#N/A</v>
      </c>
      <c r="V271" t="e">
        <f>VLOOKUP(C271, Sheet2!$A$1:$Y$356, 23, FALSE)</f>
        <v>#N/A</v>
      </c>
      <c r="W271" t="e">
        <f>VLOOKUP(C271, Sheet2!$A$1:$Y$356, 24, FALSE)</f>
        <v>#N/A</v>
      </c>
    </row>
    <row r="272" spans="1:23" x14ac:dyDescent="0.35">
      <c r="A272" t="s">
        <v>270</v>
      </c>
      <c r="B272">
        <v>2018</v>
      </c>
      <c r="C272">
        <v>9241</v>
      </c>
      <c r="D272">
        <v>54.018831447804402</v>
      </c>
      <c r="E272">
        <v>7.6328508188788797</v>
      </c>
      <c r="F272">
        <v>40.454531195718403</v>
      </c>
      <c r="G272">
        <v>0.27993783219937701</v>
      </c>
      <c r="H272">
        <v>0.75070261117437298</v>
      </c>
      <c r="I272">
        <v>53.1362831046469</v>
      </c>
      <c r="J272">
        <v>7.6856337964723096</v>
      </c>
      <c r="K272">
        <v>41.104716618796097</v>
      </c>
      <c r="L272">
        <v>0.28669729848401099</v>
      </c>
      <c r="M272">
        <v>0.75007151375737002</v>
      </c>
      <c r="N272">
        <v>51.743918289074699</v>
      </c>
      <c r="O272">
        <v>8.4690050311153602</v>
      </c>
      <c r="P272">
        <v>42.825377926856497</v>
      </c>
      <c r="Q272">
        <v>0.25700000000000001</v>
      </c>
      <c r="R272">
        <v>0.782518267088819</v>
      </c>
      <c r="S272">
        <f>VLOOKUP(C272, Sheet2!$A$1:$Y$356, 12, FALSE)</f>
        <v>81</v>
      </c>
      <c r="T272">
        <f>VLOOKUP(C272, Sheet2!$A$1:$Y$356, 11, FALSE)</f>
        <v>20</v>
      </c>
      <c r="U272">
        <f>VLOOKUP(C272, Sheet2!$A$1:$Y$356, 13, FALSE)</f>
        <v>72</v>
      </c>
      <c r="V272">
        <f>VLOOKUP(C272, Sheet2!$A$1:$Y$356, 23, FALSE)</f>
        <v>0.27700000000000002</v>
      </c>
      <c r="W272">
        <f>VLOOKUP(C272, Sheet2!$A$1:$Y$356, 24, FALSE)</f>
        <v>0.14000000000000001</v>
      </c>
    </row>
    <row r="273" spans="1:23" x14ac:dyDescent="0.35">
      <c r="A273" t="s">
        <v>271</v>
      </c>
      <c r="B273">
        <v>2018</v>
      </c>
      <c r="C273">
        <v>9253</v>
      </c>
      <c r="D273">
        <v>49.157029073329497</v>
      </c>
      <c r="E273">
        <v>18.505916338702399</v>
      </c>
      <c r="F273">
        <v>43.752483833416797</v>
      </c>
      <c r="G273">
        <v>0.26107362791114402</v>
      </c>
      <c r="H273">
        <v>0.73852385687903299</v>
      </c>
      <c r="I273">
        <v>46.559088917133401</v>
      </c>
      <c r="J273">
        <v>18.2210523350142</v>
      </c>
      <c r="K273">
        <v>45.556740501205503</v>
      </c>
      <c r="L273">
        <v>0.26564427500561999</v>
      </c>
      <c r="M273">
        <v>0.73836558636566896</v>
      </c>
      <c r="N273">
        <v>43.201206624455402</v>
      </c>
      <c r="O273">
        <v>16.762171149282899</v>
      </c>
      <c r="P273">
        <v>47.940818422467402</v>
      </c>
      <c r="Q273">
        <v>0.25700000000000001</v>
      </c>
      <c r="R273">
        <v>0.79088993811140296</v>
      </c>
      <c r="S273" t="e">
        <f>VLOOKUP(C273, Sheet2!$A$1:$Y$356, 12, FALSE)</f>
        <v>#N/A</v>
      </c>
      <c r="T273" t="e">
        <f>VLOOKUP(C273, Sheet2!$A$1:$Y$356, 11, FALSE)</f>
        <v>#N/A</v>
      </c>
      <c r="U273" t="e">
        <f>VLOOKUP(C273, Sheet2!$A$1:$Y$356, 13, FALSE)</f>
        <v>#N/A</v>
      </c>
      <c r="V273" t="e">
        <f>VLOOKUP(C273, Sheet2!$A$1:$Y$356, 23, FALSE)</f>
        <v>#N/A</v>
      </c>
      <c r="W273" t="e">
        <f>VLOOKUP(C273, Sheet2!$A$1:$Y$356, 24, FALSE)</f>
        <v>#N/A</v>
      </c>
    </row>
    <row r="274" spans="1:23" x14ac:dyDescent="0.35">
      <c r="A274" t="s">
        <v>272</v>
      </c>
      <c r="B274">
        <v>2018</v>
      </c>
      <c r="C274">
        <v>9256</v>
      </c>
      <c r="D274">
        <v>72.003668696786093</v>
      </c>
      <c r="E274">
        <v>18.453784914079002</v>
      </c>
      <c r="F274">
        <v>58.5285769727437</v>
      </c>
      <c r="G274">
        <v>0.26967348032851302</v>
      </c>
      <c r="H274">
        <v>0.82017604158034296</v>
      </c>
      <c r="I274">
        <v>69.912551208346002</v>
      </c>
      <c r="J274">
        <v>18.215091355052198</v>
      </c>
      <c r="K274">
        <v>61.2309772812077</v>
      </c>
      <c r="L274">
        <v>0.27283460414780802</v>
      </c>
      <c r="M274">
        <v>0.81976635999001102</v>
      </c>
      <c r="N274">
        <v>67.667630850666697</v>
      </c>
      <c r="O274">
        <v>18.9897190963298</v>
      </c>
      <c r="P274">
        <v>64.809704258962199</v>
      </c>
      <c r="Q274">
        <v>0.25700000000000001</v>
      </c>
      <c r="R274">
        <v>0.81495391617563795</v>
      </c>
      <c r="S274">
        <f>VLOOKUP(C274, Sheet2!$A$1:$Y$356, 12, FALSE)</f>
        <v>61</v>
      </c>
      <c r="T274">
        <f>VLOOKUP(C274, Sheet2!$A$1:$Y$356, 11, FALSE)</f>
        <v>21</v>
      </c>
      <c r="U274">
        <f>VLOOKUP(C274, Sheet2!$A$1:$Y$356, 13, FALSE)</f>
        <v>65</v>
      </c>
      <c r="V274">
        <f>VLOOKUP(C274, Sheet2!$A$1:$Y$356, 23, FALSE)</f>
        <v>0.25700000000000001</v>
      </c>
      <c r="W274">
        <f>VLOOKUP(C274, Sheet2!$A$1:$Y$356, 24, FALSE)</f>
        <v>0.17100000000000001</v>
      </c>
    </row>
    <row r="275" spans="1:23" x14ac:dyDescent="0.35">
      <c r="A275" t="s">
        <v>273</v>
      </c>
      <c r="B275">
        <v>2018</v>
      </c>
      <c r="C275">
        <v>9272</v>
      </c>
      <c r="D275">
        <v>75.406253858265501</v>
      </c>
      <c r="E275">
        <v>28.832008149156099</v>
      </c>
      <c r="F275">
        <v>79.891474474474407</v>
      </c>
      <c r="G275">
        <v>0.25536444019987298</v>
      </c>
      <c r="H275">
        <v>0.76882676020191099</v>
      </c>
      <c r="I275">
        <v>72.384866442515502</v>
      </c>
      <c r="J275">
        <v>28.107374259821</v>
      </c>
      <c r="K275">
        <v>78.462447278074706</v>
      </c>
      <c r="L275">
        <v>0.25651274133959501</v>
      </c>
      <c r="M275">
        <v>0.76876289759807004</v>
      </c>
      <c r="N275">
        <v>67.694733942701205</v>
      </c>
      <c r="O275">
        <v>28.483565714962701</v>
      </c>
      <c r="P275">
        <v>77.072148126463304</v>
      </c>
      <c r="Q275">
        <v>0.25700000000000001</v>
      </c>
      <c r="R275">
        <v>0.81010942424484</v>
      </c>
      <c r="S275">
        <f>VLOOKUP(C275, Sheet2!$A$1:$Y$356, 12, FALSE)</f>
        <v>40</v>
      </c>
      <c r="T275">
        <f>VLOOKUP(C275, Sheet2!$A$1:$Y$356, 11, FALSE)</f>
        <v>16</v>
      </c>
      <c r="U275">
        <f>VLOOKUP(C275, Sheet2!$A$1:$Y$356, 13, FALSE)</f>
        <v>49</v>
      </c>
      <c r="V275">
        <f>VLOOKUP(C275, Sheet2!$A$1:$Y$356, 23, FALSE)</f>
        <v>0.16800000000000001</v>
      </c>
      <c r="W275">
        <f>VLOOKUP(C275, Sheet2!$A$1:$Y$356, 24, FALSE)</f>
        <v>0.14499999999999999</v>
      </c>
    </row>
    <row r="276" spans="1:23" x14ac:dyDescent="0.35">
      <c r="A276" t="s">
        <v>274</v>
      </c>
      <c r="B276">
        <v>2018</v>
      </c>
      <c r="C276">
        <v>9284</v>
      </c>
      <c r="D276">
        <v>24.754023705722499</v>
      </c>
      <c r="E276">
        <v>12.382531552732001</v>
      </c>
      <c r="F276">
        <v>24.330515555542799</v>
      </c>
      <c r="G276">
        <v>0.184972287556217</v>
      </c>
      <c r="H276">
        <v>0.61803809780157803</v>
      </c>
      <c r="I276">
        <v>23.867465232559699</v>
      </c>
      <c r="J276">
        <v>12.0605945209628</v>
      </c>
      <c r="K276">
        <v>24.586477045982999</v>
      </c>
      <c r="L276">
        <v>0.18190338421846899</v>
      </c>
      <c r="M276">
        <v>0.61777429235089198</v>
      </c>
      <c r="N276">
        <v>25.9532288664583</v>
      </c>
      <c r="O276">
        <v>10.1812764570408</v>
      </c>
      <c r="P276">
        <v>27.346449272612599</v>
      </c>
      <c r="Q276">
        <v>0.25700000000000001</v>
      </c>
      <c r="R276">
        <v>0.70050981088900799</v>
      </c>
      <c r="S276" t="e">
        <f>VLOOKUP(C276, Sheet2!$A$1:$Y$356, 12, FALSE)</f>
        <v>#N/A</v>
      </c>
      <c r="T276" t="e">
        <f>VLOOKUP(C276, Sheet2!$A$1:$Y$356, 11, FALSE)</f>
        <v>#N/A</v>
      </c>
      <c r="U276" t="e">
        <f>VLOOKUP(C276, Sheet2!$A$1:$Y$356, 13, FALSE)</f>
        <v>#N/A</v>
      </c>
      <c r="V276" t="e">
        <f>VLOOKUP(C276, Sheet2!$A$1:$Y$356, 23, FALSE)</f>
        <v>#N/A</v>
      </c>
      <c r="W276" t="e">
        <f>VLOOKUP(C276, Sheet2!$A$1:$Y$356, 24, FALSE)</f>
        <v>#N/A</v>
      </c>
    </row>
    <row r="277" spans="1:23" x14ac:dyDescent="0.35">
      <c r="A277" t="s">
        <v>275</v>
      </c>
      <c r="B277">
        <v>2018</v>
      </c>
      <c r="C277">
        <v>9308</v>
      </c>
      <c r="D277">
        <v>26.616339147048901</v>
      </c>
      <c r="E277">
        <v>10.879732001219701</v>
      </c>
      <c r="F277">
        <v>30.2913193352238</v>
      </c>
      <c r="G277">
        <v>0.23374045600593499</v>
      </c>
      <c r="H277">
        <v>0.748993490882507</v>
      </c>
      <c r="I277">
        <v>26.353662538523999</v>
      </c>
      <c r="J277">
        <v>10.9529324969399</v>
      </c>
      <c r="K277">
        <v>30.622002444587501</v>
      </c>
      <c r="L277">
        <v>0.231278946659318</v>
      </c>
      <c r="M277">
        <v>0.74875523825233903</v>
      </c>
      <c r="N277">
        <v>27.720586917137901</v>
      </c>
      <c r="O277">
        <v>9.2097253710976705</v>
      </c>
      <c r="P277">
        <v>29.084299131566901</v>
      </c>
      <c r="Q277">
        <v>0.25700000000000001</v>
      </c>
      <c r="R277">
        <v>0.79962794003592796</v>
      </c>
      <c r="S277" t="e">
        <f>VLOOKUP(C277, Sheet2!$A$1:$Y$356, 12, FALSE)</f>
        <v>#N/A</v>
      </c>
      <c r="T277" t="e">
        <f>VLOOKUP(C277, Sheet2!$A$1:$Y$356, 11, FALSE)</f>
        <v>#N/A</v>
      </c>
      <c r="U277" t="e">
        <f>VLOOKUP(C277, Sheet2!$A$1:$Y$356, 13, FALSE)</f>
        <v>#N/A</v>
      </c>
      <c r="V277" t="e">
        <f>VLOOKUP(C277, Sheet2!$A$1:$Y$356, 23, FALSE)</f>
        <v>#N/A</v>
      </c>
      <c r="W277" t="e">
        <f>VLOOKUP(C277, Sheet2!$A$1:$Y$356, 24, FALSE)</f>
        <v>#N/A</v>
      </c>
    </row>
    <row r="278" spans="1:23" x14ac:dyDescent="0.35">
      <c r="A278" t="s">
        <v>276</v>
      </c>
      <c r="B278">
        <v>2018</v>
      </c>
      <c r="C278">
        <v>9345</v>
      </c>
      <c r="D278">
        <v>50.550165637579397</v>
      </c>
      <c r="E278">
        <v>9.6994210958990408</v>
      </c>
      <c r="F278">
        <v>41.833377035359298</v>
      </c>
      <c r="G278">
        <v>0.26088852023646403</v>
      </c>
      <c r="H278">
        <v>0.72989876055539005</v>
      </c>
      <c r="I278">
        <v>50.629014655816597</v>
      </c>
      <c r="J278">
        <v>9.6350331761119996</v>
      </c>
      <c r="K278">
        <v>41.874014934906903</v>
      </c>
      <c r="L278">
        <v>0.26554273902631897</v>
      </c>
      <c r="M278">
        <v>0.72932734689499201</v>
      </c>
      <c r="N278">
        <v>49.389479749171102</v>
      </c>
      <c r="O278">
        <v>9.7146576106227798</v>
      </c>
      <c r="P278">
        <v>42.434617298642401</v>
      </c>
      <c r="Q278">
        <v>0.25700000000000001</v>
      </c>
      <c r="R278">
        <v>0.77390643865348996</v>
      </c>
      <c r="S278">
        <f>VLOOKUP(C278, Sheet2!$A$1:$Y$356, 12, FALSE)</f>
        <v>41</v>
      </c>
      <c r="T278">
        <f>VLOOKUP(C278, Sheet2!$A$1:$Y$356, 11, FALSE)</f>
        <v>7</v>
      </c>
      <c r="U278">
        <f>VLOOKUP(C278, Sheet2!$A$1:$Y$356, 13, FALSE)</f>
        <v>46</v>
      </c>
      <c r="V278">
        <f>VLOOKUP(C278, Sheet2!$A$1:$Y$356, 23, FALSE)</f>
        <v>0.27700000000000002</v>
      </c>
      <c r="W278">
        <f>VLOOKUP(C278, Sheet2!$A$1:$Y$356, 24, FALSE)</f>
        <v>0.115</v>
      </c>
    </row>
    <row r="279" spans="1:23" x14ac:dyDescent="0.35">
      <c r="A279" t="s">
        <v>277</v>
      </c>
      <c r="B279">
        <v>2018</v>
      </c>
      <c r="C279">
        <v>9368</v>
      </c>
      <c r="D279">
        <v>81.202146822173901</v>
      </c>
      <c r="E279">
        <v>24.3889527591075</v>
      </c>
      <c r="F279">
        <v>92.109663034720199</v>
      </c>
      <c r="G279">
        <v>0.27047487257437802</v>
      </c>
      <c r="H279">
        <v>0.770199591224069</v>
      </c>
      <c r="I279">
        <v>80.863955515907094</v>
      </c>
      <c r="J279">
        <v>23.745322163033499</v>
      </c>
      <c r="K279">
        <v>87.960858075824405</v>
      </c>
      <c r="L279">
        <v>0.27055707485429398</v>
      </c>
      <c r="M279">
        <v>0.77003478175856099</v>
      </c>
      <c r="N279">
        <v>83.9709211619748</v>
      </c>
      <c r="O279">
        <v>23.114053482797701</v>
      </c>
      <c r="P279">
        <v>85.013196392065396</v>
      </c>
      <c r="Q279">
        <v>0.25700000000000001</v>
      </c>
      <c r="R279">
        <v>0.80474544032385897</v>
      </c>
      <c r="S279">
        <f>VLOOKUP(C279, Sheet2!$A$1:$Y$356, 12, FALSE)</f>
        <v>51</v>
      </c>
      <c r="T279">
        <f>VLOOKUP(C279, Sheet2!$A$1:$Y$356, 11, FALSE)</f>
        <v>16</v>
      </c>
      <c r="U279">
        <f>VLOOKUP(C279, Sheet2!$A$1:$Y$356, 13, FALSE)</f>
        <v>54</v>
      </c>
      <c r="V279">
        <f>VLOOKUP(C279, Sheet2!$A$1:$Y$356, 23, FALSE)</f>
        <v>0.24399999999999999</v>
      </c>
      <c r="W279">
        <f>VLOOKUP(C279, Sheet2!$A$1:$Y$356, 24, FALSE)</f>
        <v>0.107</v>
      </c>
    </row>
    <row r="280" spans="1:23" x14ac:dyDescent="0.35">
      <c r="A280" t="s">
        <v>278</v>
      </c>
      <c r="B280">
        <v>2018</v>
      </c>
      <c r="C280">
        <v>9393</v>
      </c>
      <c r="D280">
        <v>41.7900272657049</v>
      </c>
      <c r="E280">
        <v>19.577800782999201</v>
      </c>
      <c r="F280">
        <v>56.240120104816199</v>
      </c>
      <c r="G280">
        <v>0.26221325708661603</v>
      </c>
      <c r="H280">
        <v>0.82264438338490997</v>
      </c>
      <c r="I280">
        <v>42.502190529681698</v>
      </c>
      <c r="J280">
        <v>19.431845495415001</v>
      </c>
      <c r="K280">
        <v>53.875867244935897</v>
      </c>
      <c r="L280">
        <v>0.26179552735002898</v>
      </c>
      <c r="M280">
        <v>0.82263136853706398</v>
      </c>
      <c r="N280">
        <v>44.4876940346712</v>
      </c>
      <c r="O280">
        <v>18.747722303429299</v>
      </c>
      <c r="P280">
        <v>53.235618596711802</v>
      </c>
      <c r="Q280">
        <v>0.25700000000000001</v>
      </c>
      <c r="R280">
        <v>0.81556697073720597</v>
      </c>
      <c r="S280">
        <f>VLOOKUP(C280, Sheet2!$A$1:$Y$356, 12, FALSE)</f>
        <v>42</v>
      </c>
      <c r="T280">
        <f>VLOOKUP(C280, Sheet2!$A$1:$Y$356, 11, FALSE)</f>
        <v>21</v>
      </c>
      <c r="U280">
        <f>VLOOKUP(C280, Sheet2!$A$1:$Y$356, 13, FALSE)</f>
        <v>57</v>
      </c>
      <c r="V280">
        <f>VLOOKUP(C280, Sheet2!$A$1:$Y$356, 23, FALSE)</f>
        <v>0.23899999999999999</v>
      </c>
      <c r="W280">
        <f>VLOOKUP(C280, Sheet2!$A$1:$Y$356, 24, FALSE)</f>
        <v>0.20200000000000001</v>
      </c>
    </row>
    <row r="281" spans="1:23" x14ac:dyDescent="0.35">
      <c r="A281" t="s">
        <v>279</v>
      </c>
      <c r="B281">
        <v>2018</v>
      </c>
      <c r="C281">
        <v>9399</v>
      </c>
      <c r="D281">
        <v>25.197384345211901</v>
      </c>
      <c r="E281">
        <v>17.133942069898101</v>
      </c>
      <c r="F281">
        <v>30.067353052161899</v>
      </c>
      <c r="G281">
        <v>0.23750314753975699</v>
      </c>
      <c r="H281">
        <v>0.77492298056904896</v>
      </c>
      <c r="I281">
        <v>25.006437334444598</v>
      </c>
      <c r="J281">
        <v>17.095439148960899</v>
      </c>
      <c r="K281">
        <v>27.9239216127229</v>
      </c>
      <c r="L281">
        <v>0.23420097004768001</v>
      </c>
      <c r="M281">
        <v>0.77491671772151904</v>
      </c>
      <c r="N281">
        <v>28.278173911159399</v>
      </c>
      <c r="O281">
        <v>13.5272671516092</v>
      </c>
      <c r="P281">
        <v>30.3477570081441</v>
      </c>
      <c r="Q281">
        <v>0.25700000000000001</v>
      </c>
      <c r="R281">
        <v>0.80755485701811602</v>
      </c>
      <c r="S281" t="e">
        <f>VLOOKUP(C281, Sheet2!$A$1:$Y$356, 12, FALSE)</f>
        <v>#N/A</v>
      </c>
      <c r="T281" t="e">
        <f>VLOOKUP(C281, Sheet2!$A$1:$Y$356, 11, FALSE)</f>
        <v>#N/A</v>
      </c>
      <c r="U281" t="e">
        <f>VLOOKUP(C281, Sheet2!$A$1:$Y$356, 13, FALSE)</f>
        <v>#N/A</v>
      </c>
      <c r="V281" t="e">
        <f>VLOOKUP(C281, Sheet2!$A$1:$Y$356, 23, FALSE)</f>
        <v>#N/A</v>
      </c>
      <c r="W281" t="e">
        <f>VLOOKUP(C281, Sheet2!$A$1:$Y$356, 24, FALSE)</f>
        <v>#N/A</v>
      </c>
    </row>
    <row r="282" spans="1:23" x14ac:dyDescent="0.35">
      <c r="A282" t="s">
        <v>280</v>
      </c>
      <c r="B282">
        <v>2018</v>
      </c>
      <c r="C282">
        <v>9549</v>
      </c>
      <c r="D282">
        <v>60.413884617240399</v>
      </c>
      <c r="E282">
        <v>13.004434816980901</v>
      </c>
      <c r="F282">
        <v>51.636420363137297</v>
      </c>
      <c r="G282">
        <v>0.28100892329869298</v>
      </c>
      <c r="H282">
        <v>0.746905633360743</v>
      </c>
      <c r="I282">
        <v>61.032274995582803</v>
      </c>
      <c r="J282">
        <v>12.8745255966223</v>
      </c>
      <c r="K282">
        <v>50.798829304367203</v>
      </c>
      <c r="L282">
        <v>0.28926659116481701</v>
      </c>
      <c r="M282">
        <v>0.746229143844784</v>
      </c>
      <c r="N282">
        <v>57.576502020416399</v>
      </c>
      <c r="O282">
        <v>13.4108219581857</v>
      </c>
      <c r="P282">
        <v>51.088105240564197</v>
      </c>
      <c r="Q282">
        <v>0.25700000000000001</v>
      </c>
      <c r="R282">
        <v>0.78334216542862201</v>
      </c>
      <c r="S282">
        <f>VLOOKUP(C282, Sheet2!$A$1:$Y$356, 12, FALSE)</f>
        <v>38</v>
      </c>
      <c r="T282">
        <f>VLOOKUP(C282, Sheet2!$A$1:$Y$356, 11, FALSE)</f>
        <v>11</v>
      </c>
      <c r="U282">
        <f>VLOOKUP(C282, Sheet2!$A$1:$Y$356, 13, FALSE)</f>
        <v>51</v>
      </c>
      <c r="V282">
        <f>VLOOKUP(C282, Sheet2!$A$1:$Y$356, 23, FALSE)</f>
        <v>0.29599999999999999</v>
      </c>
      <c r="W282">
        <f>VLOOKUP(C282, Sheet2!$A$1:$Y$356, 24, FALSE)</f>
        <v>0.2</v>
      </c>
    </row>
    <row r="283" spans="1:23" x14ac:dyDescent="0.35">
      <c r="A283" t="s">
        <v>281</v>
      </c>
      <c r="B283">
        <v>2018</v>
      </c>
      <c r="C283">
        <v>9627</v>
      </c>
      <c r="D283">
        <v>33.749602685737301</v>
      </c>
      <c r="E283">
        <v>13.990984260783501</v>
      </c>
      <c r="F283">
        <v>39.238779287105601</v>
      </c>
      <c r="G283">
        <v>0.21538413053939101</v>
      </c>
      <c r="H283">
        <v>0.64902990102404101</v>
      </c>
      <c r="I283">
        <v>33.7139190675355</v>
      </c>
      <c r="J283">
        <v>13.6089592686758</v>
      </c>
      <c r="K283">
        <v>38.691455678110103</v>
      </c>
      <c r="L283">
        <v>0.214142646883835</v>
      </c>
      <c r="M283">
        <v>0.64884286159448001</v>
      </c>
      <c r="N283">
        <v>34.521014839349199</v>
      </c>
      <c r="O283">
        <v>12.9193033631849</v>
      </c>
      <c r="P283">
        <v>36.935108339826598</v>
      </c>
      <c r="Q283">
        <v>0.25700000000000001</v>
      </c>
      <c r="R283">
        <v>0.72734009129590604</v>
      </c>
      <c r="S283">
        <f>VLOOKUP(C283, Sheet2!$A$1:$Y$356, 12, FALSE)</f>
        <v>52</v>
      </c>
      <c r="T283">
        <f>VLOOKUP(C283, Sheet2!$A$1:$Y$356, 11, FALSE)</f>
        <v>16</v>
      </c>
      <c r="U283">
        <f>VLOOKUP(C283, Sheet2!$A$1:$Y$356, 13, FALSE)</f>
        <v>48</v>
      </c>
      <c r="V283">
        <f>VLOOKUP(C283, Sheet2!$A$1:$Y$356, 23, FALSE)</f>
        <v>0.26600000000000001</v>
      </c>
      <c r="W283">
        <f>VLOOKUP(C283, Sheet2!$A$1:$Y$356, 24, FALSE)</f>
        <v>0.13600000000000001</v>
      </c>
    </row>
    <row r="284" spans="1:23" x14ac:dyDescent="0.35">
      <c r="A284" t="s">
        <v>282</v>
      </c>
      <c r="B284">
        <v>2018</v>
      </c>
      <c r="C284">
        <v>9629</v>
      </c>
      <c r="D284">
        <v>21.932080888696799</v>
      </c>
      <c r="E284">
        <v>0.41402894578288102</v>
      </c>
      <c r="F284">
        <v>14.826969658194599</v>
      </c>
      <c r="G284">
        <v>0.23169325570523999</v>
      </c>
      <c r="H284">
        <v>0.61800204921413404</v>
      </c>
      <c r="I284">
        <v>21.765589028865399</v>
      </c>
      <c r="J284">
        <v>0.52306491666771304</v>
      </c>
      <c r="K284">
        <v>15.790253897771001</v>
      </c>
      <c r="L284">
        <v>0.23578999106505699</v>
      </c>
      <c r="M284">
        <v>0.61728711406732295</v>
      </c>
      <c r="N284">
        <v>23.0268782299812</v>
      </c>
      <c r="O284">
        <v>2.2369065012068101</v>
      </c>
      <c r="P284">
        <v>19.308896250149399</v>
      </c>
      <c r="Q284">
        <v>0.25700000000000001</v>
      </c>
      <c r="R284">
        <v>0.69652535411550498</v>
      </c>
      <c r="S284" t="e">
        <f>VLOOKUP(C284, Sheet2!$A$1:$Y$356, 12, FALSE)</f>
        <v>#N/A</v>
      </c>
      <c r="T284" t="e">
        <f>VLOOKUP(C284, Sheet2!$A$1:$Y$356, 11, FALSE)</f>
        <v>#N/A</v>
      </c>
      <c r="U284" t="e">
        <f>VLOOKUP(C284, Sheet2!$A$1:$Y$356, 13, FALSE)</f>
        <v>#N/A</v>
      </c>
      <c r="V284" t="e">
        <f>VLOOKUP(C284, Sheet2!$A$1:$Y$356, 23, FALSE)</f>
        <v>#N/A</v>
      </c>
      <c r="W284" t="e">
        <f>VLOOKUP(C284, Sheet2!$A$1:$Y$356, 24, FALSE)</f>
        <v>#N/A</v>
      </c>
    </row>
    <row r="285" spans="1:23" x14ac:dyDescent="0.35">
      <c r="A285" t="s">
        <v>283</v>
      </c>
      <c r="B285">
        <v>2018</v>
      </c>
      <c r="C285">
        <v>9682</v>
      </c>
      <c r="D285">
        <v>26.392010024415001</v>
      </c>
      <c r="E285">
        <v>11.055468541978099</v>
      </c>
      <c r="F285">
        <v>34.673181035490003</v>
      </c>
      <c r="G285">
        <v>0.24242193407269</v>
      </c>
      <c r="H285">
        <v>0.67325810241906903</v>
      </c>
      <c r="I285">
        <v>27.125809405035199</v>
      </c>
      <c r="J285">
        <v>10.903786701255701</v>
      </c>
      <c r="K285">
        <v>31.451122829761299</v>
      </c>
      <c r="L285">
        <v>0.24387384082097099</v>
      </c>
      <c r="M285">
        <v>0.67306720394377895</v>
      </c>
      <c r="N285">
        <v>28.511781139865501</v>
      </c>
      <c r="O285">
        <v>9.5606463545344393</v>
      </c>
      <c r="P285">
        <v>28.754328988851</v>
      </c>
      <c r="Q285">
        <v>0.25700000000000001</v>
      </c>
      <c r="R285">
        <v>0.74478248124001201</v>
      </c>
      <c r="S285" t="e">
        <f>VLOOKUP(C285, Sheet2!$A$1:$Y$356, 12, FALSE)</f>
        <v>#N/A</v>
      </c>
      <c r="T285" t="e">
        <f>VLOOKUP(C285, Sheet2!$A$1:$Y$356, 11, FALSE)</f>
        <v>#N/A</v>
      </c>
      <c r="U285" t="e">
        <f>VLOOKUP(C285, Sheet2!$A$1:$Y$356, 13, FALSE)</f>
        <v>#N/A</v>
      </c>
      <c r="V285" t="e">
        <f>VLOOKUP(C285, Sheet2!$A$1:$Y$356, 23, FALSE)</f>
        <v>#N/A</v>
      </c>
      <c r="W285" t="e">
        <f>VLOOKUP(C285, Sheet2!$A$1:$Y$356, 24, FALSE)</f>
        <v>#N/A</v>
      </c>
    </row>
    <row r="286" spans="1:23" x14ac:dyDescent="0.35">
      <c r="A286" t="s">
        <v>284</v>
      </c>
      <c r="B286">
        <v>2018</v>
      </c>
      <c r="C286">
        <v>9741</v>
      </c>
      <c r="D286">
        <v>41.923194751299697</v>
      </c>
      <c r="E286">
        <v>13.0355972241911</v>
      </c>
      <c r="F286">
        <v>41.2483033416109</v>
      </c>
      <c r="G286">
        <v>0.270825109562982</v>
      </c>
      <c r="H286">
        <v>0.788036165891428</v>
      </c>
      <c r="I286">
        <v>42.334105913194897</v>
      </c>
      <c r="J286">
        <v>13.045090721829601</v>
      </c>
      <c r="K286">
        <v>42.014741423298801</v>
      </c>
      <c r="L286">
        <v>0.27710648809041699</v>
      </c>
      <c r="M286">
        <v>0.78771753916130305</v>
      </c>
      <c r="N286">
        <v>42.2686730080814</v>
      </c>
      <c r="O286">
        <v>12.8888277399278</v>
      </c>
      <c r="P286">
        <v>41.0881151712681</v>
      </c>
      <c r="Q286">
        <v>0.25700000000000001</v>
      </c>
      <c r="R286">
        <v>0.80321930555284304</v>
      </c>
      <c r="S286" t="e">
        <f>VLOOKUP(C286, Sheet2!$A$1:$Y$356, 12, FALSE)</f>
        <v>#N/A</v>
      </c>
      <c r="T286" t="e">
        <f>VLOOKUP(C286, Sheet2!$A$1:$Y$356, 11, FALSE)</f>
        <v>#N/A</v>
      </c>
      <c r="U286" t="e">
        <f>VLOOKUP(C286, Sheet2!$A$1:$Y$356, 13, FALSE)</f>
        <v>#N/A</v>
      </c>
      <c r="V286" t="e">
        <f>VLOOKUP(C286, Sheet2!$A$1:$Y$356, 23, FALSE)</f>
        <v>#N/A</v>
      </c>
      <c r="W286" t="e">
        <f>VLOOKUP(C286, Sheet2!$A$1:$Y$356, 24, FALSE)</f>
        <v>#N/A</v>
      </c>
    </row>
    <row r="287" spans="1:23" x14ac:dyDescent="0.35">
      <c r="A287" t="s">
        <v>285</v>
      </c>
      <c r="B287">
        <v>2018</v>
      </c>
      <c r="C287">
        <v>9744</v>
      </c>
      <c r="D287">
        <v>51.617469126020701</v>
      </c>
      <c r="E287">
        <v>22.157938016746598</v>
      </c>
      <c r="F287">
        <v>63.970890052394097</v>
      </c>
      <c r="G287">
        <v>0.27772970718565798</v>
      </c>
      <c r="H287">
        <v>0.86829436778300295</v>
      </c>
      <c r="I287">
        <v>52.8324379270463</v>
      </c>
      <c r="J287">
        <v>22.023641088479</v>
      </c>
      <c r="K287">
        <v>60.801831967121601</v>
      </c>
      <c r="L287">
        <v>0.27875002974166102</v>
      </c>
      <c r="M287">
        <v>0.86804851383478498</v>
      </c>
      <c r="N287">
        <v>51.977298258184597</v>
      </c>
      <c r="O287">
        <v>21.550145116737799</v>
      </c>
      <c r="P287">
        <v>60.417379976969002</v>
      </c>
      <c r="Q287">
        <v>0.25700000000000001</v>
      </c>
      <c r="R287">
        <v>0.83127327463408796</v>
      </c>
      <c r="S287">
        <f>VLOOKUP(C287, Sheet2!$A$1:$Y$356, 12, FALSE)</f>
        <v>49</v>
      </c>
      <c r="T287">
        <f>VLOOKUP(C287, Sheet2!$A$1:$Y$356, 11, FALSE)</f>
        <v>20</v>
      </c>
      <c r="U287">
        <f>VLOOKUP(C287, Sheet2!$A$1:$Y$356, 13, FALSE)</f>
        <v>59</v>
      </c>
      <c r="V287">
        <f>VLOOKUP(C287, Sheet2!$A$1:$Y$356, 23, FALSE)</f>
        <v>0.22700000000000001</v>
      </c>
      <c r="W287">
        <f>VLOOKUP(C287, Sheet2!$A$1:$Y$356, 24, FALSE)</f>
        <v>0.183</v>
      </c>
    </row>
    <row r="288" spans="1:23" x14ac:dyDescent="0.35">
      <c r="A288" t="s">
        <v>286</v>
      </c>
      <c r="B288">
        <v>2018</v>
      </c>
      <c r="C288">
        <v>9774</v>
      </c>
      <c r="D288">
        <v>40.427837500730199</v>
      </c>
      <c r="E288">
        <v>3.1689161631848402</v>
      </c>
      <c r="F288">
        <v>31.373883307488398</v>
      </c>
      <c r="G288">
        <v>0.27477239492724598</v>
      </c>
      <c r="H288">
        <v>0.73401690806905695</v>
      </c>
      <c r="I288">
        <v>40.101848590310603</v>
      </c>
      <c r="J288">
        <v>3.3938360565883201</v>
      </c>
      <c r="K288">
        <v>32.048770014371001</v>
      </c>
      <c r="L288">
        <v>0.28185885468144001</v>
      </c>
      <c r="M288">
        <v>0.73345629968151305</v>
      </c>
      <c r="N288">
        <v>40.323024532669699</v>
      </c>
      <c r="O288">
        <v>4.65777149707458</v>
      </c>
      <c r="P288">
        <v>32.041537825590702</v>
      </c>
      <c r="Q288">
        <v>0.25700000000000001</v>
      </c>
      <c r="R288">
        <v>0.76935382763622095</v>
      </c>
      <c r="S288">
        <f>VLOOKUP(C288, Sheet2!$A$1:$Y$356, 12, FALSE)</f>
        <v>24</v>
      </c>
      <c r="T288">
        <f>VLOOKUP(C288, Sheet2!$A$1:$Y$356, 11, FALSE)</f>
        <v>3</v>
      </c>
      <c r="U288">
        <f>VLOOKUP(C288, Sheet2!$A$1:$Y$356, 13, FALSE)</f>
        <v>16</v>
      </c>
      <c r="V288">
        <f>VLOOKUP(C288, Sheet2!$A$1:$Y$356, 23, FALSE)</f>
        <v>0.20699999999999999</v>
      </c>
      <c r="W288">
        <f>VLOOKUP(C288, Sheet2!$A$1:$Y$356, 24, FALSE)</f>
        <v>3.9E-2</v>
      </c>
    </row>
    <row r="289" spans="1:23" x14ac:dyDescent="0.35">
      <c r="A289" t="s">
        <v>287</v>
      </c>
      <c r="B289">
        <v>2018</v>
      </c>
      <c r="C289">
        <v>9776</v>
      </c>
      <c r="D289">
        <v>60.775947088362201</v>
      </c>
      <c r="E289">
        <v>16.4688185726962</v>
      </c>
      <c r="F289">
        <v>60.057722960423703</v>
      </c>
      <c r="G289">
        <v>0.250485613334538</v>
      </c>
      <c r="H289">
        <v>0.74888824981275504</v>
      </c>
      <c r="I289">
        <v>59.615331645718001</v>
      </c>
      <c r="J289">
        <v>16.191978679007999</v>
      </c>
      <c r="K289">
        <v>57.980847446722798</v>
      </c>
      <c r="L289">
        <v>0.25176530398196101</v>
      </c>
      <c r="M289">
        <v>0.74858348884160197</v>
      </c>
      <c r="N289">
        <v>58.3600582757716</v>
      </c>
      <c r="O289">
        <v>16.0389365653817</v>
      </c>
      <c r="P289">
        <v>57.872937591694402</v>
      </c>
      <c r="Q289">
        <v>0.25700000000000001</v>
      </c>
      <c r="R289">
        <v>0.79249410700212297</v>
      </c>
      <c r="S289">
        <f>VLOOKUP(C289, Sheet2!$A$1:$Y$356, 12, FALSE)</f>
        <v>65</v>
      </c>
      <c r="T289">
        <f>VLOOKUP(C289, Sheet2!$A$1:$Y$356, 11, FALSE)</f>
        <v>18</v>
      </c>
      <c r="U289">
        <f>VLOOKUP(C289, Sheet2!$A$1:$Y$356, 13, FALSE)</f>
        <v>75</v>
      </c>
      <c r="V289">
        <f>VLOOKUP(C289, Sheet2!$A$1:$Y$356, 23, FALSE)</f>
        <v>0.23</v>
      </c>
      <c r="W289">
        <f>VLOOKUP(C289, Sheet2!$A$1:$Y$356, 24, FALSE)</f>
        <v>9.7000000000000003E-2</v>
      </c>
    </row>
    <row r="290" spans="1:23" x14ac:dyDescent="0.35">
      <c r="A290" t="s">
        <v>288</v>
      </c>
      <c r="B290">
        <v>2018</v>
      </c>
      <c r="C290">
        <v>9777</v>
      </c>
      <c r="D290">
        <v>98.090687970229297</v>
      </c>
      <c r="E290">
        <v>37.546874964009803</v>
      </c>
      <c r="F290">
        <v>111.913741975474</v>
      </c>
      <c r="G290">
        <v>0.289990244965387</v>
      </c>
      <c r="H290">
        <v>0.94473881357229506</v>
      </c>
      <c r="I290">
        <v>99.246774950218395</v>
      </c>
      <c r="J290">
        <v>36.7204645852512</v>
      </c>
      <c r="K290">
        <v>110.165204017056</v>
      </c>
      <c r="L290">
        <v>0.29443218145026401</v>
      </c>
      <c r="M290">
        <v>0.94442408724326199</v>
      </c>
      <c r="N290">
        <v>88.684906123852599</v>
      </c>
      <c r="O290">
        <v>32.923773571836399</v>
      </c>
      <c r="P290">
        <v>92.792635927118098</v>
      </c>
      <c r="Q290">
        <v>0.25700000000000001</v>
      </c>
      <c r="R290">
        <v>0.86661260081612901</v>
      </c>
      <c r="S290">
        <f>VLOOKUP(C290, Sheet2!$A$1:$Y$356, 12, FALSE)</f>
        <v>104</v>
      </c>
      <c r="T290">
        <f>VLOOKUP(C290, Sheet2!$A$1:$Y$356, 11, FALSE)</f>
        <v>38</v>
      </c>
      <c r="U290">
        <f>VLOOKUP(C290, Sheet2!$A$1:$Y$356, 13, FALSE)</f>
        <v>110</v>
      </c>
      <c r="V290">
        <f>VLOOKUP(C290, Sheet2!$A$1:$Y$356, 23, FALSE)</f>
        <v>0.29699999999999999</v>
      </c>
      <c r="W290">
        <f>VLOOKUP(C290, Sheet2!$A$1:$Y$356, 24, FALSE)</f>
        <v>0.20699999999999999</v>
      </c>
    </row>
    <row r="291" spans="1:23" x14ac:dyDescent="0.35">
      <c r="A291" t="s">
        <v>289</v>
      </c>
      <c r="B291">
        <v>2018</v>
      </c>
      <c r="C291">
        <v>9785</v>
      </c>
      <c r="D291">
        <v>83.818145221569097</v>
      </c>
      <c r="E291">
        <v>25.828212918604301</v>
      </c>
      <c r="F291">
        <v>90.689010402379793</v>
      </c>
      <c r="G291">
        <v>0.26404779885250201</v>
      </c>
      <c r="H291">
        <v>0.79907297334233396</v>
      </c>
      <c r="I291">
        <v>82.9593421481067</v>
      </c>
      <c r="J291">
        <v>25.203208399460799</v>
      </c>
      <c r="K291">
        <v>88.663213841017495</v>
      </c>
      <c r="L291">
        <v>0.26351583659313199</v>
      </c>
      <c r="M291">
        <v>0.79881372470441003</v>
      </c>
      <c r="N291">
        <v>85.625859935487796</v>
      </c>
      <c r="O291">
        <v>24.8193533864636</v>
      </c>
      <c r="P291">
        <v>89.382968584281599</v>
      </c>
      <c r="Q291">
        <v>0.25700000000000001</v>
      </c>
      <c r="R291">
        <v>0.81427270057609302</v>
      </c>
      <c r="S291">
        <f>VLOOKUP(C291, Sheet2!$A$1:$Y$356, 12, FALSE)</f>
        <v>62</v>
      </c>
      <c r="T291">
        <f>VLOOKUP(C291, Sheet2!$A$1:$Y$356, 11, FALSE)</f>
        <v>22</v>
      </c>
      <c r="U291">
        <f>VLOOKUP(C291, Sheet2!$A$1:$Y$356, 13, FALSE)</f>
        <v>78</v>
      </c>
      <c r="V291">
        <f>VLOOKUP(C291, Sheet2!$A$1:$Y$356, 23, FALSE)</f>
        <v>0.221</v>
      </c>
      <c r="W291">
        <f>VLOOKUP(C291, Sheet2!$A$1:$Y$356, 24, FALSE)</f>
        <v>0.11</v>
      </c>
    </row>
    <row r="292" spans="1:23" x14ac:dyDescent="0.35">
      <c r="A292" t="s">
        <v>290</v>
      </c>
      <c r="B292">
        <v>2018</v>
      </c>
      <c r="C292">
        <v>9807</v>
      </c>
      <c r="D292">
        <v>40.921897005302903</v>
      </c>
      <c r="E292">
        <v>9.6111847401983201</v>
      </c>
      <c r="F292">
        <v>44.265652237319102</v>
      </c>
      <c r="G292">
        <v>0.24346435037195199</v>
      </c>
      <c r="H292">
        <v>0.65103252410218804</v>
      </c>
      <c r="I292">
        <v>43.281830652185597</v>
      </c>
      <c r="J292">
        <v>9.3187657752759208</v>
      </c>
      <c r="K292">
        <v>41.146142868328198</v>
      </c>
      <c r="L292">
        <v>0.24556646895392001</v>
      </c>
      <c r="M292">
        <v>0.65066478167160902</v>
      </c>
      <c r="N292">
        <v>45.742226815594897</v>
      </c>
      <c r="O292">
        <v>9.1084264944623499</v>
      </c>
      <c r="P292">
        <v>40.648523074308002</v>
      </c>
      <c r="Q292">
        <v>0.25700000000000001</v>
      </c>
      <c r="R292">
        <v>0.71604841383574103</v>
      </c>
      <c r="S292" t="e">
        <f>VLOOKUP(C292, Sheet2!$A$1:$Y$356, 12, FALSE)</f>
        <v>#N/A</v>
      </c>
      <c r="T292" t="e">
        <f>VLOOKUP(C292, Sheet2!$A$1:$Y$356, 11, FALSE)</f>
        <v>#N/A</v>
      </c>
      <c r="U292" t="e">
        <f>VLOOKUP(C292, Sheet2!$A$1:$Y$356, 13, FALSE)</f>
        <v>#N/A</v>
      </c>
      <c r="V292" t="e">
        <f>VLOOKUP(C292, Sheet2!$A$1:$Y$356, 23, FALSE)</f>
        <v>#N/A</v>
      </c>
      <c r="W292" t="e">
        <f>VLOOKUP(C292, Sheet2!$A$1:$Y$356, 24, FALSE)</f>
        <v>#N/A</v>
      </c>
    </row>
    <row r="293" spans="1:23" x14ac:dyDescent="0.35">
      <c r="A293" t="s">
        <v>291</v>
      </c>
      <c r="B293">
        <v>2018</v>
      </c>
      <c r="C293">
        <v>9810</v>
      </c>
      <c r="D293">
        <v>100.3336536531</v>
      </c>
      <c r="E293">
        <v>31.787652711830098</v>
      </c>
      <c r="F293">
        <v>98.298099726689003</v>
      </c>
      <c r="G293">
        <v>0.27338056786902998</v>
      </c>
      <c r="H293">
        <v>0.85507554926503704</v>
      </c>
      <c r="I293">
        <v>96.940519831393601</v>
      </c>
      <c r="J293">
        <v>31.034883471516999</v>
      </c>
      <c r="K293">
        <v>99.053335455469494</v>
      </c>
      <c r="L293">
        <v>0.27464147971237302</v>
      </c>
      <c r="M293">
        <v>0.85479082818719199</v>
      </c>
      <c r="N293">
        <v>94.8930644446462</v>
      </c>
      <c r="O293">
        <v>33.105748693738803</v>
      </c>
      <c r="P293">
        <v>94.760535164584198</v>
      </c>
      <c r="Q293">
        <v>0.25700000000000001</v>
      </c>
      <c r="R293">
        <v>0.829939089718287</v>
      </c>
      <c r="S293">
        <f>VLOOKUP(C293, Sheet2!$A$1:$Y$356, 12, FALSE)</f>
        <v>81</v>
      </c>
      <c r="T293">
        <f>VLOOKUP(C293, Sheet2!$A$1:$Y$356, 11, FALSE)</f>
        <v>21</v>
      </c>
      <c r="U293">
        <f>VLOOKUP(C293, Sheet2!$A$1:$Y$356, 13, FALSE)</f>
        <v>72</v>
      </c>
      <c r="V293">
        <f>VLOOKUP(C293, Sheet2!$A$1:$Y$356, 23, FALSE)</f>
        <v>0.215</v>
      </c>
      <c r="W293">
        <f>VLOOKUP(C293, Sheet2!$A$1:$Y$356, 24, FALSE)</f>
        <v>0.112</v>
      </c>
    </row>
    <row r="294" spans="1:23" x14ac:dyDescent="0.35">
      <c r="A294" t="s">
        <v>292</v>
      </c>
      <c r="B294">
        <v>2018</v>
      </c>
      <c r="C294">
        <v>9847</v>
      </c>
      <c r="D294">
        <v>89.337500319360899</v>
      </c>
      <c r="E294">
        <v>25.376567928016399</v>
      </c>
      <c r="F294">
        <v>84.575528010971198</v>
      </c>
      <c r="G294">
        <v>0.28138739631752602</v>
      </c>
      <c r="H294">
        <v>0.82806852466546399</v>
      </c>
      <c r="I294">
        <v>88.529871937940698</v>
      </c>
      <c r="J294">
        <v>24.827069971911801</v>
      </c>
      <c r="K294">
        <v>83.751991052922193</v>
      </c>
      <c r="L294">
        <v>0.28542449417066601</v>
      </c>
      <c r="M294">
        <v>0.82759760182916198</v>
      </c>
      <c r="N294">
        <v>89.5497477569822</v>
      </c>
      <c r="O294">
        <v>25.237623171878401</v>
      </c>
      <c r="P294">
        <v>88.543551713863593</v>
      </c>
      <c r="Q294">
        <v>0.25700000000000001</v>
      </c>
      <c r="R294">
        <v>0.82089159451720795</v>
      </c>
      <c r="S294">
        <f>VLOOKUP(C294, Sheet2!$A$1:$Y$356, 12, FALSE)</f>
        <v>83</v>
      </c>
      <c r="T294">
        <f>VLOOKUP(C294, Sheet2!$A$1:$Y$356, 11, FALSE)</f>
        <v>20</v>
      </c>
      <c r="U294">
        <f>VLOOKUP(C294, Sheet2!$A$1:$Y$356, 13, FALSE)</f>
        <v>65</v>
      </c>
      <c r="V294">
        <f>VLOOKUP(C294, Sheet2!$A$1:$Y$356, 23, FALSE)</f>
        <v>0.255</v>
      </c>
      <c r="W294">
        <f>VLOOKUP(C294, Sheet2!$A$1:$Y$356, 24, FALSE)</f>
        <v>0.13</v>
      </c>
    </row>
    <row r="295" spans="1:23" x14ac:dyDescent="0.35">
      <c r="A295" t="s">
        <v>293</v>
      </c>
      <c r="B295">
        <v>2018</v>
      </c>
      <c r="C295">
        <v>9848</v>
      </c>
      <c r="D295">
        <v>37.966774317253098</v>
      </c>
      <c r="E295">
        <v>3.2014979433956801</v>
      </c>
      <c r="F295">
        <v>30.003536761077001</v>
      </c>
      <c r="G295">
        <v>0.28369316158764502</v>
      </c>
      <c r="H295">
        <v>0.78925688993896603</v>
      </c>
      <c r="I295">
        <v>38.425736602567802</v>
      </c>
      <c r="J295">
        <v>3.5904110765673001</v>
      </c>
      <c r="K295">
        <v>29.431872050824101</v>
      </c>
      <c r="L295">
        <v>0.29128057576687699</v>
      </c>
      <c r="M295">
        <v>0.78860443002499203</v>
      </c>
      <c r="N295">
        <v>36.6421130541951</v>
      </c>
      <c r="O295">
        <v>5.0439640211429904</v>
      </c>
      <c r="P295">
        <v>29.535004862283198</v>
      </c>
      <c r="Q295">
        <v>0.25700000000000001</v>
      </c>
      <c r="R295">
        <v>0.79792834713415495</v>
      </c>
      <c r="S295">
        <f>VLOOKUP(C295, Sheet2!$A$1:$Y$356, 12, FALSE)</f>
        <v>29</v>
      </c>
      <c r="T295">
        <f>VLOOKUP(C295, Sheet2!$A$1:$Y$356, 11, FALSE)</f>
        <v>3</v>
      </c>
      <c r="U295">
        <f>VLOOKUP(C295, Sheet2!$A$1:$Y$356, 13, FALSE)</f>
        <v>32</v>
      </c>
      <c r="V295">
        <f>VLOOKUP(C295, Sheet2!$A$1:$Y$356, 23, FALSE)</f>
        <v>0.245</v>
      </c>
      <c r="W295">
        <f>VLOOKUP(C295, Sheet2!$A$1:$Y$356, 24, FALSE)</f>
        <v>4.4999999999999998E-2</v>
      </c>
    </row>
    <row r="296" spans="1:23" x14ac:dyDescent="0.35">
      <c r="A296" t="s">
        <v>294</v>
      </c>
      <c r="B296">
        <v>2018</v>
      </c>
      <c r="C296">
        <v>9874</v>
      </c>
      <c r="D296">
        <v>89.698791142914502</v>
      </c>
      <c r="E296">
        <v>13.429915711685201</v>
      </c>
      <c r="F296">
        <v>61.130860551336497</v>
      </c>
      <c r="G296">
        <v>0.31436401983122197</v>
      </c>
      <c r="H296">
        <v>0.81769731077583196</v>
      </c>
      <c r="I296">
        <v>90.919238774582496</v>
      </c>
      <c r="J296">
        <v>13.274831711815301</v>
      </c>
      <c r="K296">
        <v>60.050273848205798</v>
      </c>
      <c r="L296">
        <v>0.328017760921264</v>
      </c>
      <c r="M296">
        <v>0.81675429987194204</v>
      </c>
      <c r="N296">
        <v>88.205097989299901</v>
      </c>
      <c r="O296">
        <v>10.7616066634255</v>
      </c>
      <c r="P296">
        <v>64.042107249168794</v>
      </c>
      <c r="Q296">
        <v>0.25700000000000001</v>
      </c>
      <c r="R296">
        <v>0.80828511353098198</v>
      </c>
      <c r="S296">
        <f>VLOOKUP(C296, Sheet2!$A$1:$Y$356, 12, FALSE)</f>
        <v>90</v>
      </c>
      <c r="T296">
        <f>VLOOKUP(C296, Sheet2!$A$1:$Y$356, 11, FALSE)</f>
        <v>15</v>
      </c>
      <c r="U296">
        <f>VLOOKUP(C296, Sheet2!$A$1:$Y$356, 13, FALSE)</f>
        <v>62</v>
      </c>
      <c r="V296">
        <f>VLOOKUP(C296, Sheet2!$A$1:$Y$356, 23, FALSE)</f>
        <v>0.27600000000000002</v>
      </c>
      <c r="W296">
        <f>VLOOKUP(C296, Sheet2!$A$1:$Y$356, 24, FALSE)</f>
        <v>0.111</v>
      </c>
    </row>
    <row r="297" spans="1:23" x14ac:dyDescent="0.35">
      <c r="A297" t="s">
        <v>295</v>
      </c>
      <c r="B297">
        <v>2018</v>
      </c>
      <c r="C297">
        <v>9886</v>
      </c>
      <c r="D297">
        <v>34.817211353908803</v>
      </c>
      <c r="E297">
        <v>6.1505862109008502</v>
      </c>
      <c r="F297">
        <v>32.869182257475401</v>
      </c>
      <c r="G297">
        <v>0.24844512003703101</v>
      </c>
      <c r="H297">
        <v>0.69209916598950205</v>
      </c>
      <c r="I297">
        <v>35.179955672511703</v>
      </c>
      <c r="J297">
        <v>6.1908659285462804</v>
      </c>
      <c r="K297">
        <v>32.2820450152361</v>
      </c>
      <c r="L297">
        <v>0.25277387203864699</v>
      </c>
      <c r="M297">
        <v>0.69151291589431096</v>
      </c>
      <c r="N297">
        <v>33.2771027586288</v>
      </c>
      <c r="O297">
        <v>6.4892932228372304</v>
      </c>
      <c r="P297">
        <v>29.472889525736399</v>
      </c>
      <c r="Q297">
        <v>0.25700000000000001</v>
      </c>
      <c r="R297">
        <v>0.75125931305646998</v>
      </c>
      <c r="S297" t="e">
        <f>VLOOKUP(C297, Sheet2!$A$1:$Y$356, 12, FALSE)</f>
        <v>#N/A</v>
      </c>
      <c r="T297" t="e">
        <f>VLOOKUP(C297, Sheet2!$A$1:$Y$356, 11, FALSE)</f>
        <v>#N/A</v>
      </c>
      <c r="U297" t="e">
        <f>VLOOKUP(C297, Sheet2!$A$1:$Y$356, 13, FALSE)</f>
        <v>#N/A</v>
      </c>
      <c r="V297" t="e">
        <f>VLOOKUP(C297, Sheet2!$A$1:$Y$356, 23, FALSE)</f>
        <v>#N/A</v>
      </c>
      <c r="W297" t="e">
        <f>VLOOKUP(C297, Sheet2!$A$1:$Y$356, 24, FALSE)</f>
        <v>#N/A</v>
      </c>
    </row>
    <row r="298" spans="1:23" x14ac:dyDescent="0.35">
      <c r="A298" t="s">
        <v>296</v>
      </c>
      <c r="B298">
        <v>2018</v>
      </c>
      <c r="C298">
        <v>9892</v>
      </c>
      <c r="D298">
        <v>78.818746939082104</v>
      </c>
      <c r="E298">
        <v>31.2690916703061</v>
      </c>
      <c r="F298">
        <v>91.243096152659206</v>
      </c>
      <c r="G298">
        <v>0.25382100174107303</v>
      </c>
      <c r="H298">
        <v>0.81651488152041296</v>
      </c>
      <c r="I298">
        <v>76.952457977978298</v>
      </c>
      <c r="J298">
        <v>30.490263664320199</v>
      </c>
      <c r="K298">
        <v>91.841607677152993</v>
      </c>
      <c r="L298">
        <v>0.25158710531009798</v>
      </c>
      <c r="M298">
        <v>0.81653475308967205</v>
      </c>
      <c r="N298">
        <v>79.254247071243</v>
      </c>
      <c r="O298">
        <v>33.276113258992403</v>
      </c>
      <c r="P298">
        <v>90.399274443567094</v>
      </c>
      <c r="Q298">
        <v>0.25700000000000001</v>
      </c>
      <c r="R298">
        <v>0.81853787907055398</v>
      </c>
      <c r="S298">
        <f>VLOOKUP(C298, Sheet2!$A$1:$Y$356, 12, FALSE)</f>
        <v>31</v>
      </c>
      <c r="T298">
        <f>VLOOKUP(C298, Sheet2!$A$1:$Y$356, 11, FALSE)</f>
        <v>9</v>
      </c>
      <c r="U298">
        <f>VLOOKUP(C298, Sheet2!$A$1:$Y$356, 13, FALSE)</f>
        <v>37</v>
      </c>
      <c r="V298">
        <f>VLOOKUP(C298, Sheet2!$A$1:$Y$356, 23, FALSE)</f>
        <v>0.223</v>
      </c>
      <c r="W298">
        <f>VLOOKUP(C298, Sheet2!$A$1:$Y$356, 24, FALSE)</f>
        <v>7.6999999999999999E-2</v>
      </c>
    </row>
    <row r="299" spans="1:23" x14ac:dyDescent="0.35">
      <c r="A299" t="s">
        <v>297</v>
      </c>
      <c r="B299">
        <v>2018</v>
      </c>
      <c r="C299">
        <v>9893</v>
      </c>
      <c r="D299">
        <v>53.565346492367901</v>
      </c>
      <c r="E299">
        <v>17.312150097421998</v>
      </c>
      <c r="F299">
        <v>54.630365862829201</v>
      </c>
      <c r="G299">
        <v>0.246221248578264</v>
      </c>
      <c r="H299">
        <v>0.72901756841444898</v>
      </c>
      <c r="I299">
        <v>52.437128371905999</v>
      </c>
      <c r="J299">
        <v>16.969443059689802</v>
      </c>
      <c r="K299">
        <v>54.3666290054162</v>
      </c>
      <c r="L299">
        <v>0.24663257326301299</v>
      </c>
      <c r="M299">
        <v>0.72874530437712803</v>
      </c>
      <c r="N299">
        <v>49.976075993353597</v>
      </c>
      <c r="O299">
        <v>17.9989493881409</v>
      </c>
      <c r="P299">
        <v>54.9667286604219</v>
      </c>
      <c r="Q299">
        <v>0.25700000000000001</v>
      </c>
      <c r="R299">
        <v>0.79027844122759705</v>
      </c>
      <c r="S299" t="e">
        <f>VLOOKUP(C299, Sheet2!$A$1:$Y$356, 12, FALSE)</f>
        <v>#N/A</v>
      </c>
      <c r="T299" t="e">
        <f>VLOOKUP(C299, Sheet2!$A$1:$Y$356, 11, FALSE)</f>
        <v>#N/A</v>
      </c>
      <c r="U299" t="e">
        <f>VLOOKUP(C299, Sheet2!$A$1:$Y$356, 13, FALSE)</f>
        <v>#N/A</v>
      </c>
      <c r="V299" t="e">
        <f>VLOOKUP(C299, Sheet2!$A$1:$Y$356, 23, FALSE)</f>
        <v>#N/A</v>
      </c>
      <c r="W299" t="e">
        <f>VLOOKUP(C299, Sheet2!$A$1:$Y$356, 24, FALSE)</f>
        <v>#N/A</v>
      </c>
    </row>
    <row r="300" spans="1:23" x14ac:dyDescent="0.35">
      <c r="A300" t="s">
        <v>298</v>
      </c>
      <c r="B300">
        <v>2018</v>
      </c>
      <c r="C300">
        <v>9911</v>
      </c>
      <c r="D300">
        <v>43.495699598728798</v>
      </c>
      <c r="E300">
        <v>19.4777458332292</v>
      </c>
      <c r="F300">
        <v>50.315919567778799</v>
      </c>
      <c r="G300">
        <v>0.22726790270775701</v>
      </c>
      <c r="H300">
        <v>0.71179658299350201</v>
      </c>
      <c r="I300">
        <v>42.323477785957998</v>
      </c>
      <c r="J300">
        <v>19.082266261781101</v>
      </c>
      <c r="K300">
        <v>49.182834399688602</v>
      </c>
      <c r="L300">
        <v>0.22656241461999199</v>
      </c>
      <c r="M300">
        <v>0.71160537651948397</v>
      </c>
      <c r="N300">
        <v>39.075124050755399</v>
      </c>
      <c r="O300">
        <v>18.206778126557801</v>
      </c>
      <c r="P300">
        <v>49.887552205699798</v>
      </c>
      <c r="Q300">
        <v>0.25700000000000001</v>
      </c>
      <c r="R300">
        <v>0.78850000694775102</v>
      </c>
      <c r="S300" t="e">
        <f>VLOOKUP(C300, Sheet2!$A$1:$Y$356, 12, FALSE)</f>
        <v>#N/A</v>
      </c>
      <c r="T300" t="e">
        <f>VLOOKUP(C300, Sheet2!$A$1:$Y$356, 11, FALSE)</f>
        <v>#N/A</v>
      </c>
      <c r="U300" t="e">
        <f>VLOOKUP(C300, Sheet2!$A$1:$Y$356, 13, FALSE)</f>
        <v>#N/A</v>
      </c>
      <c r="V300" t="e">
        <f>VLOOKUP(C300, Sheet2!$A$1:$Y$356, 23, FALSE)</f>
        <v>#N/A</v>
      </c>
      <c r="W300" t="e">
        <f>VLOOKUP(C300, Sheet2!$A$1:$Y$356, 24, FALSE)</f>
        <v>#N/A</v>
      </c>
    </row>
    <row r="301" spans="1:23" x14ac:dyDescent="0.35">
      <c r="A301" t="s">
        <v>299</v>
      </c>
      <c r="B301">
        <v>2018</v>
      </c>
      <c r="C301">
        <v>9927</v>
      </c>
      <c r="D301">
        <v>87.237184564374502</v>
      </c>
      <c r="E301">
        <v>17.016389636492001</v>
      </c>
      <c r="F301">
        <v>64.380084594817006</v>
      </c>
      <c r="G301">
        <v>0.27435960530964298</v>
      </c>
      <c r="H301">
        <v>0.75491082111600905</v>
      </c>
      <c r="I301">
        <v>85.114997968370005</v>
      </c>
      <c r="J301">
        <v>16.6272446200221</v>
      </c>
      <c r="K301">
        <v>64.945163999417403</v>
      </c>
      <c r="L301">
        <v>0.27922612220798898</v>
      </c>
      <c r="M301">
        <v>0.75433340241609204</v>
      </c>
      <c r="N301">
        <v>80.9567559775017</v>
      </c>
      <c r="O301">
        <v>14.925692388001201</v>
      </c>
      <c r="P301">
        <v>69.2239427268442</v>
      </c>
      <c r="Q301">
        <v>0.25700000000000001</v>
      </c>
      <c r="R301">
        <v>0.79250360221084404</v>
      </c>
      <c r="S301">
        <f>VLOOKUP(C301, Sheet2!$A$1:$Y$356, 12, FALSE)</f>
        <v>95</v>
      </c>
      <c r="T301">
        <f>VLOOKUP(C301, Sheet2!$A$1:$Y$356, 11, FALSE)</f>
        <v>12</v>
      </c>
      <c r="U301">
        <f>VLOOKUP(C301, Sheet2!$A$1:$Y$356, 13, FALSE)</f>
        <v>45</v>
      </c>
      <c r="V301">
        <f>VLOOKUP(C301, Sheet2!$A$1:$Y$356, 23, FALSE)</f>
        <v>0.23599999999999999</v>
      </c>
      <c r="W301">
        <f>VLOOKUP(C301, Sheet2!$A$1:$Y$356, 24, FALSE)</f>
        <v>8.5000000000000006E-2</v>
      </c>
    </row>
    <row r="302" spans="1:23" x14ac:dyDescent="0.35">
      <c r="A302" t="s">
        <v>300</v>
      </c>
      <c r="B302">
        <v>2018</v>
      </c>
      <c r="C302">
        <v>9929</v>
      </c>
      <c r="D302">
        <v>32.151598273090897</v>
      </c>
      <c r="E302">
        <v>13.1732203238785</v>
      </c>
      <c r="F302">
        <v>37.104021389693401</v>
      </c>
      <c r="G302">
        <v>0.22660327504548999</v>
      </c>
      <c r="H302">
        <v>0.71402477734717895</v>
      </c>
      <c r="I302">
        <v>32.0066123984979</v>
      </c>
      <c r="J302">
        <v>13.059494305136701</v>
      </c>
      <c r="K302">
        <v>36.349006274826102</v>
      </c>
      <c r="L302">
        <v>0.22497421624400399</v>
      </c>
      <c r="M302">
        <v>0.71373192061410995</v>
      </c>
      <c r="N302">
        <v>30.577415422062298</v>
      </c>
      <c r="O302">
        <v>11.577882620021899</v>
      </c>
      <c r="P302">
        <v>33.567289568922902</v>
      </c>
      <c r="Q302">
        <v>0.25700000000000001</v>
      </c>
      <c r="R302">
        <v>0.78250593079352804</v>
      </c>
      <c r="S302" t="e">
        <f>VLOOKUP(C302, Sheet2!$A$1:$Y$356, 12, FALSE)</f>
        <v>#N/A</v>
      </c>
      <c r="T302" t="e">
        <f>VLOOKUP(C302, Sheet2!$A$1:$Y$356, 11, FALSE)</f>
        <v>#N/A</v>
      </c>
      <c r="U302" t="e">
        <f>VLOOKUP(C302, Sheet2!$A$1:$Y$356, 13, FALSE)</f>
        <v>#N/A</v>
      </c>
      <c r="V302" t="e">
        <f>VLOOKUP(C302, Sheet2!$A$1:$Y$356, 23, FALSE)</f>
        <v>#N/A</v>
      </c>
      <c r="W302" t="e">
        <f>VLOOKUP(C302, Sheet2!$A$1:$Y$356, 24, FALSE)</f>
        <v>#N/A</v>
      </c>
    </row>
    <row r="303" spans="1:23" x14ac:dyDescent="0.35">
      <c r="A303" t="s">
        <v>301</v>
      </c>
      <c r="B303">
        <v>2018</v>
      </c>
      <c r="C303">
        <v>9952</v>
      </c>
      <c r="D303">
        <v>31.275368971642699</v>
      </c>
      <c r="E303">
        <v>16.541997283364601</v>
      </c>
      <c r="F303">
        <v>33.8259918318833</v>
      </c>
      <c r="G303">
        <v>0.22269006454023799</v>
      </c>
      <c r="H303">
        <v>0.73799013224592502</v>
      </c>
      <c r="I303">
        <v>29.740978201831901</v>
      </c>
      <c r="J303">
        <v>16.4223959582365</v>
      </c>
      <c r="K303">
        <v>34.408144130484501</v>
      </c>
      <c r="L303">
        <v>0.21922654683222001</v>
      </c>
      <c r="M303">
        <v>0.73782163771389198</v>
      </c>
      <c r="N303">
        <v>26.2651184949951</v>
      </c>
      <c r="O303">
        <v>12.833952914407901</v>
      </c>
      <c r="P303">
        <v>33.099767689327201</v>
      </c>
      <c r="Q303">
        <v>0.25700000000000001</v>
      </c>
      <c r="R303">
        <v>0.79654894034652601</v>
      </c>
      <c r="S303" t="e">
        <f>VLOOKUP(C303, Sheet2!$A$1:$Y$356, 12, FALSE)</f>
        <v>#N/A</v>
      </c>
      <c r="T303" t="e">
        <f>VLOOKUP(C303, Sheet2!$A$1:$Y$356, 11, FALSE)</f>
        <v>#N/A</v>
      </c>
      <c r="U303" t="e">
        <f>VLOOKUP(C303, Sheet2!$A$1:$Y$356, 13, FALSE)</f>
        <v>#N/A</v>
      </c>
      <c r="V303" t="e">
        <f>VLOOKUP(C303, Sheet2!$A$1:$Y$356, 23, FALSE)</f>
        <v>#N/A</v>
      </c>
      <c r="W303" t="e">
        <f>VLOOKUP(C303, Sheet2!$A$1:$Y$356, 24, FALSE)</f>
        <v>#N/A</v>
      </c>
    </row>
    <row r="304" spans="1:23" x14ac:dyDescent="0.35">
      <c r="A304" t="s">
        <v>302</v>
      </c>
      <c r="B304">
        <v>2018</v>
      </c>
      <c r="C304">
        <v>9953</v>
      </c>
      <c r="D304">
        <v>45.344231739102099</v>
      </c>
      <c r="E304">
        <v>24.235082798637301</v>
      </c>
      <c r="F304">
        <v>46.853020151835899</v>
      </c>
      <c r="G304">
        <v>0.24216011578625901</v>
      </c>
      <c r="H304">
        <v>0.86886575906714503</v>
      </c>
      <c r="I304">
        <v>43.827328452749903</v>
      </c>
      <c r="J304">
        <v>24.103809040553902</v>
      </c>
      <c r="K304">
        <v>48.800326141121097</v>
      </c>
      <c r="L304">
        <v>0.237447707386409</v>
      </c>
      <c r="M304">
        <v>0.86894072184351001</v>
      </c>
      <c r="N304">
        <v>40.309756964540703</v>
      </c>
      <c r="O304">
        <v>19.736230961000398</v>
      </c>
      <c r="P304">
        <v>51.100193681828998</v>
      </c>
      <c r="Q304">
        <v>0.25700000000000001</v>
      </c>
      <c r="R304">
        <v>0.83786965452744799</v>
      </c>
      <c r="S304" t="e">
        <f>VLOOKUP(C304, Sheet2!$A$1:$Y$356, 12, FALSE)</f>
        <v>#N/A</v>
      </c>
      <c r="T304" t="e">
        <f>VLOOKUP(C304, Sheet2!$A$1:$Y$356, 11, FALSE)</f>
        <v>#N/A</v>
      </c>
      <c r="U304" t="e">
        <f>VLOOKUP(C304, Sheet2!$A$1:$Y$356, 13, FALSE)</f>
        <v>#N/A</v>
      </c>
      <c r="V304" t="e">
        <f>VLOOKUP(C304, Sheet2!$A$1:$Y$356, 23, FALSE)</f>
        <v>#N/A</v>
      </c>
      <c r="W304" t="e">
        <f>VLOOKUP(C304, Sheet2!$A$1:$Y$356, 24, FALSE)</f>
        <v>#N/A</v>
      </c>
    </row>
    <row r="305" spans="1:23" x14ac:dyDescent="0.35">
      <c r="A305" t="s">
        <v>303</v>
      </c>
      <c r="B305">
        <v>2018</v>
      </c>
      <c r="C305">
        <v>9957</v>
      </c>
      <c r="D305">
        <v>42.408415522707003</v>
      </c>
      <c r="E305">
        <v>12.3564941912284</v>
      </c>
      <c r="F305">
        <v>42.410483656099601</v>
      </c>
      <c r="G305">
        <v>0.25107876505225701</v>
      </c>
      <c r="H305">
        <v>0.78507215217967696</v>
      </c>
      <c r="I305">
        <v>41.157610188713498</v>
      </c>
      <c r="J305">
        <v>12.4482365121786</v>
      </c>
      <c r="K305">
        <v>42.039354510033299</v>
      </c>
      <c r="L305">
        <v>0.25115561604117997</v>
      </c>
      <c r="M305">
        <v>0.78477458796192101</v>
      </c>
      <c r="N305">
        <v>37.366650007253703</v>
      </c>
      <c r="O305">
        <v>11.343805609261199</v>
      </c>
      <c r="P305">
        <v>40.552204549325303</v>
      </c>
      <c r="Q305">
        <v>0.25700000000000001</v>
      </c>
      <c r="R305">
        <v>0.80477641948332101</v>
      </c>
      <c r="S305">
        <f>VLOOKUP(C305, Sheet2!$A$1:$Y$356, 12, FALSE)</f>
        <v>35</v>
      </c>
      <c r="T305">
        <f>VLOOKUP(C305, Sheet2!$A$1:$Y$356, 11, FALSE)</f>
        <v>11</v>
      </c>
      <c r="U305">
        <f>VLOOKUP(C305, Sheet2!$A$1:$Y$356, 13, FALSE)</f>
        <v>42</v>
      </c>
      <c r="V305">
        <f>VLOOKUP(C305, Sheet2!$A$1:$Y$356, 23, FALSE)</f>
        <v>0.28399999999999997</v>
      </c>
      <c r="W305">
        <f>VLOOKUP(C305, Sheet2!$A$1:$Y$356, 24, FALSE)</f>
        <v>0.17499999999999999</v>
      </c>
    </row>
    <row r="306" spans="1:23" x14ac:dyDescent="0.35">
      <c r="A306" t="s">
        <v>304</v>
      </c>
      <c r="B306">
        <v>2018</v>
      </c>
      <c r="C306">
        <v>9981</v>
      </c>
      <c r="D306">
        <v>38.036017392321199</v>
      </c>
      <c r="E306">
        <v>12.568169317711799</v>
      </c>
      <c r="F306">
        <v>36.023422900040302</v>
      </c>
      <c r="G306">
        <v>0.22249527415804901</v>
      </c>
      <c r="H306">
        <v>0.66476563768121899</v>
      </c>
      <c r="I306">
        <v>36.158790073051499</v>
      </c>
      <c r="J306">
        <v>12.327397171377299</v>
      </c>
      <c r="K306">
        <v>36.881701578023197</v>
      </c>
      <c r="L306">
        <v>0.22208494765435</v>
      </c>
      <c r="M306">
        <v>0.66445647066811897</v>
      </c>
      <c r="N306">
        <v>33.407233048763302</v>
      </c>
      <c r="O306">
        <v>11.150976154725999</v>
      </c>
      <c r="P306">
        <v>35.581988536505101</v>
      </c>
      <c r="Q306">
        <v>0.25700000000000001</v>
      </c>
      <c r="R306">
        <v>0.74326267135458701</v>
      </c>
      <c r="S306" t="e">
        <f>VLOOKUP(C306, Sheet2!$A$1:$Y$356, 12, FALSE)</f>
        <v>#N/A</v>
      </c>
      <c r="T306" t="e">
        <f>VLOOKUP(C306, Sheet2!$A$1:$Y$356, 11, FALSE)</f>
        <v>#N/A</v>
      </c>
      <c r="U306" t="e">
        <f>VLOOKUP(C306, Sheet2!$A$1:$Y$356, 13, FALSE)</f>
        <v>#N/A</v>
      </c>
      <c r="V306" t="e">
        <f>VLOOKUP(C306, Sheet2!$A$1:$Y$356, 23, FALSE)</f>
        <v>#N/A</v>
      </c>
      <c r="W306" t="e">
        <f>VLOOKUP(C306, Sheet2!$A$1:$Y$356, 24, FALSE)</f>
        <v>#N/A</v>
      </c>
    </row>
    <row r="307" spans="1:23" x14ac:dyDescent="0.35">
      <c r="A307" t="s">
        <v>305</v>
      </c>
      <c r="B307">
        <v>2018</v>
      </c>
      <c r="C307">
        <v>10028</v>
      </c>
      <c r="D307">
        <v>17.309069902004101</v>
      </c>
      <c r="E307">
        <v>6.9537194026908002</v>
      </c>
      <c r="F307">
        <v>21.896544428028601</v>
      </c>
      <c r="G307">
        <v>0.22137184628072801</v>
      </c>
      <c r="H307">
        <v>0.63299050310697103</v>
      </c>
      <c r="I307">
        <v>17.438462076288801</v>
      </c>
      <c r="J307">
        <v>6.8847941780171498</v>
      </c>
      <c r="K307">
        <v>20.7110943697047</v>
      </c>
      <c r="L307">
        <v>0.221677026875952</v>
      </c>
      <c r="M307">
        <v>0.63260611114782295</v>
      </c>
      <c r="N307">
        <v>22.684421000360501</v>
      </c>
      <c r="O307">
        <v>6.3690426466379</v>
      </c>
      <c r="P307">
        <v>23.305203475148701</v>
      </c>
      <c r="Q307">
        <v>0.25700000000000001</v>
      </c>
      <c r="R307">
        <v>0.70953509931586101</v>
      </c>
      <c r="S307" t="e">
        <f>VLOOKUP(C307, Sheet2!$A$1:$Y$356, 12, FALSE)</f>
        <v>#N/A</v>
      </c>
      <c r="T307" t="e">
        <f>VLOOKUP(C307, Sheet2!$A$1:$Y$356, 11, FALSE)</f>
        <v>#N/A</v>
      </c>
      <c r="U307" t="e">
        <f>VLOOKUP(C307, Sheet2!$A$1:$Y$356, 13, FALSE)</f>
        <v>#N/A</v>
      </c>
      <c r="V307" t="e">
        <f>VLOOKUP(C307, Sheet2!$A$1:$Y$356, 23, FALSE)</f>
        <v>#N/A</v>
      </c>
      <c r="W307" t="e">
        <f>VLOOKUP(C307, Sheet2!$A$1:$Y$356, 24, FALSE)</f>
        <v>#N/A</v>
      </c>
    </row>
    <row r="308" spans="1:23" x14ac:dyDescent="0.35">
      <c r="A308" t="s">
        <v>306</v>
      </c>
      <c r="B308">
        <v>2018</v>
      </c>
      <c r="C308">
        <v>10030</v>
      </c>
      <c r="D308">
        <v>46.345072090453598</v>
      </c>
      <c r="E308">
        <v>11.4626642652676</v>
      </c>
      <c r="F308">
        <v>44.729342775618001</v>
      </c>
      <c r="G308">
        <v>0.26237446419836002</v>
      </c>
      <c r="H308">
        <v>0.72250557673700999</v>
      </c>
      <c r="I308">
        <v>46.206692090906103</v>
      </c>
      <c r="J308">
        <v>11.3194119312945</v>
      </c>
      <c r="K308">
        <v>45.049499358240297</v>
      </c>
      <c r="L308">
        <v>0.26617105606379698</v>
      </c>
      <c r="M308">
        <v>0.72225801969238401</v>
      </c>
      <c r="N308">
        <v>48.252580713722097</v>
      </c>
      <c r="O308">
        <v>11.0685024662702</v>
      </c>
      <c r="P308">
        <v>44.806379071243597</v>
      </c>
      <c r="Q308">
        <v>0.25700000000000001</v>
      </c>
      <c r="R308">
        <v>0.77037098381547098</v>
      </c>
      <c r="S308">
        <f>VLOOKUP(C308, Sheet2!$A$1:$Y$356, 12, FALSE)</f>
        <v>34</v>
      </c>
      <c r="T308">
        <f>VLOOKUP(C308, Sheet2!$A$1:$Y$356, 11, FALSE)</f>
        <v>4</v>
      </c>
      <c r="U308">
        <f>VLOOKUP(C308, Sheet2!$A$1:$Y$356, 13, FALSE)</f>
        <v>22</v>
      </c>
      <c r="V308">
        <f>VLOOKUP(C308, Sheet2!$A$1:$Y$356, 23, FALSE)</f>
        <v>0.20599999999999999</v>
      </c>
      <c r="W308">
        <f>VLOOKUP(C308, Sheet2!$A$1:$Y$356, 24, FALSE)</f>
        <v>5.0999999999999997E-2</v>
      </c>
    </row>
    <row r="309" spans="1:23" x14ac:dyDescent="0.35">
      <c r="A309" t="s">
        <v>307</v>
      </c>
      <c r="B309">
        <v>2018</v>
      </c>
      <c r="C309">
        <v>10047</v>
      </c>
      <c r="D309">
        <v>81.200590909434197</v>
      </c>
      <c r="E309">
        <v>25.732431773930799</v>
      </c>
      <c r="F309">
        <v>79.892165033013299</v>
      </c>
      <c r="G309">
        <v>0.26594583241911601</v>
      </c>
      <c r="H309">
        <v>0.79060394132281697</v>
      </c>
      <c r="I309">
        <v>78.7791675047784</v>
      </c>
      <c r="J309">
        <v>25.135904281981599</v>
      </c>
      <c r="K309">
        <v>79.877701701228403</v>
      </c>
      <c r="L309">
        <v>0.26766398029358301</v>
      </c>
      <c r="M309">
        <v>0.79039259983426102</v>
      </c>
      <c r="N309">
        <v>77.933175343139794</v>
      </c>
      <c r="O309">
        <v>27.5382737510486</v>
      </c>
      <c r="P309">
        <v>83.588409456959198</v>
      </c>
      <c r="Q309">
        <v>0.25700000000000001</v>
      </c>
      <c r="R309">
        <v>0.81231626496031795</v>
      </c>
      <c r="S309">
        <f>VLOOKUP(C309, Sheet2!$A$1:$Y$356, 12, FALSE)</f>
        <v>39</v>
      </c>
      <c r="T309">
        <f>VLOOKUP(C309, Sheet2!$A$1:$Y$356, 11, FALSE)</f>
        <v>11</v>
      </c>
      <c r="U309">
        <f>VLOOKUP(C309, Sheet2!$A$1:$Y$356, 13, FALSE)</f>
        <v>39</v>
      </c>
      <c r="V309">
        <f>VLOOKUP(C309, Sheet2!$A$1:$Y$356, 23, FALSE)</f>
        <v>0.253</v>
      </c>
      <c r="W309">
        <f>VLOOKUP(C309, Sheet2!$A$1:$Y$356, 24, FALSE)</f>
        <v>0.17499999999999999</v>
      </c>
    </row>
    <row r="310" spans="1:23" x14ac:dyDescent="0.35">
      <c r="A310" t="s">
        <v>308</v>
      </c>
      <c r="B310">
        <v>2018</v>
      </c>
      <c r="C310">
        <v>10071</v>
      </c>
      <c r="D310">
        <v>61.341511231107397</v>
      </c>
      <c r="E310">
        <v>15.8887592370486</v>
      </c>
      <c r="F310">
        <v>54.157210757463901</v>
      </c>
      <c r="G310">
        <v>0.27343768023388598</v>
      </c>
      <c r="H310">
        <v>0.71331889276489502</v>
      </c>
      <c r="I310">
        <v>59.809952542438502</v>
      </c>
      <c r="J310">
        <v>15.558778884634799</v>
      </c>
      <c r="K310">
        <v>53.6317528253972</v>
      </c>
      <c r="L310">
        <v>0.27991733022757997</v>
      </c>
      <c r="M310">
        <v>0.71293198024658999</v>
      </c>
      <c r="N310">
        <v>57.871296373339497</v>
      </c>
      <c r="O310">
        <v>16.317532106762201</v>
      </c>
      <c r="P310">
        <v>54.114867928562099</v>
      </c>
      <c r="Q310">
        <v>0.25700000000000001</v>
      </c>
      <c r="R310">
        <v>0.76764845834647699</v>
      </c>
      <c r="S310">
        <f>VLOOKUP(C310, Sheet2!$A$1:$Y$356, 12, FALSE)</f>
        <v>54</v>
      </c>
      <c r="T310">
        <f>VLOOKUP(C310, Sheet2!$A$1:$Y$356, 11, FALSE)</f>
        <v>14</v>
      </c>
      <c r="U310">
        <f>VLOOKUP(C310, Sheet2!$A$1:$Y$356, 13, FALSE)</f>
        <v>46</v>
      </c>
      <c r="V310">
        <f>VLOOKUP(C310, Sheet2!$A$1:$Y$356, 23, FALSE)</f>
        <v>0.26</v>
      </c>
      <c r="W310">
        <f>VLOOKUP(C310, Sheet2!$A$1:$Y$356, 24, FALSE)</f>
        <v>0.17899999999999999</v>
      </c>
    </row>
    <row r="311" spans="1:23" x14ac:dyDescent="0.35">
      <c r="A311" t="s">
        <v>309</v>
      </c>
      <c r="B311">
        <v>2018</v>
      </c>
      <c r="C311">
        <v>10099</v>
      </c>
      <c r="D311">
        <v>28.029733677628901</v>
      </c>
      <c r="E311">
        <v>12.033765188197</v>
      </c>
      <c r="F311">
        <v>31.6035037631443</v>
      </c>
      <c r="G311">
        <v>0.21502789820054999</v>
      </c>
      <c r="H311">
        <v>0.71297133764588005</v>
      </c>
      <c r="I311">
        <v>27.7471719424145</v>
      </c>
      <c r="J311">
        <v>11.9818014766589</v>
      </c>
      <c r="K311">
        <v>30.608222450363801</v>
      </c>
      <c r="L311">
        <v>0.20989327767816199</v>
      </c>
      <c r="M311">
        <v>0.71276933347415194</v>
      </c>
      <c r="N311">
        <v>27.294785008648201</v>
      </c>
      <c r="O311">
        <v>9.6891051652792992</v>
      </c>
      <c r="P311">
        <v>28.313834627058799</v>
      </c>
      <c r="Q311">
        <v>0.25700000000000001</v>
      </c>
      <c r="R311">
        <v>0.78621746250216296</v>
      </c>
      <c r="S311" t="e">
        <f>VLOOKUP(C311, Sheet2!$A$1:$Y$356, 12, FALSE)</f>
        <v>#N/A</v>
      </c>
      <c r="T311" t="e">
        <f>VLOOKUP(C311, Sheet2!$A$1:$Y$356, 11, FALSE)</f>
        <v>#N/A</v>
      </c>
      <c r="U311" t="e">
        <f>VLOOKUP(C311, Sheet2!$A$1:$Y$356, 13, FALSE)</f>
        <v>#N/A</v>
      </c>
      <c r="V311" t="e">
        <f>VLOOKUP(C311, Sheet2!$A$1:$Y$356, 23, FALSE)</f>
        <v>#N/A</v>
      </c>
      <c r="W311" t="e">
        <f>VLOOKUP(C311, Sheet2!$A$1:$Y$356, 24, FALSE)</f>
        <v>#N/A</v>
      </c>
    </row>
    <row r="312" spans="1:23" x14ac:dyDescent="0.35">
      <c r="A312" t="s">
        <v>310</v>
      </c>
      <c r="B312">
        <v>2018</v>
      </c>
      <c r="C312">
        <v>10155</v>
      </c>
      <c r="D312">
        <v>98.174193333980099</v>
      </c>
      <c r="E312">
        <v>31.497767746701498</v>
      </c>
      <c r="F312">
        <v>89.756736566610897</v>
      </c>
      <c r="G312">
        <v>0.31822824491687501</v>
      </c>
      <c r="H312">
        <v>1.0388294677286001</v>
      </c>
      <c r="I312">
        <v>97.471330247936507</v>
      </c>
      <c r="J312">
        <v>31.327975618267899</v>
      </c>
      <c r="K312">
        <v>87.295715545621306</v>
      </c>
      <c r="L312">
        <v>0.323340670623741</v>
      </c>
      <c r="M312">
        <v>1.0380996474101201</v>
      </c>
      <c r="N312">
        <v>86.457939892962898</v>
      </c>
      <c r="O312">
        <v>30.4329485607708</v>
      </c>
      <c r="P312">
        <v>86.657577636285595</v>
      </c>
      <c r="Q312">
        <v>0.25700000000000001</v>
      </c>
      <c r="R312">
        <v>0.95756885546279802</v>
      </c>
      <c r="S312">
        <f>VLOOKUP(C312, Sheet2!$A$1:$Y$356, 12, FALSE)</f>
        <v>101</v>
      </c>
      <c r="T312">
        <f>VLOOKUP(C312, Sheet2!$A$1:$Y$356, 11, FALSE)</f>
        <v>39</v>
      </c>
      <c r="U312">
        <f>VLOOKUP(C312, Sheet2!$A$1:$Y$356, 13, FALSE)</f>
        <v>79</v>
      </c>
      <c r="V312">
        <f>VLOOKUP(C312, Sheet2!$A$1:$Y$356, 23, FALSE)</f>
        <v>0.312</v>
      </c>
      <c r="W312">
        <f>VLOOKUP(C312, Sheet2!$A$1:$Y$356, 24, FALSE)</f>
        <v>0.245</v>
      </c>
    </row>
    <row r="313" spans="1:23" x14ac:dyDescent="0.35">
      <c r="A313" t="s">
        <v>311</v>
      </c>
      <c r="B313">
        <v>2018</v>
      </c>
      <c r="C313">
        <v>10199</v>
      </c>
      <c r="D313">
        <v>62.091637845850002</v>
      </c>
      <c r="E313">
        <v>4.6500017544863503</v>
      </c>
      <c r="F313">
        <v>33.308189305979703</v>
      </c>
      <c r="G313">
        <v>0.262273370326366</v>
      </c>
      <c r="H313">
        <v>0.63596620690444305</v>
      </c>
      <c r="I313">
        <v>59.762270368021802</v>
      </c>
      <c r="J313">
        <v>4.44177767808449</v>
      </c>
      <c r="K313">
        <v>35.245554930514501</v>
      </c>
      <c r="L313">
        <v>0.26789336563212302</v>
      </c>
      <c r="M313">
        <v>0.63555429976254696</v>
      </c>
      <c r="N313">
        <v>59.360519610449103</v>
      </c>
      <c r="O313">
        <v>4.6368302501045804</v>
      </c>
      <c r="P313">
        <v>42.8865882067104</v>
      </c>
      <c r="Q313">
        <v>0.25700000000000001</v>
      </c>
      <c r="R313">
        <v>0.69756246212138595</v>
      </c>
      <c r="S313">
        <f>VLOOKUP(C313, Sheet2!$A$1:$Y$356, 12, FALSE)</f>
        <v>74</v>
      </c>
      <c r="T313">
        <f>VLOOKUP(C313, Sheet2!$A$1:$Y$356, 11, FALSE)</f>
        <v>4</v>
      </c>
      <c r="U313">
        <f>VLOOKUP(C313, Sheet2!$A$1:$Y$356, 13, FALSE)</f>
        <v>29</v>
      </c>
      <c r="V313">
        <f>VLOOKUP(C313, Sheet2!$A$1:$Y$356, 23, FALSE)</f>
        <v>0.23599999999999999</v>
      </c>
      <c r="W313">
        <f>VLOOKUP(C313, Sheet2!$A$1:$Y$356, 24, FALSE)</f>
        <v>3.1E-2</v>
      </c>
    </row>
    <row r="314" spans="1:23" x14ac:dyDescent="0.35">
      <c r="A314" t="s">
        <v>312</v>
      </c>
      <c r="B314">
        <v>2018</v>
      </c>
      <c r="C314">
        <v>10200</v>
      </c>
      <c r="D314">
        <v>42.8770054997633</v>
      </c>
      <c r="E314">
        <v>7.1512664757606403</v>
      </c>
      <c r="F314">
        <v>46.563027092720397</v>
      </c>
      <c r="G314">
        <v>0.26347747126791499</v>
      </c>
      <c r="H314">
        <v>0.72552703172210598</v>
      </c>
      <c r="I314">
        <v>44.753820663952297</v>
      </c>
      <c r="J314">
        <v>7.2412420747395103</v>
      </c>
      <c r="K314">
        <v>42.106765486019597</v>
      </c>
      <c r="L314">
        <v>0.26862374195199001</v>
      </c>
      <c r="M314">
        <v>0.72497038374473499</v>
      </c>
      <c r="N314">
        <v>45.247650211241698</v>
      </c>
      <c r="O314">
        <v>7.2121831178698104</v>
      </c>
      <c r="P314">
        <v>40.8979136673818</v>
      </c>
      <c r="Q314">
        <v>0.25700000000000001</v>
      </c>
      <c r="R314">
        <v>0.76034626373384395</v>
      </c>
      <c r="S314">
        <f>VLOOKUP(C314, Sheet2!$A$1:$Y$356, 12, FALSE)</f>
        <v>50</v>
      </c>
      <c r="T314">
        <f>VLOOKUP(C314, Sheet2!$A$1:$Y$356, 11, FALSE)</f>
        <v>10</v>
      </c>
      <c r="U314">
        <f>VLOOKUP(C314, Sheet2!$A$1:$Y$356, 13, FALSE)</f>
        <v>46</v>
      </c>
      <c r="V314">
        <f>VLOOKUP(C314, Sheet2!$A$1:$Y$356, 23, FALSE)</f>
        <v>0.248</v>
      </c>
      <c r="W314">
        <f>VLOOKUP(C314, Sheet2!$A$1:$Y$356, 24, FALSE)</f>
        <v>0.09</v>
      </c>
    </row>
    <row r="315" spans="1:23" x14ac:dyDescent="0.35">
      <c r="A315" t="s">
        <v>313</v>
      </c>
      <c r="B315">
        <v>2018</v>
      </c>
      <c r="C315">
        <v>10231</v>
      </c>
      <c r="D315">
        <v>49.802193459728599</v>
      </c>
      <c r="E315">
        <v>6.5689964305339004</v>
      </c>
      <c r="F315">
        <v>43.619397100837404</v>
      </c>
      <c r="G315">
        <v>0.249650747497109</v>
      </c>
      <c r="H315">
        <v>0.65853427055188096</v>
      </c>
      <c r="I315">
        <v>49.915068202733003</v>
      </c>
      <c r="J315">
        <v>6.3879175855757699</v>
      </c>
      <c r="K315">
        <v>42.460937432444602</v>
      </c>
      <c r="L315">
        <v>0.25196038036484403</v>
      </c>
      <c r="M315">
        <v>0.65812339287758004</v>
      </c>
      <c r="N315">
        <v>53.042726762736898</v>
      </c>
      <c r="O315">
        <v>5.3970287234636496</v>
      </c>
      <c r="P315">
        <v>45.143574809052097</v>
      </c>
      <c r="Q315">
        <v>0.25700000000000001</v>
      </c>
      <c r="R315">
        <v>0.71776765761732897</v>
      </c>
      <c r="S315">
        <f>VLOOKUP(C315, Sheet2!$A$1:$Y$356, 12, FALSE)</f>
        <v>43</v>
      </c>
      <c r="T315">
        <f>VLOOKUP(C315, Sheet2!$A$1:$Y$356, 11, FALSE)</f>
        <v>5</v>
      </c>
      <c r="U315">
        <f>VLOOKUP(C315, Sheet2!$A$1:$Y$356, 13, FALSE)</f>
        <v>48</v>
      </c>
      <c r="V315">
        <f>VLOOKUP(C315, Sheet2!$A$1:$Y$356, 23, FALSE)</f>
        <v>0.26900000000000002</v>
      </c>
      <c r="W315">
        <f>VLOOKUP(C315, Sheet2!$A$1:$Y$356, 24, FALSE)</f>
        <v>3.9E-2</v>
      </c>
    </row>
    <row r="316" spans="1:23" x14ac:dyDescent="0.35">
      <c r="A316" t="s">
        <v>314</v>
      </c>
      <c r="B316">
        <v>2018</v>
      </c>
      <c r="C316">
        <v>10243</v>
      </c>
      <c r="D316">
        <v>54.077986109488002</v>
      </c>
      <c r="E316">
        <v>22.9339484967003</v>
      </c>
      <c r="F316">
        <v>61.477507928665602</v>
      </c>
      <c r="G316">
        <v>0.25284528833691799</v>
      </c>
      <c r="H316">
        <v>0.77319221770184798</v>
      </c>
      <c r="I316">
        <v>51.519290011019201</v>
      </c>
      <c r="J316">
        <v>22.508284428148301</v>
      </c>
      <c r="K316">
        <v>63.083366305215797</v>
      </c>
      <c r="L316">
        <v>0.251238798388145</v>
      </c>
      <c r="M316">
        <v>0.77329305822176797</v>
      </c>
      <c r="N316">
        <v>50.9011935702258</v>
      </c>
      <c r="O316">
        <v>23.274609207253501</v>
      </c>
      <c r="P316">
        <v>61.941396183204297</v>
      </c>
      <c r="Q316">
        <v>0.25700000000000001</v>
      </c>
      <c r="R316">
        <v>0.80751867852755299</v>
      </c>
      <c r="S316">
        <f>VLOOKUP(C316, Sheet2!$A$1:$Y$356, 12, FALSE)</f>
        <v>60</v>
      </c>
      <c r="T316">
        <f>VLOOKUP(C316, Sheet2!$A$1:$Y$356, 11, FALSE)</f>
        <v>25</v>
      </c>
      <c r="U316">
        <f>VLOOKUP(C316, Sheet2!$A$1:$Y$356, 13, FALSE)</f>
        <v>61</v>
      </c>
      <c r="V316">
        <f>VLOOKUP(C316, Sheet2!$A$1:$Y$356, 23, FALSE)</f>
        <v>0.245</v>
      </c>
      <c r="W316">
        <f>VLOOKUP(C316, Sheet2!$A$1:$Y$356, 24, FALSE)</f>
        <v>0.17599999999999999</v>
      </c>
    </row>
    <row r="317" spans="1:23" x14ac:dyDescent="0.35">
      <c r="A317" t="s">
        <v>315</v>
      </c>
      <c r="B317">
        <v>2018</v>
      </c>
      <c r="C317">
        <v>10264</v>
      </c>
      <c r="D317">
        <v>72.796867925634103</v>
      </c>
      <c r="E317">
        <v>20.929090975369299</v>
      </c>
      <c r="F317">
        <v>60.339656044407697</v>
      </c>
      <c r="G317">
        <v>0.26990736236888002</v>
      </c>
      <c r="H317">
        <v>0.83811868848832205</v>
      </c>
      <c r="I317">
        <v>71.5209960989678</v>
      </c>
      <c r="J317">
        <v>20.706444044852699</v>
      </c>
      <c r="K317">
        <v>63.761181815952497</v>
      </c>
      <c r="L317">
        <v>0.27335853489017697</v>
      </c>
      <c r="M317">
        <v>0.83760747996278195</v>
      </c>
      <c r="N317">
        <v>66.516243511118205</v>
      </c>
      <c r="O317">
        <v>20.203079411551599</v>
      </c>
      <c r="P317">
        <v>65.087198151503998</v>
      </c>
      <c r="Q317">
        <v>0.25700000000000001</v>
      </c>
      <c r="R317">
        <v>0.825741502783227</v>
      </c>
      <c r="S317">
        <f>VLOOKUP(C317, Sheet2!$A$1:$Y$356, 12, FALSE)</f>
        <v>50</v>
      </c>
      <c r="T317">
        <f>VLOOKUP(C317, Sheet2!$A$1:$Y$356, 11, FALSE)</f>
        <v>14</v>
      </c>
      <c r="U317">
        <f>VLOOKUP(C317, Sheet2!$A$1:$Y$356, 13, FALSE)</f>
        <v>46</v>
      </c>
      <c r="V317">
        <f>VLOOKUP(C317, Sheet2!$A$1:$Y$356, 23, FALSE)</f>
        <v>0.253</v>
      </c>
      <c r="W317">
        <f>VLOOKUP(C317, Sheet2!$A$1:$Y$356, 24, FALSE)</f>
        <v>0.10299999999999999</v>
      </c>
    </row>
    <row r="318" spans="1:23" x14ac:dyDescent="0.35">
      <c r="A318" t="s">
        <v>316</v>
      </c>
      <c r="B318">
        <v>2018</v>
      </c>
      <c r="C318">
        <v>10306</v>
      </c>
      <c r="D318">
        <v>22.285745566191501</v>
      </c>
      <c r="E318">
        <v>12.0009960754125</v>
      </c>
      <c r="F318">
        <v>23.448684419788599</v>
      </c>
      <c r="G318">
        <v>0.21906438139440201</v>
      </c>
      <c r="H318">
        <v>0.63599954489544697</v>
      </c>
      <c r="I318">
        <v>21.1422031960624</v>
      </c>
      <c r="J318">
        <v>11.818730089102299</v>
      </c>
      <c r="K318">
        <v>24.271731916724999</v>
      </c>
      <c r="L318">
        <v>0.21945639187021801</v>
      </c>
      <c r="M318">
        <v>0.63568063875357395</v>
      </c>
      <c r="N318">
        <v>23.852236613129801</v>
      </c>
      <c r="O318">
        <v>8.7811490746081606</v>
      </c>
      <c r="P318">
        <v>25.7579352637892</v>
      </c>
      <c r="Q318">
        <v>0.25700000000000001</v>
      </c>
      <c r="R318">
        <v>0.72290309636352901</v>
      </c>
      <c r="S318" t="e">
        <f>VLOOKUP(C318, Sheet2!$A$1:$Y$356, 12, FALSE)</f>
        <v>#N/A</v>
      </c>
      <c r="T318" t="e">
        <f>VLOOKUP(C318, Sheet2!$A$1:$Y$356, 11, FALSE)</f>
        <v>#N/A</v>
      </c>
      <c r="U318" t="e">
        <f>VLOOKUP(C318, Sheet2!$A$1:$Y$356, 13, FALSE)</f>
        <v>#N/A</v>
      </c>
      <c r="V318" t="e">
        <f>VLOOKUP(C318, Sheet2!$A$1:$Y$356, 23, FALSE)</f>
        <v>#N/A</v>
      </c>
      <c r="W318" t="e">
        <f>VLOOKUP(C318, Sheet2!$A$1:$Y$356, 24, FALSE)</f>
        <v>#N/A</v>
      </c>
    </row>
    <row r="319" spans="1:23" x14ac:dyDescent="0.35">
      <c r="A319" t="s">
        <v>317</v>
      </c>
      <c r="B319">
        <v>2018</v>
      </c>
      <c r="C319">
        <v>10322</v>
      </c>
      <c r="D319">
        <v>35.215146659220899</v>
      </c>
      <c r="E319">
        <v>5.9191008893478401</v>
      </c>
      <c r="F319">
        <v>30.053003251732299</v>
      </c>
      <c r="G319">
        <v>0.23762031076497001</v>
      </c>
      <c r="H319">
        <v>0.64109252673116002</v>
      </c>
      <c r="I319">
        <v>34.784562440213598</v>
      </c>
      <c r="J319">
        <v>5.8115515723961497</v>
      </c>
      <c r="K319">
        <v>29.888190380261701</v>
      </c>
      <c r="L319">
        <v>0.24066191418046901</v>
      </c>
      <c r="M319">
        <v>0.64057855472257597</v>
      </c>
      <c r="N319">
        <v>33.621614090366101</v>
      </c>
      <c r="O319">
        <v>5.4394340201970399</v>
      </c>
      <c r="P319">
        <v>28.535570485031499</v>
      </c>
      <c r="Q319">
        <v>0.25700000000000001</v>
      </c>
      <c r="R319">
        <v>0.70822487482712404</v>
      </c>
      <c r="S319" t="e">
        <f>VLOOKUP(C319, Sheet2!$A$1:$Y$356, 12, FALSE)</f>
        <v>#N/A</v>
      </c>
      <c r="T319" t="e">
        <f>VLOOKUP(C319, Sheet2!$A$1:$Y$356, 11, FALSE)</f>
        <v>#N/A</v>
      </c>
      <c r="U319" t="e">
        <f>VLOOKUP(C319, Sheet2!$A$1:$Y$356, 13, FALSE)</f>
        <v>#N/A</v>
      </c>
      <c r="V319" t="e">
        <f>VLOOKUP(C319, Sheet2!$A$1:$Y$356, 23, FALSE)</f>
        <v>#N/A</v>
      </c>
      <c r="W319" t="e">
        <f>VLOOKUP(C319, Sheet2!$A$1:$Y$356, 24, FALSE)</f>
        <v>#N/A</v>
      </c>
    </row>
    <row r="320" spans="1:23" x14ac:dyDescent="0.35">
      <c r="A320" t="s">
        <v>318</v>
      </c>
      <c r="B320">
        <v>2018</v>
      </c>
      <c r="C320">
        <v>10323</v>
      </c>
      <c r="D320">
        <v>16.5951980087458</v>
      </c>
      <c r="E320">
        <v>-2.7490155130590899</v>
      </c>
      <c r="F320">
        <v>12.800341488153499</v>
      </c>
      <c r="G320">
        <v>0.20734625276298099</v>
      </c>
      <c r="H320">
        <v>0.57500996431073303</v>
      </c>
      <c r="I320">
        <v>17.039406356331501</v>
      </c>
      <c r="J320">
        <v>-2.6633321404960402</v>
      </c>
      <c r="K320">
        <v>11.5771298214129</v>
      </c>
      <c r="L320">
        <v>0.20902869476420999</v>
      </c>
      <c r="M320">
        <v>0.57420774386896101</v>
      </c>
      <c r="N320">
        <v>24.099787030992101</v>
      </c>
      <c r="O320">
        <v>1.2395495705914601</v>
      </c>
      <c r="P320">
        <v>19.915433774093501</v>
      </c>
      <c r="Q320">
        <v>0.25700000000000001</v>
      </c>
      <c r="R320">
        <v>0.64976586255703594</v>
      </c>
      <c r="S320" t="e">
        <f>VLOOKUP(C320, Sheet2!$A$1:$Y$356, 12, FALSE)</f>
        <v>#N/A</v>
      </c>
      <c r="T320" t="e">
        <f>VLOOKUP(C320, Sheet2!$A$1:$Y$356, 11, FALSE)</f>
        <v>#N/A</v>
      </c>
      <c r="U320" t="e">
        <f>VLOOKUP(C320, Sheet2!$A$1:$Y$356, 13, FALSE)</f>
        <v>#N/A</v>
      </c>
      <c r="V320" t="e">
        <f>VLOOKUP(C320, Sheet2!$A$1:$Y$356, 23, FALSE)</f>
        <v>#N/A</v>
      </c>
      <c r="W320" t="e">
        <f>VLOOKUP(C320, Sheet2!$A$1:$Y$356, 24, FALSE)</f>
        <v>#N/A</v>
      </c>
    </row>
    <row r="321" spans="1:23" x14ac:dyDescent="0.35">
      <c r="A321" t="s">
        <v>319</v>
      </c>
      <c r="B321">
        <v>2018</v>
      </c>
      <c r="C321">
        <v>10324</v>
      </c>
      <c r="D321">
        <v>88.060030285925095</v>
      </c>
      <c r="E321">
        <v>29.103529331624301</v>
      </c>
      <c r="F321">
        <v>91.682092338283496</v>
      </c>
      <c r="G321">
        <v>0.29663525480011499</v>
      </c>
      <c r="H321">
        <v>0.85537591387012302</v>
      </c>
      <c r="I321">
        <v>87.723608670101299</v>
      </c>
      <c r="J321">
        <v>28.480183823842601</v>
      </c>
      <c r="K321">
        <v>91.753114571064103</v>
      </c>
      <c r="L321">
        <v>0.30128687220242101</v>
      </c>
      <c r="M321">
        <v>0.85494142824222696</v>
      </c>
      <c r="N321">
        <v>89.5822273808066</v>
      </c>
      <c r="O321">
        <v>30.2301424670292</v>
      </c>
      <c r="P321">
        <v>92.675153558150299</v>
      </c>
      <c r="Q321">
        <v>0.25700000000000001</v>
      </c>
      <c r="R321">
        <v>0.82934694343050497</v>
      </c>
      <c r="S321">
        <f>VLOOKUP(C321, Sheet2!$A$1:$Y$356, 12, FALSE)</f>
        <v>69</v>
      </c>
      <c r="T321">
        <f>VLOOKUP(C321, Sheet2!$A$1:$Y$356, 11, FALSE)</f>
        <v>23</v>
      </c>
      <c r="U321">
        <f>VLOOKUP(C321, Sheet2!$A$1:$Y$356, 13, FALSE)</f>
        <v>88</v>
      </c>
      <c r="V321">
        <f>VLOOKUP(C321, Sheet2!$A$1:$Y$356, 23, FALSE)</f>
        <v>0.28000000000000003</v>
      </c>
      <c r="W321">
        <f>VLOOKUP(C321, Sheet2!$A$1:$Y$356, 24, FALSE)</f>
        <v>0.13900000000000001</v>
      </c>
    </row>
    <row r="322" spans="1:23" x14ac:dyDescent="0.35">
      <c r="A322" t="s">
        <v>320</v>
      </c>
      <c r="B322">
        <v>2018</v>
      </c>
      <c r="C322">
        <v>10339</v>
      </c>
      <c r="D322">
        <v>62.737448421437598</v>
      </c>
      <c r="E322">
        <v>20.7741076321166</v>
      </c>
      <c r="F322">
        <v>65.574049498710593</v>
      </c>
      <c r="G322">
        <v>0.27943344735019998</v>
      </c>
      <c r="H322">
        <v>0.81001489545554695</v>
      </c>
      <c r="I322">
        <v>62.705297334641202</v>
      </c>
      <c r="J322">
        <v>20.4089876392758</v>
      </c>
      <c r="K322">
        <v>65.910547902385005</v>
      </c>
      <c r="L322">
        <v>0.28325326242840798</v>
      </c>
      <c r="M322">
        <v>0.80976921800524304</v>
      </c>
      <c r="N322">
        <v>62.676393971175898</v>
      </c>
      <c r="O322">
        <v>22.857615734091901</v>
      </c>
      <c r="P322">
        <v>67.7566852446312</v>
      </c>
      <c r="Q322">
        <v>0.25700000000000001</v>
      </c>
      <c r="R322">
        <v>0.81273873869135504</v>
      </c>
      <c r="S322">
        <f>VLOOKUP(C322, Sheet2!$A$1:$Y$356, 12, FALSE)</f>
        <v>86</v>
      </c>
      <c r="T322">
        <f>VLOOKUP(C322, Sheet2!$A$1:$Y$356, 11, FALSE)</f>
        <v>23</v>
      </c>
      <c r="U322">
        <f>VLOOKUP(C322, Sheet2!$A$1:$Y$356, 13, FALSE)</f>
        <v>92</v>
      </c>
      <c r="V322">
        <f>VLOOKUP(C322, Sheet2!$A$1:$Y$356, 23, FALSE)</f>
        <v>0.31</v>
      </c>
      <c r="W322">
        <f>VLOOKUP(C322, Sheet2!$A$1:$Y$356, 24, FALSE)</f>
        <v>0.13800000000000001</v>
      </c>
    </row>
    <row r="323" spans="1:23" x14ac:dyDescent="0.35">
      <c r="A323" t="s">
        <v>321</v>
      </c>
      <c r="B323">
        <v>2018</v>
      </c>
      <c r="C323">
        <v>10348</v>
      </c>
      <c r="D323">
        <v>72.474211518694105</v>
      </c>
      <c r="E323">
        <v>26.486085376556002</v>
      </c>
      <c r="F323">
        <v>71.211191508550897</v>
      </c>
      <c r="G323">
        <v>0.29271741748510699</v>
      </c>
      <c r="H323">
        <v>0.85077658677530699</v>
      </c>
      <c r="I323">
        <v>71.305930044066699</v>
      </c>
      <c r="J323">
        <v>26.105668917285399</v>
      </c>
      <c r="K323">
        <v>70.820938287327493</v>
      </c>
      <c r="L323">
        <v>0.30021887827546501</v>
      </c>
      <c r="M323">
        <v>0.85036040280874103</v>
      </c>
      <c r="N323">
        <v>67.232761510571606</v>
      </c>
      <c r="O323">
        <v>24.485528036538099</v>
      </c>
      <c r="P323">
        <v>72.967260553413098</v>
      </c>
      <c r="Q323">
        <v>0.25700000000000001</v>
      </c>
      <c r="R323">
        <v>0.82811264464995704</v>
      </c>
      <c r="S323">
        <f>VLOOKUP(C323, Sheet2!$A$1:$Y$356, 12, FALSE)</f>
        <v>21</v>
      </c>
      <c r="T323">
        <f>VLOOKUP(C323, Sheet2!$A$1:$Y$356, 11, FALSE)</f>
        <v>5</v>
      </c>
      <c r="U323">
        <f>VLOOKUP(C323, Sheet2!$A$1:$Y$356, 13, FALSE)</f>
        <v>20</v>
      </c>
      <c r="V323">
        <f>VLOOKUP(C323, Sheet2!$A$1:$Y$356, 23, FALSE)</f>
        <v>0.26500000000000001</v>
      </c>
      <c r="W323">
        <f>VLOOKUP(C323, Sheet2!$A$1:$Y$356, 24, FALSE)</f>
        <v>0.13200000000000001</v>
      </c>
    </row>
    <row r="324" spans="1:23" x14ac:dyDescent="0.35">
      <c r="A324" t="s">
        <v>322</v>
      </c>
      <c r="B324">
        <v>2018</v>
      </c>
      <c r="C324">
        <v>10349</v>
      </c>
      <c r="D324">
        <v>55.670164239287203</v>
      </c>
      <c r="E324">
        <v>20.761232895604198</v>
      </c>
      <c r="F324">
        <v>66.463751126558805</v>
      </c>
      <c r="G324">
        <v>0.24560380696126299</v>
      </c>
      <c r="H324">
        <v>0.74863448476043903</v>
      </c>
      <c r="I324">
        <v>53.971127705230003</v>
      </c>
      <c r="J324">
        <v>20.350585588647299</v>
      </c>
      <c r="K324">
        <v>65.418859356979198</v>
      </c>
      <c r="L324">
        <v>0.244134769856242</v>
      </c>
      <c r="M324">
        <v>0.74867929354932705</v>
      </c>
      <c r="N324">
        <v>52.899967836342299</v>
      </c>
      <c r="O324">
        <v>21.205980496318301</v>
      </c>
      <c r="P324">
        <v>63.597834689743799</v>
      </c>
      <c r="Q324">
        <v>0.25700000000000001</v>
      </c>
      <c r="R324">
        <v>0.79677295620213295</v>
      </c>
      <c r="S324" t="e">
        <f>VLOOKUP(C324, Sheet2!$A$1:$Y$356, 12, FALSE)</f>
        <v>#N/A</v>
      </c>
      <c r="T324" t="e">
        <f>VLOOKUP(C324, Sheet2!$A$1:$Y$356, 11, FALSE)</f>
        <v>#N/A</v>
      </c>
      <c r="U324" t="e">
        <f>VLOOKUP(C324, Sheet2!$A$1:$Y$356, 13, FALSE)</f>
        <v>#N/A</v>
      </c>
      <c r="V324" t="e">
        <f>VLOOKUP(C324, Sheet2!$A$1:$Y$356, 23, FALSE)</f>
        <v>#N/A</v>
      </c>
      <c r="W324" t="e">
        <f>VLOOKUP(C324, Sheet2!$A$1:$Y$356, 24, FALSE)</f>
        <v>#N/A</v>
      </c>
    </row>
    <row r="325" spans="1:23" x14ac:dyDescent="0.35">
      <c r="A325" t="s">
        <v>323</v>
      </c>
      <c r="B325">
        <v>2018</v>
      </c>
      <c r="C325">
        <v>10459</v>
      </c>
      <c r="D325">
        <v>43.959339132443802</v>
      </c>
      <c r="E325">
        <v>6.5093170220569299</v>
      </c>
      <c r="F325">
        <v>35.517293322937803</v>
      </c>
      <c r="G325">
        <v>0.25228138966589903</v>
      </c>
      <c r="H325">
        <v>0.66408911773713497</v>
      </c>
      <c r="I325">
        <v>42.872035176085902</v>
      </c>
      <c r="J325">
        <v>6.4237924041538701</v>
      </c>
      <c r="K325">
        <v>36.0244784544646</v>
      </c>
      <c r="L325">
        <v>0.253695303515653</v>
      </c>
      <c r="M325">
        <v>0.66376515967437699</v>
      </c>
      <c r="N325">
        <v>44.468796713980097</v>
      </c>
      <c r="O325">
        <v>6.23015898848488</v>
      </c>
      <c r="P325">
        <v>36.253129287937398</v>
      </c>
      <c r="Q325">
        <v>0.25700000000000001</v>
      </c>
      <c r="R325">
        <v>0.72500200603459097</v>
      </c>
      <c r="S325">
        <f>VLOOKUP(C325, Sheet2!$A$1:$Y$356, 12, FALSE)</f>
        <v>34</v>
      </c>
      <c r="T325">
        <f>VLOOKUP(C325, Sheet2!$A$1:$Y$356, 11, FALSE)</f>
        <v>6</v>
      </c>
      <c r="U325">
        <f>VLOOKUP(C325, Sheet2!$A$1:$Y$356, 13, FALSE)</f>
        <v>31</v>
      </c>
      <c r="V325">
        <f>VLOOKUP(C325, Sheet2!$A$1:$Y$356, 23, FALSE)</f>
        <v>0.247</v>
      </c>
      <c r="W325">
        <f>VLOOKUP(C325, Sheet2!$A$1:$Y$356, 24, FALSE)</f>
        <v>6.6000000000000003E-2</v>
      </c>
    </row>
    <row r="326" spans="1:23" x14ac:dyDescent="0.35">
      <c r="A326" t="s">
        <v>324</v>
      </c>
      <c r="B326">
        <v>2018</v>
      </c>
      <c r="C326">
        <v>10472</v>
      </c>
      <c r="D326">
        <v>32.484733839567802</v>
      </c>
      <c r="E326">
        <v>11.387949673643501</v>
      </c>
      <c r="F326">
        <v>31.981947975121901</v>
      </c>
      <c r="G326">
        <v>0.22281907042028201</v>
      </c>
      <c r="H326">
        <v>0.70305869741114402</v>
      </c>
      <c r="I326">
        <v>31.9403136839491</v>
      </c>
      <c r="J326">
        <v>11.305479842017601</v>
      </c>
      <c r="K326">
        <v>32.0737014894124</v>
      </c>
      <c r="L326">
        <v>0.22127833158056101</v>
      </c>
      <c r="M326">
        <v>0.70275489155571602</v>
      </c>
      <c r="N326">
        <v>34.547360693701101</v>
      </c>
      <c r="O326">
        <v>10.1024332083205</v>
      </c>
      <c r="P326">
        <v>31.8245015281774</v>
      </c>
      <c r="Q326">
        <v>0.25700000000000001</v>
      </c>
      <c r="R326">
        <v>0.77200352814689399</v>
      </c>
      <c r="S326">
        <f>VLOOKUP(C326, Sheet2!$A$1:$Y$356, 12, FALSE)</f>
        <v>67</v>
      </c>
      <c r="T326">
        <f>VLOOKUP(C326, Sheet2!$A$1:$Y$356, 11, FALSE)</f>
        <v>21</v>
      </c>
      <c r="U326">
        <f>VLOOKUP(C326, Sheet2!$A$1:$Y$356, 13, FALSE)</f>
        <v>52</v>
      </c>
      <c r="V326">
        <f>VLOOKUP(C326, Sheet2!$A$1:$Y$356, 23, FALSE)</f>
        <v>0.25600000000000001</v>
      </c>
      <c r="W326">
        <f>VLOOKUP(C326, Sheet2!$A$1:$Y$356, 24, FALSE)</f>
        <v>0.14599999999999999</v>
      </c>
    </row>
    <row r="327" spans="1:23" x14ac:dyDescent="0.35">
      <c r="A327" t="s">
        <v>325</v>
      </c>
      <c r="B327">
        <v>2018</v>
      </c>
      <c r="C327">
        <v>10473</v>
      </c>
      <c r="D327">
        <v>61.323513951107401</v>
      </c>
      <c r="E327">
        <v>11.565861936865</v>
      </c>
      <c r="F327">
        <v>57.787939985247</v>
      </c>
      <c r="G327">
        <v>0.26986233000552901</v>
      </c>
      <c r="H327">
        <v>0.73103327370773397</v>
      </c>
      <c r="I327">
        <v>59.606154802140999</v>
      </c>
      <c r="J327">
        <v>11.451622555376201</v>
      </c>
      <c r="K327">
        <v>57.547434652113303</v>
      </c>
      <c r="L327">
        <v>0.27389775276935502</v>
      </c>
      <c r="M327">
        <v>0.73063054043462305</v>
      </c>
      <c r="N327">
        <v>59.362727121613503</v>
      </c>
      <c r="O327">
        <v>10.4750663678685</v>
      </c>
      <c r="P327">
        <v>56.219633461150103</v>
      </c>
      <c r="Q327">
        <v>0.25700000000000001</v>
      </c>
      <c r="R327">
        <v>0.77731070989464102</v>
      </c>
      <c r="S327" t="e">
        <f>VLOOKUP(C327, Sheet2!$A$1:$Y$356, 12, FALSE)</f>
        <v>#N/A</v>
      </c>
      <c r="T327" t="e">
        <f>VLOOKUP(C327, Sheet2!$A$1:$Y$356, 11, FALSE)</f>
        <v>#N/A</v>
      </c>
      <c r="U327" t="e">
        <f>VLOOKUP(C327, Sheet2!$A$1:$Y$356, 13, FALSE)</f>
        <v>#N/A</v>
      </c>
      <c r="V327" t="e">
        <f>VLOOKUP(C327, Sheet2!$A$1:$Y$356, 23, FALSE)</f>
        <v>#N/A</v>
      </c>
      <c r="W327" t="e">
        <f>VLOOKUP(C327, Sheet2!$A$1:$Y$356, 24, FALSE)</f>
        <v>#N/A</v>
      </c>
    </row>
    <row r="328" spans="1:23" x14ac:dyDescent="0.35">
      <c r="A328" t="s">
        <v>326</v>
      </c>
      <c r="B328">
        <v>2018</v>
      </c>
      <c r="C328">
        <v>10542</v>
      </c>
      <c r="D328">
        <v>53.336224140698903</v>
      </c>
      <c r="E328">
        <v>12.0638863258963</v>
      </c>
      <c r="F328">
        <v>44.260043297784101</v>
      </c>
      <c r="G328">
        <v>0.26480787786140703</v>
      </c>
      <c r="H328">
        <v>0.77464781090840196</v>
      </c>
      <c r="I328">
        <v>53.2169819455113</v>
      </c>
      <c r="J328">
        <v>12.0550494173358</v>
      </c>
      <c r="K328">
        <v>45.560926836034497</v>
      </c>
      <c r="L328">
        <v>0.26813184188700701</v>
      </c>
      <c r="M328">
        <v>0.77416269619729805</v>
      </c>
      <c r="N328">
        <v>50.359887069347302</v>
      </c>
      <c r="O328">
        <v>11.179021250804499</v>
      </c>
      <c r="P328">
        <v>45.828036078683901</v>
      </c>
      <c r="Q328">
        <v>0.25700000000000001</v>
      </c>
      <c r="R328">
        <v>0.79784378479373497</v>
      </c>
      <c r="S328">
        <f>VLOOKUP(C328, Sheet2!$A$1:$Y$356, 12, FALSE)</f>
        <v>72</v>
      </c>
      <c r="T328">
        <f>VLOOKUP(C328, Sheet2!$A$1:$Y$356, 11, FALSE)</f>
        <v>16</v>
      </c>
      <c r="U328">
        <f>VLOOKUP(C328, Sheet2!$A$1:$Y$356, 13, FALSE)</f>
        <v>45</v>
      </c>
      <c r="V328">
        <f>VLOOKUP(C328, Sheet2!$A$1:$Y$356, 23, FALSE)</f>
        <v>0.26500000000000001</v>
      </c>
      <c r="W328">
        <f>VLOOKUP(C328, Sheet2!$A$1:$Y$356, 24, FALSE)</f>
        <v>0.123</v>
      </c>
    </row>
    <row r="329" spans="1:23" x14ac:dyDescent="0.35">
      <c r="A329" t="s">
        <v>327</v>
      </c>
      <c r="B329">
        <v>2018</v>
      </c>
      <c r="C329">
        <v>10556</v>
      </c>
      <c r="D329">
        <v>79.967663069659295</v>
      </c>
      <c r="E329">
        <v>9.1742988515501001</v>
      </c>
      <c r="F329">
        <v>45.976728486016199</v>
      </c>
      <c r="G329">
        <v>0.298142691394012</v>
      </c>
      <c r="H329">
        <v>0.77428175802521104</v>
      </c>
      <c r="I329">
        <v>77.582962192097398</v>
      </c>
      <c r="J329">
        <v>9.2048514937517805</v>
      </c>
      <c r="K329">
        <v>49.523219985747403</v>
      </c>
      <c r="L329">
        <v>0.30813679478928901</v>
      </c>
      <c r="M329">
        <v>0.77345303666475596</v>
      </c>
      <c r="N329">
        <v>71.737655199059503</v>
      </c>
      <c r="O329">
        <v>8.1448218179071805</v>
      </c>
      <c r="P329">
        <v>53.277284720957297</v>
      </c>
      <c r="Q329">
        <v>0.25700000000000001</v>
      </c>
      <c r="R329">
        <v>0.79368955838883304</v>
      </c>
      <c r="S329">
        <f>VLOOKUP(C329, Sheet2!$A$1:$Y$356, 12, FALSE)</f>
        <v>91</v>
      </c>
      <c r="T329">
        <f>VLOOKUP(C329, Sheet2!$A$1:$Y$356, 11, FALSE)</f>
        <v>15</v>
      </c>
      <c r="U329">
        <f>VLOOKUP(C329, Sheet2!$A$1:$Y$356, 13, FALSE)</f>
        <v>60</v>
      </c>
      <c r="V329">
        <f>VLOOKUP(C329, Sheet2!$A$1:$Y$356, 23, FALSE)</f>
        <v>0.253</v>
      </c>
      <c r="W329">
        <f>VLOOKUP(C329, Sheet2!$A$1:$Y$356, 24, FALSE)</f>
        <v>0.10199999999999999</v>
      </c>
    </row>
    <row r="330" spans="1:23" x14ac:dyDescent="0.35">
      <c r="A330" t="s">
        <v>328</v>
      </c>
      <c r="B330">
        <v>2018</v>
      </c>
      <c r="C330">
        <v>10642</v>
      </c>
      <c r="D330">
        <v>36.856546227038201</v>
      </c>
      <c r="E330">
        <v>8.0715468098311192</v>
      </c>
      <c r="F330">
        <v>38.196594695103798</v>
      </c>
      <c r="G330">
        <v>0.23324022832644001</v>
      </c>
      <c r="H330">
        <v>0.66419433198273503</v>
      </c>
      <c r="I330">
        <v>36.880839146994198</v>
      </c>
      <c r="J330">
        <v>7.9573693634463796</v>
      </c>
      <c r="K330">
        <v>36.169467699757803</v>
      </c>
      <c r="L330">
        <v>0.23393970387750801</v>
      </c>
      <c r="M330">
        <v>0.66373109281099396</v>
      </c>
      <c r="N330">
        <v>36.469495978602303</v>
      </c>
      <c r="O330">
        <v>7.3993778487332502</v>
      </c>
      <c r="P330">
        <v>33.929413907273698</v>
      </c>
      <c r="Q330">
        <v>0.25700000000000001</v>
      </c>
      <c r="R330">
        <v>0.73622050951969897</v>
      </c>
      <c r="S330" t="e">
        <f>VLOOKUP(C330, Sheet2!$A$1:$Y$356, 12, FALSE)</f>
        <v>#N/A</v>
      </c>
      <c r="T330" t="e">
        <f>VLOOKUP(C330, Sheet2!$A$1:$Y$356, 11, FALSE)</f>
        <v>#N/A</v>
      </c>
      <c r="U330" t="e">
        <f>VLOOKUP(C330, Sheet2!$A$1:$Y$356, 13, FALSE)</f>
        <v>#N/A</v>
      </c>
      <c r="V330" t="e">
        <f>VLOOKUP(C330, Sheet2!$A$1:$Y$356, 23, FALSE)</f>
        <v>#N/A</v>
      </c>
      <c r="W330" t="e">
        <f>VLOOKUP(C330, Sheet2!$A$1:$Y$356, 24, FALSE)</f>
        <v>#N/A</v>
      </c>
    </row>
    <row r="331" spans="1:23" x14ac:dyDescent="0.35">
      <c r="A331" t="s">
        <v>329</v>
      </c>
      <c r="B331">
        <v>2018</v>
      </c>
      <c r="C331">
        <v>10681</v>
      </c>
      <c r="D331">
        <v>28.8482555836488</v>
      </c>
      <c r="E331">
        <v>4.3626563797142897</v>
      </c>
      <c r="F331">
        <v>24.617560958338998</v>
      </c>
      <c r="G331">
        <v>0.21483717906747701</v>
      </c>
      <c r="H331">
        <v>0.60904328806756403</v>
      </c>
      <c r="I331">
        <v>27.383043950713599</v>
      </c>
      <c r="J331">
        <v>4.3043490965979396</v>
      </c>
      <c r="K331">
        <v>25.160472379537001</v>
      </c>
      <c r="L331">
        <v>0.21572684920318999</v>
      </c>
      <c r="M331">
        <v>0.60852030014885095</v>
      </c>
      <c r="N331">
        <v>26.311690896129701</v>
      </c>
      <c r="O331">
        <v>4.5145691603894198</v>
      </c>
      <c r="P331">
        <v>23.7223573314383</v>
      </c>
      <c r="Q331">
        <v>0.25700000000000001</v>
      </c>
      <c r="R331">
        <v>0.67865115072194104</v>
      </c>
      <c r="S331" t="e">
        <f>VLOOKUP(C331, Sheet2!$A$1:$Y$356, 12, FALSE)</f>
        <v>#N/A</v>
      </c>
      <c r="T331" t="e">
        <f>VLOOKUP(C331, Sheet2!$A$1:$Y$356, 11, FALSE)</f>
        <v>#N/A</v>
      </c>
      <c r="U331" t="e">
        <f>VLOOKUP(C331, Sheet2!$A$1:$Y$356, 13, FALSE)</f>
        <v>#N/A</v>
      </c>
      <c r="V331" t="e">
        <f>VLOOKUP(C331, Sheet2!$A$1:$Y$356, 23, FALSE)</f>
        <v>#N/A</v>
      </c>
      <c r="W331" t="e">
        <f>VLOOKUP(C331, Sheet2!$A$1:$Y$356, 24, FALSE)</f>
        <v>#N/A</v>
      </c>
    </row>
    <row r="332" spans="1:23" x14ac:dyDescent="0.35">
      <c r="A332" t="s">
        <v>330</v>
      </c>
      <c r="B332">
        <v>2018</v>
      </c>
      <c r="C332">
        <v>10762</v>
      </c>
      <c r="D332">
        <v>75.241620558248897</v>
      </c>
      <c r="E332">
        <v>22.488136403629198</v>
      </c>
      <c r="F332">
        <v>78.452762914474505</v>
      </c>
      <c r="G332">
        <v>0.280079477179007</v>
      </c>
      <c r="H332">
        <v>0.80449109553890896</v>
      </c>
      <c r="I332">
        <v>71.5472084666048</v>
      </c>
      <c r="J332">
        <v>22.113747488569899</v>
      </c>
      <c r="K332">
        <v>78.439879323464496</v>
      </c>
      <c r="L332">
        <v>0.28166320197897798</v>
      </c>
      <c r="M332">
        <v>0.80439173764495697</v>
      </c>
      <c r="N332">
        <v>71.291901051417597</v>
      </c>
      <c r="O332">
        <v>23.530335971077601</v>
      </c>
      <c r="P332">
        <v>79.109343282569796</v>
      </c>
      <c r="Q332">
        <v>0.25700000000000001</v>
      </c>
      <c r="R332">
        <v>0.81325395180538496</v>
      </c>
      <c r="S332">
        <f>VLOOKUP(C332, Sheet2!$A$1:$Y$356, 12, FALSE)</f>
        <v>65</v>
      </c>
      <c r="T332">
        <f>VLOOKUP(C332, Sheet2!$A$1:$Y$356, 11, FALSE)</f>
        <v>13</v>
      </c>
      <c r="U332">
        <f>VLOOKUP(C332, Sheet2!$A$1:$Y$356, 13, FALSE)</f>
        <v>55</v>
      </c>
      <c r="V332">
        <f>VLOOKUP(C332, Sheet2!$A$1:$Y$356, 23, FALSE)</f>
        <v>0.3</v>
      </c>
      <c r="W332">
        <f>VLOOKUP(C332, Sheet2!$A$1:$Y$356, 24, FALSE)</f>
        <v>8.6999999999999994E-2</v>
      </c>
    </row>
    <row r="333" spans="1:23" x14ac:dyDescent="0.35">
      <c r="A333" t="s">
        <v>331</v>
      </c>
      <c r="B333">
        <v>2018</v>
      </c>
      <c r="C333">
        <v>10807</v>
      </c>
      <c r="D333">
        <v>26.3629919345966</v>
      </c>
      <c r="E333">
        <v>1.7270382274070799</v>
      </c>
      <c r="F333">
        <v>19.9419003894848</v>
      </c>
      <c r="G333">
        <v>0.21297425600183501</v>
      </c>
      <c r="H333">
        <v>0.56723894160090205</v>
      </c>
      <c r="I333">
        <v>25.634747222203899</v>
      </c>
      <c r="J333">
        <v>1.63590561956573</v>
      </c>
      <c r="K333">
        <v>20.111403111058099</v>
      </c>
      <c r="L333">
        <v>0.214827823155505</v>
      </c>
      <c r="M333">
        <v>0.566644008544678</v>
      </c>
      <c r="N333">
        <v>25.527134811478401</v>
      </c>
      <c r="O333">
        <v>2.3096695209600302</v>
      </c>
      <c r="P333">
        <v>20.4512472316075</v>
      </c>
      <c r="Q333">
        <v>0.25700000000000001</v>
      </c>
      <c r="R333">
        <v>0.62649712346438602</v>
      </c>
      <c r="S333" t="e">
        <f>VLOOKUP(C333, Sheet2!$A$1:$Y$356, 12, FALSE)</f>
        <v>#N/A</v>
      </c>
      <c r="T333" t="e">
        <f>VLOOKUP(C333, Sheet2!$A$1:$Y$356, 11, FALSE)</f>
        <v>#N/A</v>
      </c>
      <c r="U333" t="e">
        <f>VLOOKUP(C333, Sheet2!$A$1:$Y$356, 13, FALSE)</f>
        <v>#N/A</v>
      </c>
      <c r="V333" t="e">
        <f>VLOOKUP(C333, Sheet2!$A$1:$Y$356, 23, FALSE)</f>
        <v>#N/A</v>
      </c>
      <c r="W333" t="e">
        <f>VLOOKUP(C333, Sheet2!$A$1:$Y$356, 24, FALSE)</f>
        <v>#N/A</v>
      </c>
    </row>
    <row r="334" spans="1:23" x14ac:dyDescent="0.35">
      <c r="A334" t="s">
        <v>332</v>
      </c>
      <c r="B334">
        <v>2018</v>
      </c>
      <c r="C334">
        <v>10815</v>
      </c>
      <c r="D334">
        <v>34.8013925051699</v>
      </c>
      <c r="E334">
        <v>2.4765785714039499</v>
      </c>
      <c r="F334">
        <v>21.781350043776499</v>
      </c>
      <c r="G334">
        <v>0.23409620271296899</v>
      </c>
      <c r="H334">
        <v>0.659057655189349</v>
      </c>
      <c r="I334">
        <v>33.616605898150297</v>
      </c>
      <c r="J334">
        <v>2.5955277255034499</v>
      </c>
      <c r="K334">
        <v>23.020404832669598</v>
      </c>
      <c r="L334">
        <v>0.23906941101722101</v>
      </c>
      <c r="M334">
        <v>0.65841235762876604</v>
      </c>
      <c r="N334">
        <v>30.0232552432349</v>
      </c>
      <c r="O334">
        <v>4.1952093736655698</v>
      </c>
      <c r="P334">
        <v>23.916746537541801</v>
      </c>
      <c r="Q334">
        <v>0.25700000000000001</v>
      </c>
      <c r="R334">
        <v>0.723976866579365</v>
      </c>
      <c r="S334">
        <f>VLOOKUP(C334, Sheet2!$A$1:$Y$356, 12, FALSE)</f>
        <v>82</v>
      </c>
      <c r="T334">
        <f>VLOOKUP(C334, Sheet2!$A$1:$Y$356, 11, FALSE)</f>
        <v>20</v>
      </c>
      <c r="U334">
        <f>VLOOKUP(C334, Sheet2!$A$1:$Y$356, 13, FALSE)</f>
        <v>77</v>
      </c>
      <c r="V334">
        <f>VLOOKUP(C334, Sheet2!$A$1:$Y$356, 23, FALSE)</f>
        <v>0.254</v>
      </c>
      <c r="W334">
        <f>VLOOKUP(C334, Sheet2!$A$1:$Y$356, 24, FALSE)</f>
        <v>0.13200000000000001</v>
      </c>
    </row>
    <row r="335" spans="1:23" x14ac:dyDescent="0.35">
      <c r="A335" t="s">
        <v>333</v>
      </c>
      <c r="B335">
        <v>2018</v>
      </c>
      <c r="C335">
        <v>10816</v>
      </c>
      <c r="D335">
        <v>59.656557234344803</v>
      </c>
      <c r="E335">
        <v>20.8534261385009</v>
      </c>
      <c r="F335">
        <v>66.425476296128096</v>
      </c>
      <c r="G335">
        <v>0.25975501354174602</v>
      </c>
      <c r="H335">
        <v>0.79749500971564402</v>
      </c>
      <c r="I335">
        <v>58.622468470970603</v>
      </c>
      <c r="J335">
        <v>20.568972887861499</v>
      </c>
      <c r="K335">
        <v>64.70784003691</v>
      </c>
      <c r="L335">
        <v>0.25984926827148103</v>
      </c>
      <c r="M335">
        <v>0.79731852175441198</v>
      </c>
      <c r="N335">
        <v>55.5583451282954</v>
      </c>
      <c r="O335">
        <v>21.304023134759301</v>
      </c>
      <c r="P335">
        <v>64.3595232488005</v>
      </c>
      <c r="Q335">
        <v>0.25700000000000001</v>
      </c>
      <c r="R335">
        <v>0.81186753982114501</v>
      </c>
      <c r="S335">
        <f>VLOOKUP(C335, Sheet2!$A$1:$Y$356, 12, FALSE)</f>
        <v>49</v>
      </c>
      <c r="T335">
        <f>VLOOKUP(C335, Sheet2!$A$1:$Y$356, 11, FALSE)</f>
        <v>11</v>
      </c>
      <c r="U335">
        <f>VLOOKUP(C335, Sheet2!$A$1:$Y$356, 13, FALSE)</f>
        <v>47</v>
      </c>
      <c r="V335">
        <f>VLOOKUP(C335, Sheet2!$A$1:$Y$356, 23, FALSE)</f>
        <v>0.26200000000000001</v>
      </c>
      <c r="W335">
        <f>VLOOKUP(C335, Sheet2!$A$1:$Y$356, 24, FALSE)</f>
        <v>0.1</v>
      </c>
    </row>
    <row r="336" spans="1:23" x14ac:dyDescent="0.35">
      <c r="A336" t="s">
        <v>334</v>
      </c>
      <c r="B336">
        <v>2018</v>
      </c>
      <c r="C336">
        <v>10847</v>
      </c>
      <c r="D336">
        <v>68.373767485945905</v>
      </c>
      <c r="E336">
        <v>11.8590599957489</v>
      </c>
      <c r="F336">
        <v>60.295765036617603</v>
      </c>
      <c r="G336">
        <v>0.26850499347865397</v>
      </c>
      <c r="H336">
        <v>0.72410866045211797</v>
      </c>
      <c r="I336">
        <v>68.589657415086606</v>
      </c>
      <c r="J336">
        <v>11.6071011620615</v>
      </c>
      <c r="K336">
        <v>58.688724712466097</v>
      </c>
      <c r="L336">
        <v>0.27139996598157001</v>
      </c>
      <c r="M336">
        <v>0.72359795184839604</v>
      </c>
      <c r="N336">
        <v>69.933987048619798</v>
      </c>
      <c r="O336">
        <v>9.1211753750124007</v>
      </c>
      <c r="P336">
        <v>59.4670128808038</v>
      </c>
      <c r="Q336">
        <v>0.25700000000000001</v>
      </c>
      <c r="R336">
        <v>0.76875603550641003</v>
      </c>
      <c r="S336">
        <f>VLOOKUP(C336, Sheet2!$A$1:$Y$356, 12, FALSE)</f>
        <v>68</v>
      </c>
      <c r="T336">
        <f>VLOOKUP(C336, Sheet2!$A$1:$Y$356, 11, FALSE)</f>
        <v>11</v>
      </c>
      <c r="U336">
        <f>VLOOKUP(C336, Sheet2!$A$1:$Y$356, 13, FALSE)</f>
        <v>75</v>
      </c>
      <c r="V336">
        <f>VLOOKUP(C336, Sheet2!$A$1:$Y$356, 23, FALSE)</f>
        <v>0.29199999999999998</v>
      </c>
      <c r="W336">
        <f>VLOOKUP(C336, Sheet2!$A$1:$Y$356, 24, FALSE)</f>
        <v>6.9000000000000006E-2</v>
      </c>
    </row>
    <row r="337" spans="1:23" x14ac:dyDescent="0.35">
      <c r="A337" t="s">
        <v>335</v>
      </c>
      <c r="B337">
        <v>2018</v>
      </c>
      <c r="C337">
        <v>10950</v>
      </c>
      <c r="D337">
        <v>75.838507497894199</v>
      </c>
      <c r="E337">
        <v>30.156591530514099</v>
      </c>
      <c r="F337">
        <v>93.049181946828995</v>
      </c>
      <c r="G337">
        <v>0.25576659643951999</v>
      </c>
      <c r="H337">
        <v>0.78524478205808002</v>
      </c>
      <c r="I337">
        <v>75.067489074765405</v>
      </c>
      <c r="J337">
        <v>29.312261249270399</v>
      </c>
      <c r="K337">
        <v>90.821835381453994</v>
      </c>
      <c r="L337">
        <v>0.254994659928028</v>
      </c>
      <c r="M337">
        <v>0.78538204705397596</v>
      </c>
      <c r="N337">
        <v>78.755267166198607</v>
      </c>
      <c r="O337">
        <v>31.0371315363703</v>
      </c>
      <c r="P337">
        <v>88.807575701414393</v>
      </c>
      <c r="Q337">
        <v>0.25700000000000001</v>
      </c>
      <c r="R337">
        <v>0.81058979981766899</v>
      </c>
      <c r="S337">
        <f>VLOOKUP(C337, Sheet2!$A$1:$Y$356, 12, FALSE)</f>
        <v>48</v>
      </c>
      <c r="T337">
        <f>VLOOKUP(C337, Sheet2!$A$1:$Y$356, 11, FALSE)</f>
        <v>15</v>
      </c>
      <c r="U337">
        <f>VLOOKUP(C337, Sheet2!$A$1:$Y$356, 13, FALSE)</f>
        <v>61</v>
      </c>
      <c r="V337">
        <f>VLOOKUP(C337, Sheet2!$A$1:$Y$356, 23, FALSE)</f>
        <v>0.19500000000000001</v>
      </c>
      <c r="W337">
        <f>VLOOKUP(C337, Sheet2!$A$1:$Y$356, 24, FALSE)</f>
        <v>0.11700000000000001</v>
      </c>
    </row>
    <row r="338" spans="1:23" x14ac:dyDescent="0.35">
      <c r="A338" t="s">
        <v>336</v>
      </c>
      <c r="B338">
        <v>2018</v>
      </c>
      <c r="C338">
        <v>10951</v>
      </c>
      <c r="D338">
        <v>32.407466862381703</v>
      </c>
      <c r="E338">
        <v>-1.7339702328976501</v>
      </c>
      <c r="F338">
        <v>21.119437419139299</v>
      </c>
      <c r="G338">
        <v>0.26205828017219102</v>
      </c>
      <c r="H338">
        <v>0.71651421212154198</v>
      </c>
      <c r="I338">
        <v>33.365814285179901</v>
      </c>
      <c r="J338">
        <v>-1.30035750002563</v>
      </c>
      <c r="K338">
        <v>20.5657275241355</v>
      </c>
      <c r="L338">
        <v>0.27122231448332101</v>
      </c>
      <c r="M338">
        <v>0.71559069865171399</v>
      </c>
      <c r="N338">
        <v>33.1831556911146</v>
      </c>
      <c r="O338">
        <v>2.7623058305949399</v>
      </c>
      <c r="P338">
        <v>20.801627959646201</v>
      </c>
      <c r="Q338">
        <v>0.25700000000000001</v>
      </c>
      <c r="R338">
        <v>0.77066872080498505</v>
      </c>
      <c r="S338">
        <f>VLOOKUP(C338, Sheet2!$A$1:$Y$356, 12, FALSE)</f>
        <v>15</v>
      </c>
      <c r="T338">
        <f>VLOOKUP(C338, Sheet2!$A$1:$Y$356, 11, FALSE)</f>
        <v>3</v>
      </c>
      <c r="U338">
        <f>VLOOKUP(C338, Sheet2!$A$1:$Y$356, 13, FALSE)</f>
        <v>15</v>
      </c>
      <c r="V338">
        <f>VLOOKUP(C338, Sheet2!$A$1:$Y$356, 23, FALSE)</f>
        <v>0.221</v>
      </c>
      <c r="W338">
        <f>VLOOKUP(C338, Sheet2!$A$1:$Y$356, 24, FALSE)</f>
        <v>6.7000000000000004E-2</v>
      </c>
    </row>
    <row r="339" spans="1:23" x14ac:dyDescent="0.35">
      <c r="A339" t="s">
        <v>337</v>
      </c>
      <c r="B339">
        <v>2018</v>
      </c>
      <c r="C339">
        <v>10953</v>
      </c>
      <c r="D339">
        <v>25.169356468365599</v>
      </c>
      <c r="E339">
        <v>-2.6047460441470802</v>
      </c>
      <c r="F339">
        <v>20.889299575245701</v>
      </c>
      <c r="G339">
        <v>0.25735710606116102</v>
      </c>
      <c r="H339">
        <v>0.69200662325957296</v>
      </c>
      <c r="I339">
        <v>25.531926538967799</v>
      </c>
      <c r="J339">
        <v>-2.1928548131762802</v>
      </c>
      <c r="K339">
        <v>19.139421213338199</v>
      </c>
      <c r="L339">
        <v>0.26483914464595498</v>
      </c>
      <c r="M339">
        <v>0.69131663044621505</v>
      </c>
      <c r="N339">
        <v>31.163405871762901</v>
      </c>
      <c r="O339">
        <v>1.9656113125310399</v>
      </c>
      <c r="P339">
        <v>19.954843744563298</v>
      </c>
      <c r="Q339">
        <v>0.25700000000000001</v>
      </c>
      <c r="R339">
        <v>0.742412188809498</v>
      </c>
      <c r="S339" t="e">
        <f>VLOOKUP(C339, Sheet2!$A$1:$Y$356, 12, FALSE)</f>
        <v>#N/A</v>
      </c>
      <c r="T339" t="e">
        <f>VLOOKUP(C339, Sheet2!$A$1:$Y$356, 11, FALSE)</f>
        <v>#N/A</v>
      </c>
      <c r="U339" t="e">
        <f>VLOOKUP(C339, Sheet2!$A$1:$Y$356, 13, FALSE)</f>
        <v>#N/A</v>
      </c>
      <c r="V339" t="e">
        <f>VLOOKUP(C339, Sheet2!$A$1:$Y$356, 23, FALSE)</f>
        <v>#N/A</v>
      </c>
      <c r="W339" t="e">
        <f>VLOOKUP(C339, Sheet2!$A$1:$Y$356, 24, FALSE)</f>
        <v>#N/A</v>
      </c>
    </row>
    <row r="340" spans="1:23" x14ac:dyDescent="0.35">
      <c r="A340" t="s">
        <v>338</v>
      </c>
      <c r="B340">
        <v>2018</v>
      </c>
      <c r="C340">
        <v>11003</v>
      </c>
      <c r="D340">
        <v>48.1976648389453</v>
      </c>
      <c r="E340">
        <v>19.001016296013201</v>
      </c>
      <c r="F340">
        <v>58.249765579651502</v>
      </c>
      <c r="G340">
        <v>0.248172833934864</v>
      </c>
      <c r="H340">
        <v>0.78367096387750701</v>
      </c>
      <c r="I340">
        <v>47.851844859048398</v>
      </c>
      <c r="J340">
        <v>18.737859144661901</v>
      </c>
      <c r="K340">
        <v>56.936851821540301</v>
      </c>
      <c r="L340">
        <v>0.24561702641410901</v>
      </c>
      <c r="M340">
        <v>0.78355336834953104</v>
      </c>
      <c r="N340">
        <v>48.016900821489401</v>
      </c>
      <c r="O340">
        <v>19.337405424524501</v>
      </c>
      <c r="P340">
        <v>56.563164934161001</v>
      </c>
      <c r="Q340">
        <v>0.25700000000000001</v>
      </c>
      <c r="R340">
        <v>0.80858429032667301</v>
      </c>
      <c r="S340">
        <f>VLOOKUP(C340, Sheet2!$A$1:$Y$356, 12, FALSE)</f>
        <v>49</v>
      </c>
      <c r="T340">
        <f>VLOOKUP(C340, Sheet2!$A$1:$Y$356, 11, FALSE)</f>
        <v>25</v>
      </c>
      <c r="U340">
        <f>VLOOKUP(C340, Sheet2!$A$1:$Y$356, 13, FALSE)</f>
        <v>78</v>
      </c>
      <c r="V340">
        <f>VLOOKUP(C340, Sheet2!$A$1:$Y$356, 23, FALSE)</f>
        <v>0.22600000000000001</v>
      </c>
      <c r="W340">
        <f>VLOOKUP(C340, Sheet2!$A$1:$Y$356, 24, FALSE)</f>
        <v>0.17</v>
      </c>
    </row>
    <row r="341" spans="1:23" x14ac:dyDescent="0.35">
      <c r="A341" t="s">
        <v>339</v>
      </c>
      <c r="B341">
        <v>2018</v>
      </c>
      <c r="C341">
        <v>11038</v>
      </c>
      <c r="D341">
        <v>56.476042589807101</v>
      </c>
      <c r="E341">
        <v>12.859327101582799</v>
      </c>
      <c r="F341">
        <v>46.514441430874797</v>
      </c>
      <c r="G341">
        <v>0.26738429030398098</v>
      </c>
      <c r="H341">
        <v>0.76688608050630802</v>
      </c>
      <c r="I341">
        <v>54.091587819529302</v>
      </c>
      <c r="J341">
        <v>12.8147157804292</v>
      </c>
      <c r="K341">
        <v>47.617097419893298</v>
      </c>
      <c r="L341">
        <v>0.27005987292572498</v>
      </c>
      <c r="M341">
        <v>0.76649280023394895</v>
      </c>
      <c r="N341">
        <v>51.074396619468999</v>
      </c>
      <c r="O341">
        <v>13.290576071601301</v>
      </c>
      <c r="P341">
        <v>48.7437717183548</v>
      </c>
      <c r="Q341">
        <v>0.25700000000000001</v>
      </c>
      <c r="R341">
        <v>0.79781944488155798</v>
      </c>
      <c r="S341">
        <f>VLOOKUP(C341, Sheet2!$A$1:$Y$356, 12, FALSE)</f>
        <v>44</v>
      </c>
      <c r="T341">
        <f>VLOOKUP(C341, Sheet2!$A$1:$Y$356, 11, FALSE)</f>
        <v>7</v>
      </c>
      <c r="U341">
        <f>VLOOKUP(C341, Sheet2!$A$1:$Y$356, 13, FALSE)</f>
        <v>29</v>
      </c>
      <c r="V341">
        <f>VLOOKUP(C341, Sheet2!$A$1:$Y$356, 23, FALSE)</f>
        <v>0.217</v>
      </c>
      <c r="W341">
        <f>VLOOKUP(C341, Sheet2!$A$1:$Y$356, 24, FALSE)</f>
        <v>9.6000000000000002E-2</v>
      </c>
    </row>
    <row r="342" spans="1:23" x14ac:dyDescent="0.35">
      <c r="A342" t="s">
        <v>340</v>
      </c>
      <c r="B342">
        <v>2018</v>
      </c>
      <c r="C342">
        <v>11146</v>
      </c>
      <c r="D342">
        <v>41.021694257100698</v>
      </c>
      <c r="E342">
        <v>16.1791239101209</v>
      </c>
      <c r="F342">
        <v>45.398122257918402</v>
      </c>
      <c r="G342">
        <v>0.24482464292202599</v>
      </c>
      <c r="H342">
        <v>0.72208421377827203</v>
      </c>
      <c r="I342">
        <v>39.343411305319599</v>
      </c>
      <c r="J342">
        <v>15.9832294158764</v>
      </c>
      <c r="K342">
        <v>45.260139908511398</v>
      </c>
      <c r="L342">
        <v>0.24609156424272499</v>
      </c>
      <c r="M342">
        <v>0.72191030113469701</v>
      </c>
      <c r="N342">
        <v>38.2509669775242</v>
      </c>
      <c r="O342">
        <v>13.9682714388998</v>
      </c>
      <c r="P342">
        <v>43.428867309878001</v>
      </c>
      <c r="Q342">
        <v>0.25700000000000001</v>
      </c>
      <c r="R342">
        <v>0.78281516258380301</v>
      </c>
      <c r="S342" t="e">
        <f>VLOOKUP(C342, Sheet2!$A$1:$Y$356, 12, FALSE)</f>
        <v>#N/A</v>
      </c>
      <c r="T342" t="e">
        <f>VLOOKUP(C342, Sheet2!$A$1:$Y$356, 11, FALSE)</f>
        <v>#N/A</v>
      </c>
      <c r="U342" t="e">
        <f>VLOOKUP(C342, Sheet2!$A$1:$Y$356, 13, FALSE)</f>
        <v>#N/A</v>
      </c>
      <c r="V342" t="e">
        <f>VLOOKUP(C342, Sheet2!$A$1:$Y$356, 23, FALSE)</f>
        <v>#N/A</v>
      </c>
      <c r="W342" t="e">
        <f>VLOOKUP(C342, Sheet2!$A$1:$Y$356, 24, FALSE)</f>
        <v>#N/A</v>
      </c>
    </row>
    <row r="343" spans="1:23" x14ac:dyDescent="0.35">
      <c r="A343" t="s">
        <v>341</v>
      </c>
      <c r="B343">
        <v>2018</v>
      </c>
      <c r="C343">
        <v>11165</v>
      </c>
      <c r="D343">
        <v>23.4120769770187</v>
      </c>
      <c r="E343">
        <v>-0.54679672689730896</v>
      </c>
      <c r="F343">
        <v>22.986668933289799</v>
      </c>
      <c r="G343">
        <v>0.207542338673432</v>
      </c>
      <c r="H343">
        <v>0.55501258399103204</v>
      </c>
      <c r="I343">
        <v>24.512399048637299</v>
      </c>
      <c r="J343">
        <v>-0.56709710943299096</v>
      </c>
      <c r="K343">
        <v>19.0719364364437</v>
      </c>
      <c r="L343">
        <v>0.210911617594645</v>
      </c>
      <c r="M343">
        <v>0.55425005484661105</v>
      </c>
      <c r="N343">
        <v>26.3232486029498</v>
      </c>
      <c r="O343">
        <v>2.5481367040048899</v>
      </c>
      <c r="P343">
        <v>21.018125990747102</v>
      </c>
      <c r="Q343">
        <v>0.25700000000000001</v>
      </c>
      <c r="R343">
        <v>0.63370862919404103</v>
      </c>
      <c r="S343" t="e">
        <f>VLOOKUP(C343, Sheet2!$A$1:$Y$356, 12, FALSE)</f>
        <v>#N/A</v>
      </c>
      <c r="T343" t="e">
        <f>VLOOKUP(C343, Sheet2!$A$1:$Y$356, 11, FALSE)</f>
        <v>#N/A</v>
      </c>
      <c r="U343" t="e">
        <f>VLOOKUP(C343, Sheet2!$A$1:$Y$356, 13, FALSE)</f>
        <v>#N/A</v>
      </c>
      <c r="V343" t="e">
        <f>VLOOKUP(C343, Sheet2!$A$1:$Y$356, 23, FALSE)</f>
        <v>#N/A</v>
      </c>
      <c r="W343" t="e">
        <f>VLOOKUP(C343, Sheet2!$A$1:$Y$356, 24, FALSE)</f>
        <v>#N/A</v>
      </c>
    </row>
    <row r="344" spans="1:23" x14ac:dyDescent="0.35">
      <c r="A344" t="s">
        <v>342</v>
      </c>
      <c r="B344">
        <v>2018</v>
      </c>
      <c r="C344">
        <v>11200</v>
      </c>
      <c r="D344">
        <v>80.897500923023699</v>
      </c>
      <c r="E344">
        <v>19.858598797850501</v>
      </c>
      <c r="F344">
        <v>71.799745006127694</v>
      </c>
      <c r="G344">
        <v>0.26727997894626798</v>
      </c>
      <c r="H344">
        <v>0.74382049642803005</v>
      </c>
      <c r="I344">
        <v>80.087532735574499</v>
      </c>
      <c r="J344">
        <v>19.319084454331499</v>
      </c>
      <c r="K344">
        <v>71.165264008828004</v>
      </c>
      <c r="L344">
        <v>0.26994398895725003</v>
      </c>
      <c r="M344">
        <v>0.743415785457339</v>
      </c>
      <c r="N344">
        <v>79.829774921681704</v>
      </c>
      <c r="O344">
        <v>18.3844520319556</v>
      </c>
      <c r="P344">
        <v>74.268031268289207</v>
      </c>
      <c r="Q344">
        <v>0.25700000000000001</v>
      </c>
      <c r="R344">
        <v>0.79183517345792898</v>
      </c>
      <c r="S344">
        <f>VLOOKUP(C344, Sheet2!$A$1:$Y$356, 12, FALSE)</f>
        <v>71</v>
      </c>
      <c r="T344">
        <f>VLOOKUP(C344, Sheet2!$A$1:$Y$356, 11, FALSE)</f>
        <v>19</v>
      </c>
      <c r="U344">
        <f>VLOOKUP(C344, Sheet2!$A$1:$Y$356, 13, FALSE)</f>
        <v>57</v>
      </c>
      <c r="V344">
        <f>VLOOKUP(C344, Sheet2!$A$1:$Y$356, 23, FALSE)</f>
        <v>0.20799999999999999</v>
      </c>
      <c r="W344">
        <f>VLOOKUP(C344, Sheet2!$A$1:$Y$356, 24, FALSE)</f>
        <v>0.14799999999999999</v>
      </c>
    </row>
    <row r="345" spans="1:23" x14ac:dyDescent="0.35">
      <c r="A345" t="s">
        <v>343</v>
      </c>
      <c r="B345">
        <v>2018</v>
      </c>
      <c r="C345">
        <v>11205</v>
      </c>
      <c r="D345">
        <v>79.629789898729598</v>
      </c>
      <c r="E345">
        <v>16.542632385095899</v>
      </c>
      <c r="F345">
        <v>59.895615179780997</v>
      </c>
      <c r="G345">
        <v>0.28072822967009797</v>
      </c>
      <c r="H345">
        <v>0.77457911079584196</v>
      </c>
      <c r="I345">
        <v>78.018594314927597</v>
      </c>
      <c r="J345">
        <v>16.26679657231</v>
      </c>
      <c r="K345">
        <v>61.485307235121397</v>
      </c>
      <c r="L345">
        <v>0.28603508630819302</v>
      </c>
      <c r="M345">
        <v>0.77393967384495699</v>
      </c>
      <c r="N345">
        <v>75.595930401802207</v>
      </c>
      <c r="O345">
        <v>15.273267724898499</v>
      </c>
      <c r="P345">
        <v>64.7817147982732</v>
      </c>
      <c r="Q345">
        <v>0.25700000000000001</v>
      </c>
      <c r="R345">
        <v>0.80135377876395297</v>
      </c>
      <c r="S345">
        <f>VLOOKUP(C345, Sheet2!$A$1:$Y$356, 12, FALSE)</f>
        <v>55</v>
      </c>
      <c r="T345">
        <f>VLOOKUP(C345, Sheet2!$A$1:$Y$356, 11, FALSE)</f>
        <v>5</v>
      </c>
      <c r="U345">
        <f>VLOOKUP(C345, Sheet2!$A$1:$Y$356, 13, FALSE)</f>
        <v>33</v>
      </c>
      <c r="V345">
        <f>VLOOKUP(C345, Sheet2!$A$1:$Y$356, 23, FALSE)</f>
        <v>0.30099999999999999</v>
      </c>
      <c r="W345">
        <f>VLOOKUP(C345, Sheet2!$A$1:$Y$356, 24, FALSE)</f>
        <v>7.6999999999999999E-2</v>
      </c>
    </row>
    <row r="346" spans="1:23" x14ac:dyDescent="0.35">
      <c r="A346" t="s">
        <v>344</v>
      </c>
      <c r="B346">
        <v>2018</v>
      </c>
      <c r="C346">
        <v>11255</v>
      </c>
      <c r="D346">
        <v>23.929218232973099</v>
      </c>
      <c r="E346">
        <v>2.0867340572231901</v>
      </c>
      <c r="F346">
        <v>17.924122893867601</v>
      </c>
      <c r="G346">
        <v>0.232117587786691</v>
      </c>
      <c r="H346">
        <v>0.70638584849830499</v>
      </c>
      <c r="I346">
        <v>24.608809159466599</v>
      </c>
      <c r="J346">
        <v>2.36594832706513</v>
      </c>
      <c r="K346">
        <v>18.051074239573101</v>
      </c>
      <c r="L346">
        <v>0.23521821578841801</v>
      </c>
      <c r="M346">
        <v>0.70573890640000303</v>
      </c>
      <c r="N346">
        <v>28.188922280533198</v>
      </c>
      <c r="O346">
        <v>3.51637596942146</v>
      </c>
      <c r="P346">
        <v>20.803178646250899</v>
      </c>
      <c r="Q346">
        <v>0.25700000000000001</v>
      </c>
      <c r="R346">
        <v>0.760077479012361</v>
      </c>
      <c r="S346" t="e">
        <f>VLOOKUP(C346, Sheet2!$A$1:$Y$356, 12, FALSE)</f>
        <v>#N/A</v>
      </c>
      <c r="T346" t="e">
        <f>VLOOKUP(C346, Sheet2!$A$1:$Y$356, 11, FALSE)</f>
        <v>#N/A</v>
      </c>
      <c r="U346" t="e">
        <f>VLOOKUP(C346, Sheet2!$A$1:$Y$356, 13, FALSE)</f>
        <v>#N/A</v>
      </c>
      <c r="V346" t="e">
        <f>VLOOKUP(C346, Sheet2!$A$1:$Y$356, 23, FALSE)</f>
        <v>#N/A</v>
      </c>
      <c r="W346" t="e">
        <f>VLOOKUP(C346, Sheet2!$A$1:$Y$356, 24, FALSE)</f>
        <v>#N/A</v>
      </c>
    </row>
    <row r="347" spans="1:23" x14ac:dyDescent="0.35">
      <c r="A347" t="s">
        <v>345</v>
      </c>
      <c r="B347">
        <v>2018</v>
      </c>
      <c r="C347">
        <v>11265</v>
      </c>
      <c r="D347">
        <v>81.270398894170398</v>
      </c>
      <c r="E347">
        <v>26.3729299803522</v>
      </c>
      <c r="F347">
        <v>90.826119222972196</v>
      </c>
      <c r="G347">
        <v>0.28344452111799001</v>
      </c>
      <c r="H347">
        <v>0.80903767206323896</v>
      </c>
      <c r="I347">
        <v>80.197065232889997</v>
      </c>
      <c r="J347">
        <v>25.735366972239898</v>
      </c>
      <c r="K347">
        <v>88.842030265999796</v>
      </c>
      <c r="L347">
        <v>0.28619324029628301</v>
      </c>
      <c r="M347">
        <v>0.80883921367994605</v>
      </c>
      <c r="N347">
        <v>85.106812022918902</v>
      </c>
      <c r="O347">
        <v>27.9016344380017</v>
      </c>
      <c r="P347">
        <v>90.227399814758698</v>
      </c>
      <c r="Q347">
        <v>0.25700000000000001</v>
      </c>
      <c r="R347">
        <v>0.81535833283315595</v>
      </c>
      <c r="S347">
        <f>VLOOKUP(C347, Sheet2!$A$1:$Y$356, 12, FALSE)</f>
        <v>61</v>
      </c>
      <c r="T347">
        <f>VLOOKUP(C347, Sheet2!$A$1:$Y$356, 11, FALSE)</f>
        <v>21</v>
      </c>
      <c r="U347">
        <f>VLOOKUP(C347, Sheet2!$A$1:$Y$356, 13, FALSE)</f>
        <v>61</v>
      </c>
      <c r="V347">
        <f>VLOOKUP(C347, Sheet2!$A$1:$Y$356, 23, FALSE)</f>
        <v>0.23300000000000001</v>
      </c>
      <c r="W347">
        <f>VLOOKUP(C347, Sheet2!$A$1:$Y$356, 24, FALSE)</f>
        <v>0.159</v>
      </c>
    </row>
    <row r="348" spans="1:23" x14ac:dyDescent="0.35">
      <c r="A348" t="s">
        <v>346</v>
      </c>
      <c r="B348">
        <v>2018</v>
      </c>
      <c r="C348">
        <v>11270</v>
      </c>
      <c r="D348">
        <v>45.329713085805103</v>
      </c>
      <c r="E348">
        <v>16.6345192421315</v>
      </c>
      <c r="F348">
        <v>42.723197423286202</v>
      </c>
      <c r="G348">
        <v>0.25876066122216601</v>
      </c>
      <c r="H348">
        <v>0.77826511857465397</v>
      </c>
      <c r="I348">
        <v>44.6088976431503</v>
      </c>
      <c r="J348">
        <v>16.4845578963238</v>
      </c>
      <c r="K348">
        <v>45.302092809213697</v>
      </c>
      <c r="L348">
        <v>0.261827762875743</v>
      </c>
      <c r="M348">
        <v>0.77794056476295703</v>
      </c>
      <c r="N348">
        <v>43.459694199226398</v>
      </c>
      <c r="O348">
        <v>16.832575811480599</v>
      </c>
      <c r="P348">
        <v>45.848791053906297</v>
      </c>
      <c r="Q348">
        <v>0.25700000000000001</v>
      </c>
      <c r="R348">
        <v>0.80359548825987603</v>
      </c>
      <c r="S348">
        <f>VLOOKUP(C348, Sheet2!$A$1:$Y$356, 12, FALSE)</f>
        <v>28</v>
      </c>
      <c r="T348">
        <f>VLOOKUP(C348, Sheet2!$A$1:$Y$356, 11, FALSE)</f>
        <v>8</v>
      </c>
      <c r="U348">
        <f>VLOOKUP(C348, Sheet2!$A$1:$Y$356, 13, FALSE)</f>
        <v>38</v>
      </c>
      <c r="V348">
        <f>VLOOKUP(C348, Sheet2!$A$1:$Y$356, 23, FALSE)</f>
        <v>0.18099999999999999</v>
      </c>
      <c r="W348">
        <f>VLOOKUP(C348, Sheet2!$A$1:$Y$356, 24, FALSE)</f>
        <v>0.151</v>
      </c>
    </row>
    <row r="349" spans="1:23" x14ac:dyDescent="0.35">
      <c r="A349" t="s">
        <v>347</v>
      </c>
      <c r="B349">
        <v>2018</v>
      </c>
      <c r="C349">
        <v>11281</v>
      </c>
      <c r="D349">
        <v>66.5431672690558</v>
      </c>
      <c r="E349">
        <v>14.243391934017099</v>
      </c>
      <c r="F349">
        <v>59.943849086949697</v>
      </c>
      <c r="G349">
        <v>0.279739012054599</v>
      </c>
      <c r="H349">
        <v>0.76329744138383604</v>
      </c>
      <c r="I349">
        <v>65.868182782240197</v>
      </c>
      <c r="J349">
        <v>13.998499327201401</v>
      </c>
      <c r="K349">
        <v>60.458710472756003</v>
      </c>
      <c r="L349">
        <v>0.283795261574042</v>
      </c>
      <c r="M349">
        <v>0.76290622613589898</v>
      </c>
      <c r="N349">
        <v>65.884578742488003</v>
      </c>
      <c r="O349">
        <v>12.385234194973499</v>
      </c>
      <c r="P349">
        <v>61.608905955548501</v>
      </c>
      <c r="Q349">
        <v>0.25700000000000001</v>
      </c>
      <c r="R349">
        <v>0.79288471712172204</v>
      </c>
      <c r="S349">
        <f>VLOOKUP(C349, Sheet2!$A$1:$Y$356, 12, FALSE)</f>
        <v>88</v>
      </c>
      <c r="T349">
        <f>VLOOKUP(C349, Sheet2!$A$1:$Y$356, 11, FALSE)</f>
        <v>12</v>
      </c>
      <c r="U349">
        <f>VLOOKUP(C349, Sheet2!$A$1:$Y$356, 13, FALSE)</f>
        <v>60</v>
      </c>
      <c r="V349">
        <f>VLOOKUP(C349, Sheet2!$A$1:$Y$356, 23, FALSE)</f>
        <v>0.30399999999999999</v>
      </c>
      <c r="W349">
        <f>VLOOKUP(C349, Sheet2!$A$1:$Y$356, 24, FALSE)</f>
        <v>6.5000000000000002E-2</v>
      </c>
    </row>
    <row r="350" spans="1:23" x14ac:dyDescent="0.35">
      <c r="A350" t="s">
        <v>348</v>
      </c>
      <c r="B350">
        <v>2018</v>
      </c>
      <c r="C350">
        <v>11339</v>
      </c>
      <c r="D350">
        <v>31.798290867402201</v>
      </c>
      <c r="E350">
        <v>13.603027316087999</v>
      </c>
      <c r="F350">
        <v>33.406347572267798</v>
      </c>
      <c r="G350">
        <v>0.245482266377617</v>
      </c>
      <c r="H350">
        <v>0.73176757727021602</v>
      </c>
      <c r="I350">
        <v>30.978710734015799</v>
      </c>
      <c r="J350">
        <v>13.4981538667684</v>
      </c>
      <c r="K350">
        <v>31.808501877941701</v>
      </c>
      <c r="L350">
        <v>0.24525785921927701</v>
      </c>
      <c r="M350">
        <v>0.73161694406659605</v>
      </c>
      <c r="N350">
        <v>29.990964154372801</v>
      </c>
      <c r="O350">
        <v>12.698229005530401</v>
      </c>
      <c r="P350">
        <v>33.441283884784902</v>
      </c>
      <c r="Q350">
        <v>0.25700000000000001</v>
      </c>
      <c r="R350">
        <v>0.79111756019072799</v>
      </c>
      <c r="S350">
        <f>VLOOKUP(C350, Sheet2!$A$1:$Y$356, 12, FALSE)</f>
        <v>34</v>
      </c>
      <c r="T350">
        <f>VLOOKUP(C350, Sheet2!$A$1:$Y$356, 11, FALSE)</f>
        <v>10</v>
      </c>
      <c r="U350">
        <f>VLOOKUP(C350, Sheet2!$A$1:$Y$356, 13, FALSE)</f>
        <v>28</v>
      </c>
      <c r="V350">
        <f>VLOOKUP(C350, Sheet2!$A$1:$Y$356, 23, FALSE)</f>
        <v>0.21099999999999999</v>
      </c>
      <c r="W350">
        <f>VLOOKUP(C350, Sheet2!$A$1:$Y$356, 24, FALSE)</f>
        <v>0.17499999999999999</v>
      </c>
    </row>
    <row r="351" spans="1:23" x14ac:dyDescent="0.35">
      <c r="A351" t="s">
        <v>349</v>
      </c>
      <c r="B351">
        <v>2018</v>
      </c>
      <c r="C351">
        <v>11342</v>
      </c>
      <c r="D351">
        <v>38.261250137730798</v>
      </c>
      <c r="E351">
        <v>18.838317299219302</v>
      </c>
      <c r="F351">
        <v>44.848795971116402</v>
      </c>
      <c r="G351">
        <v>0.273484982587123</v>
      </c>
      <c r="H351">
        <v>0.83595390242920797</v>
      </c>
      <c r="I351">
        <v>38.828445204516903</v>
      </c>
      <c r="J351">
        <v>18.811545182566402</v>
      </c>
      <c r="K351">
        <v>44.623483209379003</v>
      </c>
      <c r="L351">
        <v>0.27606094171865903</v>
      </c>
      <c r="M351">
        <v>0.83587230538877699</v>
      </c>
      <c r="N351">
        <v>40.9299327865835</v>
      </c>
      <c r="O351">
        <v>17.1508122350596</v>
      </c>
      <c r="P351">
        <v>44.3238355672217</v>
      </c>
      <c r="Q351">
        <v>0.25700000000000001</v>
      </c>
      <c r="R351">
        <v>0.81898757762840901</v>
      </c>
      <c r="S351">
        <f>VLOOKUP(C351, Sheet2!$A$1:$Y$356, 12, FALSE)</f>
        <v>80</v>
      </c>
      <c r="T351">
        <f>VLOOKUP(C351, Sheet2!$A$1:$Y$356, 11, FALSE)</f>
        <v>35</v>
      </c>
      <c r="U351">
        <f>VLOOKUP(C351, Sheet2!$A$1:$Y$356, 13, FALSE)</f>
        <v>108</v>
      </c>
      <c r="V351">
        <f>VLOOKUP(C351, Sheet2!$A$1:$Y$356, 23, FALSE)</f>
        <v>0.27400000000000002</v>
      </c>
      <c r="W351">
        <f>VLOOKUP(C351, Sheet2!$A$1:$Y$356, 24, FALSE)</f>
        <v>0.23799999999999999</v>
      </c>
    </row>
    <row r="352" spans="1:23" x14ac:dyDescent="0.35">
      <c r="A352" t="s">
        <v>350</v>
      </c>
      <c r="B352">
        <v>2018</v>
      </c>
      <c r="C352">
        <v>11368</v>
      </c>
      <c r="D352">
        <v>59.335878950541101</v>
      </c>
      <c r="E352">
        <v>22.477920699825798</v>
      </c>
      <c r="F352">
        <v>66.564016696846195</v>
      </c>
      <c r="G352">
        <v>0.24883265709080801</v>
      </c>
      <c r="H352">
        <v>0.78060391185088895</v>
      </c>
      <c r="I352">
        <v>57.571190848381001</v>
      </c>
      <c r="J352">
        <v>22.1202423858599</v>
      </c>
      <c r="K352">
        <v>66.129181250299396</v>
      </c>
      <c r="L352">
        <v>0.24797894335640999</v>
      </c>
      <c r="M352">
        <v>0.78046658301309002</v>
      </c>
      <c r="N352">
        <v>54.361447234307498</v>
      </c>
      <c r="O352">
        <v>22.291842035470399</v>
      </c>
      <c r="P352">
        <v>64.636573152081596</v>
      </c>
      <c r="Q352">
        <v>0.25700000000000001</v>
      </c>
      <c r="R352">
        <v>0.80970305102843598</v>
      </c>
      <c r="S352">
        <f>VLOOKUP(C352, Sheet2!$A$1:$Y$356, 12, FALSE)</f>
        <v>65</v>
      </c>
      <c r="T352">
        <f>VLOOKUP(C352, Sheet2!$A$1:$Y$356, 11, FALSE)</f>
        <v>24</v>
      </c>
      <c r="U352">
        <f>VLOOKUP(C352, Sheet2!$A$1:$Y$356, 13, FALSE)</f>
        <v>68</v>
      </c>
      <c r="V352">
        <f>VLOOKUP(C352, Sheet2!$A$1:$Y$356, 23, FALSE)</f>
        <v>0.24099999999999999</v>
      </c>
      <c r="W352">
        <f>VLOOKUP(C352, Sheet2!$A$1:$Y$356, 24, FALSE)</f>
        <v>0.18</v>
      </c>
    </row>
    <row r="353" spans="1:23" x14ac:dyDescent="0.35">
      <c r="A353" t="s">
        <v>351</v>
      </c>
      <c r="B353">
        <v>2018</v>
      </c>
      <c r="C353">
        <v>11369</v>
      </c>
      <c r="D353">
        <v>18.393411762281801</v>
      </c>
      <c r="E353">
        <v>9.1463230169147298</v>
      </c>
      <c r="F353">
        <v>20.1086466849315</v>
      </c>
      <c r="G353">
        <v>0.19384452356141399</v>
      </c>
      <c r="H353">
        <v>0.61895759225233005</v>
      </c>
      <c r="I353">
        <v>18.0183745380019</v>
      </c>
      <c r="J353">
        <v>8.9819508504632406</v>
      </c>
      <c r="K353">
        <v>19.880345892445199</v>
      </c>
      <c r="L353">
        <v>0.19032695475796699</v>
      </c>
      <c r="M353">
        <v>0.61858981585892403</v>
      </c>
      <c r="N353">
        <v>23.246897720901998</v>
      </c>
      <c r="O353">
        <v>7.0436172644719504</v>
      </c>
      <c r="P353">
        <v>23.636352916837598</v>
      </c>
      <c r="Q353">
        <v>0.25700000000000001</v>
      </c>
      <c r="R353">
        <v>0.70308302065553396</v>
      </c>
      <c r="S353" t="e">
        <f>VLOOKUP(C353, Sheet2!$A$1:$Y$356, 12, FALSE)</f>
        <v>#N/A</v>
      </c>
      <c r="T353" t="e">
        <f>VLOOKUP(C353, Sheet2!$A$1:$Y$356, 11, FALSE)</f>
        <v>#N/A</v>
      </c>
      <c r="U353" t="e">
        <f>VLOOKUP(C353, Sheet2!$A$1:$Y$356, 13, FALSE)</f>
        <v>#N/A</v>
      </c>
      <c r="V353" t="e">
        <f>VLOOKUP(C353, Sheet2!$A$1:$Y$356, 23, FALSE)</f>
        <v>#N/A</v>
      </c>
      <c r="W353" t="e">
        <f>VLOOKUP(C353, Sheet2!$A$1:$Y$356, 24, FALSE)</f>
        <v>#N/A</v>
      </c>
    </row>
    <row r="354" spans="1:23" x14ac:dyDescent="0.35">
      <c r="A354" t="s">
        <v>352</v>
      </c>
      <c r="B354">
        <v>2018</v>
      </c>
      <c r="C354">
        <v>11379</v>
      </c>
      <c r="D354">
        <v>43.444448244912003</v>
      </c>
      <c r="E354">
        <v>3.4673136807909399</v>
      </c>
      <c r="F354">
        <v>28.8819202778235</v>
      </c>
      <c r="G354">
        <v>0.25625368084296601</v>
      </c>
      <c r="H354">
        <v>0.67662973024727802</v>
      </c>
      <c r="I354">
        <v>43.211152560944903</v>
      </c>
      <c r="J354">
        <v>3.4978388800703</v>
      </c>
      <c r="K354">
        <v>25.015462582429802</v>
      </c>
      <c r="L354">
        <v>0.26411972366423903</v>
      </c>
      <c r="M354">
        <v>0.67597408757562605</v>
      </c>
      <c r="N354">
        <v>40.179504768026902</v>
      </c>
      <c r="O354">
        <v>5.79999704728972</v>
      </c>
      <c r="P354">
        <v>31.618519673084101</v>
      </c>
      <c r="Q354">
        <v>0.25700000000000001</v>
      </c>
      <c r="R354">
        <v>0.73378982000278603</v>
      </c>
      <c r="S354">
        <f>VLOOKUP(C354, Sheet2!$A$1:$Y$356, 12, FALSE)</f>
        <v>52</v>
      </c>
      <c r="T354">
        <f>VLOOKUP(C354, Sheet2!$A$1:$Y$356, 11, FALSE)</f>
        <v>2</v>
      </c>
      <c r="U354">
        <f>VLOOKUP(C354, Sheet2!$A$1:$Y$356, 13, FALSE)</f>
        <v>22</v>
      </c>
      <c r="V354">
        <f>VLOOKUP(C354, Sheet2!$A$1:$Y$356, 23, FALSE)</f>
        <v>0.216</v>
      </c>
      <c r="W354">
        <f>VLOOKUP(C354, Sheet2!$A$1:$Y$356, 24, FALSE)</f>
        <v>2.7E-2</v>
      </c>
    </row>
    <row r="355" spans="1:23" x14ac:dyDescent="0.35">
      <c r="A355" t="s">
        <v>353</v>
      </c>
      <c r="B355">
        <v>2018</v>
      </c>
      <c r="C355">
        <v>11391</v>
      </c>
      <c r="D355">
        <v>19.910233200103999</v>
      </c>
      <c r="E355">
        <v>-4.8903851094658499</v>
      </c>
      <c r="F355">
        <v>9.6282194058723292</v>
      </c>
      <c r="G355">
        <v>0.23481093915051601</v>
      </c>
      <c r="H355">
        <v>0.62302263232572896</v>
      </c>
      <c r="I355">
        <v>20.620204722972002</v>
      </c>
      <c r="J355">
        <v>-4.5800784128345198</v>
      </c>
      <c r="K355">
        <v>10.4160665479247</v>
      </c>
      <c r="L355">
        <v>0.24269929022421999</v>
      </c>
      <c r="M355">
        <v>0.62209502718269905</v>
      </c>
      <c r="N355">
        <v>27.159035556342701</v>
      </c>
      <c r="O355">
        <v>0.66993084694233496</v>
      </c>
      <c r="P355">
        <v>20.582053497507399</v>
      </c>
      <c r="Q355">
        <v>0.25700000000000001</v>
      </c>
      <c r="R355">
        <v>0.71118034703227195</v>
      </c>
      <c r="S355" t="e">
        <f>VLOOKUP(C355, Sheet2!$A$1:$Y$356, 12, FALSE)</f>
        <v>#N/A</v>
      </c>
      <c r="T355" t="e">
        <f>VLOOKUP(C355, Sheet2!$A$1:$Y$356, 11, FALSE)</f>
        <v>#N/A</v>
      </c>
      <c r="U355" t="e">
        <f>VLOOKUP(C355, Sheet2!$A$1:$Y$356, 13, FALSE)</f>
        <v>#N/A</v>
      </c>
      <c r="V355" t="e">
        <f>VLOOKUP(C355, Sheet2!$A$1:$Y$356, 23, FALSE)</f>
        <v>#N/A</v>
      </c>
      <c r="W355" t="e">
        <f>VLOOKUP(C355, Sheet2!$A$1:$Y$356, 24, FALSE)</f>
        <v>#N/A</v>
      </c>
    </row>
    <row r="356" spans="1:23" x14ac:dyDescent="0.35">
      <c r="A356" t="s">
        <v>354</v>
      </c>
      <c r="B356">
        <v>2018</v>
      </c>
      <c r="C356">
        <v>11400</v>
      </c>
      <c r="D356">
        <v>32.613541322086299</v>
      </c>
      <c r="E356">
        <v>0.29625315642972</v>
      </c>
      <c r="F356">
        <v>32.5025938624646</v>
      </c>
      <c r="G356">
        <v>0.26528216801916599</v>
      </c>
      <c r="H356">
        <v>0.68899818028831805</v>
      </c>
      <c r="I356">
        <v>34.677147807630099</v>
      </c>
      <c r="J356">
        <v>0.48867335331588302</v>
      </c>
      <c r="K356">
        <v>28.365946883241801</v>
      </c>
      <c r="L356">
        <v>0.27049259161393602</v>
      </c>
      <c r="M356">
        <v>0.68839178075186302</v>
      </c>
      <c r="N356">
        <v>36.425377998351102</v>
      </c>
      <c r="O356">
        <v>2.68137169847114</v>
      </c>
      <c r="P356">
        <v>27.595087523866098</v>
      </c>
      <c r="Q356">
        <v>0.25700000000000001</v>
      </c>
      <c r="R356">
        <v>0.74069056996674598</v>
      </c>
      <c r="S356" t="e">
        <f>VLOOKUP(C356, Sheet2!$A$1:$Y$356, 12, FALSE)</f>
        <v>#N/A</v>
      </c>
      <c r="T356" t="e">
        <f>VLOOKUP(C356, Sheet2!$A$1:$Y$356, 11, FALSE)</f>
        <v>#N/A</v>
      </c>
      <c r="U356" t="e">
        <f>VLOOKUP(C356, Sheet2!$A$1:$Y$356, 13, FALSE)</f>
        <v>#N/A</v>
      </c>
      <c r="V356" t="e">
        <f>VLOOKUP(C356, Sheet2!$A$1:$Y$356, 23, FALSE)</f>
        <v>#N/A</v>
      </c>
      <c r="W356" t="e">
        <f>VLOOKUP(C356, Sheet2!$A$1:$Y$356, 24, FALSE)</f>
        <v>#N/A</v>
      </c>
    </row>
    <row r="357" spans="1:23" x14ac:dyDescent="0.35">
      <c r="A357" t="s">
        <v>355</v>
      </c>
      <c r="B357">
        <v>2018</v>
      </c>
      <c r="C357">
        <v>11442</v>
      </c>
      <c r="D357">
        <v>63.110562890912298</v>
      </c>
      <c r="E357">
        <v>28.901065924672</v>
      </c>
      <c r="F357">
        <v>73.673934219633495</v>
      </c>
      <c r="G357">
        <v>0.28096237827546899</v>
      </c>
      <c r="H357">
        <v>0.92305280427696001</v>
      </c>
      <c r="I357">
        <v>61.939462664980098</v>
      </c>
      <c r="J357">
        <v>28.634642306227502</v>
      </c>
      <c r="K357">
        <v>71.823622273065794</v>
      </c>
      <c r="L357">
        <v>0.28012502298404801</v>
      </c>
      <c r="M357">
        <v>0.92305357906638097</v>
      </c>
      <c r="N357">
        <v>58.603918704582298</v>
      </c>
      <c r="O357">
        <v>26.639917447814</v>
      </c>
      <c r="P357">
        <v>70.482190759489697</v>
      </c>
      <c r="Q357">
        <v>0.25700000000000001</v>
      </c>
      <c r="R357">
        <v>0.86857586591454505</v>
      </c>
      <c r="S357">
        <f>VLOOKUP(C357, Sheet2!$A$1:$Y$356, 12, FALSE)</f>
        <v>51</v>
      </c>
      <c r="T357">
        <f>VLOOKUP(C357, Sheet2!$A$1:$Y$356, 11, FALSE)</f>
        <v>18</v>
      </c>
      <c r="U357">
        <f>VLOOKUP(C357, Sheet2!$A$1:$Y$356, 13, FALSE)</f>
        <v>53</v>
      </c>
      <c r="V357">
        <f>VLOOKUP(C357, Sheet2!$A$1:$Y$356, 23, FALSE)</f>
        <v>0.186</v>
      </c>
      <c r="W357">
        <f>VLOOKUP(C357, Sheet2!$A$1:$Y$356, 24, FALSE)</f>
        <v>0.182</v>
      </c>
    </row>
    <row r="358" spans="1:23" x14ac:dyDescent="0.35">
      <c r="A358" t="s">
        <v>356</v>
      </c>
      <c r="B358">
        <v>2018</v>
      </c>
      <c r="C358">
        <v>11445</v>
      </c>
      <c r="D358">
        <v>55.266294004447701</v>
      </c>
      <c r="E358">
        <v>16.7890530580671</v>
      </c>
      <c r="F358">
        <v>53.855327434497198</v>
      </c>
      <c r="G358">
        <v>0.25020605961748899</v>
      </c>
      <c r="H358">
        <v>0.74103978226422096</v>
      </c>
      <c r="I358">
        <v>55.424248530810999</v>
      </c>
      <c r="J358">
        <v>16.412958740717201</v>
      </c>
      <c r="K358">
        <v>55.183141991941199</v>
      </c>
      <c r="L358">
        <v>0.25050462765704001</v>
      </c>
      <c r="M358">
        <v>0.74068807878460996</v>
      </c>
      <c r="N358">
        <v>54.5895007763161</v>
      </c>
      <c r="O358">
        <v>17.3628647093004</v>
      </c>
      <c r="P358">
        <v>55.8877220682161</v>
      </c>
      <c r="Q358">
        <v>0.25700000000000001</v>
      </c>
      <c r="R358">
        <v>0.79436170681527796</v>
      </c>
      <c r="S358">
        <f>VLOOKUP(C358, Sheet2!$A$1:$Y$356, 12, FALSE)</f>
        <v>60</v>
      </c>
      <c r="T358">
        <f>VLOOKUP(C358, Sheet2!$A$1:$Y$356, 11, FALSE)</f>
        <v>17</v>
      </c>
      <c r="U358">
        <f>VLOOKUP(C358, Sheet2!$A$1:$Y$356, 13, FALSE)</f>
        <v>52</v>
      </c>
      <c r="V358">
        <f>VLOOKUP(C358, Sheet2!$A$1:$Y$356, 23, FALSE)</f>
        <v>0.249</v>
      </c>
      <c r="W358">
        <f>VLOOKUP(C358, Sheet2!$A$1:$Y$356, 24, FALSE)</f>
        <v>0.152</v>
      </c>
    </row>
    <row r="359" spans="1:23" x14ac:dyDescent="0.35">
      <c r="A359" t="s">
        <v>357</v>
      </c>
      <c r="B359">
        <v>2018</v>
      </c>
      <c r="C359">
        <v>11470</v>
      </c>
      <c r="D359">
        <v>24.0817066987711</v>
      </c>
      <c r="E359">
        <v>-3.2982440204994701</v>
      </c>
      <c r="F359">
        <v>17.843255738813401</v>
      </c>
      <c r="G359">
        <v>0.24871156256681201</v>
      </c>
      <c r="H359">
        <v>0.65407021803204102</v>
      </c>
      <c r="I359">
        <v>25.2395320028558</v>
      </c>
      <c r="J359">
        <v>-3.0032642722760898</v>
      </c>
      <c r="K359">
        <v>15.5447656225838</v>
      </c>
      <c r="L359">
        <v>0.25905406193017999</v>
      </c>
      <c r="M359">
        <v>0.65327481354403305</v>
      </c>
      <c r="N359">
        <v>23.9542960743611</v>
      </c>
      <c r="O359">
        <v>0.69642955257075001</v>
      </c>
      <c r="P359">
        <v>18.397252042295399</v>
      </c>
      <c r="Q359">
        <v>0.25700000000000001</v>
      </c>
      <c r="R359">
        <v>0.71921247312750203</v>
      </c>
      <c r="S359">
        <f>VLOOKUP(C359, Sheet2!$A$1:$Y$356, 12, FALSE)</f>
        <v>19</v>
      </c>
      <c r="T359">
        <f>VLOOKUP(C359, Sheet2!$A$1:$Y$356, 11, FALSE)</f>
        <v>3</v>
      </c>
      <c r="U359">
        <f>VLOOKUP(C359, Sheet2!$A$1:$Y$356, 13, FALSE)</f>
        <v>27</v>
      </c>
      <c r="V359">
        <f>VLOOKUP(C359, Sheet2!$A$1:$Y$356, 23, FALSE)</f>
        <v>0.17</v>
      </c>
      <c r="W359">
        <f>VLOOKUP(C359, Sheet2!$A$1:$Y$356, 24, FALSE)</f>
        <v>7.2999999999999995E-2</v>
      </c>
    </row>
    <row r="360" spans="1:23" x14ac:dyDescent="0.35">
      <c r="A360" t="s">
        <v>358</v>
      </c>
      <c r="B360">
        <v>2018</v>
      </c>
      <c r="C360">
        <v>11476</v>
      </c>
      <c r="D360">
        <v>75.989955193840103</v>
      </c>
      <c r="E360">
        <v>15.081281066674601</v>
      </c>
      <c r="F360">
        <v>64.566473920279293</v>
      </c>
      <c r="G360">
        <v>0.293252732061557</v>
      </c>
      <c r="H360">
        <v>0.77668597578459198</v>
      </c>
      <c r="I360">
        <v>73.963761445971301</v>
      </c>
      <c r="J360">
        <v>14.885515281816</v>
      </c>
      <c r="K360">
        <v>65.077818691184405</v>
      </c>
      <c r="L360">
        <v>0.30010476209667197</v>
      </c>
      <c r="M360">
        <v>0.776217555727018</v>
      </c>
      <c r="N360">
        <v>73.476898245322303</v>
      </c>
      <c r="O360">
        <v>13.6610713242119</v>
      </c>
      <c r="P360">
        <v>66.646937545565194</v>
      </c>
      <c r="Q360">
        <v>0.25700000000000001</v>
      </c>
      <c r="R360">
        <v>0.79728636891661797</v>
      </c>
      <c r="S360">
        <f>VLOOKUP(C360, Sheet2!$A$1:$Y$356, 12, FALSE)</f>
        <v>64</v>
      </c>
      <c r="T360">
        <f>VLOOKUP(C360, Sheet2!$A$1:$Y$356, 11, FALSE)</f>
        <v>22</v>
      </c>
      <c r="U360">
        <f>VLOOKUP(C360, Sheet2!$A$1:$Y$356, 13, FALSE)</f>
        <v>71</v>
      </c>
      <c r="V360">
        <f>VLOOKUP(C360, Sheet2!$A$1:$Y$356, 23, FALSE)</f>
        <v>0.255</v>
      </c>
      <c r="W360">
        <f>VLOOKUP(C360, Sheet2!$A$1:$Y$356, 24, FALSE)</f>
        <v>0.13900000000000001</v>
      </c>
    </row>
    <row r="361" spans="1:23" x14ac:dyDescent="0.35">
      <c r="A361" t="s">
        <v>359</v>
      </c>
      <c r="B361">
        <v>2018</v>
      </c>
      <c r="C361">
        <v>11477</v>
      </c>
      <c r="D361">
        <v>88.146366405340601</v>
      </c>
      <c r="E361">
        <v>22.903045932215999</v>
      </c>
      <c r="F361">
        <v>76.235115944648498</v>
      </c>
      <c r="G361">
        <v>0.30011154019118702</v>
      </c>
      <c r="H361">
        <v>0.82064779853775405</v>
      </c>
      <c r="I361">
        <v>89.083882391143007</v>
      </c>
      <c r="J361">
        <v>22.427508413803601</v>
      </c>
      <c r="K361">
        <v>75.233630809564602</v>
      </c>
      <c r="L361">
        <v>0.307751593314049</v>
      </c>
      <c r="M361">
        <v>0.81992594477360403</v>
      </c>
      <c r="N361">
        <v>90.696927381920105</v>
      </c>
      <c r="O361">
        <v>21.255266068056901</v>
      </c>
      <c r="P361">
        <v>78.868744039055898</v>
      </c>
      <c r="Q361">
        <v>0.25700000000000001</v>
      </c>
      <c r="R361">
        <v>0.81753247644592497</v>
      </c>
      <c r="S361">
        <f>VLOOKUP(C361, Sheet2!$A$1:$Y$356, 12, FALSE)</f>
        <v>118</v>
      </c>
      <c r="T361">
        <f>VLOOKUP(C361, Sheet2!$A$1:$Y$356, 11, FALSE)</f>
        <v>36</v>
      </c>
      <c r="U361">
        <f>VLOOKUP(C361, Sheet2!$A$1:$Y$356, 13, FALSE)</f>
        <v>110</v>
      </c>
      <c r="V361">
        <f>VLOOKUP(C361, Sheet2!$A$1:$Y$356, 23, FALSE)</f>
        <v>0.32600000000000001</v>
      </c>
      <c r="W361">
        <f>VLOOKUP(C361, Sheet2!$A$1:$Y$356, 24, FALSE)</f>
        <v>0.35</v>
      </c>
    </row>
    <row r="362" spans="1:23" x14ac:dyDescent="0.35">
      <c r="A362" t="s">
        <v>360</v>
      </c>
      <c r="B362">
        <v>2018</v>
      </c>
      <c r="C362">
        <v>11489</v>
      </c>
      <c r="D362">
        <v>46.253742314265097</v>
      </c>
      <c r="E362">
        <v>15.709416601903399</v>
      </c>
      <c r="F362">
        <v>47.897191184214499</v>
      </c>
      <c r="G362">
        <v>0.26841801734552001</v>
      </c>
      <c r="H362">
        <v>0.74379452327946505</v>
      </c>
      <c r="I362">
        <v>44.613355918834401</v>
      </c>
      <c r="J362">
        <v>15.530551024880101</v>
      </c>
      <c r="K362">
        <v>47.648976429965003</v>
      </c>
      <c r="L362">
        <v>0.27286786833155002</v>
      </c>
      <c r="M362">
        <v>0.743600202804095</v>
      </c>
      <c r="N362">
        <v>43.368136737202398</v>
      </c>
      <c r="O362">
        <v>15.352907979061399</v>
      </c>
      <c r="P362">
        <v>47.314380296706602</v>
      </c>
      <c r="Q362">
        <v>0.25700000000000001</v>
      </c>
      <c r="R362">
        <v>0.79009211328886297</v>
      </c>
      <c r="S362">
        <f>VLOOKUP(C362, Sheet2!$A$1:$Y$356, 12, FALSE)</f>
        <v>46</v>
      </c>
      <c r="T362">
        <f>VLOOKUP(C362, Sheet2!$A$1:$Y$356, 11, FALSE)</f>
        <v>6</v>
      </c>
      <c r="U362">
        <f>VLOOKUP(C362, Sheet2!$A$1:$Y$356, 13, FALSE)</f>
        <v>28</v>
      </c>
      <c r="V362">
        <f>VLOOKUP(C362, Sheet2!$A$1:$Y$356, 23, FALSE)</f>
        <v>0.22700000000000001</v>
      </c>
      <c r="W362">
        <f>VLOOKUP(C362, Sheet2!$A$1:$Y$356, 24, FALSE)</f>
        <v>8.5999999999999993E-2</v>
      </c>
    </row>
    <row r="363" spans="1:23" x14ac:dyDescent="0.35">
      <c r="A363" t="s">
        <v>361</v>
      </c>
      <c r="B363">
        <v>2018</v>
      </c>
      <c r="C363">
        <v>11493</v>
      </c>
      <c r="D363">
        <v>91.607813694063694</v>
      </c>
      <c r="E363">
        <v>29.391347161747099</v>
      </c>
      <c r="F363">
        <v>104.77141274810199</v>
      </c>
      <c r="G363">
        <v>0.27037991146648099</v>
      </c>
      <c r="H363">
        <v>0.81752155473684296</v>
      </c>
      <c r="I363">
        <v>89.424018791701101</v>
      </c>
      <c r="J363">
        <v>28.6515086216763</v>
      </c>
      <c r="K363">
        <v>100.65621125506701</v>
      </c>
      <c r="L363">
        <v>0.27020896935389799</v>
      </c>
      <c r="M363">
        <v>0.81740099699898605</v>
      </c>
      <c r="N363">
        <v>90.900096045950306</v>
      </c>
      <c r="O363">
        <v>30.370948813073898</v>
      </c>
      <c r="P363">
        <v>95.010814635602401</v>
      </c>
      <c r="Q363">
        <v>0.25700000000000001</v>
      </c>
      <c r="R363">
        <v>0.81783630658395501</v>
      </c>
      <c r="S363">
        <f>VLOOKUP(C363, Sheet2!$A$1:$Y$356, 12, FALSE)</f>
        <v>84</v>
      </c>
      <c r="T363">
        <f>VLOOKUP(C363, Sheet2!$A$1:$Y$356, 11, FALSE)</f>
        <v>37</v>
      </c>
      <c r="U363">
        <f>VLOOKUP(C363, Sheet2!$A$1:$Y$356, 13, FALSE)</f>
        <v>107</v>
      </c>
      <c r="V363">
        <f>VLOOKUP(C363, Sheet2!$A$1:$Y$356, 23, FALSE)</f>
        <v>0.29699999999999999</v>
      </c>
      <c r="W363">
        <f>VLOOKUP(C363, Sheet2!$A$1:$Y$356, 24, FALSE)</f>
        <v>0.16400000000000001</v>
      </c>
    </row>
    <row r="364" spans="1:23" x14ac:dyDescent="0.35">
      <c r="A364" t="s">
        <v>362</v>
      </c>
      <c r="B364">
        <v>2018</v>
      </c>
      <c r="C364">
        <v>11579</v>
      </c>
      <c r="D364">
        <v>81.501369006994196</v>
      </c>
      <c r="E364">
        <v>27.8325325966062</v>
      </c>
      <c r="F364">
        <v>84.343022133025499</v>
      </c>
      <c r="G364">
        <v>0.30322749016961698</v>
      </c>
      <c r="H364">
        <v>0.95973632571136702</v>
      </c>
      <c r="I364">
        <v>82.786712518838399</v>
      </c>
      <c r="J364">
        <v>27.5582714607967</v>
      </c>
      <c r="K364">
        <v>78.819658245003097</v>
      </c>
      <c r="L364">
        <v>0.30883793405294602</v>
      </c>
      <c r="M364">
        <v>0.95921323288845695</v>
      </c>
      <c r="N364">
        <v>78.546092458456897</v>
      </c>
      <c r="O364">
        <v>32.9307558222471</v>
      </c>
      <c r="P364">
        <v>82.724752413000402</v>
      </c>
      <c r="Q364">
        <v>0.25700000000000001</v>
      </c>
      <c r="R364">
        <v>0.88543418409571095</v>
      </c>
      <c r="S364">
        <f>VLOOKUP(C364, Sheet2!$A$1:$Y$356, 12, FALSE)</f>
        <v>103</v>
      </c>
      <c r="T364">
        <f>VLOOKUP(C364, Sheet2!$A$1:$Y$356, 11, FALSE)</f>
        <v>34</v>
      </c>
      <c r="U364">
        <f>VLOOKUP(C364, Sheet2!$A$1:$Y$356, 13, FALSE)</f>
        <v>100</v>
      </c>
      <c r="V364">
        <f>VLOOKUP(C364, Sheet2!$A$1:$Y$356, 23, FALSE)</f>
        <v>0.249</v>
      </c>
      <c r="W364">
        <f>VLOOKUP(C364, Sheet2!$A$1:$Y$356, 24, FALSE)</f>
        <v>0.23100000000000001</v>
      </c>
    </row>
    <row r="365" spans="1:23" x14ac:dyDescent="0.35">
      <c r="A365" t="s">
        <v>363</v>
      </c>
      <c r="B365">
        <v>2018</v>
      </c>
      <c r="C365">
        <v>11602</v>
      </c>
      <c r="D365">
        <v>54.853246412647202</v>
      </c>
      <c r="E365">
        <v>11.608095955690599</v>
      </c>
      <c r="F365">
        <v>47.113383928247103</v>
      </c>
      <c r="G365">
        <v>0.25913616581675403</v>
      </c>
      <c r="H365">
        <v>0.69060818401054302</v>
      </c>
      <c r="I365">
        <v>54.597185036352201</v>
      </c>
      <c r="J365">
        <v>11.338391740647101</v>
      </c>
      <c r="K365">
        <v>46.982220681216802</v>
      </c>
      <c r="L365">
        <v>0.26178712005853699</v>
      </c>
      <c r="M365">
        <v>0.69025097947311698</v>
      </c>
      <c r="N365">
        <v>53.826144384523403</v>
      </c>
      <c r="O365">
        <v>10.860017077439201</v>
      </c>
      <c r="P365">
        <v>47.390600643334402</v>
      </c>
      <c r="Q365">
        <v>0.25700000000000001</v>
      </c>
      <c r="R365">
        <v>0.75185988487694899</v>
      </c>
      <c r="S365">
        <f>VLOOKUP(C365, Sheet2!$A$1:$Y$356, 12, FALSE)</f>
        <v>62</v>
      </c>
      <c r="T365">
        <f>VLOOKUP(C365, Sheet2!$A$1:$Y$356, 11, FALSE)</f>
        <v>8</v>
      </c>
      <c r="U365">
        <f>VLOOKUP(C365, Sheet2!$A$1:$Y$356, 13, FALSE)</f>
        <v>55</v>
      </c>
      <c r="V365">
        <f>VLOOKUP(C365, Sheet2!$A$1:$Y$356, 23, FALSE)</f>
        <v>0.24199999999999999</v>
      </c>
      <c r="W365">
        <f>VLOOKUP(C365, Sheet2!$A$1:$Y$356, 24, FALSE)</f>
        <v>0.06</v>
      </c>
    </row>
    <row r="366" spans="1:23" x14ac:dyDescent="0.35">
      <c r="A366" t="s">
        <v>364</v>
      </c>
      <c r="B366">
        <v>2018</v>
      </c>
      <c r="C366">
        <v>11609</v>
      </c>
      <c r="D366">
        <v>50.772288202746402</v>
      </c>
      <c r="E366">
        <v>20.456827078451902</v>
      </c>
      <c r="F366">
        <v>55.892913946769397</v>
      </c>
      <c r="G366">
        <v>0.27597538028729501</v>
      </c>
      <c r="H366">
        <v>0.851969506332244</v>
      </c>
      <c r="I366">
        <v>51.133578418441303</v>
      </c>
      <c r="J366">
        <v>20.374608331594899</v>
      </c>
      <c r="K366">
        <v>55.345581149218802</v>
      </c>
      <c r="L366">
        <v>0.27930622488328</v>
      </c>
      <c r="M366">
        <v>0.85167398062694899</v>
      </c>
      <c r="N366">
        <v>49.435620784492201</v>
      </c>
      <c r="O366">
        <v>19.221643782566101</v>
      </c>
      <c r="P366">
        <v>55.2526211676076</v>
      </c>
      <c r="Q366">
        <v>0.25700000000000001</v>
      </c>
      <c r="R366">
        <v>0.82553748746422795</v>
      </c>
      <c r="S366">
        <f>VLOOKUP(C366, Sheet2!$A$1:$Y$356, 12, FALSE)</f>
        <v>50</v>
      </c>
      <c r="T366">
        <f>VLOOKUP(C366, Sheet2!$A$1:$Y$356, 11, FALSE)</f>
        <v>10</v>
      </c>
      <c r="U366">
        <f>VLOOKUP(C366, Sheet2!$A$1:$Y$356, 13, FALSE)</f>
        <v>54</v>
      </c>
      <c r="V366">
        <f>VLOOKUP(C366, Sheet2!$A$1:$Y$356, 23, FALSE)</f>
        <v>0.249</v>
      </c>
      <c r="W366">
        <f>VLOOKUP(C366, Sheet2!$A$1:$Y$356, 24, FALSE)</f>
        <v>9.2999999999999999E-2</v>
      </c>
    </row>
    <row r="367" spans="1:23" x14ac:dyDescent="0.35">
      <c r="A367" t="s">
        <v>365</v>
      </c>
      <c r="B367">
        <v>2018</v>
      </c>
      <c r="C367">
        <v>11615</v>
      </c>
      <c r="D367">
        <v>57.7214644655581</v>
      </c>
      <c r="E367">
        <v>17.002547025327399</v>
      </c>
      <c r="F367">
        <v>61.222051311113901</v>
      </c>
      <c r="G367">
        <v>0.26823704459046299</v>
      </c>
      <c r="H367">
        <v>0.77091045979273198</v>
      </c>
      <c r="I367">
        <v>57.2916834667096</v>
      </c>
      <c r="J367">
        <v>16.789655408898899</v>
      </c>
      <c r="K367">
        <v>61.887212813203398</v>
      </c>
      <c r="L367">
        <v>0.27240858647571897</v>
      </c>
      <c r="M367">
        <v>0.77064526579019099</v>
      </c>
      <c r="N367">
        <v>58.186159723785103</v>
      </c>
      <c r="O367">
        <v>16.641018758051501</v>
      </c>
      <c r="P367">
        <v>59.233030044845002</v>
      </c>
      <c r="Q367">
        <v>0.25700000000000001</v>
      </c>
      <c r="R367">
        <v>0.79671922548380403</v>
      </c>
      <c r="S367" t="e">
        <f>VLOOKUP(C367, Sheet2!$A$1:$Y$356, 12, FALSE)</f>
        <v>#N/A</v>
      </c>
      <c r="T367" t="e">
        <f>VLOOKUP(C367, Sheet2!$A$1:$Y$356, 11, FALSE)</f>
        <v>#N/A</v>
      </c>
      <c r="U367" t="e">
        <f>VLOOKUP(C367, Sheet2!$A$1:$Y$356, 13, FALSE)</f>
        <v>#N/A</v>
      </c>
      <c r="V367" t="e">
        <f>VLOOKUP(C367, Sheet2!$A$1:$Y$356, 23, FALSE)</f>
        <v>#N/A</v>
      </c>
      <c r="W367" t="e">
        <f>VLOOKUP(C367, Sheet2!$A$1:$Y$356, 24, FALSE)</f>
        <v>#N/A</v>
      </c>
    </row>
    <row r="368" spans="1:23" x14ac:dyDescent="0.35">
      <c r="A368" t="s">
        <v>366</v>
      </c>
      <c r="B368">
        <v>2018</v>
      </c>
      <c r="C368">
        <v>11680</v>
      </c>
      <c r="D368">
        <v>15.0671027784523</v>
      </c>
      <c r="E368">
        <v>0.35056568212418598</v>
      </c>
      <c r="F368">
        <v>15.0012809594992</v>
      </c>
      <c r="G368">
        <v>0.209340241661857</v>
      </c>
      <c r="H368">
        <v>0.57898593997651104</v>
      </c>
      <c r="I368">
        <v>15.431483143487799</v>
      </c>
      <c r="J368">
        <v>0.357177653789504</v>
      </c>
      <c r="K368">
        <v>14.723593754969301</v>
      </c>
      <c r="L368">
        <v>0.21098282477062</v>
      </c>
      <c r="M368">
        <v>0.57837129316914104</v>
      </c>
      <c r="N368">
        <v>25.005873902911201</v>
      </c>
      <c r="O368">
        <v>1.75844613733468</v>
      </c>
      <c r="P368">
        <v>22.374325310750599</v>
      </c>
      <c r="Q368">
        <v>0.25700000000000001</v>
      </c>
      <c r="R368">
        <v>0.63281733972950605</v>
      </c>
      <c r="S368">
        <f>VLOOKUP(C368, Sheet2!$A$1:$Y$356, 12, FALSE)</f>
        <v>33</v>
      </c>
      <c r="T368">
        <f>VLOOKUP(C368, Sheet2!$A$1:$Y$356, 11, FALSE)</f>
        <v>10</v>
      </c>
      <c r="U368">
        <f>VLOOKUP(C368, Sheet2!$A$1:$Y$356, 13, FALSE)</f>
        <v>34</v>
      </c>
      <c r="V368">
        <f>VLOOKUP(C368, Sheet2!$A$1:$Y$356, 23, FALSE)</f>
        <v>0.28599999999999998</v>
      </c>
      <c r="W368">
        <f>VLOOKUP(C368, Sheet2!$A$1:$Y$356, 24, FALSE)</f>
        <v>0.13200000000000001</v>
      </c>
    </row>
    <row r="369" spans="1:23" x14ac:dyDescent="0.35">
      <c r="A369" t="s">
        <v>367</v>
      </c>
      <c r="B369">
        <v>2018</v>
      </c>
      <c r="C369">
        <v>11737</v>
      </c>
      <c r="D369">
        <v>75.075143689327604</v>
      </c>
      <c r="E369">
        <v>24.5207859946388</v>
      </c>
      <c r="F369">
        <v>76.450049273619598</v>
      </c>
      <c r="G369">
        <v>0.27884294530406101</v>
      </c>
      <c r="H369">
        <v>0.80629825548086098</v>
      </c>
      <c r="I369">
        <v>73.979857903791498</v>
      </c>
      <c r="J369">
        <v>24.019227492285498</v>
      </c>
      <c r="K369">
        <v>79.473094131233196</v>
      </c>
      <c r="L369">
        <v>0.28120517639183501</v>
      </c>
      <c r="M369">
        <v>0.80610906366647594</v>
      </c>
      <c r="N369">
        <v>77.059875976619907</v>
      </c>
      <c r="O369">
        <v>24.3080758084878</v>
      </c>
      <c r="P369">
        <v>79.341119113341506</v>
      </c>
      <c r="Q369">
        <v>0.25700000000000001</v>
      </c>
      <c r="R369">
        <v>0.81376217541373697</v>
      </c>
      <c r="S369">
        <f>VLOOKUP(C369, Sheet2!$A$1:$Y$356, 12, FALSE)</f>
        <v>88</v>
      </c>
      <c r="T369">
        <f>VLOOKUP(C369, Sheet2!$A$1:$Y$356, 11, FALSE)</f>
        <v>23</v>
      </c>
      <c r="U369">
        <f>VLOOKUP(C369, Sheet2!$A$1:$Y$356, 13, FALSE)</f>
        <v>89</v>
      </c>
      <c r="V369">
        <f>VLOOKUP(C369, Sheet2!$A$1:$Y$356, 23, FALSE)</f>
        <v>0.29799999999999999</v>
      </c>
      <c r="W369">
        <f>VLOOKUP(C369, Sheet2!$A$1:$Y$356, 24, FALSE)</f>
        <v>0.13600000000000001</v>
      </c>
    </row>
    <row r="370" spans="1:23" x14ac:dyDescent="0.35">
      <c r="A370" t="s">
        <v>368</v>
      </c>
      <c r="B370">
        <v>2018</v>
      </c>
      <c r="C370">
        <v>11739</v>
      </c>
      <c r="D370">
        <v>70.242734273997797</v>
      </c>
      <c r="E370">
        <v>15.2984344023139</v>
      </c>
      <c r="F370">
        <v>63.443031615649801</v>
      </c>
      <c r="G370">
        <v>0.28310121080411799</v>
      </c>
      <c r="H370">
        <v>0.77068301694101005</v>
      </c>
      <c r="I370">
        <v>68.853734397350706</v>
      </c>
      <c r="J370">
        <v>15.085319199687101</v>
      </c>
      <c r="K370">
        <v>64.076379307976794</v>
      </c>
      <c r="L370">
        <v>0.28719779412251001</v>
      </c>
      <c r="M370">
        <v>0.77025788118890903</v>
      </c>
      <c r="N370">
        <v>68.848620529104096</v>
      </c>
      <c r="O370">
        <v>14.1618834049504</v>
      </c>
      <c r="P370">
        <v>64.4191366536148</v>
      </c>
      <c r="Q370">
        <v>0.25700000000000001</v>
      </c>
      <c r="R370">
        <v>0.79690925549626601</v>
      </c>
      <c r="S370">
        <f>VLOOKUP(C370, Sheet2!$A$1:$Y$356, 12, FALSE)</f>
        <v>74</v>
      </c>
      <c r="T370">
        <f>VLOOKUP(C370, Sheet2!$A$1:$Y$356, 11, FALSE)</f>
        <v>21</v>
      </c>
      <c r="U370">
        <f>VLOOKUP(C370, Sheet2!$A$1:$Y$356, 13, FALSE)</f>
        <v>74</v>
      </c>
      <c r="V370">
        <f>VLOOKUP(C370, Sheet2!$A$1:$Y$356, 23, FALSE)</f>
        <v>0.27700000000000002</v>
      </c>
      <c r="W370">
        <f>VLOOKUP(C370, Sheet2!$A$1:$Y$356, 24, FALSE)</f>
        <v>0.14899999999999999</v>
      </c>
    </row>
    <row r="371" spans="1:23" x14ac:dyDescent="0.35">
      <c r="A371" t="s">
        <v>369</v>
      </c>
      <c r="B371">
        <v>2018</v>
      </c>
      <c r="C371">
        <v>11846</v>
      </c>
      <c r="D371">
        <v>49.967652282306503</v>
      </c>
      <c r="E371">
        <v>11.040310830170201</v>
      </c>
      <c r="F371">
        <v>46.612787104580804</v>
      </c>
      <c r="G371">
        <v>0.24732653793821199</v>
      </c>
      <c r="H371">
        <v>0.67832189403571397</v>
      </c>
      <c r="I371">
        <v>49.073894636709497</v>
      </c>
      <c r="J371">
        <v>10.8012977514443</v>
      </c>
      <c r="K371">
        <v>44.972674797852697</v>
      </c>
      <c r="L371">
        <v>0.24971060135558501</v>
      </c>
      <c r="M371">
        <v>0.67792100864919602</v>
      </c>
      <c r="N371">
        <v>47.882036074586402</v>
      </c>
      <c r="O371">
        <v>10.954820219718201</v>
      </c>
      <c r="P371">
        <v>45.143142274591497</v>
      </c>
      <c r="Q371">
        <v>0.25700000000000001</v>
      </c>
      <c r="R371">
        <v>0.74737033560264998</v>
      </c>
      <c r="S371">
        <f>VLOOKUP(C371, Sheet2!$A$1:$Y$356, 12, FALSE)</f>
        <v>48</v>
      </c>
      <c r="T371">
        <f>VLOOKUP(C371, Sheet2!$A$1:$Y$356, 11, FALSE)</f>
        <v>11</v>
      </c>
      <c r="U371">
        <f>VLOOKUP(C371, Sheet2!$A$1:$Y$356, 13, FALSE)</f>
        <v>33</v>
      </c>
      <c r="V371">
        <f>VLOOKUP(C371, Sheet2!$A$1:$Y$356, 23, FALSE)</f>
        <v>0.255</v>
      </c>
      <c r="W371">
        <f>VLOOKUP(C371, Sheet2!$A$1:$Y$356, 24, FALSE)</f>
        <v>0.10299999999999999</v>
      </c>
    </row>
    <row r="372" spans="1:23" x14ac:dyDescent="0.35">
      <c r="A372" t="s">
        <v>370</v>
      </c>
      <c r="B372">
        <v>2018</v>
      </c>
      <c r="C372">
        <v>11899</v>
      </c>
      <c r="D372">
        <v>50.1804181553577</v>
      </c>
      <c r="E372">
        <v>18.487379200587601</v>
      </c>
      <c r="F372">
        <v>48.856061424243002</v>
      </c>
      <c r="G372">
        <v>0.23396897014085999</v>
      </c>
      <c r="H372">
        <v>0.77316661727936098</v>
      </c>
      <c r="I372">
        <v>49.051765366383002</v>
      </c>
      <c r="J372">
        <v>18.277204199914699</v>
      </c>
      <c r="K372">
        <v>49.181247203730699</v>
      </c>
      <c r="L372">
        <v>0.23290214050935701</v>
      </c>
      <c r="M372">
        <v>0.77284105277346604</v>
      </c>
      <c r="N372">
        <v>46.1240548166992</v>
      </c>
      <c r="O372">
        <v>18.348472334740599</v>
      </c>
      <c r="P372">
        <v>50.621005381847702</v>
      </c>
      <c r="Q372">
        <v>0.25700000000000001</v>
      </c>
      <c r="R372">
        <v>0.80660048627076897</v>
      </c>
      <c r="S372">
        <f>VLOOKUP(C372, Sheet2!$A$1:$Y$356, 12, FALSE)</f>
        <v>65</v>
      </c>
      <c r="T372">
        <f>VLOOKUP(C372, Sheet2!$A$1:$Y$356, 11, FALSE)</f>
        <v>25</v>
      </c>
      <c r="U372">
        <f>VLOOKUP(C372, Sheet2!$A$1:$Y$356, 13, FALSE)</f>
        <v>56</v>
      </c>
      <c r="V372">
        <f>VLOOKUP(C372, Sheet2!$A$1:$Y$356, 23, FALSE)</f>
        <v>0.248</v>
      </c>
      <c r="W372">
        <f>VLOOKUP(C372, Sheet2!$A$1:$Y$356, 24, FALSE)</f>
        <v>0.184</v>
      </c>
    </row>
    <row r="373" spans="1:23" x14ac:dyDescent="0.35">
      <c r="A373" t="s">
        <v>371</v>
      </c>
      <c r="B373">
        <v>2018</v>
      </c>
      <c r="C373">
        <v>11936</v>
      </c>
      <c r="D373">
        <v>65.5051332231982</v>
      </c>
      <c r="E373">
        <v>11.6037654021967</v>
      </c>
      <c r="F373">
        <v>54.653287077981297</v>
      </c>
      <c r="G373">
        <v>0.26588378458775602</v>
      </c>
      <c r="H373">
        <v>0.75227051560903202</v>
      </c>
      <c r="I373">
        <v>65.887187504639101</v>
      </c>
      <c r="J373">
        <v>11.473627946333901</v>
      </c>
      <c r="K373">
        <v>53.212501538044698</v>
      </c>
      <c r="L373">
        <v>0.26856151041972698</v>
      </c>
      <c r="M373">
        <v>0.751732972780362</v>
      </c>
      <c r="N373">
        <v>64.257167292849203</v>
      </c>
      <c r="O373">
        <v>9.2203771809345998</v>
      </c>
      <c r="P373">
        <v>54.032567444095299</v>
      </c>
      <c r="Q373">
        <v>0.25700000000000001</v>
      </c>
      <c r="R373">
        <v>0.78319368035880199</v>
      </c>
      <c r="S373">
        <f>VLOOKUP(C373, Sheet2!$A$1:$Y$356, 12, FALSE)</f>
        <v>38</v>
      </c>
      <c r="T373">
        <f>VLOOKUP(C373, Sheet2!$A$1:$Y$356, 11, FALSE)</f>
        <v>4</v>
      </c>
      <c r="U373">
        <f>VLOOKUP(C373, Sheet2!$A$1:$Y$356, 13, FALSE)</f>
        <v>24</v>
      </c>
      <c r="V373">
        <f>VLOOKUP(C373, Sheet2!$A$1:$Y$356, 23, FALSE)</f>
        <v>0.254</v>
      </c>
      <c r="W373">
        <f>VLOOKUP(C373, Sheet2!$A$1:$Y$356, 24, FALSE)</f>
        <v>4.1000000000000002E-2</v>
      </c>
    </row>
    <row r="374" spans="1:23" x14ac:dyDescent="0.35">
      <c r="A374" t="s">
        <v>372</v>
      </c>
      <c r="B374">
        <v>2018</v>
      </c>
      <c r="C374">
        <v>11982</v>
      </c>
      <c r="D374">
        <v>68.705911127016606</v>
      </c>
      <c r="E374">
        <v>25.113026932638999</v>
      </c>
      <c r="F374">
        <v>77.166289718199295</v>
      </c>
      <c r="G374">
        <v>0.26946462533097798</v>
      </c>
      <c r="H374">
        <v>0.81668104447960299</v>
      </c>
      <c r="I374">
        <v>68.809070138962298</v>
      </c>
      <c r="J374">
        <v>24.5962028945622</v>
      </c>
      <c r="K374">
        <v>75.731508368030106</v>
      </c>
      <c r="L374">
        <v>0.27182220812000901</v>
      </c>
      <c r="M374">
        <v>0.81647562176260702</v>
      </c>
      <c r="N374">
        <v>69.530582880774801</v>
      </c>
      <c r="O374">
        <v>27.4906829196991</v>
      </c>
      <c r="P374">
        <v>76.923923726838794</v>
      </c>
      <c r="Q374">
        <v>0.25700000000000001</v>
      </c>
      <c r="R374">
        <v>0.81621757724878596</v>
      </c>
      <c r="S374">
        <f>VLOOKUP(C374, Sheet2!$A$1:$Y$356, 12, FALSE)</f>
        <v>73</v>
      </c>
      <c r="T374">
        <f>VLOOKUP(C374, Sheet2!$A$1:$Y$356, 11, FALSE)</f>
        <v>32</v>
      </c>
      <c r="U374">
        <f>VLOOKUP(C374, Sheet2!$A$1:$Y$356, 13, FALSE)</f>
        <v>86</v>
      </c>
      <c r="V374">
        <f>VLOOKUP(C374, Sheet2!$A$1:$Y$356, 23, FALSE)</f>
        <v>0.24099999999999999</v>
      </c>
      <c r="W374">
        <f>VLOOKUP(C374, Sheet2!$A$1:$Y$356, 24, FALSE)</f>
        <v>0.183</v>
      </c>
    </row>
    <row r="375" spans="1:23" x14ac:dyDescent="0.35">
      <c r="A375" t="s">
        <v>373</v>
      </c>
      <c r="B375">
        <v>2018</v>
      </c>
      <c r="C375">
        <v>11997</v>
      </c>
      <c r="D375">
        <v>43.993351299779199</v>
      </c>
      <c r="E375">
        <v>10.882785187857399</v>
      </c>
      <c r="F375">
        <v>41.319088420334303</v>
      </c>
      <c r="G375">
        <v>0.24238295666661699</v>
      </c>
      <c r="H375">
        <v>0.69690207827093797</v>
      </c>
      <c r="I375">
        <v>42.8077670730165</v>
      </c>
      <c r="J375">
        <v>10.753732077324999</v>
      </c>
      <c r="K375">
        <v>41.851727042190802</v>
      </c>
      <c r="L375">
        <v>0.244099207630013</v>
      </c>
      <c r="M375">
        <v>0.69649950139447703</v>
      </c>
      <c r="N375">
        <v>42.106546910815901</v>
      </c>
      <c r="O375">
        <v>10.165375111735599</v>
      </c>
      <c r="P375">
        <v>40.650897511852001</v>
      </c>
      <c r="Q375">
        <v>0.25700000000000001</v>
      </c>
      <c r="R375">
        <v>0.76339626962025298</v>
      </c>
      <c r="S375" t="e">
        <f>VLOOKUP(C375, Sheet2!$A$1:$Y$356, 12, FALSE)</f>
        <v>#N/A</v>
      </c>
      <c r="T375" t="e">
        <f>VLOOKUP(C375, Sheet2!$A$1:$Y$356, 11, FALSE)</f>
        <v>#N/A</v>
      </c>
      <c r="U375" t="e">
        <f>VLOOKUP(C375, Sheet2!$A$1:$Y$356, 13, FALSE)</f>
        <v>#N/A</v>
      </c>
      <c r="V375" t="e">
        <f>VLOOKUP(C375, Sheet2!$A$1:$Y$356, 23, FALSE)</f>
        <v>#N/A</v>
      </c>
      <c r="W375" t="e">
        <f>VLOOKUP(C375, Sheet2!$A$1:$Y$356, 24, FALSE)</f>
        <v>#N/A</v>
      </c>
    </row>
    <row r="376" spans="1:23" x14ac:dyDescent="0.35">
      <c r="A376" t="s">
        <v>374</v>
      </c>
      <c r="B376">
        <v>2018</v>
      </c>
      <c r="C376">
        <v>12101</v>
      </c>
      <c r="D376">
        <v>29.5158683232949</v>
      </c>
      <c r="E376">
        <v>13.562154874352601</v>
      </c>
      <c r="F376">
        <v>33.384170200477797</v>
      </c>
      <c r="G376">
        <v>0.25715474092249202</v>
      </c>
      <c r="H376">
        <v>0.75797490926784505</v>
      </c>
      <c r="I376">
        <v>29.692707403244398</v>
      </c>
      <c r="J376">
        <v>13.543483806468499</v>
      </c>
      <c r="K376">
        <v>33.083124644247498</v>
      </c>
      <c r="L376">
        <v>0.25957484675525</v>
      </c>
      <c r="M376">
        <v>0.75773889451064103</v>
      </c>
      <c r="N376">
        <v>29.081692436500699</v>
      </c>
      <c r="O376">
        <v>12.2728919043285</v>
      </c>
      <c r="P376">
        <v>31.221709399636602</v>
      </c>
      <c r="Q376">
        <v>0.25700000000000001</v>
      </c>
      <c r="R376">
        <v>0.79535374166115802</v>
      </c>
      <c r="S376" t="e">
        <f>VLOOKUP(C376, Sheet2!$A$1:$Y$356, 12, FALSE)</f>
        <v>#N/A</v>
      </c>
      <c r="T376" t="e">
        <f>VLOOKUP(C376, Sheet2!$A$1:$Y$356, 11, FALSE)</f>
        <v>#N/A</v>
      </c>
      <c r="U376" t="e">
        <f>VLOOKUP(C376, Sheet2!$A$1:$Y$356, 13, FALSE)</f>
        <v>#N/A</v>
      </c>
      <c r="V376" t="e">
        <f>VLOOKUP(C376, Sheet2!$A$1:$Y$356, 23, FALSE)</f>
        <v>#N/A</v>
      </c>
      <c r="W376" t="e">
        <f>VLOOKUP(C376, Sheet2!$A$1:$Y$356, 24, FALSE)</f>
        <v>#N/A</v>
      </c>
    </row>
    <row r="377" spans="1:23" x14ac:dyDescent="0.35">
      <c r="A377" t="s">
        <v>375</v>
      </c>
      <c r="B377">
        <v>2018</v>
      </c>
      <c r="C377">
        <v>12144</v>
      </c>
      <c r="D377">
        <v>60.968008441281803</v>
      </c>
      <c r="E377">
        <v>19.2992617749536</v>
      </c>
      <c r="F377">
        <v>63.493823369676903</v>
      </c>
      <c r="G377">
        <v>0.245693821550551</v>
      </c>
      <c r="H377">
        <v>0.73581224376376198</v>
      </c>
      <c r="I377">
        <v>60.292424130303097</v>
      </c>
      <c r="J377">
        <v>18.838317921877199</v>
      </c>
      <c r="K377">
        <v>63.070835234165301</v>
      </c>
      <c r="L377">
        <v>0.24531352300140599</v>
      </c>
      <c r="M377">
        <v>0.73564617943271404</v>
      </c>
      <c r="N377">
        <v>59.329173260332198</v>
      </c>
      <c r="O377">
        <v>20.173938897374502</v>
      </c>
      <c r="P377">
        <v>62.894370916690796</v>
      </c>
      <c r="Q377">
        <v>0.25700000000000001</v>
      </c>
      <c r="R377">
        <v>0.78886374850844898</v>
      </c>
      <c r="S377">
        <f>VLOOKUP(C377, Sheet2!$A$1:$Y$356, 12, FALSE)</f>
        <v>80</v>
      </c>
      <c r="T377">
        <f>VLOOKUP(C377, Sheet2!$A$1:$Y$356, 11, FALSE)</f>
        <v>20</v>
      </c>
      <c r="U377">
        <f>VLOOKUP(C377, Sheet2!$A$1:$Y$356, 13, FALSE)</f>
        <v>58</v>
      </c>
      <c r="V377">
        <f>VLOOKUP(C377, Sheet2!$A$1:$Y$356, 23, FALSE)</f>
        <v>0.224</v>
      </c>
      <c r="W377">
        <f>VLOOKUP(C377, Sheet2!$A$1:$Y$356, 24, FALSE)</f>
        <v>9.9000000000000005E-2</v>
      </c>
    </row>
    <row r="378" spans="1:23" x14ac:dyDescent="0.35">
      <c r="A378" t="s">
        <v>376</v>
      </c>
      <c r="B378">
        <v>2018</v>
      </c>
      <c r="C378">
        <v>12147</v>
      </c>
      <c r="D378">
        <v>44.397350686887101</v>
      </c>
      <c r="E378">
        <v>9.3755585437795599</v>
      </c>
      <c r="F378">
        <v>40.200940284142</v>
      </c>
      <c r="G378">
        <v>0.23426355047331901</v>
      </c>
      <c r="H378">
        <v>0.659414134614277</v>
      </c>
      <c r="I378">
        <v>43.3856219139941</v>
      </c>
      <c r="J378">
        <v>9.17761510353054</v>
      </c>
      <c r="K378">
        <v>39.661498855179403</v>
      </c>
      <c r="L378">
        <v>0.235689912123317</v>
      </c>
      <c r="M378">
        <v>0.65902741299470202</v>
      </c>
      <c r="N378">
        <v>42.827931491452503</v>
      </c>
      <c r="O378">
        <v>8.7858924427668192</v>
      </c>
      <c r="P378">
        <v>39.012018539248999</v>
      </c>
      <c r="Q378">
        <v>0.25700000000000001</v>
      </c>
      <c r="R378">
        <v>0.72637718775392701</v>
      </c>
      <c r="S378">
        <f>VLOOKUP(C378, Sheet2!$A$1:$Y$356, 12, FALSE)</f>
        <v>61</v>
      </c>
      <c r="T378">
        <f>VLOOKUP(C378, Sheet2!$A$1:$Y$356, 11, FALSE)</f>
        <v>16</v>
      </c>
      <c r="U378">
        <f>VLOOKUP(C378, Sheet2!$A$1:$Y$356, 13, FALSE)</f>
        <v>70</v>
      </c>
      <c r="V378">
        <f>VLOOKUP(C378, Sheet2!$A$1:$Y$356, 23, FALSE)</f>
        <v>0.23400000000000001</v>
      </c>
      <c r="W378">
        <f>VLOOKUP(C378, Sheet2!$A$1:$Y$356, 24, FALSE)</f>
        <v>0.113</v>
      </c>
    </row>
    <row r="379" spans="1:23" x14ac:dyDescent="0.35">
      <c r="A379" t="s">
        <v>377</v>
      </c>
      <c r="B379">
        <v>2018</v>
      </c>
      <c r="C379">
        <v>12155</v>
      </c>
      <c r="D379">
        <v>65.043273683652799</v>
      </c>
      <c r="E379">
        <v>19.086227972309999</v>
      </c>
      <c r="F379">
        <v>69.290113817439803</v>
      </c>
      <c r="G379">
        <v>0.27627452675231301</v>
      </c>
      <c r="H379">
        <v>0.79059021017130304</v>
      </c>
      <c r="I379">
        <v>63.667464818377198</v>
      </c>
      <c r="J379">
        <v>18.781509053533899</v>
      </c>
      <c r="K379">
        <v>66.595576370095003</v>
      </c>
      <c r="L379">
        <v>0.27848320519741399</v>
      </c>
      <c r="M379">
        <v>0.79038859898533798</v>
      </c>
      <c r="N379">
        <v>62.506942200715699</v>
      </c>
      <c r="O379">
        <v>20.149970737781398</v>
      </c>
      <c r="P379">
        <v>67.857195151181202</v>
      </c>
      <c r="Q379">
        <v>0.25700000000000001</v>
      </c>
      <c r="R379">
        <v>0.80808834963519105</v>
      </c>
      <c r="S379">
        <f>VLOOKUP(C379, Sheet2!$A$1:$Y$356, 12, FALSE)</f>
        <v>87</v>
      </c>
      <c r="T379">
        <f>VLOOKUP(C379, Sheet2!$A$1:$Y$356, 11, FALSE)</f>
        <v>24</v>
      </c>
      <c r="U379">
        <f>VLOOKUP(C379, Sheet2!$A$1:$Y$356, 13, FALSE)</f>
        <v>77</v>
      </c>
      <c r="V379">
        <f>VLOOKUP(C379, Sheet2!$A$1:$Y$356, 23, FALSE)</f>
        <v>0.28799999999999998</v>
      </c>
      <c r="W379">
        <f>VLOOKUP(C379, Sheet2!$A$1:$Y$356, 24, FALSE)</f>
        <v>0.12</v>
      </c>
    </row>
    <row r="380" spans="1:23" x14ac:dyDescent="0.35">
      <c r="A380" t="s">
        <v>378</v>
      </c>
      <c r="B380">
        <v>2018</v>
      </c>
      <c r="C380">
        <v>12158</v>
      </c>
      <c r="D380">
        <v>35.875674517489699</v>
      </c>
      <c r="E380">
        <v>8.2080459880865106</v>
      </c>
      <c r="F380">
        <v>28.994676641911301</v>
      </c>
      <c r="G380">
        <v>0.28162996961790798</v>
      </c>
      <c r="H380">
        <v>0.89392204530527997</v>
      </c>
      <c r="I380">
        <v>37.009737981354803</v>
      </c>
      <c r="J380">
        <v>8.7426468092224603</v>
      </c>
      <c r="K380">
        <v>30.631002165882201</v>
      </c>
      <c r="L380">
        <v>0.286422316958028</v>
      </c>
      <c r="M380">
        <v>0.89335760947036302</v>
      </c>
      <c r="N380">
        <v>33.9479798317548</v>
      </c>
      <c r="O380">
        <v>9.2342709917307495</v>
      </c>
      <c r="P380">
        <v>30.765602721728602</v>
      </c>
      <c r="Q380">
        <v>0.25700000000000001</v>
      </c>
      <c r="R380">
        <v>0.83530978201809103</v>
      </c>
      <c r="S380">
        <f>VLOOKUP(C380, Sheet2!$A$1:$Y$356, 12, FALSE)</f>
        <v>32</v>
      </c>
      <c r="T380">
        <f>VLOOKUP(C380, Sheet2!$A$1:$Y$356, 11, FALSE)</f>
        <v>4</v>
      </c>
      <c r="U380">
        <f>VLOOKUP(C380, Sheet2!$A$1:$Y$356, 13, FALSE)</f>
        <v>14</v>
      </c>
      <c r="V380">
        <f>VLOOKUP(C380, Sheet2!$A$1:$Y$356, 23, FALSE)</f>
        <v>0.20499999999999999</v>
      </c>
      <c r="W380">
        <f>VLOOKUP(C380, Sheet2!$A$1:$Y$356, 24, FALSE)</f>
        <v>0.11799999999999999</v>
      </c>
    </row>
    <row r="381" spans="1:23" x14ac:dyDescent="0.35">
      <c r="A381" t="s">
        <v>379</v>
      </c>
      <c r="B381">
        <v>2018</v>
      </c>
      <c r="C381">
        <v>12160</v>
      </c>
      <c r="D381">
        <v>64.423703242715206</v>
      </c>
      <c r="E381">
        <v>12.938946683593</v>
      </c>
      <c r="F381">
        <v>53.6948798252891</v>
      </c>
      <c r="G381">
        <v>0.285042436068001</v>
      </c>
      <c r="H381">
        <v>0.73498916684003901</v>
      </c>
      <c r="I381">
        <v>63.888770385652201</v>
      </c>
      <c r="J381">
        <v>12.6782759283711</v>
      </c>
      <c r="K381">
        <v>54.8040954330462</v>
      </c>
      <c r="L381">
        <v>0.28995174006132401</v>
      </c>
      <c r="M381">
        <v>0.73458199202762997</v>
      </c>
      <c r="N381">
        <v>63.930786107393303</v>
      </c>
      <c r="O381">
        <v>11.737446685901499</v>
      </c>
      <c r="P381">
        <v>55.811686391318801</v>
      </c>
      <c r="Q381">
        <v>0.25700000000000001</v>
      </c>
      <c r="R381">
        <v>0.77773424317503503</v>
      </c>
      <c r="S381">
        <f>VLOOKUP(C381, Sheet2!$A$1:$Y$356, 12, FALSE)</f>
        <v>37</v>
      </c>
      <c r="T381">
        <f>VLOOKUP(C381, Sheet2!$A$1:$Y$356, 11, FALSE)</f>
        <v>1</v>
      </c>
      <c r="U381">
        <f>VLOOKUP(C381, Sheet2!$A$1:$Y$356, 13, FALSE)</f>
        <v>19</v>
      </c>
      <c r="V381">
        <f>VLOOKUP(C381, Sheet2!$A$1:$Y$356, 23, FALSE)</f>
        <v>0.27200000000000002</v>
      </c>
      <c r="W381">
        <f>VLOOKUP(C381, Sheet2!$A$1:$Y$356, 24, FALSE)</f>
        <v>1.7999999999999999E-2</v>
      </c>
    </row>
    <row r="382" spans="1:23" x14ac:dyDescent="0.35">
      <c r="A382" t="s">
        <v>380</v>
      </c>
      <c r="B382">
        <v>2018</v>
      </c>
      <c r="C382">
        <v>12161</v>
      </c>
      <c r="D382">
        <v>82.784738653063997</v>
      </c>
      <c r="E382">
        <v>16.095931333184499</v>
      </c>
      <c r="F382">
        <v>62.322578337007798</v>
      </c>
      <c r="G382">
        <v>0.292209912729544</v>
      </c>
      <c r="H382">
        <v>0.76579692630392504</v>
      </c>
      <c r="I382">
        <v>82.585840550669403</v>
      </c>
      <c r="J382">
        <v>15.671632463795</v>
      </c>
      <c r="K382">
        <v>63.575846378209903</v>
      </c>
      <c r="L382">
        <v>0.29961036114147099</v>
      </c>
      <c r="M382">
        <v>0.76519302006686396</v>
      </c>
      <c r="N382">
        <v>84.5371148213124</v>
      </c>
      <c r="O382">
        <v>13.5914472784984</v>
      </c>
      <c r="P382">
        <v>68.123620073168297</v>
      </c>
      <c r="Q382">
        <v>0.25700000000000001</v>
      </c>
      <c r="R382">
        <v>0.79118750432761797</v>
      </c>
      <c r="S382">
        <f>VLOOKUP(C382, Sheet2!$A$1:$Y$356, 12, FALSE)</f>
        <v>72</v>
      </c>
      <c r="T382">
        <f>VLOOKUP(C382, Sheet2!$A$1:$Y$356, 11, FALSE)</f>
        <v>23</v>
      </c>
      <c r="U382">
        <f>VLOOKUP(C382, Sheet2!$A$1:$Y$356, 13, FALSE)</f>
        <v>103</v>
      </c>
      <c r="V382">
        <f>VLOOKUP(C382, Sheet2!$A$1:$Y$356, 23, FALSE)</f>
        <v>0.28799999999999998</v>
      </c>
      <c r="W382">
        <f>VLOOKUP(C382, Sheet2!$A$1:$Y$356, 24, FALSE)</f>
        <v>0.155</v>
      </c>
    </row>
    <row r="383" spans="1:23" x14ac:dyDescent="0.35">
      <c r="A383" t="s">
        <v>381</v>
      </c>
      <c r="B383">
        <v>2018</v>
      </c>
      <c r="C383">
        <v>12164</v>
      </c>
      <c r="D383">
        <v>64.292917527695394</v>
      </c>
      <c r="E383">
        <v>25.853257462645999</v>
      </c>
      <c r="F383">
        <v>67.450030983576099</v>
      </c>
      <c r="G383">
        <v>0.29048231094674598</v>
      </c>
      <c r="H383">
        <v>0.84116877126567702</v>
      </c>
      <c r="I383">
        <v>62.8219684336879</v>
      </c>
      <c r="J383">
        <v>25.467620022117899</v>
      </c>
      <c r="K383">
        <v>67.335003232297495</v>
      </c>
      <c r="L383">
        <v>0.29576440598967202</v>
      </c>
      <c r="M383">
        <v>0.84099257525820803</v>
      </c>
      <c r="N383">
        <v>58.672716605402101</v>
      </c>
      <c r="O383">
        <v>26.750566752644001</v>
      </c>
      <c r="P383">
        <v>68.194935755207496</v>
      </c>
      <c r="Q383">
        <v>0.25700000000000001</v>
      </c>
      <c r="R383">
        <v>0.82533936944475905</v>
      </c>
      <c r="S383">
        <f>VLOOKUP(C383, Sheet2!$A$1:$Y$356, 12, FALSE)</f>
        <v>32</v>
      </c>
      <c r="T383">
        <f>VLOOKUP(C383, Sheet2!$A$1:$Y$356, 11, FALSE)</f>
        <v>13</v>
      </c>
      <c r="U383">
        <f>VLOOKUP(C383, Sheet2!$A$1:$Y$356, 13, FALSE)</f>
        <v>41</v>
      </c>
      <c r="V383">
        <f>VLOOKUP(C383, Sheet2!$A$1:$Y$356, 23, FALSE)</f>
        <v>0.19900000000000001</v>
      </c>
      <c r="W383">
        <f>VLOOKUP(C383, Sheet2!$A$1:$Y$356, 24, FALSE)</f>
        <v>0.20599999999999999</v>
      </c>
    </row>
    <row r="384" spans="1:23" x14ac:dyDescent="0.35">
      <c r="A384" t="s">
        <v>382</v>
      </c>
      <c r="B384">
        <v>2018</v>
      </c>
      <c r="C384">
        <v>12174</v>
      </c>
      <c r="D384">
        <v>54.654392193244</v>
      </c>
      <c r="E384">
        <v>15.1700878148573</v>
      </c>
      <c r="F384">
        <v>50.341287097676997</v>
      </c>
      <c r="G384">
        <v>0.26529912378597698</v>
      </c>
      <c r="H384">
        <v>0.752024295559932</v>
      </c>
      <c r="I384">
        <v>51.828064707239498</v>
      </c>
      <c r="J384">
        <v>15.015431247233799</v>
      </c>
      <c r="K384">
        <v>50.6867338379285</v>
      </c>
      <c r="L384">
        <v>0.26893075671592598</v>
      </c>
      <c r="M384">
        <v>0.75177280295320204</v>
      </c>
      <c r="N384">
        <v>48.551621707872201</v>
      </c>
      <c r="O384">
        <v>15.4813713780883</v>
      </c>
      <c r="P384">
        <v>52.0970674794251</v>
      </c>
      <c r="Q384">
        <v>0.25700000000000001</v>
      </c>
      <c r="R384">
        <v>0.79347740479805995</v>
      </c>
      <c r="S384">
        <f>VLOOKUP(C384, Sheet2!$A$1:$Y$356, 12, FALSE)</f>
        <v>31</v>
      </c>
      <c r="T384">
        <f>VLOOKUP(C384, Sheet2!$A$1:$Y$356, 11, FALSE)</f>
        <v>4</v>
      </c>
      <c r="U384">
        <f>VLOOKUP(C384, Sheet2!$A$1:$Y$356, 13, FALSE)</f>
        <v>23</v>
      </c>
      <c r="V384">
        <f>VLOOKUP(C384, Sheet2!$A$1:$Y$356, 23, FALSE)</f>
        <v>0.22500000000000001</v>
      </c>
      <c r="W384">
        <f>VLOOKUP(C384, Sheet2!$A$1:$Y$356, 24, FALSE)</f>
        <v>5.6000000000000001E-2</v>
      </c>
    </row>
    <row r="385" spans="1:23" x14ac:dyDescent="0.35">
      <c r="A385" t="s">
        <v>383</v>
      </c>
      <c r="B385">
        <v>2018</v>
      </c>
      <c r="C385">
        <v>12179</v>
      </c>
      <c r="D385">
        <v>66.190588001851907</v>
      </c>
      <c r="E385">
        <v>21.3337723847566</v>
      </c>
      <c r="F385">
        <v>75.851820746706693</v>
      </c>
      <c r="G385">
        <v>0.242264506803827</v>
      </c>
      <c r="H385">
        <v>0.71795967936392402</v>
      </c>
      <c r="I385">
        <v>64.8042354754093</v>
      </c>
      <c r="J385">
        <v>20.715329524922002</v>
      </c>
      <c r="K385">
        <v>74.1590224181015</v>
      </c>
      <c r="L385">
        <v>0.23997791112737299</v>
      </c>
      <c r="M385">
        <v>0.71799941629070696</v>
      </c>
      <c r="N385">
        <v>65.883786746822196</v>
      </c>
      <c r="O385">
        <v>22.304258732420099</v>
      </c>
      <c r="P385">
        <v>73.176817102391595</v>
      </c>
      <c r="Q385">
        <v>0.25700000000000001</v>
      </c>
      <c r="R385">
        <v>0.78184089421807301</v>
      </c>
      <c r="S385">
        <f>VLOOKUP(C385, Sheet2!$A$1:$Y$356, 12, FALSE)</f>
        <v>48</v>
      </c>
      <c r="T385">
        <f>VLOOKUP(C385, Sheet2!$A$1:$Y$356, 11, FALSE)</f>
        <v>22</v>
      </c>
      <c r="U385">
        <f>VLOOKUP(C385, Sheet2!$A$1:$Y$356, 13, FALSE)</f>
        <v>68</v>
      </c>
      <c r="V385">
        <f>VLOOKUP(C385, Sheet2!$A$1:$Y$356, 23, FALSE)</f>
        <v>0.27</v>
      </c>
      <c r="W385">
        <f>VLOOKUP(C385, Sheet2!$A$1:$Y$356, 24, FALSE)</f>
        <v>0.17499999999999999</v>
      </c>
    </row>
    <row r="386" spans="1:23" x14ac:dyDescent="0.35">
      <c r="A386" t="s">
        <v>384</v>
      </c>
      <c r="B386">
        <v>2018</v>
      </c>
      <c r="C386">
        <v>12225</v>
      </c>
      <c r="D386">
        <v>57.8310904013588</v>
      </c>
      <c r="E386">
        <v>22.539616912173301</v>
      </c>
      <c r="F386">
        <v>65.466204647205998</v>
      </c>
      <c r="G386">
        <v>0.242927571377654</v>
      </c>
      <c r="H386">
        <v>0.78230020452153404</v>
      </c>
      <c r="I386">
        <v>55.608541918981203</v>
      </c>
      <c r="J386">
        <v>22.1709657476361</v>
      </c>
      <c r="K386">
        <v>64.720804032652893</v>
      </c>
      <c r="L386">
        <v>0.24169392738526399</v>
      </c>
      <c r="M386">
        <v>0.78227923180400205</v>
      </c>
      <c r="N386">
        <v>52.568099988437801</v>
      </c>
      <c r="O386">
        <v>22.817892537928198</v>
      </c>
      <c r="P386">
        <v>64.111311328499696</v>
      </c>
      <c r="Q386">
        <v>0.25700000000000001</v>
      </c>
      <c r="R386">
        <v>0.807768148262904</v>
      </c>
      <c r="S386">
        <f>VLOOKUP(C386, Sheet2!$A$1:$Y$356, 12, FALSE)</f>
        <v>55</v>
      </c>
      <c r="T386">
        <f>VLOOKUP(C386, Sheet2!$A$1:$Y$356, 11, FALSE)</f>
        <v>17</v>
      </c>
      <c r="U386">
        <f>VLOOKUP(C386, Sheet2!$A$1:$Y$356, 13, FALSE)</f>
        <v>49</v>
      </c>
      <c r="V386">
        <f>VLOOKUP(C386, Sheet2!$A$1:$Y$356, 23, FALSE)</f>
        <v>0.255</v>
      </c>
      <c r="W386">
        <f>VLOOKUP(C386, Sheet2!$A$1:$Y$356, 24, FALSE)</f>
        <v>0.20200000000000001</v>
      </c>
    </row>
    <row r="387" spans="1:23" x14ac:dyDescent="0.35">
      <c r="A387" t="s">
        <v>385</v>
      </c>
      <c r="B387">
        <v>2018</v>
      </c>
      <c r="C387">
        <v>12282</v>
      </c>
      <c r="D387">
        <v>71.628517843435802</v>
      </c>
      <c r="E387">
        <v>24.7705082249288</v>
      </c>
      <c r="F387">
        <v>80.341599048468694</v>
      </c>
      <c r="G387">
        <v>0.236453652964562</v>
      </c>
      <c r="H387">
        <v>0.70701401565365396</v>
      </c>
      <c r="I387">
        <v>67.612374617212694</v>
      </c>
      <c r="J387">
        <v>23.9596297541203</v>
      </c>
      <c r="K387">
        <v>80.736109887611093</v>
      </c>
      <c r="L387">
        <v>0.23358037039412999</v>
      </c>
      <c r="M387">
        <v>0.70733704372310302</v>
      </c>
      <c r="N387">
        <v>68.241345424194407</v>
      </c>
      <c r="O387">
        <v>26.4753947811102</v>
      </c>
      <c r="P387">
        <v>79.271102906209705</v>
      </c>
      <c r="Q387">
        <v>0.25700000000000001</v>
      </c>
      <c r="R387">
        <v>0.78024165292884096</v>
      </c>
      <c r="S387">
        <f>VLOOKUP(C387, Sheet2!$A$1:$Y$356, 12, FALSE)</f>
        <v>76</v>
      </c>
      <c r="T387">
        <f>VLOOKUP(C387, Sheet2!$A$1:$Y$356, 11, FALSE)</f>
        <v>18</v>
      </c>
      <c r="U387">
        <f>VLOOKUP(C387, Sheet2!$A$1:$Y$356, 13, FALSE)</f>
        <v>63</v>
      </c>
      <c r="V387">
        <f>VLOOKUP(C387, Sheet2!$A$1:$Y$356, 23, FALSE)</f>
        <v>0.253</v>
      </c>
      <c r="W387">
        <f>VLOOKUP(C387, Sheet2!$A$1:$Y$356, 24, FALSE)</f>
        <v>0.13700000000000001</v>
      </c>
    </row>
    <row r="388" spans="1:23" x14ac:dyDescent="0.35">
      <c r="A388" t="s">
        <v>386</v>
      </c>
      <c r="B388">
        <v>2018</v>
      </c>
      <c r="C388">
        <v>12284</v>
      </c>
      <c r="D388">
        <v>30.039225632008002</v>
      </c>
      <c r="E388">
        <v>2.4311585594632499</v>
      </c>
      <c r="F388">
        <v>31.865353260086799</v>
      </c>
      <c r="G388">
        <v>0.25803884823636802</v>
      </c>
      <c r="H388">
        <v>0.69699248799990599</v>
      </c>
      <c r="I388">
        <v>30.862456603032701</v>
      </c>
      <c r="J388">
        <v>2.6479353943398198</v>
      </c>
      <c r="K388">
        <v>29.51662594658</v>
      </c>
      <c r="L388">
        <v>0.26201860929819198</v>
      </c>
      <c r="M388">
        <v>0.69645377085740001</v>
      </c>
      <c r="N388">
        <v>31.828363771731599</v>
      </c>
      <c r="O388">
        <v>4.4216384888950602</v>
      </c>
      <c r="P388">
        <v>27.394767513607999</v>
      </c>
      <c r="Q388">
        <v>0.25700000000000001</v>
      </c>
      <c r="R388">
        <v>0.74962176013781201</v>
      </c>
      <c r="S388" t="e">
        <f>VLOOKUP(C388, Sheet2!$A$1:$Y$356, 12, FALSE)</f>
        <v>#N/A</v>
      </c>
      <c r="T388" t="e">
        <f>VLOOKUP(C388, Sheet2!$A$1:$Y$356, 11, FALSE)</f>
        <v>#N/A</v>
      </c>
      <c r="U388" t="e">
        <f>VLOOKUP(C388, Sheet2!$A$1:$Y$356, 13, FALSE)</f>
        <v>#N/A</v>
      </c>
      <c r="V388" t="e">
        <f>VLOOKUP(C388, Sheet2!$A$1:$Y$356, 23, FALSE)</f>
        <v>#N/A</v>
      </c>
      <c r="W388" t="e">
        <f>VLOOKUP(C388, Sheet2!$A$1:$Y$356, 24, FALSE)</f>
        <v>#N/A</v>
      </c>
    </row>
    <row r="389" spans="1:23" x14ac:dyDescent="0.35">
      <c r="A389" t="s">
        <v>387</v>
      </c>
      <c r="B389">
        <v>2018</v>
      </c>
      <c r="C389">
        <v>12294</v>
      </c>
      <c r="D389">
        <v>53.401946038532401</v>
      </c>
      <c r="E389">
        <v>10.250530037854199</v>
      </c>
      <c r="F389">
        <v>44.579345222852901</v>
      </c>
      <c r="G389">
        <v>0.274759514332372</v>
      </c>
      <c r="H389">
        <v>0.725711782840058</v>
      </c>
      <c r="I389">
        <v>52.222143447883603</v>
      </c>
      <c r="J389">
        <v>10.189734364051001</v>
      </c>
      <c r="K389">
        <v>44.366176309964999</v>
      </c>
      <c r="L389">
        <v>0.28053810843229399</v>
      </c>
      <c r="M389">
        <v>0.72524874056201405</v>
      </c>
      <c r="N389">
        <v>50.432756171253203</v>
      </c>
      <c r="O389">
        <v>10.961960135024</v>
      </c>
      <c r="P389">
        <v>44.578852783268999</v>
      </c>
      <c r="Q389">
        <v>0.25700000000000001</v>
      </c>
      <c r="R389">
        <v>0.77231153373470895</v>
      </c>
      <c r="S389">
        <f>VLOOKUP(C389, Sheet2!$A$1:$Y$356, 12, FALSE)</f>
        <v>35</v>
      </c>
      <c r="T389">
        <f>VLOOKUP(C389, Sheet2!$A$1:$Y$356, 11, FALSE)</f>
        <v>7</v>
      </c>
      <c r="U389">
        <f>VLOOKUP(C389, Sheet2!$A$1:$Y$356, 13, FALSE)</f>
        <v>25</v>
      </c>
      <c r="V389">
        <f>VLOOKUP(C389, Sheet2!$A$1:$Y$356, 23, FALSE)</f>
        <v>0.23499999999999999</v>
      </c>
      <c r="W389">
        <f>VLOOKUP(C389, Sheet2!$A$1:$Y$356, 24, FALSE)</f>
        <v>0.152</v>
      </c>
    </row>
    <row r="390" spans="1:23" x14ac:dyDescent="0.35">
      <c r="A390" t="s">
        <v>388</v>
      </c>
      <c r="B390">
        <v>2018</v>
      </c>
      <c r="C390">
        <v>12325</v>
      </c>
      <c r="D390">
        <v>33.134122333055103</v>
      </c>
      <c r="E390">
        <v>3.2041227683673599</v>
      </c>
      <c r="F390">
        <v>25.299858410186999</v>
      </c>
      <c r="G390">
        <v>0.234668018065774</v>
      </c>
      <c r="H390">
        <v>0.66067867416190396</v>
      </c>
      <c r="I390">
        <v>33.229926496635898</v>
      </c>
      <c r="J390">
        <v>3.3101073714507199</v>
      </c>
      <c r="K390">
        <v>25.297961669764799</v>
      </c>
      <c r="L390">
        <v>0.23923466583181299</v>
      </c>
      <c r="M390">
        <v>0.65997860372057404</v>
      </c>
      <c r="N390">
        <v>30.105348613241201</v>
      </c>
      <c r="O390">
        <v>3.7704269531856198</v>
      </c>
      <c r="P390">
        <v>23.293242490373601</v>
      </c>
      <c r="Q390">
        <v>0.25700000000000001</v>
      </c>
      <c r="R390">
        <v>0.72483063331092301</v>
      </c>
      <c r="S390">
        <f>VLOOKUP(C390, Sheet2!$A$1:$Y$356, 12, FALSE)</f>
        <v>21</v>
      </c>
      <c r="T390">
        <f>VLOOKUP(C390, Sheet2!$A$1:$Y$356, 11, FALSE)</f>
        <v>3</v>
      </c>
      <c r="U390">
        <f>VLOOKUP(C390, Sheet2!$A$1:$Y$356, 13, FALSE)</f>
        <v>28</v>
      </c>
      <c r="V390">
        <f>VLOOKUP(C390, Sheet2!$A$1:$Y$356, 23, FALSE)</f>
        <v>0.2</v>
      </c>
      <c r="W390">
        <f>VLOOKUP(C390, Sheet2!$A$1:$Y$356, 24, FALSE)</f>
        <v>5.8999999999999997E-2</v>
      </c>
    </row>
    <row r="391" spans="1:23" x14ac:dyDescent="0.35">
      <c r="A391" t="s">
        <v>389</v>
      </c>
      <c r="B391">
        <v>2018</v>
      </c>
      <c r="C391">
        <v>12399</v>
      </c>
      <c r="D391">
        <v>24.0895657801879</v>
      </c>
      <c r="E391">
        <v>7.7618650396759001</v>
      </c>
      <c r="F391">
        <v>25.741306269865799</v>
      </c>
      <c r="G391">
        <v>0.197395757094805</v>
      </c>
      <c r="H391">
        <v>0.58300168062600899</v>
      </c>
      <c r="I391">
        <v>23.330437106339001</v>
      </c>
      <c r="J391">
        <v>7.4959515367768397</v>
      </c>
      <c r="K391">
        <v>25.116441608625301</v>
      </c>
      <c r="L391">
        <v>0.19445646917276299</v>
      </c>
      <c r="M391">
        <v>0.58266329281874896</v>
      </c>
      <c r="N391">
        <v>24.409478600485301</v>
      </c>
      <c r="O391">
        <v>6.4926130120394401</v>
      </c>
      <c r="P391">
        <v>24.393984268946198</v>
      </c>
      <c r="Q391">
        <v>0.25700000000000001</v>
      </c>
      <c r="R391">
        <v>0.64325081425974096</v>
      </c>
      <c r="S391" t="e">
        <f>VLOOKUP(C391, Sheet2!$A$1:$Y$356, 12, FALSE)</f>
        <v>#N/A</v>
      </c>
      <c r="T391" t="e">
        <f>VLOOKUP(C391, Sheet2!$A$1:$Y$356, 11, FALSE)</f>
        <v>#N/A</v>
      </c>
      <c r="U391" t="e">
        <f>VLOOKUP(C391, Sheet2!$A$1:$Y$356, 13, FALSE)</f>
        <v>#N/A</v>
      </c>
      <c r="V391" t="e">
        <f>VLOOKUP(C391, Sheet2!$A$1:$Y$356, 23, FALSE)</f>
        <v>#N/A</v>
      </c>
      <c r="W391" t="e">
        <f>VLOOKUP(C391, Sheet2!$A$1:$Y$356, 24, FALSE)</f>
        <v>#N/A</v>
      </c>
    </row>
    <row r="392" spans="1:23" x14ac:dyDescent="0.35">
      <c r="A392" t="s">
        <v>390</v>
      </c>
      <c r="B392">
        <v>2018</v>
      </c>
      <c r="C392">
        <v>12409</v>
      </c>
      <c r="D392">
        <v>31.588713824571801</v>
      </c>
      <c r="E392">
        <v>6.4036208677129203</v>
      </c>
      <c r="F392">
        <v>27.240142282427701</v>
      </c>
      <c r="G392">
        <v>0.26284800434693401</v>
      </c>
      <c r="H392">
        <v>0.73099962188095302</v>
      </c>
      <c r="I392">
        <v>31.0598321849737</v>
      </c>
      <c r="J392">
        <v>6.5795884298476404</v>
      </c>
      <c r="K392">
        <v>25.346587324076399</v>
      </c>
      <c r="L392">
        <v>0.26962464402657499</v>
      </c>
      <c r="M392">
        <v>0.73050572982448203</v>
      </c>
      <c r="N392">
        <v>27.782598847291801</v>
      </c>
      <c r="O392">
        <v>7.86443342493709</v>
      </c>
      <c r="P392">
        <v>26.1905744813034</v>
      </c>
      <c r="Q392">
        <v>0.25700000000000001</v>
      </c>
      <c r="R392">
        <v>0.77176999574476601</v>
      </c>
      <c r="S392" t="e">
        <f>VLOOKUP(C392, Sheet2!$A$1:$Y$356, 12, FALSE)</f>
        <v>#N/A</v>
      </c>
      <c r="T392" t="e">
        <f>VLOOKUP(C392, Sheet2!$A$1:$Y$356, 11, FALSE)</f>
        <v>#N/A</v>
      </c>
      <c r="U392" t="e">
        <f>VLOOKUP(C392, Sheet2!$A$1:$Y$356, 13, FALSE)</f>
        <v>#N/A</v>
      </c>
      <c r="V392" t="e">
        <f>VLOOKUP(C392, Sheet2!$A$1:$Y$356, 23, FALSE)</f>
        <v>#N/A</v>
      </c>
      <c r="W392" t="e">
        <f>VLOOKUP(C392, Sheet2!$A$1:$Y$356, 24, FALSE)</f>
        <v>#N/A</v>
      </c>
    </row>
    <row r="393" spans="1:23" x14ac:dyDescent="0.35">
      <c r="A393" t="s">
        <v>391</v>
      </c>
      <c r="B393">
        <v>2018</v>
      </c>
      <c r="C393">
        <v>12434</v>
      </c>
      <c r="D393">
        <v>72.131606791044703</v>
      </c>
      <c r="E393">
        <v>13.0267812459892</v>
      </c>
      <c r="F393">
        <v>64.875497085340101</v>
      </c>
      <c r="G393">
        <v>0.26059473015184698</v>
      </c>
      <c r="H393">
        <v>0.69745253862282897</v>
      </c>
      <c r="I393">
        <v>69.214348348917298</v>
      </c>
      <c r="J393">
        <v>12.7032354044894</v>
      </c>
      <c r="K393">
        <v>64.418907363449605</v>
      </c>
      <c r="L393">
        <v>0.26222353110808599</v>
      </c>
      <c r="M393">
        <v>0.69720361643670603</v>
      </c>
      <c r="N393">
        <v>69.503987759386305</v>
      </c>
      <c r="O393">
        <v>10.826946346429001</v>
      </c>
      <c r="P393">
        <v>64.062332989612798</v>
      </c>
      <c r="Q393">
        <v>0.25700000000000001</v>
      </c>
      <c r="R393">
        <v>0.75763950760276999</v>
      </c>
      <c r="S393">
        <f>VLOOKUP(C393, Sheet2!$A$1:$Y$356, 12, FALSE)</f>
        <v>65</v>
      </c>
      <c r="T393">
        <f>VLOOKUP(C393, Sheet2!$A$1:$Y$356, 11, FALSE)</f>
        <v>15</v>
      </c>
      <c r="U393">
        <f>VLOOKUP(C393, Sheet2!$A$1:$Y$356, 13, FALSE)</f>
        <v>59</v>
      </c>
      <c r="V393">
        <f>VLOOKUP(C393, Sheet2!$A$1:$Y$356, 23, FALSE)</f>
        <v>0.252</v>
      </c>
      <c r="W393">
        <f>VLOOKUP(C393, Sheet2!$A$1:$Y$356, 24, FALSE)</f>
        <v>9.5000000000000001E-2</v>
      </c>
    </row>
    <row r="394" spans="1:23" x14ac:dyDescent="0.35">
      <c r="A394" t="s">
        <v>392</v>
      </c>
      <c r="B394">
        <v>2018</v>
      </c>
      <c r="C394">
        <v>12495</v>
      </c>
      <c r="D394">
        <v>25.759025307097701</v>
      </c>
      <c r="E394">
        <v>1.9367803382526501</v>
      </c>
      <c r="F394">
        <v>25.2534515748148</v>
      </c>
      <c r="G394">
        <v>0.25918056624001301</v>
      </c>
      <c r="H394">
        <v>0.75997137907619705</v>
      </c>
      <c r="I394">
        <v>26.331700992536899</v>
      </c>
      <c r="J394">
        <v>2.3391330058969002</v>
      </c>
      <c r="K394">
        <v>24.013741320433098</v>
      </c>
      <c r="L394">
        <v>0.261868598027025</v>
      </c>
      <c r="M394">
        <v>0.75947806911935201</v>
      </c>
      <c r="N394">
        <v>26.119872069595601</v>
      </c>
      <c r="O394">
        <v>4.2526322300777002</v>
      </c>
      <c r="P394">
        <v>23.117956887657201</v>
      </c>
      <c r="Q394">
        <v>0.25700000000000001</v>
      </c>
      <c r="R394">
        <v>0.78745980683439698</v>
      </c>
      <c r="S394" t="e">
        <f>VLOOKUP(C394, Sheet2!$A$1:$Y$356, 12, FALSE)</f>
        <v>#N/A</v>
      </c>
      <c r="T394" t="e">
        <f>VLOOKUP(C394, Sheet2!$A$1:$Y$356, 11, FALSE)</f>
        <v>#N/A</v>
      </c>
      <c r="U394" t="e">
        <f>VLOOKUP(C394, Sheet2!$A$1:$Y$356, 13, FALSE)</f>
        <v>#N/A</v>
      </c>
      <c r="V394" t="e">
        <f>VLOOKUP(C394, Sheet2!$A$1:$Y$356, 23, FALSE)</f>
        <v>#N/A</v>
      </c>
      <c r="W394" t="e">
        <f>VLOOKUP(C394, Sheet2!$A$1:$Y$356, 24, FALSE)</f>
        <v>#N/A</v>
      </c>
    </row>
    <row r="395" spans="1:23" x14ac:dyDescent="0.35">
      <c r="A395" t="s">
        <v>393</v>
      </c>
      <c r="B395">
        <v>2018</v>
      </c>
      <c r="C395">
        <v>12508</v>
      </c>
      <c r="D395">
        <v>22.8849945744712</v>
      </c>
      <c r="E395">
        <v>7.1121530539382496</v>
      </c>
      <c r="F395">
        <v>28.5090095517652</v>
      </c>
      <c r="G395">
        <v>0.21385988573456799</v>
      </c>
      <c r="H395">
        <v>0.67297851932021602</v>
      </c>
      <c r="I395">
        <v>22.895768800118599</v>
      </c>
      <c r="J395">
        <v>7.1364806295328096</v>
      </c>
      <c r="K395">
        <v>25.334895992590099</v>
      </c>
      <c r="L395">
        <v>0.21063404360931001</v>
      </c>
      <c r="M395">
        <v>0.67265120443822102</v>
      </c>
      <c r="N395">
        <v>23.8191230206772</v>
      </c>
      <c r="O395">
        <v>6.1102675742147197</v>
      </c>
      <c r="P395">
        <v>24.7939892502283</v>
      </c>
      <c r="Q395">
        <v>0.25700000000000001</v>
      </c>
      <c r="R395">
        <v>0.75058978606411098</v>
      </c>
      <c r="S395" t="e">
        <f>VLOOKUP(C395, Sheet2!$A$1:$Y$356, 12, FALSE)</f>
        <v>#N/A</v>
      </c>
      <c r="T395" t="e">
        <f>VLOOKUP(C395, Sheet2!$A$1:$Y$356, 11, FALSE)</f>
        <v>#N/A</v>
      </c>
      <c r="U395" t="e">
        <f>VLOOKUP(C395, Sheet2!$A$1:$Y$356, 13, FALSE)</f>
        <v>#N/A</v>
      </c>
      <c r="V395" t="e">
        <f>VLOOKUP(C395, Sheet2!$A$1:$Y$356, 23, FALSE)</f>
        <v>#N/A</v>
      </c>
      <c r="W395" t="e">
        <f>VLOOKUP(C395, Sheet2!$A$1:$Y$356, 24, FALSE)</f>
        <v>#N/A</v>
      </c>
    </row>
    <row r="396" spans="1:23" x14ac:dyDescent="0.35">
      <c r="A396" t="s">
        <v>394</v>
      </c>
      <c r="B396">
        <v>2018</v>
      </c>
      <c r="C396">
        <v>12510</v>
      </c>
      <c r="D396">
        <v>24.055127387430101</v>
      </c>
      <c r="E396">
        <v>10.1608383919503</v>
      </c>
      <c r="F396">
        <v>25.696656520811999</v>
      </c>
      <c r="G396">
        <v>0.20295666277239299</v>
      </c>
      <c r="H396">
        <v>0.60899254939522196</v>
      </c>
      <c r="I396">
        <v>23.305262802965</v>
      </c>
      <c r="J396">
        <v>9.9245215828576701</v>
      </c>
      <c r="K396">
        <v>25.407722554151601</v>
      </c>
      <c r="L396">
        <v>0.20141989280061301</v>
      </c>
      <c r="M396">
        <v>0.60860965363286001</v>
      </c>
      <c r="N396">
        <v>23.074305844367402</v>
      </c>
      <c r="O396">
        <v>7.9278919781189598</v>
      </c>
      <c r="P396">
        <v>25.100145876394901</v>
      </c>
      <c r="Q396">
        <v>0.25700000000000001</v>
      </c>
      <c r="R396">
        <v>0.69486698080188503</v>
      </c>
      <c r="S396" t="e">
        <f>VLOOKUP(C396, Sheet2!$A$1:$Y$356, 12, FALSE)</f>
        <v>#N/A</v>
      </c>
      <c r="T396" t="e">
        <f>VLOOKUP(C396, Sheet2!$A$1:$Y$356, 11, FALSE)</f>
        <v>#N/A</v>
      </c>
      <c r="U396" t="e">
        <f>VLOOKUP(C396, Sheet2!$A$1:$Y$356, 13, FALSE)</f>
        <v>#N/A</v>
      </c>
      <c r="V396" t="e">
        <f>VLOOKUP(C396, Sheet2!$A$1:$Y$356, 23, FALSE)</f>
        <v>#N/A</v>
      </c>
      <c r="W396" t="e">
        <f>VLOOKUP(C396, Sheet2!$A$1:$Y$356, 24, FALSE)</f>
        <v>#N/A</v>
      </c>
    </row>
    <row r="397" spans="1:23" x14ac:dyDescent="0.35">
      <c r="A397" t="s">
        <v>395</v>
      </c>
      <c r="B397">
        <v>2018</v>
      </c>
      <c r="C397">
        <v>12532</v>
      </c>
      <c r="D397">
        <v>48.5595962575238</v>
      </c>
      <c r="E397">
        <v>5.2765555071972701</v>
      </c>
      <c r="F397">
        <v>36.396751732906402</v>
      </c>
      <c r="G397">
        <v>0.26707216618173002</v>
      </c>
      <c r="H397">
        <v>0.74802388411304199</v>
      </c>
      <c r="I397">
        <v>49.452739148078201</v>
      </c>
      <c r="J397">
        <v>5.4239696238666397</v>
      </c>
      <c r="K397">
        <v>35.309606663301203</v>
      </c>
      <c r="L397">
        <v>0.27234737227337802</v>
      </c>
      <c r="M397">
        <v>0.74733149674813704</v>
      </c>
      <c r="N397">
        <v>48.034315577451302</v>
      </c>
      <c r="O397">
        <v>4.9417329339711902</v>
      </c>
      <c r="P397">
        <v>37.200671402864799</v>
      </c>
      <c r="Q397">
        <v>0.25700000000000001</v>
      </c>
      <c r="R397">
        <v>0.77695895424264705</v>
      </c>
      <c r="S397">
        <f>VLOOKUP(C397, Sheet2!$A$1:$Y$356, 12, FALSE)</f>
        <v>41</v>
      </c>
      <c r="T397">
        <f>VLOOKUP(C397, Sheet2!$A$1:$Y$356, 11, FALSE)</f>
        <v>9</v>
      </c>
      <c r="U397">
        <f>VLOOKUP(C397, Sheet2!$A$1:$Y$356, 13, FALSE)</f>
        <v>38</v>
      </c>
      <c r="V397">
        <f>VLOOKUP(C397, Sheet2!$A$1:$Y$356, 23, FALSE)</f>
        <v>0.249</v>
      </c>
      <c r="W397">
        <f>VLOOKUP(C397, Sheet2!$A$1:$Y$356, 24, FALSE)</f>
        <v>0.10199999999999999</v>
      </c>
    </row>
    <row r="398" spans="1:23" x14ac:dyDescent="0.35">
      <c r="A398" t="s">
        <v>396</v>
      </c>
      <c r="B398">
        <v>2018</v>
      </c>
      <c r="C398">
        <v>12533</v>
      </c>
      <c r="D398">
        <v>57.588314702172298</v>
      </c>
      <c r="E398">
        <v>14.313467257564</v>
      </c>
      <c r="F398">
        <v>52.252572583307803</v>
      </c>
      <c r="G398">
        <v>0.251301953905612</v>
      </c>
      <c r="H398">
        <v>0.72581977978424705</v>
      </c>
      <c r="I398">
        <v>55.6352904334653</v>
      </c>
      <c r="J398">
        <v>14.044547053720599</v>
      </c>
      <c r="K398">
        <v>53.340613398847701</v>
      </c>
      <c r="L398">
        <v>0.25241977320879899</v>
      </c>
      <c r="M398">
        <v>0.72551363840858096</v>
      </c>
      <c r="N398">
        <v>53.463826727615199</v>
      </c>
      <c r="O398">
        <v>14.357751724146199</v>
      </c>
      <c r="P398">
        <v>54.022290302677398</v>
      </c>
      <c r="Q398">
        <v>0.25700000000000001</v>
      </c>
      <c r="R398">
        <v>0.78251266645413298</v>
      </c>
      <c r="S398">
        <f>VLOOKUP(C398, Sheet2!$A$1:$Y$356, 12, FALSE)</f>
        <v>89</v>
      </c>
      <c r="T398">
        <f>VLOOKUP(C398, Sheet2!$A$1:$Y$356, 11, FALSE)</f>
        <v>15</v>
      </c>
      <c r="U398">
        <f>VLOOKUP(C398, Sheet2!$A$1:$Y$356, 13, FALSE)</f>
        <v>70</v>
      </c>
      <c r="V398">
        <f>VLOOKUP(C398, Sheet2!$A$1:$Y$356, 23, FALSE)</f>
        <v>0.255</v>
      </c>
      <c r="W398">
        <f>VLOOKUP(C398, Sheet2!$A$1:$Y$356, 24, FALSE)</f>
        <v>7.8E-2</v>
      </c>
    </row>
    <row r="399" spans="1:23" x14ac:dyDescent="0.35">
      <c r="A399" t="s">
        <v>397</v>
      </c>
      <c r="B399">
        <v>2018</v>
      </c>
      <c r="C399">
        <v>12546</v>
      </c>
      <c r="D399">
        <v>45.319625143867697</v>
      </c>
      <c r="E399">
        <v>15.9681446900388</v>
      </c>
      <c r="F399">
        <v>52.717500315323598</v>
      </c>
      <c r="G399">
        <v>0.254556803452685</v>
      </c>
      <c r="H399">
        <v>0.75669465146646397</v>
      </c>
      <c r="I399">
        <v>45.638518247349502</v>
      </c>
      <c r="J399">
        <v>15.7602906575268</v>
      </c>
      <c r="K399">
        <v>51.183955449038102</v>
      </c>
      <c r="L399">
        <v>0.25456624650938903</v>
      </c>
      <c r="M399">
        <v>0.75647992173229694</v>
      </c>
      <c r="N399">
        <v>45.625304402136102</v>
      </c>
      <c r="O399">
        <v>15.9851686044593</v>
      </c>
      <c r="P399">
        <v>50.3594473290105</v>
      </c>
      <c r="Q399">
        <v>0.25700000000000001</v>
      </c>
      <c r="R399">
        <v>0.79802847507571295</v>
      </c>
      <c r="S399">
        <f>VLOOKUP(C399, Sheet2!$A$1:$Y$356, 12, FALSE)</f>
        <v>68</v>
      </c>
      <c r="T399">
        <f>VLOOKUP(C399, Sheet2!$A$1:$Y$356, 11, FALSE)</f>
        <v>30</v>
      </c>
      <c r="U399">
        <f>VLOOKUP(C399, Sheet2!$A$1:$Y$356, 13, FALSE)</f>
        <v>74</v>
      </c>
      <c r="V399">
        <f>VLOOKUP(C399, Sheet2!$A$1:$Y$356, 23, FALSE)</f>
        <v>0.253</v>
      </c>
      <c r="W399">
        <f>VLOOKUP(C399, Sheet2!$A$1:$Y$356, 24, FALSE)</f>
        <v>0.214</v>
      </c>
    </row>
    <row r="400" spans="1:23" x14ac:dyDescent="0.35">
      <c r="A400" t="s">
        <v>398</v>
      </c>
      <c r="B400">
        <v>2018</v>
      </c>
      <c r="C400">
        <v>12552</v>
      </c>
      <c r="D400">
        <v>80.015812910962893</v>
      </c>
      <c r="E400">
        <v>22.8808641688066</v>
      </c>
      <c r="F400">
        <v>72.417294489125396</v>
      </c>
      <c r="G400">
        <v>0.27138981758021802</v>
      </c>
      <c r="H400">
        <v>0.79131810977555594</v>
      </c>
      <c r="I400">
        <v>78.809898141484595</v>
      </c>
      <c r="J400">
        <v>22.3833425308075</v>
      </c>
      <c r="K400">
        <v>73.199057878790995</v>
      </c>
      <c r="L400">
        <v>0.27599576705568901</v>
      </c>
      <c r="M400">
        <v>0.79091163131644404</v>
      </c>
      <c r="N400">
        <v>77.356413066877494</v>
      </c>
      <c r="O400">
        <v>23.453484486279699</v>
      </c>
      <c r="P400">
        <v>77.452883751042293</v>
      </c>
      <c r="Q400">
        <v>0.25700000000000001</v>
      </c>
      <c r="R400">
        <v>0.81028430301897303</v>
      </c>
      <c r="S400">
        <f>VLOOKUP(C400, Sheet2!$A$1:$Y$356, 12, FALSE)</f>
        <v>79</v>
      </c>
      <c r="T400">
        <f>VLOOKUP(C400, Sheet2!$A$1:$Y$356, 11, FALSE)</f>
        <v>34</v>
      </c>
      <c r="U400">
        <f>VLOOKUP(C400, Sheet2!$A$1:$Y$356, 13, FALSE)</f>
        <v>104</v>
      </c>
      <c r="V400">
        <f>VLOOKUP(C400, Sheet2!$A$1:$Y$356, 23, FALSE)</f>
        <v>0.28299999999999997</v>
      </c>
      <c r="W400">
        <f>VLOOKUP(C400, Sheet2!$A$1:$Y$356, 24, FALSE)</f>
        <v>0.23400000000000001</v>
      </c>
    </row>
    <row r="401" spans="1:23" x14ac:dyDescent="0.35">
      <c r="A401" t="s">
        <v>399</v>
      </c>
      <c r="B401">
        <v>2018</v>
      </c>
      <c r="C401">
        <v>12564</v>
      </c>
      <c r="D401">
        <v>63.689298097841601</v>
      </c>
      <c r="E401">
        <v>25.848914274167999</v>
      </c>
      <c r="F401">
        <v>70.397420936034905</v>
      </c>
      <c r="G401">
        <v>0.26983354088908601</v>
      </c>
      <c r="H401">
        <v>0.80793793594201502</v>
      </c>
      <c r="I401">
        <v>62.367753734344298</v>
      </c>
      <c r="J401">
        <v>25.3263938102533</v>
      </c>
      <c r="K401">
        <v>71.787214104731405</v>
      </c>
      <c r="L401">
        <v>0.27472845850494898</v>
      </c>
      <c r="M401">
        <v>0.80798428024050695</v>
      </c>
      <c r="N401">
        <v>61.476741773936098</v>
      </c>
      <c r="O401">
        <v>28.225205221545298</v>
      </c>
      <c r="P401">
        <v>71.532376088011901</v>
      </c>
      <c r="Q401">
        <v>0.25700000000000001</v>
      </c>
      <c r="R401">
        <v>0.81255214300274703</v>
      </c>
      <c r="S401">
        <f>VLOOKUP(C401, Sheet2!$A$1:$Y$356, 12, FALSE)</f>
        <v>88</v>
      </c>
      <c r="T401">
        <f>VLOOKUP(C401, Sheet2!$A$1:$Y$356, 11, FALSE)</f>
        <v>37</v>
      </c>
      <c r="U401">
        <f>VLOOKUP(C401, Sheet2!$A$1:$Y$356, 13, FALSE)</f>
        <v>108</v>
      </c>
      <c r="V401">
        <f>VLOOKUP(C401, Sheet2!$A$1:$Y$356, 23, FALSE)</f>
        <v>0.29099999999999998</v>
      </c>
      <c r="W401">
        <f>VLOOKUP(C401, Sheet2!$A$1:$Y$356, 24, FALSE)</f>
        <v>0.19900000000000001</v>
      </c>
    </row>
    <row r="402" spans="1:23" x14ac:dyDescent="0.35">
      <c r="A402" t="s">
        <v>400</v>
      </c>
      <c r="B402">
        <v>2018</v>
      </c>
      <c r="C402">
        <v>12649</v>
      </c>
      <c r="D402">
        <v>34.250966604521501</v>
      </c>
      <c r="E402">
        <v>10.5803658050399</v>
      </c>
      <c r="F402">
        <v>33.184248704797099</v>
      </c>
      <c r="G402">
        <v>0.24379875602526499</v>
      </c>
      <c r="H402">
        <v>0.78793839774223196</v>
      </c>
      <c r="I402">
        <v>34.151691838517799</v>
      </c>
      <c r="J402">
        <v>10.722822303684699</v>
      </c>
      <c r="K402">
        <v>33.174596381813103</v>
      </c>
      <c r="L402">
        <v>0.24265106022121999</v>
      </c>
      <c r="M402">
        <v>0.78761739112459705</v>
      </c>
      <c r="N402">
        <v>31.773142099080399</v>
      </c>
      <c r="O402">
        <v>9.9364975994185603</v>
      </c>
      <c r="P402">
        <v>32.469129232730303</v>
      </c>
      <c r="Q402">
        <v>0.25700000000000001</v>
      </c>
      <c r="R402">
        <v>0.80529801732933004</v>
      </c>
      <c r="S402" t="e">
        <f>VLOOKUP(C402, Sheet2!$A$1:$Y$356, 12, FALSE)</f>
        <v>#N/A</v>
      </c>
      <c r="T402" t="e">
        <f>VLOOKUP(C402, Sheet2!$A$1:$Y$356, 11, FALSE)</f>
        <v>#N/A</v>
      </c>
      <c r="U402" t="e">
        <f>VLOOKUP(C402, Sheet2!$A$1:$Y$356, 13, FALSE)</f>
        <v>#N/A</v>
      </c>
      <c r="V402" t="e">
        <f>VLOOKUP(C402, Sheet2!$A$1:$Y$356, 23, FALSE)</f>
        <v>#N/A</v>
      </c>
      <c r="W402" t="e">
        <f>VLOOKUP(C402, Sheet2!$A$1:$Y$356, 24, FALSE)</f>
        <v>#N/A</v>
      </c>
    </row>
    <row r="403" spans="1:23" x14ac:dyDescent="0.35">
      <c r="A403" t="s">
        <v>401</v>
      </c>
      <c r="B403">
        <v>2018</v>
      </c>
      <c r="C403">
        <v>12701</v>
      </c>
      <c r="D403">
        <v>51.780113402008602</v>
      </c>
      <c r="E403">
        <v>7.0687467527641097</v>
      </c>
      <c r="F403">
        <v>38.447136006525298</v>
      </c>
      <c r="G403">
        <v>0.25678999536511699</v>
      </c>
      <c r="H403">
        <v>0.68789056200321397</v>
      </c>
      <c r="I403">
        <v>50.710515750413101</v>
      </c>
      <c r="J403">
        <v>6.98214886747032</v>
      </c>
      <c r="K403">
        <v>39.243473134735297</v>
      </c>
      <c r="L403">
        <v>0.26018568182858798</v>
      </c>
      <c r="M403">
        <v>0.68733070022928799</v>
      </c>
      <c r="N403">
        <v>50.1371645057283</v>
      </c>
      <c r="O403">
        <v>6.3500642281021804</v>
      </c>
      <c r="P403">
        <v>40.484129866233701</v>
      </c>
      <c r="Q403">
        <v>0.25700000000000001</v>
      </c>
      <c r="R403">
        <v>0.74667976733460495</v>
      </c>
      <c r="S403" t="e">
        <f>VLOOKUP(C403, Sheet2!$A$1:$Y$356, 12, FALSE)</f>
        <v>#N/A</v>
      </c>
      <c r="T403" t="e">
        <f>VLOOKUP(C403, Sheet2!$A$1:$Y$356, 11, FALSE)</f>
        <v>#N/A</v>
      </c>
      <c r="U403" t="e">
        <f>VLOOKUP(C403, Sheet2!$A$1:$Y$356, 13, FALSE)</f>
        <v>#N/A</v>
      </c>
      <c r="V403" t="e">
        <f>VLOOKUP(C403, Sheet2!$A$1:$Y$356, 23, FALSE)</f>
        <v>#N/A</v>
      </c>
      <c r="W403" t="e">
        <f>VLOOKUP(C403, Sheet2!$A$1:$Y$356, 24, FALSE)</f>
        <v>#N/A</v>
      </c>
    </row>
    <row r="404" spans="1:23" x14ac:dyDescent="0.35">
      <c r="A404" t="s">
        <v>402</v>
      </c>
      <c r="B404">
        <v>2018</v>
      </c>
      <c r="C404">
        <v>12723</v>
      </c>
      <c r="D404">
        <v>22.344812597177501</v>
      </c>
      <c r="E404">
        <v>3.4753140923522601</v>
      </c>
      <c r="F404">
        <v>19.4402392488707</v>
      </c>
      <c r="G404">
        <v>0.250035238962731</v>
      </c>
      <c r="H404">
        <v>0.73298586866720405</v>
      </c>
      <c r="I404">
        <v>22.3614858576383</v>
      </c>
      <c r="J404">
        <v>3.7915242599001102</v>
      </c>
      <c r="K404">
        <v>20.946197463675801</v>
      </c>
      <c r="L404">
        <v>0.25287053924498398</v>
      </c>
      <c r="M404">
        <v>0.73250207582468296</v>
      </c>
      <c r="N404">
        <v>25.820280198164198</v>
      </c>
      <c r="O404">
        <v>4.6096755776626104</v>
      </c>
      <c r="P404">
        <v>22.312809722028302</v>
      </c>
      <c r="Q404">
        <v>0.25700000000000001</v>
      </c>
      <c r="R404">
        <v>0.78121375827669204</v>
      </c>
      <c r="S404" t="e">
        <f>VLOOKUP(C404, Sheet2!$A$1:$Y$356, 12, FALSE)</f>
        <v>#N/A</v>
      </c>
      <c r="T404" t="e">
        <f>VLOOKUP(C404, Sheet2!$A$1:$Y$356, 11, FALSE)</f>
        <v>#N/A</v>
      </c>
      <c r="U404" t="e">
        <f>VLOOKUP(C404, Sheet2!$A$1:$Y$356, 13, FALSE)</f>
        <v>#N/A</v>
      </c>
      <c r="V404" t="e">
        <f>VLOOKUP(C404, Sheet2!$A$1:$Y$356, 23, FALSE)</f>
        <v>#N/A</v>
      </c>
      <c r="W404" t="e">
        <f>VLOOKUP(C404, Sheet2!$A$1:$Y$356, 24, FALSE)</f>
        <v>#N/A</v>
      </c>
    </row>
    <row r="405" spans="1:23" x14ac:dyDescent="0.35">
      <c r="A405" t="s">
        <v>403</v>
      </c>
      <c r="B405">
        <v>2018</v>
      </c>
      <c r="C405">
        <v>12775</v>
      </c>
      <c r="D405">
        <v>54.990559283254903</v>
      </c>
      <c r="E405">
        <v>16.3557899108702</v>
      </c>
      <c r="F405">
        <v>50.958618760413103</v>
      </c>
      <c r="G405">
        <v>0.23843503106134201</v>
      </c>
      <c r="H405">
        <v>0.70729769839927203</v>
      </c>
      <c r="I405">
        <v>53.988032147386399</v>
      </c>
      <c r="J405">
        <v>16.001036494595201</v>
      </c>
      <c r="K405">
        <v>51.5851280097162</v>
      </c>
      <c r="L405">
        <v>0.23891564660852799</v>
      </c>
      <c r="M405">
        <v>0.70694542288783702</v>
      </c>
      <c r="N405">
        <v>50.929510351388799</v>
      </c>
      <c r="O405">
        <v>16.461702838133899</v>
      </c>
      <c r="P405">
        <v>52.125069912066003</v>
      </c>
      <c r="Q405">
        <v>0.25700000000000001</v>
      </c>
      <c r="R405">
        <v>0.77552974005284003</v>
      </c>
      <c r="S405">
        <f>VLOOKUP(C405, Sheet2!$A$1:$Y$356, 12, FALSE)</f>
        <v>21</v>
      </c>
      <c r="T405">
        <f>VLOOKUP(C405, Sheet2!$A$1:$Y$356, 11, FALSE)</f>
        <v>7</v>
      </c>
      <c r="U405">
        <f>VLOOKUP(C405, Sheet2!$A$1:$Y$356, 13, FALSE)</f>
        <v>29</v>
      </c>
      <c r="V405">
        <f>VLOOKUP(C405, Sheet2!$A$1:$Y$356, 23, FALSE)</f>
        <v>0.248</v>
      </c>
      <c r="W405">
        <f>VLOOKUP(C405, Sheet2!$A$1:$Y$356, 24, FALSE)</f>
        <v>0.11700000000000001</v>
      </c>
    </row>
    <row r="406" spans="1:23" x14ac:dyDescent="0.35">
      <c r="A406" t="s">
        <v>404</v>
      </c>
      <c r="B406">
        <v>2018</v>
      </c>
      <c r="C406">
        <v>12856</v>
      </c>
      <c r="D406">
        <v>95.029805296730501</v>
      </c>
      <c r="E406">
        <v>28.574997634218999</v>
      </c>
      <c r="F406">
        <v>85.053498972140304</v>
      </c>
      <c r="G406">
        <v>0.28190752677797598</v>
      </c>
      <c r="H406">
        <v>0.860765299222499</v>
      </c>
      <c r="I406">
        <v>92.143590229845103</v>
      </c>
      <c r="J406">
        <v>27.986405035314998</v>
      </c>
      <c r="K406">
        <v>85.296785924113394</v>
      </c>
      <c r="L406">
        <v>0.284550369420906</v>
      </c>
      <c r="M406">
        <v>0.86028919862783004</v>
      </c>
      <c r="N406">
        <v>89.970456824319896</v>
      </c>
      <c r="O406">
        <v>30.221258212552801</v>
      </c>
      <c r="P406">
        <v>89.205281551312297</v>
      </c>
      <c r="Q406">
        <v>0.25700000000000001</v>
      </c>
      <c r="R406">
        <v>0.83569768543020595</v>
      </c>
      <c r="S406">
        <f>VLOOKUP(C406, Sheet2!$A$1:$Y$356, 12, FALSE)</f>
        <v>102</v>
      </c>
      <c r="T406">
        <f>VLOOKUP(C406, Sheet2!$A$1:$Y$356, 11, FALSE)</f>
        <v>22</v>
      </c>
      <c r="U406">
        <f>VLOOKUP(C406, Sheet2!$A$1:$Y$356, 13, FALSE)</f>
        <v>71</v>
      </c>
      <c r="V406">
        <f>VLOOKUP(C406, Sheet2!$A$1:$Y$356, 23, FALSE)</f>
        <v>0.26500000000000001</v>
      </c>
      <c r="W406">
        <f>VLOOKUP(C406, Sheet2!$A$1:$Y$356, 24, FALSE)</f>
        <v>0.15</v>
      </c>
    </row>
    <row r="407" spans="1:23" x14ac:dyDescent="0.35">
      <c r="A407" t="s">
        <v>405</v>
      </c>
      <c r="B407">
        <v>2018</v>
      </c>
      <c r="C407">
        <v>12858</v>
      </c>
      <c r="D407">
        <v>35.948083365601001</v>
      </c>
      <c r="E407">
        <v>15.333643182335599</v>
      </c>
      <c r="F407">
        <v>39.442961063533701</v>
      </c>
      <c r="G407">
        <v>0.24890839285751901</v>
      </c>
      <c r="H407">
        <v>0.81092218898134205</v>
      </c>
      <c r="I407">
        <v>34.225187952413897</v>
      </c>
      <c r="J407">
        <v>15.4138886371273</v>
      </c>
      <c r="K407">
        <v>38.383705878943204</v>
      </c>
      <c r="L407">
        <v>0.247922184868931</v>
      </c>
      <c r="M407">
        <v>0.81091420047973795</v>
      </c>
      <c r="N407">
        <v>34.884102472469301</v>
      </c>
      <c r="O407">
        <v>13.0999299755496</v>
      </c>
      <c r="P407">
        <v>39.542041716163602</v>
      </c>
      <c r="Q407">
        <v>0.25700000000000001</v>
      </c>
      <c r="R407">
        <v>0.81242761232156602</v>
      </c>
      <c r="S407" t="e">
        <f>VLOOKUP(C407, Sheet2!$A$1:$Y$356, 12, FALSE)</f>
        <v>#N/A</v>
      </c>
      <c r="T407" t="e">
        <f>VLOOKUP(C407, Sheet2!$A$1:$Y$356, 11, FALSE)</f>
        <v>#N/A</v>
      </c>
      <c r="U407" t="e">
        <f>VLOOKUP(C407, Sheet2!$A$1:$Y$356, 13, FALSE)</f>
        <v>#N/A</v>
      </c>
      <c r="V407" t="e">
        <f>VLOOKUP(C407, Sheet2!$A$1:$Y$356, 23, FALSE)</f>
        <v>#N/A</v>
      </c>
      <c r="W407" t="e">
        <f>VLOOKUP(C407, Sheet2!$A$1:$Y$356, 24, FALSE)</f>
        <v>#N/A</v>
      </c>
    </row>
    <row r="408" spans="1:23" x14ac:dyDescent="0.35">
      <c r="A408" t="s">
        <v>406</v>
      </c>
      <c r="B408">
        <v>2018</v>
      </c>
      <c r="C408">
        <v>12859</v>
      </c>
      <c r="D408">
        <v>42.187848900502502</v>
      </c>
      <c r="E408">
        <v>12.278246686290499</v>
      </c>
      <c r="F408">
        <v>43.113073159487399</v>
      </c>
      <c r="G408">
        <v>0.24672430087639899</v>
      </c>
      <c r="H408">
        <v>0.697224240275781</v>
      </c>
      <c r="I408">
        <v>41.932914409924699</v>
      </c>
      <c r="J408">
        <v>12.087716521333901</v>
      </c>
      <c r="K408">
        <v>42.968288352446301</v>
      </c>
      <c r="L408">
        <v>0.248655497408801</v>
      </c>
      <c r="M408">
        <v>0.69692042703208401</v>
      </c>
      <c r="N408">
        <v>41.191218561552297</v>
      </c>
      <c r="O408">
        <v>12.0718476477906</v>
      </c>
      <c r="P408">
        <v>41.3152771582131</v>
      </c>
      <c r="Q408">
        <v>0.25700000000000001</v>
      </c>
      <c r="R408">
        <v>0.76107246054742195</v>
      </c>
      <c r="S408">
        <f>VLOOKUP(C408, Sheet2!$A$1:$Y$356, 12, FALSE)</f>
        <v>31</v>
      </c>
      <c r="T408">
        <f>VLOOKUP(C408, Sheet2!$A$1:$Y$356, 11, FALSE)</f>
        <v>8</v>
      </c>
      <c r="U408">
        <f>VLOOKUP(C408, Sheet2!$A$1:$Y$356, 13, FALSE)</f>
        <v>39</v>
      </c>
      <c r="V408">
        <f>VLOOKUP(C408, Sheet2!$A$1:$Y$356, 23, FALSE)</f>
        <v>0.22</v>
      </c>
      <c r="W408">
        <f>VLOOKUP(C408, Sheet2!$A$1:$Y$356, 24, FALSE)</f>
        <v>6.6000000000000003E-2</v>
      </c>
    </row>
    <row r="409" spans="1:23" x14ac:dyDescent="0.35">
      <c r="A409" t="s">
        <v>407</v>
      </c>
      <c r="B409">
        <v>2018</v>
      </c>
      <c r="C409">
        <v>12861</v>
      </c>
      <c r="D409">
        <v>80.570003449966507</v>
      </c>
      <c r="E409">
        <v>23.024404480289601</v>
      </c>
      <c r="F409">
        <v>79.855183210075595</v>
      </c>
      <c r="G409">
        <v>0.28356673011758099</v>
      </c>
      <c r="H409">
        <v>0.87161819411546604</v>
      </c>
      <c r="I409">
        <v>82.371982568831299</v>
      </c>
      <c r="J409">
        <v>22.690595339520399</v>
      </c>
      <c r="K409">
        <v>77.543019825336899</v>
      </c>
      <c r="L409">
        <v>0.28884678782634599</v>
      </c>
      <c r="M409">
        <v>0.87097522809134897</v>
      </c>
      <c r="N409">
        <v>82.972140573120896</v>
      </c>
      <c r="O409">
        <v>21.401187246064399</v>
      </c>
      <c r="P409">
        <v>80.225107314373801</v>
      </c>
      <c r="Q409">
        <v>0.25700000000000001</v>
      </c>
      <c r="R409">
        <v>0.83545722637089403</v>
      </c>
      <c r="S409">
        <f>VLOOKUP(C409, Sheet2!$A$1:$Y$356, 12, FALSE)</f>
        <v>88</v>
      </c>
      <c r="T409">
        <f>VLOOKUP(C409, Sheet2!$A$1:$Y$356, 11, FALSE)</f>
        <v>24</v>
      </c>
      <c r="U409">
        <f>VLOOKUP(C409, Sheet2!$A$1:$Y$356, 13, FALSE)</f>
        <v>92</v>
      </c>
      <c r="V409">
        <f>VLOOKUP(C409, Sheet2!$A$1:$Y$356, 23, FALSE)</f>
        <v>0.308</v>
      </c>
      <c r="W409">
        <f>VLOOKUP(C409, Sheet2!$A$1:$Y$356, 24, FALSE)</f>
        <v>0.121</v>
      </c>
    </row>
    <row r="410" spans="1:23" x14ac:dyDescent="0.35">
      <c r="A410" t="s">
        <v>408</v>
      </c>
      <c r="B410">
        <v>2018</v>
      </c>
      <c r="C410">
        <v>12907</v>
      </c>
      <c r="D410">
        <v>56.066034766005899</v>
      </c>
      <c r="E410">
        <v>13.803135557829</v>
      </c>
      <c r="F410">
        <v>56.082688714113303</v>
      </c>
      <c r="G410">
        <v>0.25147378232584999</v>
      </c>
      <c r="H410">
        <v>0.72348471003363801</v>
      </c>
      <c r="I410">
        <v>55.085572846342401</v>
      </c>
      <c r="J410">
        <v>13.5534855320288</v>
      </c>
      <c r="K410">
        <v>54.7342877474711</v>
      </c>
      <c r="L410">
        <v>0.25244552408404303</v>
      </c>
      <c r="M410">
        <v>0.72318909649517304</v>
      </c>
      <c r="N410">
        <v>54.282020343158301</v>
      </c>
      <c r="O410">
        <v>13.555054149651101</v>
      </c>
      <c r="P410">
        <v>54.260443590372603</v>
      </c>
      <c r="Q410">
        <v>0.25700000000000001</v>
      </c>
      <c r="R410">
        <v>0.77512537750928501</v>
      </c>
      <c r="S410">
        <f>VLOOKUP(C410, Sheet2!$A$1:$Y$356, 12, FALSE)</f>
        <v>75</v>
      </c>
      <c r="T410">
        <f>VLOOKUP(C410, Sheet2!$A$1:$Y$356, 11, FALSE)</f>
        <v>23</v>
      </c>
      <c r="U410">
        <f>VLOOKUP(C410, Sheet2!$A$1:$Y$356, 13, FALSE)</f>
        <v>81</v>
      </c>
      <c r="V410">
        <f>VLOOKUP(C410, Sheet2!$A$1:$Y$356, 23, FALSE)</f>
        <v>0.254</v>
      </c>
      <c r="W410">
        <f>VLOOKUP(C410, Sheet2!$A$1:$Y$356, 24, FALSE)</f>
        <v>0.13800000000000001</v>
      </c>
    </row>
    <row r="411" spans="1:23" x14ac:dyDescent="0.35">
      <c r="A411" t="s">
        <v>409</v>
      </c>
      <c r="B411">
        <v>2018</v>
      </c>
      <c r="C411">
        <v>12916</v>
      </c>
      <c r="D411">
        <v>91.748065479692201</v>
      </c>
      <c r="E411">
        <v>24.705524778976301</v>
      </c>
      <c r="F411">
        <v>90.945189576999894</v>
      </c>
      <c r="G411">
        <v>0.27935465390986802</v>
      </c>
      <c r="H411">
        <v>0.82658276106822204</v>
      </c>
      <c r="I411">
        <v>90.606211208166499</v>
      </c>
      <c r="J411">
        <v>24.168628351101699</v>
      </c>
      <c r="K411">
        <v>87.581093191202797</v>
      </c>
      <c r="L411">
        <v>0.28219364460789997</v>
      </c>
      <c r="M411">
        <v>0.82619588426375501</v>
      </c>
      <c r="N411">
        <v>91.021064030648503</v>
      </c>
      <c r="O411">
        <v>23.6980667988589</v>
      </c>
      <c r="P411">
        <v>88.541116855236297</v>
      </c>
      <c r="Q411">
        <v>0.25700000000000001</v>
      </c>
      <c r="R411">
        <v>0.81854995634943195</v>
      </c>
      <c r="S411">
        <f>VLOOKUP(C411, Sheet2!$A$1:$Y$356, 12, FALSE)</f>
        <v>129</v>
      </c>
      <c r="T411">
        <f>VLOOKUP(C411, Sheet2!$A$1:$Y$356, 11, FALSE)</f>
        <v>38</v>
      </c>
      <c r="U411">
        <f>VLOOKUP(C411, Sheet2!$A$1:$Y$356, 13, FALSE)</f>
        <v>92</v>
      </c>
      <c r="V411">
        <f>VLOOKUP(C411, Sheet2!$A$1:$Y$356, 23, FALSE)</f>
        <v>0.27700000000000002</v>
      </c>
      <c r="W411">
        <f>VLOOKUP(C411, Sheet2!$A$1:$Y$356, 24, FALSE)</f>
        <v>0.17299999999999999</v>
      </c>
    </row>
    <row r="412" spans="1:23" x14ac:dyDescent="0.35">
      <c r="A412" t="s">
        <v>410</v>
      </c>
      <c r="B412">
        <v>2018</v>
      </c>
      <c r="C412">
        <v>12926</v>
      </c>
      <c r="D412">
        <v>22.4523472487395</v>
      </c>
      <c r="E412">
        <v>3.8437505342048399</v>
      </c>
      <c r="F412">
        <v>16.001286526071802</v>
      </c>
      <c r="G412">
        <v>0.214186634510622</v>
      </c>
      <c r="H412">
        <v>0.60796988382265904</v>
      </c>
      <c r="I412">
        <v>21.300420795847099</v>
      </c>
      <c r="J412">
        <v>3.79306304524843</v>
      </c>
      <c r="K412">
        <v>15.8522011036066</v>
      </c>
      <c r="L412">
        <v>0.213941318760942</v>
      </c>
      <c r="M412">
        <v>0.60755814143133602</v>
      </c>
      <c r="N412">
        <v>26.079693894098298</v>
      </c>
      <c r="O412">
        <v>4.5488808819549398</v>
      </c>
      <c r="P412">
        <v>20.485184683809798</v>
      </c>
      <c r="Q412">
        <v>0.25700000000000001</v>
      </c>
      <c r="R412">
        <v>0.66698563529958799</v>
      </c>
      <c r="S412">
        <f>VLOOKUP(C412, Sheet2!$A$1:$Y$356, 12, FALSE)</f>
        <v>36</v>
      </c>
      <c r="T412">
        <f>VLOOKUP(C412, Sheet2!$A$1:$Y$356, 11, FALSE)</f>
        <v>8</v>
      </c>
      <c r="U412">
        <f>VLOOKUP(C412, Sheet2!$A$1:$Y$356, 13, FALSE)</f>
        <v>39</v>
      </c>
      <c r="V412">
        <f>VLOOKUP(C412, Sheet2!$A$1:$Y$356, 23, FALSE)</f>
        <v>0.252</v>
      </c>
      <c r="W412">
        <f>VLOOKUP(C412, Sheet2!$A$1:$Y$356, 24, FALSE)</f>
        <v>0.09</v>
      </c>
    </row>
    <row r="413" spans="1:23" x14ac:dyDescent="0.35">
      <c r="A413" t="s">
        <v>411</v>
      </c>
      <c r="B413">
        <v>2018</v>
      </c>
      <c r="C413">
        <v>12927</v>
      </c>
      <c r="D413">
        <v>26.904326344759401</v>
      </c>
      <c r="E413">
        <v>3.6125326292158499</v>
      </c>
      <c r="F413">
        <v>21.753352114037199</v>
      </c>
      <c r="G413">
        <v>0.277087422766084</v>
      </c>
      <c r="H413">
        <v>0.79693744857603899</v>
      </c>
      <c r="I413">
        <v>27.312403087353299</v>
      </c>
      <c r="J413">
        <v>4.1098695238444902</v>
      </c>
      <c r="K413">
        <v>20.999422137309601</v>
      </c>
      <c r="L413">
        <v>0.28479600396558302</v>
      </c>
      <c r="M413">
        <v>0.796301336225405</v>
      </c>
      <c r="N413">
        <v>25.694386435547798</v>
      </c>
      <c r="O413">
        <v>5.6061491783164401</v>
      </c>
      <c r="P413">
        <v>22.9779591393159</v>
      </c>
      <c r="Q413">
        <v>0.25700000000000001</v>
      </c>
      <c r="R413">
        <v>0.80444303353223401</v>
      </c>
      <c r="S413">
        <f>VLOOKUP(C413, Sheet2!$A$1:$Y$356, 12, FALSE)</f>
        <v>77</v>
      </c>
      <c r="T413">
        <f>VLOOKUP(C413, Sheet2!$A$1:$Y$356, 11, FALSE)</f>
        <v>17</v>
      </c>
      <c r="U413">
        <f>VLOOKUP(C413, Sheet2!$A$1:$Y$356, 13, FALSE)</f>
        <v>47</v>
      </c>
      <c r="V413">
        <f>VLOOKUP(C413, Sheet2!$A$1:$Y$356, 23, FALSE)</f>
        <v>0.26300000000000001</v>
      </c>
      <c r="W413">
        <f>VLOOKUP(C413, Sheet2!$A$1:$Y$356, 24, FALSE)</f>
        <v>0.17499999999999999</v>
      </c>
    </row>
    <row r="414" spans="1:23" x14ac:dyDescent="0.35">
      <c r="A414" t="s">
        <v>412</v>
      </c>
      <c r="B414">
        <v>2018</v>
      </c>
      <c r="C414">
        <v>12937</v>
      </c>
      <c r="D414">
        <v>21.566308130412299</v>
      </c>
      <c r="E414">
        <v>11.5499642330455</v>
      </c>
      <c r="F414">
        <v>21.953156480715599</v>
      </c>
      <c r="G414">
        <v>0.2170686294586</v>
      </c>
      <c r="H414">
        <v>0.69695167355773402</v>
      </c>
      <c r="I414">
        <v>21.459615756746999</v>
      </c>
      <c r="J414">
        <v>11.458815896050099</v>
      </c>
      <c r="K414">
        <v>23.4826122138244</v>
      </c>
      <c r="L414">
        <v>0.213482244605017</v>
      </c>
      <c r="M414">
        <v>0.69681983527376901</v>
      </c>
      <c r="N414">
        <v>25.065355116184602</v>
      </c>
      <c r="O414">
        <v>9.6690282257999804</v>
      </c>
      <c r="P414">
        <v>24.161338922822001</v>
      </c>
      <c r="Q414">
        <v>0.25700000000000001</v>
      </c>
      <c r="R414">
        <v>0.77153478514168805</v>
      </c>
      <c r="S414" t="e">
        <f>VLOOKUP(C414, Sheet2!$A$1:$Y$356, 12, FALSE)</f>
        <v>#N/A</v>
      </c>
      <c r="T414" t="e">
        <f>VLOOKUP(C414, Sheet2!$A$1:$Y$356, 11, FALSE)</f>
        <v>#N/A</v>
      </c>
      <c r="U414" t="e">
        <f>VLOOKUP(C414, Sheet2!$A$1:$Y$356, 13, FALSE)</f>
        <v>#N/A</v>
      </c>
      <c r="V414" t="e">
        <f>VLOOKUP(C414, Sheet2!$A$1:$Y$356, 23, FALSE)</f>
        <v>#N/A</v>
      </c>
      <c r="W414" t="e">
        <f>VLOOKUP(C414, Sheet2!$A$1:$Y$356, 24, FALSE)</f>
        <v>#N/A</v>
      </c>
    </row>
    <row r="415" spans="1:23" x14ac:dyDescent="0.35">
      <c r="A415" t="s">
        <v>413</v>
      </c>
      <c r="B415">
        <v>2018</v>
      </c>
      <c r="C415">
        <v>12976</v>
      </c>
      <c r="D415">
        <v>40.885461160097798</v>
      </c>
      <c r="E415">
        <v>17.5826524488781</v>
      </c>
      <c r="F415">
        <v>55.073134289792499</v>
      </c>
      <c r="G415">
        <v>0.225814092595157</v>
      </c>
      <c r="H415">
        <v>0.660025492052847</v>
      </c>
      <c r="I415">
        <v>39.880355090890902</v>
      </c>
      <c r="J415">
        <v>17.096438060024301</v>
      </c>
      <c r="K415">
        <v>53.025604744726699</v>
      </c>
      <c r="L415">
        <v>0.22306289221438499</v>
      </c>
      <c r="M415">
        <v>0.66011696226939098</v>
      </c>
      <c r="N415">
        <v>41.763688517402301</v>
      </c>
      <c r="O415">
        <v>16.143611011226302</v>
      </c>
      <c r="P415">
        <v>51.537515151392597</v>
      </c>
      <c r="Q415">
        <v>0.25700000000000001</v>
      </c>
      <c r="R415">
        <v>0.73952943782545599</v>
      </c>
      <c r="S415">
        <f>VLOOKUP(C415, Sheet2!$A$1:$Y$356, 12, FALSE)</f>
        <v>29</v>
      </c>
      <c r="T415">
        <f>VLOOKUP(C415, Sheet2!$A$1:$Y$356, 11, FALSE)</f>
        <v>14</v>
      </c>
      <c r="U415">
        <f>VLOOKUP(C415, Sheet2!$A$1:$Y$356, 13, FALSE)</f>
        <v>37</v>
      </c>
      <c r="V415">
        <f>VLOOKUP(C415, Sheet2!$A$1:$Y$356, 23, FALSE)</f>
        <v>0.23100000000000001</v>
      </c>
      <c r="W415">
        <f>VLOOKUP(C415, Sheet2!$A$1:$Y$356, 24, FALSE)</f>
        <v>0.151</v>
      </c>
    </row>
    <row r="416" spans="1:23" x14ac:dyDescent="0.35">
      <c r="A416" t="s">
        <v>414</v>
      </c>
      <c r="B416">
        <v>2018</v>
      </c>
      <c r="C416">
        <v>12979</v>
      </c>
      <c r="D416">
        <v>56.167076022263799</v>
      </c>
      <c r="E416">
        <v>19.196834534038</v>
      </c>
      <c r="F416">
        <v>67.691394101407596</v>
      </c>
      <c r="G416">
        <v>0.28631018008071302</v>
      </c>
      <c r="H416">
        <v>0.778957873871997</v>
      </c>
      <c r="I416">
        <v>56.861996783079199</v>
      </c>
      <c r="J416">
        <v>18.827889328539499</v>
      </c>
      <c r="K416">
        <v>62.338201648104501</v>
      </c>
      <c r="L416">
        <v>0.29069231512601701</v>
      </c>
      <c r="M416">
        <v>0.77882810069049202</v>
      </c>
      <c r="N416">
        <v>57.0386538188719</v>
      </c>
      <c r="O416">
        <v>21.6821734542653</v>
      </c>
      <c r="P416">
        <v>63.382793181581498</v>
      </c>
      <c r="Q416">
        <v>0.25700000000000001</v>
      </c>
      <c r="R416">
        <v>0.80091440996594998</v>
      </c>
      <c r="S416">
        <f>VLOOKUP(C416, Sheet2!$A$1:$Y$356, 12, FALSE)</f>
        <v>101</v>
      </c>
      <c r="T416">
        <f>VLOOKUP(C416, Sheet2!$A$1:$Y$356, 11, FALSE)</f>
        <v>34</v>
      </c>
      <c r="U416">
        <f>VLOOKUP(C416, Sheet2!$A$1:$Y$356, 13, FALSE)</f>
        <v>111</v>
      </c>
      <c r="V416">
        <f>VLOOKUP(C416, Sheet2!$A$1:$Y$356, 23, FALSE)</f>
        <v>0.28999999999999998</v>
      </c>
      <c r="W416">
        <f>VLOOKUP(C416, Sheet2!$A$1:$Y$356, 24, FALSE)</f>
        <v>0.24299999999999999</v>
      </c>
    </row>
    <row r="417" spans="1:23" x14ac:dyDescent="0.35">
      <c r="A417" t="s">
        <v>415</v>
      </c>
      <c r="B417">
        <v>2018</v>
      </c>
      <c r="C417">
        <v>12984</v>
      </c>
      <c r="D417">
        <v>66.962420990748598</v>
      </c>
      <c r="E417">
        <v>20.291528096583601</v>
      </c>
      <c r="F417">
        <v>61.687155875700697</v>
      </c>
      <c r="G417">
        <v>0.26348951218384398</v>
      </c>
      <c r="H417">
        <v>0.76880329252184898</v>
      </c>
      <c r="I417">
        <v>66.0985861786165</v>
      </c>
      <c r="J417">
        <v>19.878014700943002</v>
      </c>
      <c r="K417">
        <v>62.783249253645103</v>
      </c>
      <c r="L417">
        <v>0.26643003543051502</v>
      </c>
      <c r="M417">
        <v>0.76850742297125896</v>
      </c>
      <c r="N417">
        <v>63.613145327597898</v>
      </c>
      <c r="O417">
        <v>21.710720853683998</v>
      </c>
      <c r="P417">
        <v>64.540670917180194</v>
      </c>
      <c r="Q417">
        <v>0.25700000000000001</v>
      </c>
      <c r="R417">
        <v>0.80055447581802897</v>
      </c>
      <c r="S417">
        <f>VLOOKUP(C417, Sheet2!$A$1:$Y$356, 12, FALSE)</f>
        <v>76</v>
      </c>
      <c r="T417">
        <f>VLOOKUP(C417, Sheet2!$A$1:$Y$356, 11, FALSE)</f>
        <v>13</v>
      </c>
      <c r="U417">
        <f>VLOOKUP(C417, Sheet2!$A$1:$Y$356, 13, FALSE)</f>
        <v>59</v>
      </c>
      <c r="V417">
        <f>VLOOKUP(C417, Sheet2!$A$1:$Y$356, 23, FALSE)</f>
        <v>0.23400000000000001</v>
      </c>
      <c r="W417">
        <f>VLOOKUP(C417, Sheet2!$A$1:$Y$356, 24, FALSE)</f>
        <v>0.106</v>
      </c>
    </row>
    <row r="418" spans="1:23" x14ac:dyDescent="0.35">
      <c r="A418" t="s">
        <v>416</v>
      </c>
      <c r="B418">
        <v>2018</v>
      </c>
      <c r="C418">
        <v>13005</v>
      </c>
      <c r="D418">
        <v>21.540968620224</v>
      </c>
      <c r="E418">
        <v>-5.7039251577992403</v>
      </c>
      <c r="F418">
        <v>13.681649130359199</v>
      </c>
      <c r="G418">
        <v>0.250147715587063</v>
      </c>
      <c r="H418">
        <v>0.64597607930398204</v>
      </c>
      <c r="I418">
        <v>22.422426306104899</v>
      </c>
      <c r="J418">
        <v>-5.3337598773733799</v>
      </c>
      <c r="K418">
        <v>10.7248258904333</v>
      </c>
      <c r="L418">
        <v>0.25793847853453999</v>
      </c>
      <c r="M418">
        <v>0.64508265414368104</v>
      </c>
      <c r="N418">
        <v>27.641086622661099</v>
      </c>
      <c r="O418">
        <v>0.88475482358518298</v>
      </c>
      <c r="P418">
        <v>20.120251740145299</v>
      </c>
      <c r="Q418">
        <v>0.25700000000000001</v>
      </c>
      <c r="R418">
        <v>0.72103644367905095</v>
      </c>
      <c r="S418" t="e">
        <f>VLOOKUP(C418, Sheet2!$A$1:$Y$356, 12, FALSE)</f>
        <v>#N/A</v>
      </c>
      <c r="T418" t="e">
        <f>VLOOKUP(C418, Sheet2!$A$1:$Y$356, 11, FALSE)</f>
        <v>#N/A</v>
      </c>
      <c r="U418" t="e">
        <f>VLOOKUP(C418, Sheet2!$A$1:$Y$356, 13, FALSE)</f>
        <v>#N/A</v>
      </c>
      <c r="V418" t="e">
        <f>VLOOKUP(C418, Sheet2!$A$1:$Y$356, 23, FALSE)</f>
        <v>#N/A</v>
      </c>
      <c r="W418" t="e">
        <f>VLOOKUP(C418, Sheet2!$A$1:$Y$356, 24, FALSE)</f>
        <v>#N/A</v>
      </c>
    </row>
    <row r="419" spans="1:23" x14ac:dyDescent="0.35">
      <c r="A419" t="s">
        <v>417</v>
      </c>
      <c r="B419">
        <v>2018</v>
      </c>
      <c r="C419">
        <v>13051</v>
      </c>
      <c r="D419">
        <v>49.869425299116799</v>
      </c>
      <c r="E419">
        <v>15.2698888774782</v>
      </c>
      <c r="F419">
        <v>50.438434824724297</v>
      </c>
      <c r="G419">
        <v>0.31522836922300501</v>
      </c>
      <c r="H419">
        <v>0.886998421185344</v>
      </c>
      <c r="I419">
        <v>50.206456199461698</v>
      </c>
      <c r="J419">
        <v>15.4328065541283</v>
      </c>
      <c r="K419">
        <v>49.069523565287398</v>
      </c>
      <c r="L419">
        <v>0.32316645020411</v>
      </c>
      <c r="M419">
        <v>0.88654592640815</v>
      </c>
      <c r="N419">
        <v>49.378048800522201</v>
      </c>
      <c r="O419">
        <v>15.6768071526279</v>
      </c>
      <c r="P419">
        <v>50.652704122581603</v>
      </c>
      <c r="Q419">
        <v>0.25700000000000001</v>
      </c>
      <c r="R419">
        <v>0.83901241548624805</v>
      </c>
      <c r="S419" t="e">
        <f>VLOOKUP(C419, Sheet2!$A$1:$Y$356, 12, FALSE)</f>
        <v>#N/A</v>
      </c>
      <c r="T419" t="e">
        <f>VLOOKUP(C419, Sheet2!$A$1:$Y$356, 11, FALSE)</f>
        <v>#N/A</v>
      </c>
      <c r="U419" t="e">
        <f>VLOOKUP(C419, Sheet2!$A$1:$Y$356, 13, FALSE)</f>
        <v>#N/A</v>
      </c>
      <c r="V419" t="e">
        <f>VLOOKUP(C419, Sheet2!$A$1:$Y$356, 23, FALSE)</f>
        <v>#N/A</v>
      </c>
      <c r="W419" t="e">
        <f>VLOOKUP(C419, Sheet2!$A$1:$Y$356, 24, FALSE)</f>
        <v>#N/A</v>
      </c>
    </row>
    <row r="420" spans="1:23" x14ac:dyDescent="0.35">
      <c r="A420" t="s">
        <v>418</v>
      </c>
      <c r="B420">
        <v>2018</v>
      </c>
      <c r="C420">
        <v>13075</v>
      </c>
      <c r="D420">
        <v>48.331083223758199</v>
      </c>
      <c r="E420">
        <v>4.2444828652735902</v>
      </c>
      <c r="F420">
        <v>34.761530071249801</v>
      </c>
      <c r="G420">
        <v>0.26159687977455098</v>
      </c>
      <c r="H420">
        <v>0.731182874037135</v>
      </c>
      <c r="I420">
        <v>48.194139993047003</v>
      </c>
      <c r="J420">
        <v>4.3998144234685697</v>
      </c>
      <c r="K420">
        <v>34.413819741710903</v>
      </c>
      <c r="L420">
        <v>0.26530018362985203</v>
      </c>
      <c r="M420">
        <v>0.73051211012865502</v>
      </c>
      <c r="N420">
        <v>47.6169593524193</v>
      </c>
      <c r="O420">
        <v>4.88980248000213</v>
      </c>
      <c r="P420">
        <v>36.275331058991199</v>
      </c>
      <c r="Q420">
        <v>0.25700000000000001</v>
      </c>
      <c r="R420">
        <v>0.77127108376340203</v>
      </c>
      <c r="S420" t="e">
        <f>VLOOKUP(C420, Sheet2!$A$1:$Y$356, 12, FALSE)</f>
        <v>#N/A</v>
      </c>
      <c r="T420" t="e">
        <f>VLOOKUP(C420, Sheet2!$A$1:$Y$356, 11, FALSE)</f>
        <v>#N/A</v>
      </c>
      <c r="U420" t="e">
        <f>VLOOKUP(C420, Sheet2!$A$1:$Y$356, 13, FALSE)</f>
        <v>#N/A</v>
      </c>
      <c r="V420" t="e">
        <f>VLOOKUP(C420, Sheet2!$A$1:$Y$356, 23, FALSE)</f>
        <v>#N/A</v>
      </c>
      <c r="W420" t="e">
        <f>VLOOKUP(C420, Sheet2!$A$1:$Y$356, 24, FALSE)</f>
        <v>#N/A</v>
      </c>
    </row>
    <row r="421" spans="1:23" x14ac:dyDescent="0.35">
      <c r="A421" t="s">
        <v>419</v>
      </c>
      <c r="B421">
        <v>2018</v>
      </c>
      <c r="C421">
        <v>13110</v>
      </c>
      <c r="D421">
        <v>59.517206737452497</v>
      </c>
      <c r="E421">
        <v>20.558799812142901</v>
      </c>
      <c r="F421">
        <v>66.832100258671403</v>
      </c>
      <c r="G421">
        <v>0.28078258768659498</v>
      </c>
      <c r="H421">
        <v>0.88730713265865102</v>
      </c>
      <c r="I421">
        <v>58.3916870023548</v>
      </c>
      <c r="J421">
        <v>20.5113001805863</v>
      </c>
      <c r="K421">
        <v>64.504273489535194</v>
      </c>
      <c r="L421">
        <v>0.28099264519253497</v>
      </c>
      <c r="M421">
        <v>0.88712709990613003</v>
      </c>
      <c r="N421">
        <v>55.626334428999101</v>
      </c>
      <c r="O421">
        <v>20.551208140567901</v>
      </c>
      <c r="P421">
        <v>64.697745320093304</v>
      </c>
      <c r="Q421">
        <v>0.25700000000000001</v>
      </c>
      <c r="R421">
        <v>0.84086178829799696</v>
      </c>
      <c r="S421" t="e">
        <f>VLOOKUP(C421, Sheet2!$A$1:$Y$356, 12, FALSE)</f>
        <v>#N/A</v>
      </c>
      <c r="T421" t="e">
        <f>VLOOKUP(C421, Sheet2!$A$1:$Y$356, 11, FALSE)</f>
        <v>#N/A</v>
      </c>
      <c r="U421" t="e">
        <f>VLOOKUP(C421, Sheet2!$A$1:$Y$356, 13, FALSE)</f>
        <v>#N/A</v>
      </c>
      <c r="V421" t="e">
        <f>VLOOKUP(C421, Sheet2!$A$1:$Y$356, 23, FALSE)</f>
        <v>#N/A</v>
      </c>
      <c r="W421" t="e">
        <f>VLOOKUP(C421, Sheet2!$A$1:$Y$356, 24, FALSE)</f>
        <v>#N/A</v>
      </c>
    </row>
    <row r="422" spans="1:23" x14ac:dyDescent="0.35">
      <c r="A422" t="s">
        <v>420</v>
      </c>
      <c r="B422">
        <v>2018</v>
      </c>
      <c r="C422">
        <v>13130</v>
      </c>
      <c r="D422">
        <v>50.467096717637901</v>
      </c>
      <c r="E422">
        <v>12.0354450600086</v>
      </c>
      <c r="F422">
        <v>39.196899827042799</v>
      </c>
      <c r="G422">
        <v>0.270497321718706</v>
      </c>
      <c r="H422">
        <v>0.78697452549414304</v>
      </c>
      <c r="I422">
        <v>48.408761063580599</v>
      </c>
      <c r="J422">
        <v>12.091174432743101</v>
      </c>
      <c r="K422">
        <v>42.507491428300497</v>
      </c>
      <c r="L422">
        <v>0.27361199307670497</v>
      </c>
      <c r="M422">
        <v>0.78664736791133905</v>
      </c>
      <c r="N422">
        <v>45.354119792846802</v>
      </c>
      <c r="O422">
        <v>11.9537674935189</v>
      </c>
      <c r="P422">
        <v>43.198007867270199</v>
      </c>
      <c r="Q422">
        <v>0.25700000000000001</v>
      </c>
      <c r="R422">
        <v>0.80278102078403302</v>
      </c>
      <c r="S422">
        <f>VLOOKUP(C422, Sheet2!$A$1:$Y$356, 12, FALSE)</f>
        <v>24</v>
      </c>
      <c r="T422">
        <f>VLOOKUP(C422, Sheet2!$A$1:$Y$356, 11, FALSE)</f>
        <v>9</v>
      </c>
      <c r="U422">
        <f>VLOOKUP(C422, Sheet2!$A$1:$Y$356, 13, FALSE)</f>
        <v>29</v>
      </c>
      <c r="V422">
        <f>VLOOKUP(C422, Sheet2!$A$1:$Y$356, 23, FALSE)</f>
        <v>0.20200000000000001</v>
      </c>
      <c r="W422">
        <f>VLOOKUP(C422, Sheet2!$A$1:$Y$356, 24, FALSE)</f>
        <v>0.15</v>
      </c>
    </row>
    <row r="423" spans="1:23" x14ac:dyDescent="0.35">
      <c r="A423" t="s">
        <v>421</v>
      </c>
      <c r="B423">
        <v>2018</v>
      </c>
      <c r="C423">
        <v>13145</v>
      </c>
      <c r="D423">
        <v>79.108732693287095</v>
      </c>
      <c r="E423">
        <v>27.5671355377699</v>
      </c>
      <c r="F423">
        <v>77.705912562196403</v>
      </c>
      <c r="G423">
        <v>0.261996307397527</v>
      </c>
      <c r="H423">
        <v>0.79998226152153895</v>
      </c>
      <c r="I423">
        <v>78.270983022768704</v>
      </c>
      <c r="J423">
        <v>26.909095706455599</v>
      </c>
      <c r="K423">
        <v>80.131527169512097</v>
      </c>
      <c r="L423">
        <v>0.26266595268173198</v>
      </c>
      <c r="M423">
        <v>0.79977429058281801</v>
      </c>
      <c r="N423">
        <v>79.356906988461702</v>
      </c>
      <c r="O423">
        <v>28.978150420108399</v>
      </c>
      <c r="P423">
        <v>83.0152016846788</v>
      </c>
      <c r="Q423">
        <v>0.25700000000000001</v>
      </c>
      <c r="R423">
        <v>0.81268548712514499</v>
      </c>
      <c r="S423">
        <f>VLOOKUP(C423, Sheet2!$A$1:$Y$356, 12, FALSE)</f>
        <v>74</v>
      </c>
      <c r="T423">
        <f>VLOOKUP(C423, Sheet2!$A$1:$Y$356, 11, FALSE)</f>
        <v>12</v>
      </c>
      <c r="U423">
        <f>VLOOKUP(C423, Sheet2!$A$1:$Y$356, 13, FALSE)</f>
        <v>62</v>
      </c>
      <c r="V423">
        <f>VLOOKUP(C423, Sheet2!$A$1:$Y$356, 23, FALSE)</f>
        <v>0.26100000000000001</v>
      </c>
      <c r="W423">
        <f>VLOOKUP(C423, Sheet2!$A$1:$Y$356, 24, FALSE)</f>
        <v>9.1999999999999998E-2</v>
      </c>
    </row>
    <row r="424" spans="1:23" x14ac:dyDescent="0.35">
      <c r="A424" t="s">
        <v>422</v>
      </c>
      <c r="B424">
        <v>2018</v>
      </c>
      <c r="C424">
        <v>13152</v>
      </c>
      <c r="D424">
        <v>49.529450624314798</v>
      </c>
      <c r="E424">
        <v>11.817839611956</v>
      </c>
      <c r="F424">
        <v>50.778196790525399</v>
      </c>
      <c r="G424">
        <v>0.25573438482514399</v>
      </c>
      <c r="H424">
        <v>0.732894294715842</v>
      </c>
      <c r="I424">
        <v>51.014600752460197</v>
      </c>
      <c r="J424">
        <v>11.644249965709401</v>
      </c>
      <c r="K424">
        <v>48.588881790616199</v>
      </c>
      <c r="L424">
        <v>0.25755197310962802</v>
      </c>
      <c r="M424">
        <v>0.73254593779258703</v>
      </c>
      <c r="N424">
        <v>51.396780733105501</v>
      </c>
      <c r="O424">
        <v>10.489681813509501</v>
      </c>
      <c r="P424">
        <v>48.254824652584396</v>
      </c>
      <c r="Q424">
        <v>0.25700000000000001</v>
      </c>
      <c r="R424">
        <v>0.77638935054131797</v>
      </c>
      <c r="S424">
        <f>VLOOKUP(C424, Sheet2!$A$1:$Y$356, 12, FALSE)</f>
        <v>38</v>
      </c>
      <c r="T424">
        <f>VLOOKUP(C424, Sheet2!$A$1:$Y$356, 11, FALSE)</f>
        <v>6</v>
      </c>
      <c r="U424">
        <f>VLOOKUP(C424, Sheet2!$A$1:$Y$356, 13, FALSE)</f>
        <v>42</v>
      </c>
      <c r="V424">
        <f>VLOOKUP(C424, Sheet2!$A$1:$Y$356, 23, FALSE)</f>
        <v>0.28799999999999998</v>
      </c>
      <c r="W424">
        <f>VLOOKUP(C424, Sheet2!$A$1:$Y$356, 24, FALSE)</f>
        <v>6.7000000000000004E-2</v>
      </c>
    </row>
    <row r="425" spans="1:23" x14ac:dyDescent="0.35">
      <c r="A425" t="s">
        <v>423</v>
      </c>
      <c r="B425">
        <v>2018</v>
      </c>
      <c r="C425">
        <v>13176</v>
      </c>
      <c r="D425">
        <v>33.783182311803998</v>
      </c>
      <c r="E425">
        <v>3.5885220040175101</v>
      </c>
      <c r="F425">
        <v>27.0962267885036</v>
      </c>
      <c r="G425">
        <v>0.26846741466669499</v>
      </c>
      <c r="H425">
        <v>0.71102969695316798</v>
      </c>
      <c r="I425">
        <v>33.7733447229284</v>
      </c>
      <c r="J425">
        <v>3.7277663978517799</v>
      </c>
      <c r="K425">
        <v>26.5904611065545</v>
      </c>
      <c r="L425">
        <v>0.27532547054911399</v>
      </c>
      <c r="M425">
        <v>0.71044313967992501</v>
      </c>
      <c r="N425">
        <v>33.7984694440526</v>
      </c>
      <c r="O425">
        <v>5.5179726501217399</v>
      </c>
      <c r="P425">
        <v>27.9437920415549</v>
      </c>
      <c r="Q425">
        <v>0.25700000000000001</v>
      </c>
      <c r="R425">
        <v>0.76360490542670001</v>
      </c>
      <c r="S425">
        <f>VLOOKUP(C425, Sheet2!$A$1:$Y$356, 12, FALSE)</f>
        <v>28</v>
      </c>
      <c r="T425">
        <f>VLOOKUP(C425, Sheet2!$A$1:$Y$356, 11, FALSE)</f>
        <v>3</v>
      </c>
      <c r="U425">
        <f>VLOOKUP(C425, Sheet2!$A$1:$Y$356, 13, FALSE)</f>
        <v>18</v>
      </c>
      <c r="V425">
        <f>VLOOKUP(C425, Sheet2!$A$1:$Y$356, 23, FALSE)</f>
        <v>0.22900000000000001</v>
      </c>
      <c r="W425">
        <f>VLOOKUP(C425, Sheet2!$A$1:$Y$356, 24, FALSE)</f>
        <v>5.8999999999999997E-2</v>
      </c>
    </row>
    <row r="426" spans="1:23" x14ac:dyDescent="0.35">
      <c r="A426" t="s">
        <v>424</v>
      </c>
      <c r="B426">
        <v>2018</v>
      </c>
      <c r="C426">
        <v>13180</v>
      </c>
      <c r="D426">
        <v>19.943722084647401</v>
      </c>
      <c r="E426">
        <v>4.4352358711998603</v>
      </c>
      <c r="F426">
        <v>15.7276184128644</v>
      </c>
      <c r="G426">
        <v>0.190811627710295</v>
      </c>
      <c r="H426">
        <v>0.54901162614772803</v>
      </c>
      <c r="I426">
        <v>19.136868383248</v>
      </c>
      <c r="J426">
        <v>4.2586491355168903</v>
      </c>
      <c r="K426">
        <v>16.653682393224098</v>
      </c>
      <c r="L426">
        <v>0.19006141030634099</v>
      </c>
      <c r="M426">
        <v>0.54845668937145398</v>
      </c>
      <c r="N426">
        <v>25.614730875059301</v>
      </c>
      <c r="O426">
        <v>4.6098811843064702</v>
      </c>
      <c r="P426">
        <v>23.780509376140699</v>
      </c>
      <c r="Q426">
        <v>0.25700000000000001</v>
      </c>
      <c r="R426">
        <v>0.602159966585193</v>
      </c>
      <c r="S426" t="e">
        <f>VLOOKUP(C426, Sheet2!$A$1:$Y$356, 12, FALSE)</f>
        <v>#N/A</v>
      </c>
      <c r="T426" t="e">
        <f>VLOOKUP(C426, Sheet2!$A$1:$Y$356, 11, FALSE)</f>
        <v>#N/A</v>
      </c>
      <c r="U426" t="e">
        <f>VLOOKUP(C426, Sheet2!$A$1:$Y$356, 13, FALSE)</f>
        <v>#N/A</v>
      </c>
      <c r="V426" t="e">
        <f>VLOOKUP(C426, Sheet2!$A$1:$Y$356, 23, FALSE)</f>
        <v>#N/A</v>
      </c>
      <c r="W426" t="e">
        <f>VLOOKUP(C426, Sheet2!$A$1:$Y$356, 24, FALSE)</f>
        <v>#N/A</v>
      </c>
    </row>
    <row r="427" spans="1:23" x14ac:dyDescent="0.35">
      <c r="A427" t="s">
        <v>425</v>
      </c>
      <c r="B427">
        <v>2018</v>
      </c>
      <c r="C427">
        <v>13185</v>
      </c>
      <c r="D427">
        <v>51.305585101835199</v>
      </c>
      <c r="E427">
        <v>10.6915442806229</v>
      </c>
      <c r="F427">
        <v>49.648583849025499</v>
      </c>
      <c r="G427">
        <v>0.26076085272924998</v>
      </c>
      <c r="H427">
        <v>0.70099393506077501</v>
      </c>
      <c r="I427">
        <v>50.533873171990997</v>
      </c>
      <c r="J427">
        <v>10.550227255439101</v>
      </c>
      <c r="K427">
        <v>47.212220270818001</v>
      </c>
      <c r="L427">
        <v>0.26443075077516198</v>
      </c>
      <c r="M427">
        <v>0.70063204416961999</v>
      </c>
      <c r="N427">
        <v>49.833361346556103</v>
      </c>
      <c r="O427">
        <v>10.8581164812607</v>
      </c>
      <c r="P427">
        <v>46.884923712445698</v>
      </c>
      <c r="Q427">
        <v>0.25700000000000001</v>
      </c>
      <c r="R427">
        <v>0.75354656426455902</v>
      </c>
      <c r="S427">
        <f>VLOOKUP(C427, Sheet2!$A$1:$Y$356, 12, FALSE)</f>
        <v>32</v>
      </c>
      <c r="T427">
        <f>VLOOKUP(C427, Sheet2!$A$1:$Y$356, 11, FALSE)</f>
        <v>3</v>
      </c>
      <c r="U427">
        <f>VLOOKUP(C427, Sheet2!$A$1:$Y$356, 13, FALSE)</f>
        <v>30</v>
      </c>
      <c r="V427">
        <f>VLOOKUP(C427, Sheet2!$A$1:$Y$356, 23, FALSE)</f>
        <v>0.23599999999999999</v>
      </c>
      <c r="W427">
        <f>VLOOKUP(C427, Sheet2!$A$1:$Y$356, 24, FALSE)</f>
        <v>4.4999999999999998E-2</v>
      </c>
    </row>
    <row r="428" spans="1:23" x14ac:dyDescent="0.35">
      <c r="A428" t="s">
        <v>426</v>
      </c>
      <c r="B428">
        <v>2018</v>
      </c>
      <c r="C428">
        <v>13265</v>
      </c>
      <c r="D428">
        <v>51.122665869846102</v>
      </c>
      <c r="E428">
        <v>21.346996784005501</v>
      </c>
      <c r="F428">
        <v>59.223683060838802</v>
      </c>
      <c r="G428">
        <v>0.25503433375255802</v>
      </c>
      <c r="H428">
        <v>0.74700009466837902</v>
      </c>
      <c r="I428">
        <v>49.173789791621999</v>
      </c>
      <c r="J428">
        <v>20.972715744206798</v>
      </c>
      <c r="K428">
        <v>58.883078586795499</v>
      </c>
      <c r="L428">
        <v>0.25579141905212599</v>
      </c>
      <c r="M428">
        <v>0.74691133115917696</v>
      </c>
      <c r="N428">
        <v>47.140518454725203</v>
      </c>
      <c r="O428">
        <v>20.262072412724802</v>
      </c>
      <c r="P428">
        <v>57.920379386187101</v>
      </c>
      <c r="Q428">
        <v>0.25700000000000001</v>
      </c>
      <c r="R428">
        <v>0.80192809487432604</v>
      </c>
      <c r="S428">
        <f>VLOOKUP(C428, Sheet2!$A$1:$Y$356, 12, FALSE)</f>
        <v>37</v>
      </c>
      <c r="T428">
        <f>VLOOKUP(C428, Sheet2!$A$1:$Y$356, 11, FALSE)</f>
        <v>20</v>
      </c>
      <c r="U428">
        <f>VLOOKUP(C428, Sheet2!$A$1:$Y$356, 13, FALSE)</f>
        <v>44</v>
      </c>
      <c r="V428">
        <f>VLOOKUP(C428, Sheet2!$A$1:$Y$356, 23, FALSE)</f>
        <v>0.20100000000000001</v>
      </c>
      <c r="W428">
        <f>VLOOKUP(C428, Sheet2!$A$1:$Y$356, 24, FALSE)</f>
        <v>0.20200000000000001</v>
      </c>
    </row>
    <row r="429" spans="1:23" x14ac:dyDescent="0.35">
      <c r="A429" t="s">
        <v>427</v>
      </c>
      <c r="B429">
        <v>2018</v>
      </c>
      <c r="C429">
        <v>13277</v>
      </c>
      <c r="D429">
        <v>27.8096411010225</v>
      </c>
      <c r="E429">
        <v>2.03857871774263</v>
      </c>
      <c r="F429">
        <v>25.628733176798399</v>
      </c>
      <c r="G429">
        <v>0.23931153057619001</v>
      </c>
      <c r="H429">
        <v>0.64350951058653605</v>
      </c>
      <c r="I429">
        <v>27.2939710470555</v>
      </c>
      <c r="J429">
        <v>2.13622118815664</v>
      </c>
      <c r="K429">
        <v>24.340642496895601</v>
      </c>
      <c r="L429">
        <v>0.242856634957475</v>
      </c>
      <c r="M429">
        <v>0.64300535375957302</v>
      </c>
      <c r="N429">
        <v>28.272168715103199</v>
      </c>
      <c r="O429">
        <v>3.1061572281688701</v>
      </c>
      <c r="P429">
        <v>22.997792650703499</v>
      </c>
      <c r="Q429">
        <v>0.25700000000000001</v>
      </c>
      <c r="R429">
        <v>0.70586268667698204</v>
      </c>
      <c r="S429">
        <f>VLOOKUP(C429, Sheet2!$A$1:$Y$356, 12, FALSE)</f>
        <v>27</v>
      </c>
      <c r="T429">
        <f>VLOOKUP(C429, Sheet2!$A$1:$Y$356, 11, FALSE)</f>
        <v>8</v>
      </c>
      <c r="U429">
        <f>VLOOKUP(C429, Sheet2!$A$1:$Y$356, 13, FALSE)</f>
        <v>23</v>
      </c>
      <c r="V429">
        <f>VLOOKUP(C429, Sheet2!$A$1:$Y$356, 23, FALSE)</f>
        <v>0.24399999999999999</v>
      </c>
      <c r="W429">
        <f>VLOOKUP(C429, Sheet2!$A$1:$Y$356, 24, FALSE)</f>
        <v>0.11899999999999999</v>
      </c>
    </row>
    <row r="430" spans="1:23" x14ac:dyDescent="0.35">
      <c r="A430" t="s">
        <v>428</v>
      </c>
      <c r="B430">
        <v>2018</v>
      </c>
      <c r="C430">
        <v>13329</v>
      </c>
      <c r="D430">
        <v>76.937406328664494</v>
      </c>
      <c r="E430">
        <v>28.977367548636899</v>
      </c>
      <c r="F430">
        <v>79.459288439964496</v>
      </c>
      <c r="G430">
        <v>0.26597971484868999</v>
      </c>
      <c r="H430">
        <v>0.83034402320124101</v>
      </c>
      <c r="I430">
        <v>77.171082263561104</v>
      </c>
      <c r="J430">
        <v>28.3233569440679</v>
      </c>
      <c r="K430">
        <v>79.302812372472303</v>
      </c>
      <c r="L430">
        <v>0.26868164504512998</v>
      </c>
      <c r="M430">
        <v>0.83010091238656902</v>
      </c>
      <c r="N430">
        <v>77.673408193662496</v>
      </c>
      <c r="O430">
        <v>31.832157991910801</v>
      </c>
      <c r="P430">
        <v>82.952405993809194</v>
      </c>
      <c r="Q430">
        <v>0.25700000000000001</v>
      </c>
      <c r="R430">
        <v>0.82011132101702</v>
      </c>
      <c r="S430">
        <f>VLOOKUP(C430, Sheet2!$A$1:$Y$356, 12, FALSE)</f>
        <v>34</v>
      </c>
      <c r="T430">
        <f>VLOOKUP(C430, Sheet2!$A$1:$Y$356, 11, FALSE)</f>
        <v>6</v>
      </c>
      <c r="U430">
        <f>VLOOKUP(C430, Sheet2!$A$1:$Y$356, 13, FALSE)</f>
        <v>31</v>
      </c>
      <c r="V430">
        <f>VLOOKUP(C430, Sheet2!$A$1:$Y$356, 23, FALSE)</f>
        <v>0.222</v>
      </c>
      <c r="W430">
        <f>VLOOKUP(C430, Sheet2!$A$1:$Y$356, 24, FALSE)</f>
        <v>0.13300000000000001</v>
      </c>
    </row>
    <row r="431" spans="1:23" x14ac:dyDescent="0.35">
      <c r="A431" t="s">
        <v>429</v>
      </c>
      <c r="B431">
        <v>2018</v>
      </c>
      <c r="C431">
        <v>13338</v>
      </c>
      <c r="D431">
        <v>36.548906725922599</v>
      </c>
      <c r="E431">
        <v>-4.3813654535140998</v>
      </c>
      <c r="F431">
        <v>24.296194798819101</v>
      </c>
      <c r="G431">
        <v>0.26388643891587299</v>
      </c>
      <c r="H431">
        <v>0.71301445776666905</v>
      </c>
      <c r="I431">
        <v>36.337744176267201</v>
      </c>
      <c r="J431">
        <v>-3.8398512986928899</v>
      </c>
      <c r="K431">
        <v>23.638337370312101</v>
      </c>
      <c r="L431">
        <v>0.27234978862895198</v>
      </c>
      <c r="M431">
        <v>0.71203283142153795</v>
      </c>
      <c r="N431">
        <v>31.2649376412644</v>
      </c>
      <c r="O431">
        <v>2.3499412481520201</v>
      </c>
      <c r="P431">
        <v>22.694721175424998</v>
      </c>
      <c r="Q431">
        <v>0.25700000000000001</v>
      </c>
      <c r="R431">
        <v>0.771058982411998</v>
      </c>
      <c r="S431">
        <f>VLOOKUP(C431, Sheet2!$A$1:$Y$356, 12, FALSE)</f>
        <v>30</v>
      </c>
      <c r="T431">
        <f>VLOOKUP(C431, Sheet2!$A$1:$Y$356, 11, FALSE)</f>
        <v>9</v>
      </c>
      <c r="U431">
        <f>VLOOKUP(C431, Sheet2!$A$1:$Y$356, 13, FALSE)</f>
        <v>30</v>
      </c>
      <c r="V431">
        <f>VLOOKUP(C431, Sheet2!$A$1:$Y$356, 23, FALSE)</f>
        <v>0.27500000000000002</v>
      </c>
      <c r="W431">
        <f>VLOOKUP(C431, Sheet2!$A$1:$Y$356, 24, FALSE)</f>
        <v>0.14499999999999999</v>
      </c>
    </row>
    <row r="432" spans="1:23" x14ac:dyDescent="0.35">
      <c r="A432" t="s">
        <v>430</v>
      </c>
      <c r="B432">
        <v>2018</v>
      </c>
      <c r="C432">
        <v>13359</v>
      </c>
      <c r="D432">
        <v>52.402266955061002</v>
      </c>
      <c r="E432">
        <v>16.010599779720401</v>
      </c>
      <c r="F432">
        <v>45.952845393054801</v>
      </c>
      <c r="G432">
        <v>0.31596050951966598</v>
      </c>
      <c r="H432">
        <v>0.88591086763915705</v>
      </c>
      <c r="I432">
        <v>51.744322576160599</v>
      </c>
      <c r="J432">
        <v>16.205199065454799</v>
      </c>
      <c r="K432">
        <v>46.458343067528197</v>
      </c>
      <c r="L432">
        <v>0.32503542097206001</v>
      </c>
      <c r="M432">
        <v>0.88551289688873003</v>
      </c>
      <c r="N432">
        <v>48.079634236597499</v>
      </c>
      <c r="O432">
        <v>15.3489366781718</v>
      </c>
      <c r="P432">
        <v>48.038060477101197</v>
      </c>
      <c r="Q432">
        <v>0.25700000000000001</v>
      </c>
      <c r="R432">
        <v>0.836148026470664</v>
      </c>
      <c r="S432" t="e">
        <f>VLOOKUP(C432, Sheet2!$A$1:$Y$356, 12, FALSE)</f>
        <v>#N/A</v>
      </c>
      <c r="T432" t="e">
        <f>VLOOKUP(C432, Sheet2!$A$1:$Y$356, 11, FALSE)</f>
        <v>#N/A</v>
      </c>
      <c r="U432" t="e">
        <f>VLOOKUP(C432, Sheet2!$A$1:$Y$356, 13, FALSE)</f>
        <v>#N/A</v>
      </c>
      <c r="V432" t="e">
        <f>VLOOKUP(C432, Sheet2!$A$1:$Y$356, 23, FALSE)</f>
        <v>#N/A</v>
      </c>
      <c r="W432" t="e">
        <f>VLOOKUP(C432, Sheet2!$A$1:$Y$356, 24, FALSE)</f>
        <v>#N/A</v>
      </c>
    </row>
    <row r="433" spans="1:23" x14ac:dyDescent="0.35">
      <c r="A433" t="s">
        <v>431</v>
      </c>
      <c r="B433">
        <v>2018</v>
      </c>
      <c r="C433">
        <v>13367</v>
      </c>
      <c r="D433">
        <v>56.279708808599601</v>
      </c>
      <c r="E433">
        <v>13.3146919596534</v>
      </c>
      <c r="F433">
        <v>49.4830640688171</v>
      </c>
      <c r="G433">
        <v>0.25921753224317601</v>
      </c>
      <c r="H433">
        <v>0.75069915075371096</v>
      </c>
      <c r="I433">
        <v>56.070513815849303</v>
      </c>
      <c r="J433">
        <v>13.168931739094701</v>
      </c>
      <c r="K433">
        <v>49.9806757427978</v>
      </c>
      <c r="L433">
        <v>0.26306159568818499</v>
      </c>
      <c r="M433">
        <v>0.75017512842637801</v>
      </c>
      <c r="N433">
        <v>53.195467098134401</v>
      </c>
      <c r="O433">
        <v>13.1403484670741</v>
      </c>
      <c r="P433">
        <v>50.278105929158897</v>
      </c>
      <c r="Q433">
        <v>0.25700000000000001</v>
      </c>
      <c r="R433">
        <v>0.78907770507332298</v>
      </c>
      <c r="S433">
        <f>VLOOKUP(C433, Sheet2!$A$1:$Y$356, 12, FALSE)</f>
        <v>78</v>
      </c>
      <c r="T433">
        <f>VLOOKUP(C433, Sheet2!$A$1:$Y$356, 11, FALSE)</f>
        <v>27</v>
      </c>
      <c r="U433">
        <f>VLOOKUP(C433, Sheet2!$A$1:$Y$356, 13, FALSE)</f>
        <v>88</v>
      </c>
      <c r="V433">
        <f>VLOOKUP(C433, Sheet2!$A$1:$Y$356, 23, FALSE)</f>
        <v>0.26700000000000002</v>
      </c>
      <c r="W433">
        <f>VLOOKUP(C433, Sheet2!$A$1:$Y$356, 24, FALSE)</f>
        <v>0.188</v>
      </c>
    </row>
    <row r="434" spans="1:23" x14ac:dyDescent="0.35">
      <c r="A434" t="s">
        <v>432</v>
      </c>
      <c r="B434">
        <v>2018</v>
      </c>
      <c r="C434">
        <v>13510</v>
      </c>
      <c r="D434">
        <v>88.341365119793807</v>
      </c>
      <c r="E434">
        <v>23.440714658689899</v>
      </c>
      <c r="F434">
        <v>82.019995763185705</v>
      </c>
      <c r="G434">
        <v>0.28795551976941902</v>
      </c>
      <c r="H434">
        <v>0.88471124259682998</v>
      </c>
      <c r="I434">
        <v>87.0232243910975</v>
      </c>
      <c r="J434">
        <v>23.124144969456498</v>
      </c>
      <c r="K434">
        <v>82.626726906966098</v>
      </c>
      <c r="L434">
        <v>0.29167279923577699</v>
      </c>
      <c r="M434">
        <v>0.88413850902655899</v>
      </c>
      <c r="N434">
        <v>81.552351250631503</v>
      </c>
      <c r="O434">
        <v>22.3943655587865</v>
      </c>
      <c r="P434">
        <v>78.195244665913194</v>
      </c>
      <c r="Q434">
        <v>0.25700000000000001</v>
      </c>
      <c r="R434">
        <v>0.83947452427882097</v>
      </c>
      <c r="S434">
        <f>VLOOKUP(C434, Sheet2!$A$1:$Y$356, 12, FALSE)</f>
        <v>110</v>
      </c>
      <c r="T434">
        <f>VLOOKUP(C434, Sheet2!$A$1:$Y$356, 11, FALSE)</f>
        <v>39</v>
      </c>
      <c r="U434">
        <f>VLOOKUP(C434, Sheet2!$A$1:$Y$356, 13, FALSE)</f>
        <v>105</v>
      </c>
      <c r="V434">
        <f>VLOOKUP(C434, Sheet2!$A$1:$Y$356, 23, FALSE)</f>
        <v>0.27</v>
      </c>
      <c r="W434">
        <f>VLOOKUP(C434, Sheet2!$A$1:$Y$356, 24, FALSE)</f>
        <v>0.16900000000000001</v>
      </c>
    </row>
    <row r="435" spans="1:23" x14ac:dyDescent="0.35">
      <c r="A435" t="s">
        <v>433</v>
      </c>
      <c r="B435">
        <v>2018</v>
      </c>
      <c r="C435">
        <v>13593</v>
      </c>
      <c r="D435">
        <v>46.714755727007699</v>
      </c>
      <c r="E435">
        <v>1.3551951596276099</v>
      </c>
      <c r="F435">
        <v>33.3461707082636</v>
      </c>
      <c r="G435">
        <v>0.26452391407127002</v>
      </c>
      <c r="H435">
        <v>0.66366735360083096</v>
      </c>
      <c r="I435">
        <v>46.099042463343203</v>
      </c>
      <c r="J435">
        <v>1.43442612772908</v>
      </c>
      <c r="K435">
        <v>33.616338956575902</v>
      </c>
      <c r="L435">
        <v>0.27035682279071499</v>
      </c>
      <c r="M435">
        <v>0.66316674150041899</v>
      </c>
      <c r="N435">
        <v>48.326598793851403</v>
      </c>
      <c r="O435">
        <v>2.7994043203525401</v>
      </c>
      <c r="P435">
        <v>37.240883690345399</v>
      </c>
      <c r="Q435">
        <v>0.25700000000000001</v>
      </c>
      <c r="R435">
        <v>0.72037934116737601</v>
      </c>
      <c r="S435">
        <f>VLOOKUP(C435, Sheet2!$A$1:$Y$356, 12, FALSE)</f>
        <v>85</v>
      </c>
      <c r="T435">
        <f>VLOOKUP(C435, Sheet2!$A$1:$Y$356, 11, FALSE)</f>
        <v>14</v>
      </c>
      <c r="U435">
        <f>VLOOKUP(C435, Sheet2!$A$1:$Y$356, 13, FALSE)</f>
        <v>58</v>
      </c>
      <c r="V435">
        <f>VLOOKUP(C435, Sheet2!$A$1:$Y$356, 23, FALSE)</f>
        <v>0.28799999999999998</v>
      </c>
      <c r="W435">
        <f>VLOOKUP(C435, Sheet2!$A$1:$Y$356, 24, FALSE)</f>
        <v>6.8000000000000005E-2</v>
      </c>
    </row>
    <row r="436" spans="1:23" x14ac:dyDescent="0.35">
      <c r="A436" t="s">
        <v>434</v>
      </c>
      <c r="B436">
        <v>2018</v>
      </c>
      <c r="C436">
        <v>13608</v>
      </c>
      <c r="D436">
        <v>30.3915028775405</v>
      </c>
      <c r="E436">
        <v>-0.27419197962408498</v>
      </c>
      <c r="F436">
        <v>16.575005396103599</v>
      </c>
      <c r="G436">
        <v>0.25598863868194399</v>
      </c>
      <c r="H436">
        <v>0.68309375058084298</v>
      </c>
      <c r="I436">
        <v>29.484941282578198</v>
      </c>
      <c r="J436">
        <v>1.9242443188844001E-2</v>
      </c>
      <c r="K436">
        <v>18.0701891569624</v>
      </c>
      <c r="L436">
        <v>0.262155078746236</v>
      </c>
      <c r="M436">
        <v>0.682402393285648</v>
      </c>
      <c r="N436">
        <v>26.691310831367499</v>
      </c>
      <c r="O436">
        <v>2.6739662434642102</v>
      </c>
      <c r="P436">
        <v>19.7595671652434</v>
      </c>
      <c r="Q436">
        <v>0.25700000000000001</v>
      </c>
      <c r="R436">
        <v>0.74145155651753902</v>
      </c>
      <c r="S436">
        <f>VLOOKUP(C436, Sheet2!$A$1:$Y$356, 12, FALSE)</f>
        <v>65</v>
      </c>
      <c r="T436">
        <f>VLOOKUP(C436, Sheet2!$A$1:$Y$356, 11, FALSE)</f>
        <v>2</v>
      </c>
      <c r="U436">
        <f>VLOOKUP(C436, Sheet2!$A$1:$Y$356, 13, FALSE)</f>
        <v>40</v>
      </c>
      <c r="V436">
        <f>VLOOKUP(C436, Sheet2!$A$1:$Y$356, 23, FALSE)</f>
        <v>0.29599999999999999</v>
      </c>
      <c r="W436">
        <f>VLOOKUP(C436, Sheet2!$A$1:$Y$356, 24, FALSE)</f>
        <v>2.1000000000000001E-2</v>
      </c>
    </row>
    <row r="437" spans="1:23" x14ac:dyDescent="0.35">
      <c r="A437" t="s">
        <v>435</v>
      </c>
      <c r="B437">
        <v>2018</v>
      </c>
      <c r="C437">
        <v>13611</v>
      </c>
      <c r="D437">
        <v>92.684732914731001</v>
      </c>
      <c r="E437">
        <v>27.0399507816369</v>
      </c>
      <c r="F437">
        <v>91.188920221294197</v>
      </c>
      <c r="G437">
        <v>0.27710556264305197</v>
      </c>
      <c r="H437">
        <v>0.83286471192210998</v>
      </c>
      <c r="I437">
        <v>93.098492863879002</v>
      </c>
      <c r="J437">
        <v>26.323935448450399</v>
      </c>
      <c r="K437">
        <v>89.958177960874906</v>
      </c>
      <c r="L437">
        <v>0.27961938667910202</v>
      </c>
      <c r="M437">
        <v>0.83242404670405201</v>
      </c>
      <c r="N437">
        <v>89.359078489698206</v>
      </c>
      <c r="O437">
        <v>24.253468904205299</v>
      </c>
      <c r="P437">
        <v>83.783224829116804</v>
      </c>
      <c r="Q437">
        <v>0.25700000000000001</v>
      </c>
      <c r="R437">
        <v>0.82095027003589005</v>
      </c>
      <c r="S437">
        <f>VLOOKUP(C437, Sheet2!$A$1:$Y$356, 12, FALSE)</f>
        <v>129</v>
      </c>
      <c r="T437">
        <f>VLOOKUP(C437, Sheet2!$A$1:$Y$356, 11, FALSE)</f>
        <v>32</v>
      </c>
      <c r="U437">
        <f>VLOOKUP(C437, Sheet2!$A$1:$Y$356, 13, FALSE)</f>
        <v>80</v>
      </c>
      <c r="V437">
        <f>VLOOKUP(C437, Sheet2!$A$1:$Y$356, 23, FALSE)</f>
        <v>0.34599999999999997</v>
      </c>
      <c r="W437">
        <f>VLOOKUP(C437, Sheet2!$A$1:$Y$356, 24, FALSE)</f>
        <v>0.16400000000000001</v>
      </c>
    </row>
    <row r="438" spans="1:23" x14ac:dyDescent="0.35">
      <c r="A438" t="s">
        <v>436</v>
      </c>
      <c r="B438">
        <v>2018</v>
      </c>
      <c r="C438">
        <v>13613</v>
      </c>
      <c r="D438">
        <v>34.705320191803899</v>
      </c>
      <c r="E438">
        <v>1.540261116358</v>
      </c>
      <c r="F438">
        <v>26.354915043327701</v>
      </c>
      <c r="G438">
        <v>0.251729399961511</v>
      </c>
      <c r="H438">
        <v>0.70227598632965205</v>
      </c>
      <c r="I438">
        <v>34.396501480278097</v>
      </c>
      <c r="J438">
        <v>1.7827608437661699</v>
      </c>
      <c r="K438">
        <v>25.209411110457999</v>
      </c>
      <c r="L438">
        <v>0.25602708801892798</v>
      </c>
      <c r="M438">
        <v>0.70170584935177005</v>
      </c>
      <c r="N438">
        <v>32.306713430926003</v>
      </c>
      <c r="O438">
        <v>3.2316738690522802</v>
      </c>
      <c r="P438">
        <v>24.3963918213955</v>
      </c>
      <c r="Q438">
        <v>0.25700000000000001</v>
      </c>
      <c r="R438">
        <v>0.74857281341802895</v>
      </c>
      <c r="S438">
        <f>VLOOKUP(C438, Sheet2!$A$1:$Y$356, 12, FALSE)</f>
        <v>68</v>
      </c>
      <c r="T438">
        <f>VLOOKUP(C438, Sheet2!$A$1:$Y$356, 11, FALSE)</f>
        <v>14</v>
      </c>
      <c r="U438">
        <f>VLOOKUP(C438, Sheet2!$A$1:$Y$356, 13, FALSE)</f>
        <v>59</v>
      </c>
      <c r="V438">
        <f>VLOOKUP(C438, Sheet2!$A$1:$Y$356, 23, FALSE)</f>
        <v>0.26</v>
      </c>
      <c r="W438">
        <f>VLOOKUP(C438, Sheet2!$A$1:$Y$356, 24, FALSE)</f>
        <v>0.109</v>
      </c>
    </row>
    <row r="439" spans="1:23" x14ac:dyDescent="0.35">
      <c r="A439" t="s">
        <v>437</v>
      </c>
      <c r="B439">
        <v>2018</v>
      </c>
      <c r="C439">
        <v>13624</v>
      </c>
      <c r="D439">
        <v>91.031533278403998</v>
      </c>
      <c r="E439">
        <v>23.606868444761801</v>
      </c>
      <c r="F439">
        <v>82.637846372454604</v>
      </c>
      <c r="G439">
        <v>0.30614531755762697</v>
      </c>
      <c r="H439">
        <v>0.86084385676610597</v>
      </c>
      <c r="I439">
        <v>89.722988101990197</v>
      </c>
      <c r="J439">
        <v>23.241217922803301</v>
      </c>
      <c r="K439">
        <v>81.996810426610594</v>
      </c>
      <c r="L439">
        <v>0.31346338282712999</v>
      </c>
      <c r="M439">
        <v>0.86022084405006305</v>
      </c>
      <c r="N439">
        <v>90.123776282992296</v>
      </c>
      <c r="O439">
        <v>23.5619654546385</v>
      </c>
      <c r="P439">
        <v>86.410270253575007</v>
      </c>
      <c r="Q439">
        <v>0.25700000000000001</v>
      </c>
      <c r="R439">
        <v>0.83144153228276896</v>
      </c>
      <c r="S439" t="e">
        <f>VLOOKUP(C439, Sheet2!$A$1:$Y$356, 12, FALSE)</f>
        <v>#N/A</v>
      </c>
      <c r="T439" t="e">
        <f>VLOOKUP(C439, Sheet2!$A$1:$Y$356, 11, FALSE)</f>
        <v>#N/A</v>
      </c>
      <c r="U439" t="e">
        <f>VLOOKUP(C439, Sheet2!$A$1:$Y$356, 13, FALSE)</f>
        <v>#N/A</v>
      </c>
      <c r="V439" t="e">
        <f>VLOOKUP(C439, Sheet2!$A$1:$Y$356, 23, FALSE)</f>
        <v>#N/A</v>
      </c>
      <c r="W439" t="e">
        <f>VLOOKUP(C439, Sheet2!$A$1:$Y$356, 24, FALSE)</f>
        <v>#N/A</v>
      </c>
    </row>
    <row r="440" spans="1:23" x14ac:dyDescent="0.35">
      <c r="A440" t="s">
        <v>438</v>
      </c>
      <c r="B440">
        <v>2018</v>
      </c>
      <c r="C440">
        <v>13633</v>
      </c>
      <c r="D440">
        <v>39.397043331707401</v>
      </c>
      <c r="E440">
        <v>13.727076747691401</v>
      </c>
      <c r="F440">
        <v>40.488658460380897</v>
      </c>
      <c r="G440">
        <v>0.23204838318505899</v>
      </c>
      <c r="H440">
        <v>0.73401936059321904</v>
      </c>
      <c r="I440">
        <v>37.072238071103399</v>
      </c>
      <c r="J440">
        <v>13.654481204528301</v>
      </c>
      <c r="K440">
        <v>42.072099314071799</v>
      </c>
      <c r="L440">
        <v>0.22925000820582001</v>
      </c>
      <c r="M440">
        <v>0.73378838617350794</v>
      </c>
      <c r="N440">
        <v>35.892622680059503</v>
      </c>
      <c r="O440">
        <v>11.9129449172073</v>
      </c>
      <c r="P440">
        <v>40.380429775803201</v>
      </c>
      <c r="Q440">
        <v>0.25700000000000001</v>
      </c>
      <c r="R440">
        <v>0.79549617006414097</v>
      </c>
      <c r="S440" t="e">
        <f>VLOOKUP(C440, Sheet2!$A$1:$Y$356, 12, FALSE)</f>
        <v>#N/A</v>
      </c>
      <c r="T440" t="e">
        <f>VLOOKUP(C440, Sheet2!$A$1:$Y$356, 11, FALSE)</f>
        <v>#N/A</v>
      </c>
      <c r="U440" t="e">
        <f>VLOOKUP(C440, Sheet2!$A$1:$Y$356, 13, FALSE)</f>
        <v>#N/A</v>
      </c>
      <c r="V440" t="e">
        <f>VLOOKUP(C440, Sheet2!$A$1:$Y$356, 23, FALSE)</f>
        <v>#N/A</v>
      </c>
      <c r="W440" t="e">
        <f>VLOOKUP(C440, Sheet2!$A$1:$Y$356, 24, FALSE)</f>
        <v>#N/A</v>
      </c>
    </row>
    <row r="441" spans="1:23" x14ac:dyDescent="0.35">
      <c r="A441" t="s">
        <v>439</v>
      </c>
      <c r="B441">
        <v>2018</v>
      </c>
      <c r="C441">
        <v>13744</v>
      </c>
      <c r="D441">
        <v>33.410939276947303</v>
      </c>
      <c r="E441">
        <v>4.7432154701935199</v>
      </c>
      <c r="F441">
        <v>24.2729524537149</v>
      </c>
      <c r="G441">
        <v>0.29998821831122202</v>
      </c>
      <c r="H441">
        <v>0.85902323015098603</v>
      </c>
      <c r="I441">
        <v>32.334808509049303</v>
      </c>
      <c r="J441">
        <v>5.2994530170124801</v>
      </c>
      <c r="K441">
        <v>25.517455614552599</v>
      </c>
      <c r="L441">
        <v>0.31019213572510301</v>
      </c>
      <c r="M441">
        <v>0.85869210855806899</v>
      </c>
      <c r="N441">
        <v>30.629576377749402</v>
      </c>
      <c r="O441">
        <v>7.5183552126458002</v>
      </c>
      <c r="P441">
        <v>27.047431552900399</v>
      </c>
      <c r="Q441">
        <v>0.25700000000000001</v>
      </c>
      <c r="R441">
        <v>0.81728250322130003</v>
      </c>
      <c r="S441">
        <f>VLOOKUP(C441, Sheet2!$A$1:$Y$356, 12, FALSE)</f>
        <v>31</v>
      </c>
      <c r="T441">
        <f>VLOOKUP(C441, Sheet2!$A$1:$Y$356, 11, FALSE)</f>
        <v>16</v>
      </c>
      <c r="U441">
        <f>VLOOKUP(C441, Sheet2!$A$1:$Y$356, 13, FALSE)</f>
        <v>48</v>
      </c>
      <c r="V441">
        <f>VLOOKUP(C441, Sheet2!$A$1:$Y$356, 23, FALSE)</f>
        <v>0.27300000000000002</v>
      </c>
      <c r="W441">
        <f>VLOOKUP(C441, Sheet2!$A$1:$Y$356, 24, FALSE)</f>
        <v>0.23200000000000001</v>
      </c>
    </row>
    <row r="442" spans="1:23" x14ac:dyDescent="0.35">
      <c r="A442" t="s">
        <v>440</v>
      </c>
      <c r="B442">
        <v>2018</v>
      </c>
      <c r="C442">
        <v>13757</v>
      </c>
      <c r="D442">
        <v>80.592834222838206</v>
      </c>
      <c r="E442">
        <v>22.863821731244499</v>
      </c>
      <c r="F442">
        <v>68.383313481801494</v>
      </c>
      <c r="G442">
        <v>0.29926071397079101</v>
      </c>
      <c r="H442">
        <v>0.84995752650664602</v>
      </c>
      <c r="I442">
        <v>78.430733083941504</v>
      </c>
      <c r="J442">
        <v>22.5190180572393</v>
      </c>
      <c r="K442">
        <v>72.975790930067106</v>
      </c>
      <c r="L442">
        <v>0.30542658536055001</v>
      </c>
      <c r="M442">
        <v>0.84952570840354102</v>
      </c>
      <c r="N442">
        <v>78.370508245900695</v>
      </c>
      <c r="O442">
        <v>24.292811601273701</v>
      </c>
      <c r="P442">
        <v>77.764264801395399</v>
      </c>
      <c r="Q442">
        <v>0.25700000000000001</v>
      </c>
      <c r="R442">
        <v>0.82695962176335502</v>
      </c>
      <c r="S442">
        <f>VLOOKUP(C442, Sheet2!$A$1:$Y$356, 12, FALSE)</f>
        <v>85</v>
      </c>
      <c r="T442">
        <f>VLOOKUP(C442, Sheet2!$A$1:$Y$356, 11, FALSE)</f>
        <v>17</v>
      </c>
      <c r="U442">
        <f>VLOOKUP(C442, Sheet2!$A$1:$Y$356, 13, FALSE)</f>
        <v>63</v>
      </c>
      <c r="V442">
        <f>VLOOKUP(C442, Sheet2!$A$1:$Y$356, 23, FALSE)</f>
        <v>0.254</v>
      </c>
      <c r="W442">
        <f>VLOOKUP(C442, Sheet2!$A$1:$Y$356, 24, FALSE)</f>
        <v>0.121</v>
      </c>
    </row>
    <row r="443" spans="1:23" x14ac:dyDescent="0.35">
      <c r="A443" t="s">
        <v>441</v>
      </c>
      <c r="B443">
        <v>2018</v>
      </c>
      <c r="C443">
        <v>13768</v>
      </c>
      <c r="D443">
        <v>43.988364561474597</v>
      </c>
      <c r="E443">
        <v>-0.25515079793974099</v>
      </c>
      <c r="F443">
        <v>22.3227253003997</v>
      </c>
      <c r="G443">
        <v>0.25943352105871398</v>
      </c>
      <c r="H443">
        <v>0.64505366846045897</v>
      </c>
      <c r="I443">
        <v>42.570909809937</v>
      </c>
      <c r="J443">
        <v>-0.12102145074833</v>
      </c>
      <c r="K443">
        <v>22.788085137969599</v>
      </c>
      <c r="L443">
        <v>0.26815895973232101</v>
      </c>
      <c r="M443">
        <v>0.64425590804998101</v>
      </c>
      <c r="N443">
        <v>43.570697394749999</v>
      </c>
      <c r="O443">
        <v>3.4819120170691602</v>
      </c>
      <c r="P443">
        <v>27.373551670426401</v>
      </c>
      <c r="Q443">
        <v>0.25700000000000001</v>
      </c>
      <c r="R443">
        <v>0.72357699851069501</v>
      </c>
      <c r="S443">
        <f>VLOOKUP(C443, Sheet2!$A$1:$Y$356, 12, FALSE)</f>
        <v>45</v>
      </c>
      <c r="T443">
        <f>VLOOKUP(C443, Sheet2!$A$1:$Y$356, 11, FALSE)</f>
        <v>4</v>
      </c>
      <c r="U443">
        <f>VLOOKUP(C443, Sheet2!$A$1:$Y$356, 13, FALSE)</f>
        <v>17</v>
      </c>
      <c r="V443">
        <f>VLOOKUP(C443, Sheet2!$A$1:$Y$356, 23, FALSE)</f>
        <v>0.25900000000000001</v>
      </c>
      <c r="W443">
        <f>VLOOKUP(C443, Sheet2!$A$1:$Y$356, 24, FALSE)</f>
        <v>7.6999999999999999E-2</v>
      </c>
    </row>
    <row r="444" spans="1:23" x14ac:dyDescent="0.35">
      <c r="A444" t="s">
        <v>442</v>
      </c>
      <c r="B444">
        <v>2018</v>
      </c>
      <c r="C444">
        <v>13777</v>
      </c>
      <c r="D444">
        <v>63.4716117883669</v>
      </c>
      <c r="E444">
        <v>14.571731623003</v>
      </c>
      <c r="F444">
        <v>62.127781925841397</v>
      </c>
      <c r="G444">
        <v>0.270248073925902</v>
      </c>
      <c r="H444">
        <v>0.71703751280657002</v>
      </c>
      <c r="I444">
        <v>62.8153458754092</v>
      </c>
      <c r="J444">
        <v>14.2011600057099</v>
      </c>
      <c r="K444">
        <v>61.540688735605798</v>
      </c>
      <c r="L444">
        <v>0.27347298905235301</v>
      </c>
      <c r="M444">
        <v>0.71670571456828303</v>
      </c>
      <c r="N444">
        <v>64.305317017785896</v>
      </c>
      <c r="O444">
        <v>14.7200648042142</v>
      </c>
      <c r="P444">
        <v>61.406102789174199</v>
      </c>
      <c r="Q444">
        <v>0.25700000000000001</v>
      </c>
      <c r="R444">
        <v>0.76945743147841394</v>
      </c>
      <c r="S444" t="e">
        <f>VLOOKUP(C444, Sheet2!$A$1:$Y$356, 12, FALSE)</f>
        <v>#N/A</v>
      </c>
      <c r="T444" t="e">
        <f>VLOOKUP(C444, Sheet2!$A$1:$Y$356, 11, FALSE)</f>
        <v>#N/A</v>
      </c>
      <c r="U444" t="e">
        <f>VLOOKUP(C444, Sheet2!$A$1:$Y$356, 13, FALSE)</f>
        <v>#N/A</v>
      </c>
      <c r="V444" t="e">
        <f>VLOOKUP(C444, Sheet2!$A$1:$Y$356, 23, FALSE)</f>
        <v>#N/A</v>
      </c>
      <c r="W444" t="e">
        <f>VLOOKUP(C444, Sheet2!$A$1:$Y$356, 24, FALSE)</f>
        <v>#N/A</v>
      </c>
    </row>
    <row r="445" spans="1:23" x14ac:dyDescent="0.35">
      <c r="A445" t="s">
        <v>443</v>
      </c>
      <c r="B445">
        <v>2018</v>
      </c>
      <c r="C445">
        <v>13807</v>
      </c>
      <c r="D445">
        <v>20.723260697817601</v>
      </c>
      <c r="E445">
        <v>0.84148808219940097</v>
      </c>
      <c r="F445">
        <v>23.0189927032323</v>
      </c>
      <c r="G445">
        <v>0.220143481660906</v>
      </c>
      <c r="H445">
        <v>0.57595166085108496</v>
      </c>
      <c r="I445">
        <v>21.324987436911599</v>
      </c>
      <c r="J445">
        <v>0.82488620589934303</v>
      </c>
      <c r="K445">
        <v>19.5730032556162</v>
      </c>
      <c r="L445">
        <v>0.22223953804674301</v>
      </c>
      <c r="M445">
        <v>0.57525009893160195</v>
      </c>
      <c r="N445">
        <v>23.687142265751699</v>
      </c>
      <c r="O445">
        <v>2.5232177882826399</v>
      </c>
      <c r="P445">
        <v>21.050354022168602</v>
      </c>
      <c r="Q445">
        <v>0.25700000000000001</v>
      </c>
      <c r="R445">
        <v>0.63885417116641396</v>
      </c>
      <c r="S445">
        <f>VLOOKUP(C445, Sheet2!$A$1:$Y$356, 12, FALSE)</f>
        <v>33</v>
      </c>
      <c r="T445">
        <f>VLOOKUP(C445, Sheet2!$A$1:$Y$356, 11, FALSE)</f>
        <v>7</v>
      </c>
      <c r="U445">
        <f>VLOOKUP(C445, Sheet2!$A$1:$Y$356, 13, FALSE)</f>
        <v>30</v>
      </c>
      <c r="V445">
        <f>VLOOKUP(C445, Sheet2!$A$1:$Y$356, 23, FALSE)</f>
        <v>0.21</v>
      </c>
      <c r="W445">
        <f>VLOOKUP(C445, Sheet2!$A$1:$Y$356, 24, FALSE)</f>
        <v>0.106</v>
      </c>
    </row>
    <row r="446" spans="1:23" x14ac:dyDescent="0.35">
      <c r="A446" t="s">
        <v>444</v>
      </c>
      <c r="B446">
        <v>2018</v>
      </c>
      <c r="C446">
        <v>13836</v>
      </c>
      <c r="D446">
        <v>55.861780425927599</v>
      </c>
      <c r="E446">
        <v>11.465885317348601</v>
      </c>
      <c r="F446">
        <v>48.650114463053598</v>
      </c>
      <c r="G446">
        <v>0.26424736988653102</v>
      </c>
      <c r="H446">
        <v>0.72869960654869204</v>
      </c>
      <c r="I446">
        <v>55.719470521097001</v>
      </c>
      <c r="J446">
        <v>11.296601228091699</v>
      </c>
      <c r="K446">
        <v>48.529908745671598</v>
      </c>
      <c r="L446">
        <v>0.26757247024063602</v>
      </c>
      <c r="M446">
        <v>0.72817098121238799</v>
      </c>
      <c r="N446">
        <v>54.434074958424198</v>
      </c>
      <c r="O446">
        <v>11.1371741698545</v>
      </c>
      <c r="P446">
        <v>48.964550695055799</v>
      </c>
      <c r="Q446">
        <v>0.25700000000000001</v>
      </c>
      <c r="R446">
        <v>0.77723990405562005</v>
      </c>
      <c r="S446">
        <f>VLOOKUP(C446, Sheet2!$A$1:$Y$356, 12, FALSE)</f>
        <v>59</v>
      </c>
      <c r="T446">
        <f>VLOOKUP(C446, Sheet2!$A$1:$Y$356, 11, FALSE)</f>
        <v>4</v>
      </c>
      <c r="U446">
        <f>VLOOKUP(C446, Sheet2!$A$1:$Y$356, 13, FALSE)</f>
        <v>44</v>
      </c>
      <c r="V446">
        <f>VLOOKUP(C446, Sheet2!$A$1:$Y$356, 23, FALSE)</f>
        <v>0.29399999999999998</v>
      </c>
      <c r="W446">
        <f>VLOOKUP(C446, Sheet2!$A$1:$Y$356, 24, FALSE)</f>
        <v>4.8000000000000001E-2</v>
      </c>
    </row>
    <row r="447" spans="1:23" x14ac:dyDescent="0.35">
      <c r="A447" t="s">
        <v>445</v>
      </c>
      <c r="B447">
        <v>2018</v>
      </c>
      <c r="C447">
        <v>13862</v>
      </c>
      <c r="D447">
        <v>47.414021375890499</v>
      </c>
      <c r="E447">
        <v>11.3870447582285</v>
      </c>
      <c r="F447">
        <v>45.441927695028198</v>
      </c>
      <c r="G447">
        <v>0.27384111781923198</v>
      </c>
      <c r="H447">
        <v>0.79348947942696102</v>
      </c>
      <c r="I447">
        <v>47.145604630696702</v>
      </c>
      <c r="J447">
        <v>11.448265212648399</v>
      </c>
      <c r="K447">
        <v>44.977549694671403</v>
      </c>
      <c r="L447">
        <v>0.277452704600193</v>
      </c>
      <c r="M447">
        <v>0.79306737665886895</v>
      </c>
      <c r="N447">
        <v>47.362974960620498</v>
      </c>
      <c r="O447">
        <v>11.674450271112001</v>
      </c>
      <c r="P447">
        <v>45.152706911711697</v>
      </c>
      <c r="Q447">
        <v>0.25700000000000001</v>
      </c>
      <c r="R447">
        <v>0.80546474185993799</v>
      </c>
      <c r="S447">
        <f>VLOOKUP(C447, Sheet2!$A$1:$Y$356, 12, FALSE)</f>
        <v>41</v>
      </c>
      <c r="T447">
        <f>VLOOKUP(C447, Sheet2!$A$1:$Y$356, 11, FALSE)</f>
        <v>11</v>
      </c>
      <c r="U447">
        <f>VLOOKUP(C447, Sheet2!$A$1:$Y$356, 13, FALSE)</f>
        <v>44</v>
      </c>
      <c r="V447">
        <f>VLOOKUP(C447, Sheet2!$A$1:$Y$356, 23, FALSE)</f>
        <v>0.23200000000000001</v>
      </c>
      <c r="W447">
        <f>VLOOKUP(C447, Sheet2!$A$1:$Y$356, 24, FALSE)</f>
        <v>0.129</v>
      </c>
    </row>
    <row r="448" spans="1:23" x14ac:dyDescent="0.35">
      <c r="A448" t="s">
        <v>446</v>
      </c>
      <c r="B448">
        <v>2018</v>
      </c>
      <c r="C448">
        <v>13866</v>
      </c>
      <c r="D448">
        <v>26.204497448356101</v>
      </c>
      <c r="E448">
        <v>0.86553417498956897</v>
      </c>
      <c r="F448">
        <v>21.523063881899901</v>
      </c>
      <c r="G448">
        <v>0.24270549741320899</v>
      </c>
      <c r="H448">
        <v>0.66200223194633501</v>
      </c>
      <c r="I448">
        <v>26.596374811810101</v>
      </c>
      <c r="J448">
        <v>1.0811448590061099</v>
      </c>
      <c r="K448">
        <v>21.115433505436201</v>
      </c>
      <c r="L448">
        <v>0.24823571712003201</v>
      </c>
      <c r="M448">
        <v>0.66125736032324001</v>
      </c>
      <c r="N448">
        <v>24.637000455829</v>
      </c>
      <c r="O448">
        <v>2.8112666101980599</v>
      </c>
      <c r="P448">
        <v>21.113483319841201</v>
      </c>
      <c r="Q448">
        <v>0.25700000000000001</v>
      </c>
      <c r="R448">
        <v>0.73109352910638603</v>
      </c>
      <c r="S448" t="e">
        <f>VLOOKUP(C448, Sheet2!$A$1:$Y$356, 12, FALSE)</f>
        <v>#N/A</v>
      </c>
      <c r="T448" t="e">
        <f>VLOOKUP(C448, Sheet2!$A$1:$Y$356, 11, FALSE)</f>
        <v>#N/A</v>
      </c>
      <c r="U448" t="e">
        <f>VLOOKUP(C448, Sheet2!$A$1:$Y$356, 13, FALSE)</f>
        <v>#N/A</v>
      </c>
      <c r="V448" t="e">
        <f>VLOOKUP(C448, Sheet2!$A$1:$Y$356, 23, FALSE)</f>
        <v>#N/A</v>
      </c>
      <c r="W448" t="e">
        <f>VLOOKUP(C448, Sheet2!$A$1:$Y$356, 24, FALSE)</f>
        <v>#N/A</v>
      </c>
    </row>
    <row r="449" spans="1:23" x14ac:dyDescent="0.35">
      <c r="A449" t="s">
        <v>447</v>
      </c>
      <c r="B449">
        <v>2018</v>
      </c>
      <c r="C449">
        <v>13910</v>
      </c>
      <c r="D449">
        <v>20.8435320390046</v>
      </c>
      <c r="E449">
        <v>12.508854058528399</v>
      </c>
      <c r="F449">
        <v>22.7764744175063</v>
      </c>
      <c r="G449">
        <v>0.21754409753576601</v>
      </c>
      <c r="H449">
        <v>0.70296650658457005</v>
      </c>
      <c r="I449">
        <v>20.993187168411101</v>
      </c>
      <c r="J449">
        <v>12.464409586411699</v>
      </c>
      <c r="K449">
        <v>22.8416943246784</v>
      </c>
      <c r="L449">
        <v>0.21703397608654501</v>
      </c>
      <c r="M449">
        <v>0.702682831830717</v>
      </c>
      <c r="N449">
        <v>29.029654931843201</v>
      </c>
      <c r="O449">
        <v>9.5204044099976102</v>
      </c>
      <c r="P449">
        <v>26.990435151089699</v>
      </c>
      <c r="Q449">
        <v>0.25700000000000001</v>
      </c>
      <c r="R449">
        <v>0.77204006003429204</v>
      </c>
      <c r="S449" t="e">
        <f>VLOOKUP(C449, Sheet2!$A$1:$Y$356, 12, FALSE)</f>
        <v>#N/A</v>
      </c>
      <c r="T449" t="e">
        <f>VLOOKUP(C449, Sheet2!$A$1:$Y$356, 11, FALSE)</f>
        <v>#N/A</v>
      </c>
      <c r="U449" t="e">
        <f>VLOOKUP(C449, Sheet2!$A$1:$Y$356, 13, FALSE)</f>
        <v>#N/A</v>
      </c>
      <c r="V449" t="e">
        <f>VLOOKUP(C449, Sheet2!$A$1:$Y$356, 23, FALSE)</f>
        <v>#N/A</v>
      </c>
      <c r="W449" t="e">
        <f>VLOOKUP(C449, Sheet2!$A$1:$Y$356, 24, FALSE)</f>
        <v>#N/A</v>
      </c>
    </row>
    <row r="450" spans="1:23" x14ac:dyDescent="0.35">
      <c r="A450" t="s">
        <v>448</v>
      </c>
      <c r="B450">
        <v>2018</v>
      </c>
      <c r="C450">
        <v>14106</v>
      </c>
      <c r="D450">
        <v>51.398203046863799</v>
      </c>
      <c r="E450">
        <v>16.2873941119074</v>
      </c>
      <c r="F450">
        <v>50.757842932384001</v>
      </c>
      <c r="G450">
        <v>0.249359179082496</v>
      </c>
      <c r="H450">
        <v>0.72418207714785998</v>
      </c>
      <c r="I450">
        <v>51.089240327722202</v>
      </c>
      <c r="J450">
        <v>15.931208957551901</v>
      </c>
      <c r="K450">
        <v>51.300954836823699</v>
      </c>
      <c r="L450">
        <v>0.250585991722093</v>
      </c>
      <c r="M450">
        <v>0.72395673526144</v>
      </c>
      <c r="N450">
        <v>50.2184737012143</v>
      </c>
      <c r="O450">
        <v>17.1920692958731</v>
      </c>
      <c r="P450">
        <v>51.703704354746201</v>
      </c>
      <c r="Q450">
        <v>0.25700000000000001</v>
      </c>
      <c r="R450">
        <v>0.77901716169436597</v>
      </c>
      <c r="S450">
        <f>VLOOKUP(C450, Sheet2!$A$1:$Y$356, 12, FALSE)</f>
        <v>52</v>
      </c>
      <c r="T450">
        <f>VLOOKUP(C450, Sheet2!$A$1:$Y$356, 11, FALSE)</f>
        <v>5</v>
      </c>
      <c r="U450">
        <f>VLOOKUP(C450, Sheet2!$A$1:$Y$356, 13, FALSE)</f>
        <v>38</v>
      </c>
      <c r="V450">
        <f>VLOOKUP(C450, Sheet2!$A$1:$Y$356, 23, FALSE)</f>
        <v>0.25</v>
      </c>
      <c r="W450">
        <f>VLOOKUP(C450, Sheet2!$A$1:$Y$356, 24, FALSE)</f>
        <v>4.7E-2</v>
      </c>
    </row>
    <row r="451" spans="1:23" x14ac:dyDescent="0.35">
      <c r="A451" t="s">
        <v>449</v>
      </c>
      <c r="B451">
        <v>2018</v>
      </c>
      <c r="C451">
        <v>14109</v>
      </c>
      <c r="D451">
        <v>35.823212160082001</v>
      </c>
      <c r="E451">
        <v>7.2921316800779596</v>
      </c>
      <c r="F451">
        <v>37.882333406788199</v>
      </c>
      <c r="G451">
        <v>0.27568058835086001</v>
      </c>
      <c r="H451">
        <v>0.78298139026598601</v>
      </c>
      <c r="I451">
        <v>37.776587701757599</v>
      </c>
      <c r="J451">
        <v>7.4831002472881796</v>
      </c>
      <c r="K451">
        <v>36.144645167692502</v>
      </c>
      <c r="L451">
        <v>0.28082007994952601</v>
      </c>
      <c r="M451">
        <v>0.782525073365964</v>
      </c>
      <c r="N451">
        <v>40.828684667819601</v>
      </c>
      <c r="O451">
        <v>8.2182974905470108</v>
      </c>
      <c r="P451">
        <v>34.829087504282001</v>
      </c>
      <c r="Q451">
        <v>0.25700000000000001</v>
      </c>
      <c r="R451">
        <v>0.79511048106256998</v>
      </c>
      <c r="S451">
        <f>VLOOKUP(C451, Sheet2!$A$1:$Y$356, 12, FALSE)</f>
        <v>62</v>
      </c>
      <c r="T451">
        <f>VLOOKUP(C451, Sheet2!$A$1:$Y$356, 11, FALSE)</f>
        <v>5</v>
      </c>
      <c r="U451">
        <f>VLOOKUP(C451, Sheet2!$A$1:$Y$356, 13, FALSE)</f>
        <v>41</v>
      </c>
      <c r="V451">
        <f>VLOOKUP(C451, Sheet2!$A$1:$Y$356, 23, FALSE)</f>
        <v>0.28599999999999998</v>
      </c>
      <c r="W451">
        <f>VLOOKUP(C451, Sheet2!$A$1:$Y$356, 24, FALSE)</f>
        <v>4.8000000000000001E-2</v>
      </c>
    </row>
    <row r="452" spans="1:23" x14ac:dyDescent="0.35">
      <c r="A452" t="s">
        <v>450</v>
      </c>
      <c r="B452">
        <v>2018</v>
      </c>
      <c r="C452">
        <v>14128</v>
      </c>
      <c r="D452">
        <v>79.7794486726645</v>
      </c>
      <c r="E452">
        <v>38.165350335591803</v>
      </c>
      <c r="F452">
        <v>83.732671450964901</v>
      </c>
      <c r="G452">
        <v>0.23636757031180999</v>
      </c>
      <c r="H452">
        <v>0.86998857069087498</v>
      </c>
      <c r="I452">
        <v>74.604017048325005</v>
      </c>
      <c r="J452">
        <v>37.386890572758901</v>
      </c>
      <c r="K452">
        <v>87.746106355829895</v>
      </c>
      <c r="L452">
        <v>0.23314045396235</v>
      </c>
      <c r="M452">
        <v>0.87019395360152096</v>
      </c>
      <c r="N452">
        <v>67.533306438427999</v>
      </c>
      <c r="O452">
        <v>31.262634421782099</v>
      </c>
      <c r="P452">
        <v>75.7250980831991</v>
      </c>
      <c r="Q452">
        <v>0.25700000000000001</v>
      </c>
      <c r="R452">
        <v>0.83442995822976895</v>
      </c>
      <c r="S452">
        <f>VLOOKUP(C452, Sheet2!$A$1:$Y$356, 12, FALSE)</f>
        <v>82</v>
      </c>
      <c r="T452">
        <f>VLOOKUP(C452, Sheet2!$A$1:$Y$356, 11, FALSE)</f>
        <v>40</v>
      </c>
      <c r="U452">
        <f>VLOOKUP(C452, Sheet2!$A$1:$Y$356, 13, FALSE)</f>
        <v>92</v>
      </c>
      <c r="V452">
        <f>VLOOKUP(C452, Sheet2!$A$1:$Y$356, 23, FALSE)</f>
        <v>0.20599999999999999</v>
      </c>
      <c r="W452">
        <f>VLOOKUP(C452, Sheet2!$A$1:$Y$356, 24, FALSE)</f>
        <v>0.27600000000000002</v>
      </c>
    </row>
    <row r="453" spans="1:23" x14ac:dyDescent="0.35">
      <c r="A453" t="s">
        <v>451</v>
      </c>
      <c r="B453">
        <v>2018</v>
      </c>
      <c r="C453">
        <v>14145</v>
      </c>
      <c r="D453">
        <v>26.5869061300785</v>
      </c>
      <c r="E453">
        <v>4.8185004961907696</v>
      </c>
      <c r="F453">
        <v>20.3708459985357</v>
      </c>
      <c r="G453">
        <v>0.22182849152102499</v>
      </c>
      <c r="H453">
        <v>0.63400839438019896</v>
      </c>
      <c r="I453">
        <v>25.904684163741599</v>
      </c>
      <c r="J453">
        <v>4.8433055639828497</v>
      </c>
      <c r="K453">
        <v>20.837028565392</v>
      </c>
      <c r="L453">
        <v>0.22432015332868699</v>
      </c>
      <c r="M453">
        <v>0.63340487227238595</v>
      </c>
      <c r="N453">
        <v>24.389363245923999</v>
      </c>
      <c r="O453">
        <v>4.8879214506055799</v>
      </c>
      <c r="P453">
        <v>22.012558105778201</v>
      </c>
      <c r="Q453">
        <v>0.25700000000000001</v>
      </c>
      <c r="R453">
        <v>0.71377935681622895</v>
      </c>
      <c r="S453">
        <f>VLOOKUP(C453, Sheet2!$A$1:$Y$356, 12, FALSE)</f>
        <v>46</v>
      </c>
      <c r="T453">
        <f>VLOOKUP(C453, Sheet2!$A$1:$Y$356, 11, FALSE)</f>
        <v>9</v>
      </c>
      <c r="U453">
        <f>VLOOKUP(C453, Sheet2!$A$1:$Y$356, 13, FALSE)</f>
        <v>34</v>
      </c>
      <c r="V453">
        <f>VLOOKUP(C453, Sheet2!$A$1:$Y$356, 23, FALSE)</f>
        <v>0.26200000000000001</v>
      </c>
      <c r="W453">
        <f>VLOOKUP(C453, Sheet2!$A$1:$Y$356, 24, FALSE)</f>
        <v>0.14299999999999999</v>
      </c>
    </row>
    <row r="454" spans="1:23" x14ac:dyDescent="0.35">
      <c r="A454" t="s">
        <v>452</v>
      </c>
      <c r="B454">
        <v>2018</v>
      </c>
      <c r="C454">
        <v>14161</v>
      </c>
      <c r="D454">
        <v>54.134739403829002</v>
      </c>
      <c r="E454">
        <v>15.1590291188477</v>
      </c>
      <c r="F454">
        <v>46.083232393728103</v>
      </c>
      <c r="G454">
        <v>0.26779820311181401</v>
      </c>
      <c r="H454">
        <v>0.72311046092403597</v>
      </c>
      <c r="I454">
        <v>52.555015905688002</v>
      </c>
      <c r="J454">
        <v>14.8707884832878</v>
      </c>
      <c r="K454">
        <v>46.923348141197103</v>
      </c>
      <c r="L454">
        <v>0.27183223527470401</v>
      </c>
      <c r="M454">
        <v>0.72290222004076998</v>
      </c>
      <c r="N454">
        <v>50.2360434516483</v>
      </c>
      <c r="O454">
        <v>16.216600416444098</v>
      </c>
      <c r="P454">
        <v>48.939924035169298</v>
      </c>
      <c r="Q454">
        <v>0.25700000000000001</v>
      </c>
      <c r="R454">
        <v>0.77959209641146099</v>
      </c>
      <c r="S454" t="e">
        <f>VLOOKUP(C454, Sheet2!$A$1:$Y$356, 12, FALSE)</f>
        <v>#N/A</v>
      </c>
      <c r="T454" t="e">
        <f>VLOOKUP(C454, Sheet2!$A$1:$Y$356, 11, FALSE)</f>
        <v>#N/A</v>
      </c>
      <c r="U454" t="e">
        <f>VLOOKUP(C454, Sheet2!$A$1:$Y$356, 13, FALSE)</f>
        <v>#N/A</v>
      </c>
      <c r="V454" t="e">
        <f>VLOOKUP(C454, Sheet2!$A$1:$Y$356, 23, FALSE)</f>
        <v>#N/A</v>
      </c>
      <c r="W454" t="e">
        <f>VLOOKUP(C454, Sheet2!$A$1:$Y$356, 24, FALSE)</f>
        <v>#N/A</v>
      </c>
    </row>
    <row r="455" spans="1:23" x14ac:dyDescent="0.35">
      <c r="A455" t="s">
        <v>453</v>
      </c>
      <c r="B455">
        <v>2018</v>
      </c>
      <c r="C455">
        <v>14162</v>
      </c>
      <c r="D455">
        <v>72.915803774759894</v>
      </c>
      <c r="E455">
        <v>24.416139062113299</v>
      </c>
      <c r="F455">
        <v>73.6379255747039</v>
      </c>
      <c r="G455">
        <v>0.29945641632918102</v>
      </c>
      <c r="H455">
        <v>0.89380779090716</v>
      </c>
      <c r="I455">
        <v>74.106566653447302</v>
      </c>
      <c r="J455">
        <v>24.124395945532498</v>
      </c>
      <c r="K455">
        <v>72.089495461680499</v>
      </c>
      <c r="L455">
        <v>0.303780250017396</v>
      </c>
      <c r="M455">
        <v>0.89330062126602205</v>
      </c>
      <c r="N455">
        <v>72.597618952770802</v>
      </c>
      <c r="O455">
        <v>27.5390075103988</v>
      </c>
      <c r="P455">
        <v>75.769467833241706</v>
      </c>
      <c r="Q455">
        <v>0.25700000000000001</v>
      </c>
      <c r="R455">
        <v>0.84755448006022605</v>
      </c>
      <c r="S455">
        <f>VLOOKUP(C455, Sheet2!$A$1:$Y$356, 12, FALSE)</f>
        <v>60</v>
      </c>
      <c r="T455">
        <f>VLOOKUP(C455, Sheet2!$A$1:$Y$356, 11, FALSE)</f>
        <v>15</v>
      </c>
      <c r="U455">
        <f>VLOOKUP(C455, Sheet2!$A$1:$Y$356, 13, FALSE)</f>
        <v>65</v>
      </c>
      <c r="V455">
        <f>VLOOKUP(C455, Sheet2!$A$1:$Y$356, 23, FALSE)</f>
        <v>0.23899999999999999</v>
      </c>
      <c r="W455">
        <f>VLOOKUP(C455, Sheet2!$A$1:$Y$356, 24, FALSE)</f>
        <v>0.13900000000000001</v>
      </c>
    </row>
    <row r="456" spans="1:23" x14ac:dyDescent="0.35">
      <c r="A456" t="s">
        <v>454</v>
      </c>
      <c r="B456">
        <v>2018</v>
      </c>
      <c r="C456">
        <v>14221</v>
      </c>
      <c r="D456">
        <v>44.923668030605498</v>
      </c>
      <c r="E456">
        <v>12.443113834945599</v>
      </c>
      <c r="F456">
        <v>44.787087459518297</v>
      </c>
      <c r="G456">
        <v>0.25848723348536901</v>
      </c>
      <c r="H456">
        <v>0.74758443899296401</v>
      </c>
      <c r="I456">
        <v>44.766425150154298</v>
      </c>
      <c r="J456">
        <v>12.374006390597099</v>
      </c>
      <c r="K456">
        <v>43.159060393209899</v>
      </c>
      <c r="L456">
        <v>0.26160012513302699</v>
      </c>
      <c r="M456">
        <v>0.74717143718288903</v>
      </c>
      <c r="N456">
        <v>42.660396036677596</v>
      </c>
      <c r="O456">
        <v>12.643993057137999</v>
      </c>
      <c r="P456">
        <v>42.606269289463398</v>
      </c>
      <c r="Q456">
        <v>0.25700000000000001</v>
      </c>
      <c r="R456">
        <v>0.78904227160961005</v>
      </c>
      <c r="S456">
        <f>VLOOKUP(C456, Sheet2!$A$1:$Y$356, 12, FALSE)</f>
        <v>27</v>
      </c>
      <c r="T456">
        <f>VLOOKUP(C456, Sheet2!$A$1:$Y$356, 11, FALSE)</f>
        <v>9</v>
      </c>
      <c r="U456">
        <f>VLOOKUP(C456, Sheet2!$A$1:$Y$356, 13, FALSE)</f>
        <v>28</v>
      </c>
      <c r="V456">
        <f>VLOOKUP(C456, Sheet2!$A$1:$Y$356, 23, FALSE)</f>
        <v>0.26500000000000001</v>
      </c>
      <c r="W456">
        <f>VLOOKUP(C456, Sheet2!$A$1:$Y$356, 24, FALSE)</f>
        <v>0.17</v>
      </c>
    </row>
    <row r="457" spans="1:23" x14ac:dyDescent="0.35">
      <c r="A457" t="s">
        <v>455</v>
      </c>
      <c r="B457">
        <v>2018</v>
      </c>
      <c r="C457">
        <v>14225</v>
      </c>
      <c r="D457">
        <v>62.837181394940401</v>
      </c>
      <c r="E457">
        <v>19.562057832472298</v>
      </c>
      <c r="F457">
        <v>64.8435833758125</v>
      </c>
      <c r="G457">
        <v>0.26085858586606597</v>
      </c>
      <c r="H457">
        <v>0.79726644240195199</v>
      </c>
      <c r="I457">
        <v>61.840513898262699</v>
      </c>
      <c r="J457">
        <v>19.299407889277099</v>
      </c>
      <c r="K457">
        <v>63.422967602254197</v>
      </c>
      <c r="L457">
        <v>0.26151487770420201</v>
      </c>
      <c r="M457">
        <v>0.79696765979147399</v>
      </c>
      <c r="N457">
        <v>58.292509377530799</v>
      </c>
      <c r="O457">
        <v>20.450603332855</v>
      </c>
      <c r="P457">
        <v>64.275304254649797</v>
      </c>
      <c r="Q457">
        <v>0.25700000000000001</v>
      </c>
      <c r="R457">
        <v>0.81082114109612302</v>
      </c>
      <c r="S457">
        <f>VLOOKUP(C457, Sheet2!$A$1:$Y$356, 12, FALSE)</f>
        <v>60</v>
      </c>
      <c r="T457">
        <f>VLOOKUP(C457, Sheet2!$A$1:$Y$356, 11, FALSE)</f>
        <v>23</v>
      </c>
      <c r="U457">
        <f>VLOOKUP(C457, Sheet2!$A$1:$Y$356, 13, FALSE)</f>
        <v>63</v>
      </c>
      <c r="V457">
        <f>VLOOKUP(C457, Sheet2!$A$1:$Y$356, 23, FALSE)</f>
        <v>0.26700000000000002</v>
      </c>
      <c r="W457">
        <f>VLOOKUP(C457, Sheet2!$A$1:$Y$356, 24, FALSE)</f>
        <v>0.2</v>
      </c>
    </row>
    <row r="458" spans="1:23" x14ac:dyDescent="0.35">
      <c r="A458" t="s">
        <v>456</v>
      </c>
      <c r="B458">
        <v>2018</v>
      </c>
      <c r="C458">
        <v>14274</v>
      </c>
      <c r="D458">
        <v>57.956184340094403</v>
      </c>
      <c r="E458">
        <v>16.101008853074301</v>
      </c>
      <c r="F458">
        <v>51.965445670436203</v>
      </c>
      <c r="G458">
        <v>0.28152781725172099</v>
      </c>
      <c r="H458">
        <v>0.84296008930823896</v>
      </c>
      <c r="I458">
        <v>55.9105943624849</v>
      </c>
      <c r="J458">
        <v>16.1300812179499</v>
      </c>
      <c r="K458">
        <v>53.728693421100701</v>
      </c>
      <c r="L458">
        <v>0.28463245258875802</v>
      </c>
      <c r="M458">
        <v>0.84259885893466102</v>
      </c>
      <c r="N458">
        <v>53.932860289841699</v>
      </c>
      <c r="O458">
        <v>15.910922187180001</v>
      </c>
      <c r="P458">
        <v>54.655187604401497</v>
      </c>
      <c r="Q458">
        <v>0.25700000000000001</v>
      </c>
      <c r="R458">
        <v>0.82414892110586702</v>
      </c>
      <c r="S458">
        <f>VLOOKUP(C458, Sheet2!$A$1:$Y$356, 12, FALSE)</f>
        <v>90</v>
      </c>
      <c r="T458">
        <f>VLOOKUP(C458, Sheet2!$A$1:$Y$356, 11, FALSE)</f>
        <v>26</v>
      </c>
      <c r="U458">
        <f>VLOOKUP(C458, Sheet2!$A$1:$Y$356, 13, FALSE)</f>
        <v>93</v>
      </c>
      <c r="V458">
        <f>VLOOKUP(C458, Sheet2!$A$1:$Y$356, 23, FALSE)</f>
        <v>0.28499999999999998</v>
      </c>
      <c r="W458">
        <f>VLOOKUP(C458, Sheet2!$A$1:$Y$356, 24, FALSE)</f>
        <v>0.158</v>
      </c>
    </row>
    <row r="459" spans="1:23" x14ac:dyDescent="0.35">
      <c r="A459" t="s">
        <v>457</v>
      </c>
      <c r="B459">
        <v>2018</v>
      </c>
      <c r="C459">
        <v>14320</v>
      </c>
      <c r="D459">
        <v>40.337323265914897</v>
      </c>
      <c r="E459">
        <v>2.0538607770025599</v>
      </c>
      <c r="F459">
        <v>31.3911776617811</v>
      </c>
      <c r="G459">
        <v>0.27042449625628701</v>
      </c>
      <c r="H459">
        <v>0.68895655349010498</v>
      </c>
      <c r="I459">
        <v>40.068164798630796</v>
      </c>
      <c r="J459">
        <v>2.21942984853965</v>
      </c>
      <c r="K459">
        <v>27.859339433553199</v>
      </c>
      <c r="L459">
        <v>0.277288387986111</v>
      </c>
      <c r="M459">
        <v>0.68841931197787798</v>
      </c>
      <c r="N459">
        <v>41.000860134400199</v>
      </c>
      <c r="O459">
        <v>4.5442852052394302</v>
      </c>
      <c r="P459">
        <v>29.526436963886098</v>
      </c>
      <c r="Q459">
        <v>0.25700000000000001</v>
      </c>
      <c r="R459">
        <v>0.73349272716699598</v>
      </c>
      <c r="S459">
        <f>VLOOKUP(C459, Sheet2!$A$1:$Y$356, 12, FALSE)</f>
        <v>55</v>
      </c>
      <c r="T459">
        <f>VLOOKUP(C459, Sheet2!$A$1:$Y$356, 11, FALSE)</f>
        <v>7</v>
      </c>
      <c r="U459">
        <f>VLOOKUP(C459, Sheet2!$A$1:$Y$356, 13, FALSE)</f>
        <v>42</v>
      </c>
      <c r="V459">
        <f>VLOOKUP(C459, Sheet2!$A$1:$Y$356, 23, FALSE)</f>
        <v>0.23</v>
      </c>
      <c r="W459">
        <f>VLOOKUP(C459, Sheet2!$A$1:$Y$356, 24, FALSE)</f>
        <v>6.4000000000000001E-2</v>
      </c>
    </row>
    <row r="460" spans="1:23" x14ac:dyDescent="0.35">
      <c r="A460" t="s">
        <v>458</v>
      </c>
      <c r="B460">
        <v>2018</v>
      </c>
      <c r="C460">
        <v>14330</v>
      </c>
      <c r="D460">
        <v>42.304388210755398</v>
      </c>
      <c r="E460">
        <v>14.502772275920099</v>
      </c>
      <c r="F460">
        <v>40.116314760918399</v>
      </c>
      <c r="G460">
        <v>0.29149137516651002</v>
      </c>
      <c r="H460">
        <v>0.81097475821508302</v>
      </c>
      <c r="I460">
        <v>43.009059515804701</v>
      </c>
      <c r="J460">
        <v>14.5076453418594</v>
      </c>
      <c r="K460">
        <v>40.914830968677499</v>
      </c>
      <c r="L460">
        <v>0.29832813328215102</v>
      </c>
      <c r="M460">
        <v>0.81065331468763602</v>
      </c>
      <c r="N460">
        <v>43.318718608397603</v>
      </c>
      <c r="O460">
        <v>14.8807353124841</v>
      </c>
      <c r="P460">
        <v>40.884135436635702</v>
      </c>
      <c r="Q460">
        <v>0.25700000000000001</v>
      </c>
      <c r="R460">
        <v>0.80868344633826805</v>
      </c>
      <c r="S460">
        <f>VLOOKUP(C460, Sheet2!$A$1:$Y$356, 12, FALSE)</f>
        <v>53</v>
      </c>
      <c r="T460">
        <f>VLOOKUP(C460, Sheet2!$A$1:$Y$356, 11, FALSE)</f>
        <v>17</v>
      </c>
      <c r="U460">
        <f>VLOOKUP(C460, Sheet2!$A$1:$Y$356, 13, FALSE)</f>
        <v>50</v>
      </c>
      <c r="V460">
        <f>VLOOKUP(C460, Sheet2!$A$1:$Y$356, 23, FALSE)</f>
        <v>0.25600000000000001</v>
      </c>
      <c r="W460">
        <f>VLOOKUP(C460, Sheet2!$A$1:$Y$356, 24, FALSE)</f>
        <v>0.18099999999999999</v>
      </c>
    </row>
    <row r="461" spans="1:23" x14ac:dyDescent="0.35">
      <c r="A461" t="s">
        <v>459</v>
      </c>
      <c r="B461">
        <v>2018</v>
      </c>
      <c r="C461">
        <v>14344</v>
      </c>
      <c r="D461">
        <v>35.906876339860801</v>
      </c>
      <c r="E461">
        <v>31.027981700747599</v>
      </c>
      <c r="F461">
        <v>46.620270928595602</v>
      </c>
      <c r="G461">
        <v>0.25470219794120103</v>
      </c>
      <c r="H461">
        <v>1.00286557415352</v>
      </c>
      <c r="I461">
        <v>33.898521598190499</v>
      </c>
      <c r="J461">
        <v>31.152304202202401</v>
      </c>
      <c r="K461">
        <v>46.361028629829697</v>
      </c>
      <c r="L461">
        <v>0.24396653470902399</v>
      </c>
      <c r="M461">
        <v>1.00337768168687</v>
      </c>
      <c r="N461">
        <v>36.200263883323103</v>
      </c>
      <c r="O461">
        <v>17.843980442188698</v>
      </c>
      <c r="P461">
        <v>49.5241360204163</v>
      </c>
      <c r="Q461">
        <v>0.25700000000000001</v>
      </c>
      <c r="R461">
        <v>0.91399693586665498</v>
      </c>
      <c r="S461">
        <f>VLOOKUP(C461, Sheet2!$A$1:$Y$356, 12, FALSE)</f>
        <v>85</v>
      </c>
      <c r="T461">
        <f>VLOOKUP(C461, Sheet2!$A$1:$Y$356, 11, FALSE)</f>
        <v>29</v>
      </c>
      <c r="U461">
        <f>VLOOKUP(C461, Sheet2!$A$1:$Y$356, 13, FALSE)</f>
        <v>84</v>
      </c>
      <c r="V461">
        <f>VLOOKUP(C461, Sheet2!$A$1:$Y$356, 23, FALSE)</f>
        <v>0.247</v>
      </c>
      <c r="W461">
        <f>VLOOKUP(C461, Sheet2!$A$1:$Y$356, 24, FALSE)</f>
        <v>0.161</v>
      </c>
    </row>
    <row r="462" spans="1:23" x14ac:dyDescent="0.35">
      <c r="A462" t="s">
        <v>460</v>
      </c>
      <c r="B462">
        <v>2018</v>
      </c>
      <c r="C462">
        <v>14553</v>
      </c>
      <c r="D462">
        <v>67.214912642212198</v>
      </c>
      <c r="E462">
        <v>21.479150340069801</v>
      </c>
      <c r="F462">
        <v>72.471156560386405</v>
      </c>
      <c r="G462">
        <v>0.26432734880917302</v>
      </c>
      <c r="H462">
        <v>0.743236598535987</v>
      </c>
      <c r="I462">
        <v>68.545558277811494</v>
      </c>
      <c r="J462">
        <v>20.887719890053699</v>
      </c>
      <c r="K462">
        <v>71.225003926633505</v>
      </c>
      <c r="L462">
        <v>0.26784075825617698</v>
      </c>
      <c r="M462">
        <v>0.74300651163784304</v>
      </c>
      <c r="N462">
        <v>70.814851893071406</v>
      </c>
      <c r="O462">
        <v>21.128996125240199</v>
      </c>
      <c r="P462">
        <v>71.340423876542502</v>
      </c>
      <c r="Q462">
        <v>0.25700000000000001</v>
      </c>
      <c r="R462">
        <v>0.78729674284090501</v>
      </c>
      <c r="S462">
        <f>VLOOKUP(C462, Sheet2!$A$1:$Y$356, 12, FALSE)</f>
        <v>61</v>
      </c>
      <c r="T462">
        <f>VLOOKUP(C462, Sheet2!$A$1:$Y$356, 11, FALSE)</f>
        <v>20</v>
      </c>
      <c r="U462">
        <f>VLOOKUP(C462, Sheet2!$A$1:$Y$356, 13, FALSE)</f>
        <v>77</v>
      </c>
      <c r="V462">
        <f>VLOOKUP(C462, Sheet2!$A$1:$Y$356, 23, FALSE)</f>
        <v>0.25800000000000001</v>
      </c>
      <c r="W462">
        <f>VLOOKUP(C462, Sheet2!$A$1:$Y$356, 24, FALSE)</f>
        <v>0.2</v>
      </c>
    </row>
    <row r="463" spans="1:23" x14ac:dyDescent="0.35">
      <c r="A463" t="s">
        <v>461</v>
      </c>
      <c r="B463">
        <v>2018</v>
      </c>
      <c r="C463">
        <v>14712</v>
      </c>
      <c r="D463">
        <v>66.350457513460995</v>
      </c>
      <c r="E463">
        <v>12.2350808793182</v>
      </c>
      <c r="F463">
        <v>52.820883229153701</v>
      </c>
      <c r="G463">
        <v>0.267599580641112</v>
      </c>
      <c r="H463">
        <v>0.72201300733852702</v>
      </c>
      <c r="I463">
        <v>62.946588266744499</v>
      </c>
      <c r="J463">
        <v>12.0864720272216</v>
      </c>
      <c r="K463">
        <v>55.061159797009999</v>
      </c>
      <c r="L463">
        <v>0.27077171492124602</v>
      </c>
      <c r="M463">
        <v>0.72171500537223199</v>
      </c>
      <c r="N463">
        <v>60.384208739810902</v>
      </c>
      <c r="O463">
        <v>11.2244609270921</v>
      </c>
      <c r="P463">
        <v>54.948633494740498</v>
      </c>
      <c r="Q463">
        <v>0.25700000000000001</v>
      </c>
      <c r="R463">
        <v>0.77161559319624196</v>
      </c>
      <c r="S463">
        <f>VLOOKUP(C463, Sheet2!$A$1:$Y$356, 12, FALSE)</f>
        <v>50</v>
      </c>
      <c r="T463">
        <f>VLOOKUP(C463, Sheet2!$A$1:$Y$356, 11, FALSE)</f>
        <v>8</v>
      </c>
      <c r="U463">
        <f>VLOOKUP(C463, Sheet2!$A$1:$Y$356, 13, FALSE)</f>
        <v>51</v>
      </c>
      <c r="V463">
        <f>VLOOKUP(C463, Sheet2!$A$1:$Y$356, 23, FALSE)</f>
        <v>0.245</v>
      </c>
      <c r="W463">
        <f>VLOOKUP(C463, Sheet2!$A$1:$Y$356, 24, FALSE)</f>
        <v>5.5E-2</v>
      </c>
    </row>
    <row r="464" spans="1:23" x14ac:dyDescent="0.35">
      <c r="A464" t="s">
        <v>462</v>
      </c>
      <c r="B464">
        <v>2018</v>
      </c>
      <c r="C464">
        <v>14942</v>
      </c>
      <c r="D464">
        <v>24.201237237790899</v>
      </c>
      <c r="E464">
        <v>-0.84778739729667196</v>
      </c>
      <c r="F464">
        <v>17.2110677090072</v>
      </c>
      <c r="G464">
        <v>0.27205610173585698</v>
      </c>
      <c r="H464">
        <v>0.73593275048604501</v>
      </c>
      <c r="I464">
        <v>24.226205212146201</v>
      </c>
      <c r="J464">
        <v>-0.35288056037992099</v>
      </c>
      <c r="K464">
        <v>15.5933704904638</v>
      </c>
      <c r="L464">
        <v>0.28228936171098001</v>
      </c>
      <c r="M464">
        <v>0.73515360720578304</v>
      </c>
      <c r="N464">
        <v>27.538310724299699</v>
      </c>
      <c r="O464">
        <v>4.0194473499939498</v>
      </c>
      <c r="P464">
        <v>20.850675282161099</v>
      </c>
      <c r="Q464">
        <v>0.25700000000000001</v>
      </c>
      <c r="R464">
        <v>0.77056634065130702</v>
      </c>
      <c r="S464">
        <f>VLOOKUP(C464, Sheet2!$A$1:$Y$356, 12, FALSE)</f>
        <v>19</v>
      </c>
      <c r="T464">
        <f>VLOOKUP(C464, Sheet2!$A$1:$Y$356, 11, FALSE)</f>
        <v>4</v>
      </c>
      <c r="U464">
        <f>VLOOKUP(C464, Sheet2!$A$1:$Y$356, 13, FALSE)</f>
        <v>15</v>
      </c>
      <c r="V464">
        <f>VLOOKUP(C464, Sheet2!$A$1:$Y$356, 23, FALSE)</f>
        <v>0.19800000000000001</v>
      </c>
      <c r="W464">
        <f>VLOOKUP(C464, Sheet2!$A$1:$Y$356, 24, FALSE)</f>
        <v>0.1</v>
      </c>
    </row>
    <row r="465" spans="1:23" x14ac:dyDescent="0.35">
      <c r="A465" t="s">
        <v>463</v>
      </c>
      <c r="B465">
        <v>2018</v>
      </c>
      <c r="C465">
        <v>14950</v>
      </c>
      <c r="D465">
        <v>29.0623626290391</v>
      </c>
      <c r="E465">
        <v>3.05485462484903</v>
      </c>
      <c r="F465">
        <v>28.3411376314547</v>
      </c>
      <c r="G465">
        <v>0.28129108487242399</v>
      </c>
      <c r="H465">
        <v>0.78293704996340097</v>
      </c>
      <c r="I465">
        <v>29.499460881303801</v>
      </c>
      <c r="J465">
        <v>3.4749914304906699</v>
      </c>
      <c r="K465">
        <v>27.390122223776402</v>
      </c>
      <c r="L465">
        <v>0.28764966069180897</v>
      </c>
      <c r="M465">
        <v>0.78250816582433003</v>
      </c>
      <c r="N465">
        <v>32.986397421041602</v>
      </c>
      <c r="O465">
        <v>5.06398375075569</v>
      </c>
      <c r="P465">
        <v>28.845931634384399</v>
      </c>
      <c r="Q465">
        <v>0.25700000000000001</v>
      </c>
      <c r="R465">
        <v>0.794208440618551</v>
      </c>
      <c r="S465">
        <f>VLOOKUP(C465, Sheet2!$A$1:$Y$356, 12, FALSE)</f>
        <v>63</v>
      </c>
      <c r="T465">
        <f>VLOOKUP(C465, Sheet2!$A$1:$Y$356, 11, FALSE)</f>
        <v>19</v>
      </c>
      <c r="U465">
        <f>VLOOKUP(C465, Sheet2!$A$1:$Y$356, 13, FALSE)</f>
        <v>76</v>
      </c>
      <c r="V465">
        <f>VLOOKUP(C465, Sheet2!$A$1:$Y$356, 23, FALSE)</f>
        <v>0.27200000000000002</v>
      </c>
      <c r="W465">
        <f>VLOOKUP(C465, Sheet2!$A$1:$Y$356, 24, FALSE)</f>
        <v>0.15</v>
      </c>
    </row>
    <row r="466" spans="1:23" x14ac:dyDescent="0.35">
      <c r="A466" t="s">
        <v>464</v>
      </c>
      <c r="B466">
        <v>2018</v>
      </c>
      <c r="C466">
        <v>15082</v>
      </c>
      <c r="D466">
        <v>27.6392350466956</v>
      </c>
      <c r="E466">
        <v>7.9622006195451203</v>
      </c>
      <c r="F466">
        <v>23.933456538408699</v>
      </c>
      <c r="G466">
        <v>0.19247476448626899</v>
      </c>
      <c r="H466">
        <v>0.51705241252735101</v>
      </c>
      <c r="I466">
        <v>25.9917334618365</v>
      </c>
      <c r="J466">
        <v>7.5083680330034497</v>
      </c>
      <c r="K466">
        <v>23.651507605561999</v>
      </c>
      <c r="L466">
        <v>0.191015112498061</v>
      </c>
      <c r="M466">
        <v>0.51682212981734998</v>
      </c>
      <c r="N466">
        <v>28.304937641884798</v>
      </c>
      <c r="O466">
        <v>6.1001125458459304</v>
      </c>
      <c r="P466">
        <v>25.364602946649999</v>
      </c>
      <c r="Q466">
        <v>0.25700000000000001</v>
      </c>
      <c r="R466">
        <v>0.58311206450801101</v>
      </c>
      <c r="S466">
        <f>VLOOKUP(C466, Sheet2!$A$1:$Y$356, 12, FALSE)</f>
        <v>49</v>
      </c>
      <c r="T466">
        <f>VLOOKUP(C466, Sheet2!$A$1:$Y$356, 11, FALSE)</f>
        <v>6</v>
      </c>
      <c r="U466">
        <f>VLOOKUP(C466, Sheet2!$A$1:$Y$356, 13, FALSE)</f>
        <v>29</v>
      </c>
      <c r="V466">
        <f>VLOOKUP(C466, Sheet2!$A$1:$Y$356, 23, FALSE)</f>
        <v>0.23499999999999999</v>
      </c>
      <c r="W466">
        <f>VLOOKUP(C466, Sheet2!$A$1:$Y$356, 24, FALSE)</f>
        <v>0.05</v>
      </c>
    </row>
    <row r="467" spans="1:23" x14ac:dyDescent="0.35">
      <c r="A467" t="s">
        <v>465</v>
      </c>
      <c r="B467">
        <v>2018</v>
      </c>
      <c r="C467">
        <v>15149</v>
      </c>
      <c r="D467">
        <v>78.661764504320601</v>
      </c>
      <c r="E467">
        <v>24.076356261526101</v>
      </c>
      <c r="F467">
        <v>80.718675316636904</v>
      </c>
      <c r="G467">
        <v>0.299286579537271</v>
      </c>
      <c r="H467">
        <v>0.82599786799719699</v>
      </c>
      <c r="I467">
        <v>77.289837165853001</v>
      </c>
      <c r="J467">
        <v>23.676236629098401</v>
      </c>
      <c r="K467">
        <v>80.824599994764</v>
      </c>
      <c r="L467">
        <v>0.30487356797474902</v>
      </c>
      <c r="M467">
        <v>0.82568799693273898</v>
      </c>
      <c r="N467">
        <v>78.948851471349997</v>
      </c>
      <c r="O467">
        <v>24.4409709183759</v>
      </c>
      <c r="P467">
        <v>81.164258652379203</v>
      </c>
      <c r="Q467">
        <v>0.25700000000000001</v>
      </c>
      <c r="R467">
        <v>0.817442937113668</v>
      </c>
      <c r="S467">
        <f>VLOOKUP(C467, Sheet2!$A$1:$Y$356, 12, FALSE)</f>
        <v>69</v>
      </c>
      <c r="T467">
        <f>VLOOKUP(C467, Sheet2!$A$1:$Y$356, 11, FALSE)</f>
        <v>24</v>
      </c>
      <c r="U467">
        <f>VLOOKUP(C467, Sheet2!$A$1:$Y$356, 13, FALSE)</f>
        <v>58</v>
      </c>
      <c r="V467">
        <f>VLOOKUP(C467, Sheet2!$A$1:$Y$356, 23, FALSE)</f>
        <v>0.24199999999999999</v>
      </c>
      <c r="W467">
        <f>VLOOKUP(C467, Sheet2!$A$1:$Y$356, 24, FALSE)</f>
        <v>0.20899999999999999</v>
      </c>
    </row>
    <row r="468" spans="1:23" x14ac:dyDescent="0.35">
      <c r="A468" t="s">
        <v>466</v>
      </c>
      <c r="B468">
        <v>2018</v>
      </c>
      <c r="C468">
        <v>15172</v>
      </c>
      <c r="D468">
        <v>64.040295945773394</v>
      </c>
      <c r="E468">
        <v>14.473800072035299</v>
      </c>
      <c r="F468">
        <v>57.199136938364198</v>
      </c>
      <c r="G468">
        <v>0.27946607954082098</v>
      </c>
      <c r="H468">
        <v>0.69605132820891502</v>
      </c>
      <c r="I468">
        <v>60.5195953588835</v>
      </c>
      <c r="J468">
        <v>14.1034551273669</v>
      </c>
      <c r="K468">
        <v>58.624219412621002</v>
      </c>
      <c r="L468">
        <v>0.28289056734076601</v>
      </c>
      <c r="M468">
        <v>0.69596105167413502</v>
      </c>
      <c r="N468">
        <v>61.242746729815103</v>
      </c>
      <c r="O468">
        <v>15.5758648134398</v>
      </c>
      <c r="P468">
        <v>58.7044279231201</v>
      </c>
      <c r="Q468">
        <v>0.25700000000000001</v>
      </c>
      <c r="R468">
        <v>0.76083930388779897</v>
      </c>
      <c r="S468">
        <f>VLOOKUP(C468, Sheet2!$A$1:$Y$356, 12, FALSE)</f>
        <v>77</v>
      </c>
      <c r="T468">
        <f>VLOOKUP(C468, Sheet2!$A$1:$Y$356, 11, FALSE)</f>
        <v>20</v>
      </c>
      <c r="U468">
        <f>VLOOKUP(C468, Sheet2!$A$1:$Y$356, 13, FALSE)</f>
        <v>64</v>
      </c>
      <c r="V468">
        <f>VLOOKUP(C468, Sheet2!$A$1:$Y$356, 23, FALSE)</f>
        <v>0.24</v>
      </c>
      <c r="W468">
        <f>VLOOKUP(C468, Sheet2!$A$1:$Y$356, 24, FALSE)</f>
        <v>0.14199999999999999</v>
      </c>
    </row>
    <row r="469" spans="1:23" x14ac:dyDescent="0.35">
      <c r="A469" t="s">
        <v>467</v>
      </c>
      <c r="B469">
        <v>2018</v>
      </c>
      <c r="C469">
        <v>15191</v>
      </c>
      <c r="D469">
        <v>35.1881134554407</v>
      </c>
      <c r="E469">
        <v>17.2277641779005</v>
      </c>
      <c r="F469">
        <v>43.425178370039099</v>
      </c>
      <c r="G469">
        <v>0.243507174032772</v>
      </c>
      <c r="H469">
        <v>0.74896700413161899</v>
      </c>
      <c r="I469">
        <v>34.3316299872927</v>
      </c>
      <c r="J469">
        <v>17.0561498178458</v>
      </c>
      <c r="K469">
        <v>41.8123481400985</v>
      </c>
      <c r="L469">
        <v>0.24154150555308099</v>
      </c>
      <c r="M469">
        <v>0.74892266163798205</v>
      </c>
      <c r="N469">
        <v>32.744308033173901</v>
      </c>
      <c r="O469">
        <v>14.9706411086161</v>
      </c>
      <c r="P469">
        <v>40.409544075220701</v>
      </c>
      <c r="Q469">
        <v>0.25700000000000001</v>
      </c>
      <c r="R469">
        <v>0.79955060081686902</v>
      </c>
      <c r="S469">
        <f>VLOOKUP(C469, Sheet2!$A$1:$Y$356, 12, FALSE)</f>
        <v>43</v>
      </c>
      <c r="T469">
        <f>VLOOKUP(C469, Sheet2!$A$1:$Y$356, 11, FALSE)</f>
        <v>13</v>
      </c>
      <c r="U469">
        <f>VLOOKUP(C469, Sheet2!$A$1:$Y$356, 13, FALSE)</f>
        <v>27</v>
      </c>
      <c r="V469">
        <f>VLOOKUP(C469, Sheet2!$A$1:$Y$356, 23, FALSE)</f>
        <v>0.25800000000000001</v>
      </c>
      <c r="W469">
        <f>VLOOKUP(C469, Sheet2!$A$1:$Y$356, 24, FALSE)</f>
        <v>0.16900000000000001</v>
      </c>
    </row>
    <row r="470" spans="1:23" x14ac:dyDescent="0.35">
      <c r="A470" t="s">
        <v>468</v>
      </c>
      <c r="B470">
        <v>2018</v>
      </c>
      <c r="C470">
        <v>15197</v>
      </c>
      <c r="D470">
        <v>40.533745454464999</v>
      </c>
      <c r="E470">
        <v>0.81073666653561804</v>
      </c>
      <c r="F470">
        <v>31.306168277916299</v>
      </c>
      <c r="G470">
        <v>0.26788575583887397</v>
      </c>
      <c r="H470">
        <v>0.69602408070130095</v>
      </c>
      <c r="I470">
        <v>39.7925671355205</v>
      </c>
      <c r="J470">
        <v>1.09664866309619</v>
      </c>
      <c r="K470">
        <v>30.614316609049801</v>
      </c>
      <c r="L470">
        <v>0.27576114650396599</v>
      </c>
      <c r="M470">
        <v>0.69534011258336903</v>
      </c>
      <c r="N470">
        <v>37.087065627338802</v>
      </c>
      <c r="O470">
        <v>2.9876284217600002</v>
      </c>
      <c r="P470">
        <v>28.396014503686001</v>
      </c>
      <c r="Q470">
        <v>0.25700000000000001</v>
      </c>
      <c r="R470">
        <v>0.74752739805722301</v>
      </c>
      <c r="S470">
        <f>VLOOKUP(C470, Sheet2!$A$1:$Y$356, 12, FALSE)</f>
        <v>15</v>
      </c>
      <c r="T470">
        <f>VLOOKUP(C470, Sheet2!$A$1:$Y$356, 11, FALSE)</f>
        <v>2</v>
      </c>
      <c r="U470">
        <f>VLOOKUP(C470, Sheet2!$A$1:$Y$356, 13, FALSE)</f>
        <v>19</v>
      </c>
      <c r="V470">
        <f>VLOOKUP(C470, Sheet2!$A$1:$Y$356, 23, FALSE)</f>
        <v>0.19600000000000001</v>
      </c>
      <c r="W470">
        <f>VLOOKUP(C470, Sheet2!$A$1:$Y$356, 24, FALSE)</f>
        <v>3.5000000000000003E-2</v>
      </c>
    </row>
    <row r="471" spans="1:23" x14ac:dyDescent="0.35">
      <c r="A471" t="s">
        <v>469</v>
      </c>
      <c r="B471">
        <v>2018</v>
      </c>
      <c r="C471">
        <v>15223</v>
      </c>
      <c r="D471">
        <v>52.702111882480601</v>
      </c>
      <c r="E471">
        <v>8.3344195121850202</v>
      </c>
      <c r="F471">
        <v>37.253445466323399</v>
      </c>
      <c r="G471">
        <v>0.26622818139994298</v>
      </c>
      <c r="H471">
        <v>0.74297965747261396</v>
      </c>
      <c r="I471">
        <v>53.764252223354802</v>
      </c>
      <c r="J471">
        <v>8.3056388486014292</v>
      </c>
      <c r="K471">
        <v>39.666560588063298</v>
      </c>
      <c r="L471">
        <v>0.27108046297959798</v>
      </c>
      <c r="M471">
        <v>0.74237063618075705</v>
      </c>
      <c r="N471">
        <v>52.171763792117297</v>
      </c>
      <c r="O471">
        <v>7.2574059584400104</v>
      </c>
      <c r="P471">
        <v>41.360924860502301</v>
      </c>
      <c r="Q471">
        <v>0.25700000000000001</v>
      </c>
      <c r="R471">
        <v>0.77471231073698499</v>
      </c>
      <c r="S471">
        <f>VLOOKUP(C471, Sheet2!$A$1:$Y$356, 12, FALSE)</f>
        <v>52</v>
      </c>
      <c r="T471">
        <f>VLOOKUP(C471, Sheet2!$A$1:$Y$356, 11, FALSE)</f>
        <v>10</v>
      </c>
      <c r="U471">
        <f>VLOOKUP(C471, Sheet2!$A$1:$Y$356, 13, FALSE)</f>
        <v>35</v>
      </c>
      <c r="V471">
        <f>VLOOKUP(C471, Sheet2!$A$1:$Y$356, 23, FALSE)</f>
        <v>0.27700000000000002</v>
      </c>
      <c r="W471">
        <f>VLOOKUP(C471, Sheet2!$A$1:$Y$356, 24, FALSE)</f>
        <v>0.12</v>
      </c>
    </row>
    <row r="472" spans="1:23" x14ac:dyDescent="0.35">
      <c r="A472" t="s">
        <v>470</v>
      </c>
      <c r="B472">
        <v>2018</v>
      </c>
      <c r="C472">
        <v>15429</v>
      </c>
      <c r="D472">
        <v>106.89106422638901</v>
      </c>
      <c r="E472">
        <v>30.6452606748298</v>
      </c>
      <c r="F472">
        <v>93.319917232616802</v>
      </c>
      <c r="G472">
        <v>0.30122968747523499</v>
      </c>
      <c r="H472">
        <v>0.93488628993093603</v>
      </c>
      <c r="I472">
        <v>104.660746211231</v>
      </c>
      <c r="J472">
        <v>30.1684797265961</v>
      </c>
      <c r="K472">
        <v>93.831103615114202</v>
      </c>
      <c r="L472">
        <v>0.30808950073027802</v>
      </c>
      <c r="M472">
        <v>0.93416939842824898</v>
      </c>
      <c r="N472">
        <v>96.681567541228603</v>
      </c>
      <c r="O472">
        <v>30.873487661653002</v>
      </c>
      <c r="P472">
        <v>91.3372814873658</v>
      </c>
      <c r="Q472">
        <v>0.25700000000000001</v>
      </c>
      <c r="R472">
        <v>0.87606839493362298</v>
      </c>
      <c r="S472">
        <f>VLOOKUP(C472, Sheet2!$A$1:$Y$356, 12, FALSE)</f>
        <v>59</v>
      </c>
      <c r="T472">
        <f>VLOOKUP(C472, Sheet2!$A$1:$Y$356, 11, FALSE)</f>
        <v>13</v>
      </c>
      <c r="U472">
        <f>VLOOKUP(C472, Sheet2!$A$1:$Y$356, 13, FALSE)</f>
        <v>52</v>
      </c>
      <c r="V472">
        <f>VLOOKUP(C472, Sheet2!$A$1:$Y$356, 23, FALSE)</f>
        <v>0.27200000000000002</v>
      </c>
      <c r="W472">
        <f>VLOOKUP(C472, Sheet2!$A$1:$Y$356, 24, FALSE)</f>
        <v>0.112</v>
      </c>
    </row>
    <row r="473" spans="1:23" x14ac:dyDescent="0.35">
      <c r="A473" t="s">
        <v>471</v>
      </c>
      <c r="B473">
        <v>2018</v>
      </c>
      <c r="C473">
        <v>15447</v>
      </c>
      <c r="D473">
        <v>63.010408772995497</v>
      </c>
      <c r="E473">
        <v>19.067523713372001</v>
      </c>
      <c r="F473">
        <v>70.9581646886013</v>
      </c>
      <c r="G473">
        <v>0.27952764687869103</v>
      </c>
      <c r="H473">
        <v>0.78543699877257001</v>
      </c>
      <c r="I473">
        <v>61.096925195785403</v>
      </c>
      <c r="J473">
        <v>18.774761968884501</v>
      </c>
      <c r="K473">
        <v>70.184913352547795</v>
      </c>
      <c r="L473">
        <v>0.28119371969717299</v>
      </c>
      <c r="M473">
        <v>0.78533370944352099</v>
      </c>
      <c r="N473">
        <v>60.743568781885401</v>
      </c>
      <c r="O473">
        <v>19.868811829953501</v>
      </c>
      <c r="P473">
        <v>68.967666570221496</v>
      </c>
      <c r="Q473">
        <v>0.25700000000000001</v>
      </c>
      <c r="R473">
        <v>0.80754493714513897</v>
      </c>
      <c r="S473">
        <f>VLOOKUP(C473, Sheet2!$A$1:$Y$356, 12, FALSE)</f>
        <v>51</v>
      </c>
      <c r="T473">
        <f>VLOOKUP(C473, Sheet2!$A$1:$Y$356, 11, FALSE)</f>
        <v>24</v>
      </c>
      <c r="U473">
        <f>VLOOKUP(C473, Sheet2!$A$1:$Y$356, 13, FALSE)</f>
        <v>73</v>
      </c>
      <c r="V473">
        <f>VLOOKUP(C473, Sheet2!$A$1:$Y$356, 23, FALSE)</f>
        <v>0.23499999999999999</v>
      </c>
      <c r="W473">
        <f>VLOOKUP(C473, Sheet2!$A$1:$Y$356, 24, FALSE)</f>
        <v>0.17299999999999999</v>
      </c>
    </row>
    <row r="474" spans="1:23" x14ac:dyDescent="0.35">
      <c r="A474" t="s">
        <v>472</v>
      </c>
      <c r="B474">
        <v>2018</v>
      </c>
      <c r="C474">
        <v>15464</v>
      </c>
      <c r="D474">
        <v>59.539487177356499</v>
      </c>
      <c r="E474">
        <v>23.971830060632499</v>
      </c>
      <c r="F474">
        <v>70.896461948332501</v>
      </c>
      <c r="G474">
        <v>0.24024338607086099</v>
      </c>
      <c r="H474">
        <v>0.75103987493438895</v>
      </c>
      <c r="I474">
        <v>55.499569442111699</v>
      </c>
      <c r="J474">
        <v>23.4834308571332</v>
      </c>
      <c r="K474">
        <v>71.661827992941198</v>
      </c>
      <c r="L474">
        <v>0.23741673127341401</v>
      </c>
      <c r="M474">
        <v>0.75122008092140302</v>
      </c>
      <c r="N474">
        <v>53.618242660535302</v>
      </c>
      <c r="O474">
        <v>23.344676468297401</v>
      </c>
      <c r="P474">
        <v>67.949678286645593</v>
      </c>
      <c r="Q474">
        <v>0.25700000000000001</v>
      </c>
      <c r="R474">
        <v>0.80226049455973403</v>
      </c>
      <c r="S474">
        <f>VLOOKUP(C474, Sheet2!$A$1:$Y$356, 12, FALSE)</f>
        <v>53</v>
      </c>
      <c r="T474">
        <f>VLOOKUP(C474, Sheet2!$A$1:$Y$356, 11, FALSE)</f>
        <v>26</v>
      </c>
      <c r="U474">
        <f>VLOOKUP(C474, Sheet2!$A$1:$Y$356, 13, FALSE)</f>
        <v>68</v>
      </c>
      <c r="V474">
        <f>VLOOKUP(C474, Sheet2!$A$1:$Y$356, 23, FALSE)</f>
        <v>0.248</v>
      </c>
      <c r="W474">
        <f>VLOOKUP(C474, Sheet2!$A$1:$Y$356, 24, FALSE)</f>
        <v>0.20300000000000001</v>
      </c>
    </row>
    <row r="475" spans="1:23" x14ac:dyDescent="0.35">
      <c r="A475" t="s">
        <v>473</v>
      </c>
      <c r="B475">
        <v>2018</v>
      </c>
      <c r="C475">
        <v>15564</v>
      </c>
      <c r="D475">
        <v>27.096087542665501</v>
      </c>
      <c r="E475">
        <v>9.3968237303062701</v>
      </c>
      <c r="F475">
        <v>31.5490994253983</v>
      </c>
      <c r="G475">
        <v>0.21746015886622699</v>
      </c>
      <c r="H475">
        <v>0.66396952316682201</v>
      </c>
      <c r="I475">
        <v>26.644159613256502</v>
      </c>
      <c r="J475">
        <v>9.31704790391891</v>
      </c>
      <c r="K475">
        <v>30.225618668945899</v>
      </c>
      <c r="L475">
        <v>0.215408649038862</v>
      </c>
      <c r="M475">
        <v>0.66362894993476096</v>
      </c>
      <c r="N475">
        <v>26.593386255424701</v>
      </c>
      <c r="O475">
        <v>7.6692624038558197</v>
      </c>
      <c r="P475">
        <v>28.1003755728055</v>
      </c>
      <c r="Q475">
        <v>0.25700000000000001</v>
      </c>
      <c r="R475">
        <v>0.74523214651059499</v>
      </c>
      <c r="S475">
        <f>VLOOKUP(C475, Sheet2!$A$1:$Y$356, 12, FALSE)</f>
        <v>27</v>
      </c>
      <c r="T475">
        <f>VLOOKUP(C475, Sheet2!$A$1:$Y$356, 11, FALSE)</f>
        <v>12</v>
      </c>
      <c r="U475">
        <f>VLOOKUP(C475, Sheet2!$A$1:$Y$356, 13, FALSE)</f>
        <v>42</v>
      </c>
      <c r="V475">
        <f>VLOOKUP(C475, Sheet2!$A$1:$Y$356, 23, FALSE)</f>
        <v>0.27600000000000002</v>
      </c>
      <c r="W475">
        <f>VLOOKUP(C475, Sheet2!$A$1:$Y$356, 24, FALSE)</f>
        <v>0.17399999999999999</v>
      </c>
    </row>
    <row r="476" spans="1:23" x14ac:dyDescent="0.35">
      <c r="A476" t="s">
        <v>474</v>
      </c>
      <c r="B476">
        <v>2018</v>
      </c>
      <c r="C476">
        <v>15640</v>
      </c>
      <c r="D476">
        <v>119.29580781933601</v>
      </c>
      <c r="E476">
        <v>47.778270434938896</v>
      </c>
      <c r="F476">
        <v>117.90318586987399</v>
      </c>
      <c r="G476">
        <v>0.32039263242476101</v>
      </c>
      <c r="H476">
        <v>1.0487636224816299</v>
      </c>
      <c r="I476">
        <v>116.571321335611</v>
      </c>
      <c r="J476">
        <v>46.943115342484901</v>
      </c>
      <c r="K476">
        <v>117.027532597367</v>
      </c>
      <c r="L476">
        <v>0.32664813040525997</v>
      </c>
      <c r="M476">
        <v>1.04820482519675</v>
      </c>
      <c r="N476">
        <v>88.758694649784402</v>
      </c>
      <c r="O476">
        <v>23.488815829241499</v>
      </c>
      <c r="P476">
        <v>75.964119957317806</v>
      </c>
      <c r="Q476">
        <v>0.25700000000000001</v>
      </c>
      <c r="R476">
        <v>0.96578948909248996</v>
      </c>
      <c r="S476">
        <f>VLOOKUP(C476, Sheet2!$A$1:$Y$356, 12, FALSE)</f>
        <v>77</v>
      </c>
      <c r="T476">
        <f>VLOOKUP(C476, Sheet2!$A$1:$Y$356, 11, FALSE)</f>
        <v>27</v>
      </c>
      <c r="U476">
        <f>VLOOKUP(C476, Sheet2!$A$1:$Y$356, 13, FALSE)</f>
        <v>67</v>
      </c>
      <c r="V476">
        <f>VLOOKUP(C476, Sheet2!$A$1:$Y$356, 23, FALSE)</f>
        <v>0.27800000000000002</v>
      </c>
      <c r="W476">
        <f>VLOOKUP(C476, Sheet2!$A$1:$Y$356, 24, FALSE)</f>
        <v>0.28999999999999998</v>
      </c>
    </row>
    <row r="477" spans="1:23" x14ac:dyDescent="0.35">
      <c r="A477" t="s">
        <v>475</v>
      </c>
      <c r="B477">
        <v>2018</v>
      </c>
      <c r="C477">
        <v>15670</v>
      </c>
      <c r="D477">
        <v>22.087604788601102</v>
      </c>
      <c r="E477">
        <v>14.235460079605801</v>
      </c>
      <c r="F477">
        <v>29.8033275263519</v>
      </c>
      <c r="G477">
        <v>0.217270172066761</v>
      </c>
      <c r="H477">
        <v>0.69500125069611796</v>
      </c>
      <c r="I477">
        <v>22.088403504830499</v>
      </c>
      <c r="J477">
        <v>14.0568083870821</v>
      </c>
      <c r="K477">
        <v>29.7359176674012</v>
      </c>
      <c r="L477">
        <v>0.212152220292289</v>
      </c>
      <c r="M477">
        <v>0.69489371744673201</v>
      </c>
      <c r="N477">
        <v>26.004893555027099</v>
      </c>
      <c r="O477">
        <v>11.3019296189249</v>
      </c>
      <c r="P477">
        <v>28.729320409465799</v>
      </c>
      <c r="Q477">
        <v>0.25700000000000001</v>
      </c>
      <c r="R477">
        <v>0.782923701634332</v>
      </c>
      <c r="S477" t="e">
        <f>VLOOKUP(C477, Sheet2!$A$1:$Y$356, 12, FALSE)</f>
        <v>#N/A</v>
      </c>
      <c r="T477" t="e">
        <f>VLOOKUP(C477, Sheet2!$A$1:$Y$356, 11, FALSE)</f>
        <v>#N/A</v>
      </c>
      <c r="U477" t="e">
        <f>VLOOKUP(C477, Sheet2!$A$1:$Y$356, 13, FALSE)</f>
        <v>#N/A</v>
      </c>
      <c r="V477" t="e">
        <f>VLOOKUP(C477, Sheet2!$A$1:$Y$356, 23, FALSE)</f>
        <v>#N/A</v>
      </c>
      <c r="W477" t="e">
        <f>VLOOKUP(C477, Sheet2!$A$1:$Y$356, 24, FALSE)</f>
        <v>#N/A</v>
      </c>
    </row>
    <row r="478" spans="1:23" x14ac:dyDescent="0.35">
      <c r="A478" t="s">
        <v>476</v>
      </c>
      <c r="B478">
        <v>2018</v>
      </c>
      <c r="C478">
        <v>15676</v>
      </c>
      <c r="D478">
        <v>94.341476958895299</v>
      </c>
      <c r="E478">
        <v>30.255597372353499</v>
      </c>
      <c r="F478">
        <v>101.198592200493</v>
      </c>
      <c r="G478">
        <v>0.299302544338997</v>
      </c>
      <c r="H478">
        <v>0.87474328714827598</v>
      </c>
      <c r="I478">
        <v>93.758169056354603</v>
      </c>
      <c r="J478">
        <v>29.638380001787102</v>
      </c>
      <c r="K478">
        <v>99.723335745454406</v>
      </c>
      <c r="L478">
        <v>0.30295325433711501</v>
      </c>
      <c r="M478">
        <v>0.87431888011522096</v>
      </c>
      <c r="N478">
        <v>93.4491697447896</v>
      </c>
      <c r="O478">
        <v>31.130785471727901</v>
      </c>
      <c r="P478">
        <v>92.994483806350004</v>
      </c>
      <c r="Q478">
        <v>0.25700000000000001</v>
      </c>
      <c r="R478">
        <v>0.83643101086475002</v>
      </c>
      <c r="S478">
        <f>VLOOKUP(C478, Sheet2!$A$1:$Y$356, 12, FALSE)</f>
        <v>68</v>
      </c>
      <c r="T478">
        <f>VLOOKUP(C478, Sheet2!$A$1:$Y$356, 11, FALSE)</f>
        <v>22</v>
      </c>
      <c r="U478">
        <f>VLOOKUP(C478, Sheet2!$A$1:$Y$356, 13, FALSE)</f>
        <v>78</v>
      </c>
      <c r="V478">
        <f>VLOOKUP(C478, Sheet2!$A$1:$Y$356, 23, FALSE)</f>
        <v>0.26500000000000001</v>
      </c>
      <c r="W478">
        <f>VLOOKUP(C478, Sheet2!$A$1:$Y$356, 24, FALSE)</f>
        <v>0.161</v>
      </c>
    </row>
    <row r="479" spans="1:23" x14ac:dyDescent="0.35">
      <c r="A479" t="s">
        <v>477</v>
      </c>
      <c r="B479">
        <v>2018</v>
      </c>
      <c r="C479">
        <v>15722</v>
      </c>
      <c r="D479">
        <v>19.897515920908202</v>
      </c>
      <c r="E479">
        <v>2.2472494781010899</v>
      </c>
      <c r="F479">
        <v>17.627405548322098</v>
      </c>
      <c r="G479">
        <v>0.20851099603979101</v>
      </c>
      <c r="H479">
        <v>0.57899089543266602</v>
      </c>
      <c r="I479">
        <v>19.838371037819002</v>
      </c>
      <c r="J479">
        <v>2.2272218663998702</v>
      </c>
      <c r="K479">
        <v>16.401095112956199</v>
      </c>
      <c r="L479">
        <v>0.21028515229362399</v>
      </c>
      <c r="M479">
        <v>0.57834731719109</v>
      </c>
      <c r="N479">
        <v>27.369219633932701</v>
      </c>
      <c r="O479">
        <v>3.9000116418195101</v>
      </c>
      <c r="P479">
        <v>24.246575732301299</v>
      </c>
      <c r="Q479">
        <v>0.25700000000000001</v>
      </c>
      <c r="R479">
        <v>0.64003408091042802</v>
      </c>
      <c r="S479" t="e">
        <f>VLOOKUP(C479, Sheet2!$A$1:$Y$356, 12, FALSE)</f>
        <v>#N/A</v>
      </c>
      <c r="T479" t="e">
        <f>VLOOKUP(C479, Sheet2!$A$1:$Y$356, 11, FALSE)</f>
        <v>#N/A</v>
      </c>
      <c r="U479" t="e">
        <f>VLOOKUP(C479, Sheet2!$A$1:$Y$356, 13, FALSE)</f>
        <v>#N/A</v>
      </c>
      <c r="V479" t="e">
        <f>VLOOKUP(C479, Sheet2!$A$1:$Y$356, 23, FALSE)</f>
        <v>#N/A</v>
      </c>
      <c r="W479" t="e">
        <f>VLOOKUP(C479, Sheet2!$A$1:$Y$356, 24, FALSE)</f>
        <v>#N/A</v>
      </c>
    </row>
    <row r="480" spans="1:23" x14ac:dyDescent="0.35">
      <c r="A480" t="s">
        <v>478</v>
      </c>
      <c r="B480">
        <v>2018</v>
      </c>
      <c r="C480">
        <v>15937</v>
      </c>
      <c r="D480">
        <v>42.010003065999499</v>
      </c>
      <c r="E480">
        <v>8.4008820608223296</v>
      </c>
      <c r="F480">
        <v>41.712301724260698</v>
      </c>
      <c r="G480">
        <v>0.251083336863482</v>
      </c>
      <c r="H480">
        <v>0.74106503023739501</v>
      </c>
      <c r="I480">
        <v>41.092085340560999</v>
      </c>
      <c r="J480">
        <v>8.4763024347353895</v>
      </c>
      <c r="K480">
        <v>39.738561090310199</v>
      </c>
      <c r="L480">
        <v>0.25218873028168898</v>
      </c>
      <c r="M480">
        <v>0.74067809007158003</v>
      </c>
      <c r="N480">
        <v>41.3569520867904</v>
      </c>
      <c r="O480">
        <v>8.2478379968142601</v>
      </c>
      <c r="P480">
        <v>38.995245654795703</v>
      </c>
      <c r="Q480">
        <v>0.25700000000000001</v>
      </c>
      <c r="R480">
        <v>0.78246907104689301</v>
      </c>
      <c r="S480">
        <f>VLOOKUP(C480, Sheet2!$A$1:$Y$356, 12, FALSE)</f>
        <v>55</v>
      </c>
      <c r="T480">
        <f>VLOOKUP(C480, Sheet2!$A$1:$Y$356, 11, FALSE)</f>
        <v>18</v>
      </c>
      <c r="U480">
        <f>VLOOKUP(C480, Sheet2!$A$1:$Y$356, 13, FALSE)</f>
        <v>55</v>
      </c>
      <c r="V480">
        <f>VLOOKUP(C480, Sheet2!$A$1:$Y$356, 23, FALSE)</f>
        <v>0.26300000000000001</v>
      </c>
      <c r="W480">
        <f>VLOOKUP(C480, Sheet2!$A$1:$Y$356, 24, FALSE)</f>
        <v>0.12</v>
      </c>
    </row>
    <row r="481" spans="1:23" x14ac:dyDescent="0.35">
      <c r="A481" t="s">
        <v>479</v>
      </c>
      <c r="B481">
        <v>2018</v>
      </c>
      <c r="C481">
        <v>15998</v>
      </c>
      <c r="D481">
        <v>80.407521369101104</v>
      </c>
      <c r="E481">
        <v>35.895718490307502</v>
      </c>
      <c r="F481">
        <v>95.503924034936503</v>
      </c>
      <c r="G481">
        <v>0.28082419023958</v>
      </c>
      <c r="H481">
        <v>0.93286761814028596</v>
      </c>
      <c r="I481">
        <v>78.644390030379995</v>
      </c>
      <c r="J481">
        <v>35.283877922998698</v>
      </c>
      <c r="K481">
        <v>93.491073556741895</v>
      </c>
      <c r="L481">
        <v>0.27991860286255699</v>
      </c>
      <c r="M481">
        <v>0.93289010552233997</v>
      </c>
      <c r="N481">
        <v>76.613263941353594</v>
      </c>
      <c r="O481">
        <v>35.047967755441803</v>
      </c>
      <c r="P481">
        <v>87.318874127034505</v>
      </c>
      <c r="Q481">
        <v>0.25700000000000001</v>
      </c>
      <c r="R481">
        <v>0.87174676261519601</v>
      </c>
      <c r="S481">
        <f>VLOOKUP(C481, Sheet2!$A$1:$Y$356, 12, FALSE)</f>
        <v>84</v>
      </c>
      <c r="T481">
        <f>VLOOKUP(C481, Sheet2!$A$1:$Y$356, 11, FALSE)</f>
        <v>25</v>
      </c>
      <c r="U481">
        <f>VLOOKUP(C481, Sheet2!$A$1:$Y$356, 13, FALSE)</f>
        <v>76</v>
      </c>
      <c r="V481">
        <f>VLOOKUP(C481, Sheet2!$A$1:$Y$356, 23, FALSE)</f>
        <v>0.26</v>
      </c>
      <c r="W481">
        <f>VLOOKUP(C481, Sheet2!$A$1:$Y$356, 24, FALSE)</f>
        <v>0.152</v>
      </c>
    </row>
    <row r="482" spans="1:23" x14ac:dyDescent="0.35">
      <c r="A482" t="s">
        <v>480</v>
      </c>
      <c r="B482">
        <v>2018</v>
      </c>
      <c r="C482">
        <v>16221</v>
      </c>
      <c r="D482">
        <v>34.210910000770099</v>
      </c>
      <c r="E482">
        <v>9.4478948355159407</v>
      </c>
      <c r="F482">
        <v>32.120696997772001</v>
      </c>
      <c r="G482">
        <v>0.253482351029297</v>
      </c>
      <c r="H482">
        <v>0.69200351636955704</v>
      </c>
      <c r="I482">
        <v>34.569589781565597</v>
      </c>
      <c r="J482">
        <v>9.3478172636447692</v>
      </c>
      <c r="K482">
        <v>31.564176809805399</v>
      </c>
      <c r="L482">
        <v>0.25858468849024902</v>
      </c>
      <c r="M482">
        <v>0.69162885568954402</v>
      </c>
      <c r="N482">
        <v>33.438687717094297</v>
      </c>
      <c r="O482">
        <v>9.9339669571081402</v>
      </c>
      <c r="P482">
        <v>30.3367019453624</v>
      </c>
      <c r="Q482">
        <v>0.25700000000000001</v>
      </c>
      <c r="R482">
        <v>0.75039524990095596</v>
      </c>
      <c r="S482" t="e">
        <f>VLOOKUP(C482, Sheet2!$A$1:$Y$356, 12, FALSE)</f>
        <v>#N/A</v>
      </c>
      <c r="T482" t="e">
        <f>VLOOKUP(C482, Sheet2!$A$1:$Y$356, 11, FALSE)</f>
        <v>#N/A</v>
      </c>
      <c r="U482" t="e">
        <f>VLOOKUP(C482, Sheet2!$A$1:$Y$356, 13, FALSE)</f>
        <v>#N/A</v>
      </c>
      <c r="V482" t="e">
        <f>VLOOKUP(C482, Sheet2!$A$1:$Y$356, 23, FALSE)</f>
        <v>#N/A</v>
      </c>
      <c r="W482" t="e">
        <f>VLOOKUP(C482, Sheet2!$A$1:$Y$356, 24, FALSE)</f>
        <v>#N/A</v>
      </c>
    </row>
    <row r="483" spans="1:23" x14ac:dyDescent="0.35">
      <c r="A483" t="s">
        <v>481</v>
      </c>
      <c r="B483">
        <v>2018</v>
      </c>
      <c r="C483">
        <v>16252</v>
      </c>
      <c r="D483">
        <v>57.224306901739403</v>
      </c>
      <c r="E483">
        <v>11.794264173118901</v>
      </c>
      <c r="F483">
        <v>40.738245666618099</v>
      </c>
      <c r="G483">
        <v>0.28705102130315802</v>
      </c>
      <c r="H483">
        <v>0.83338760350676899</v>
      </c>
      <c r="I483">
        <v>55.146158155533797</v>
      </c>
      <c r="J483">
        <v>11.8997549413239</v>
      </c>
      <c r="K483">
        <v>44.450953619581298</v>
      </c>
      <c r="L483">
        <v>0.292320489193996</v>
      </c>
      <c r="M483">
        <v>0.83300616819587103</v>
      </c>
      <c r="N483">
        <v>53.746804770306298</v>
      </c>
      <c r="O483">
        <v>12.480668657369099</v>
      </c>
      <c r="P483">
        <v>47.578557683767499</v>
      </c>
      <c r="Q483">
        <v>0.25700000000000001</v>
      </c>
      <c r="R483">
        <v>0.81510116575628</v>
      </c>
      <c r="S483">
        <f>VLOOKUP(C483, Sheet2!$A$1:$Y$356, 12, FALSE)</f>
        <v>103</v>
      </c>
      <c r="T483">
        <f>VLOOKUP(C483, Sheet2!$A$1:$Y$356, 11, FALSE)</f>
        <v>19</v>
      </c>
      <c r="U483">
        <f>VLOOKUP(C483, Sheet2!$A$1:$Y$356, 13, FALSE)</f>
        <v>73</v>
      </c>
      <c r="V483">
        <f>VLOOKUP(C483, Sheet2!$A$1:$Y$356, 23, FALSE)</f>
        <v>0.27100000000000002</v>
      </c>
      <c r="W483">
        <f>VLOOKUP(C483, Sheet2!$A$1:$Y$356, 24, FALSE)</f>
        <v>0.11</v>
      </c>
    </row>
    <row r="484" spans="1:23" x14ac:dyDescent="0.35">
      <c r="A484" t="s">
        <v>482</v>
      </c>
      <c r="B484">
        <v>2018</v>
      </c>
      <c r="C484">
        <v>16376</v>
      </c>
      <c r="D484">
        <v>58.7703112757032</v>
      </c>
      <c r="E484">
        <v>23.093295627791001</v>
      </c>
      <c r="F484">
        <v>60.719142049097002</v>
      </c>
      <c r="G484">
        <v>0.27318035355689202</v>
      </c>
      <c r="H484">
        <v>0.874402807692233</v>
      </c>
      <c r="I484">
        <v>57.839228672120598</v>
      </c>
      <c r="J484">
        <v>22.941823655600899</v>
      </c>
      <c r="K484">
        <v>59.948795925078699</v>
      </c>
      <c r="L484">
        <v>0.27451991998890901</v>
      </c>
      <c r="M484">
        <v>0.874136875442732</v>
      </c>
      <c r="N484">
        <v>53.553534493015498</v>
      </c>
      <c r="O484">
        <v>23.449113079927201</v>
      </c>
      <c r="P484">
        <v>61.523562083391099</v>
      </c>
      <c r="Q484">
        <v>0.25700000000000001</v>
      </c>
      <c r="R484">
        <v>0.83941374169911098</v>
      </c>
      <c r="S484">
        <f>VLOOKUP(C484, Sheet2!$A$1:$Y$356, 12, FALSE)</f>
        <v>78</v>
      </c>
      <c r="T484">
        <f>VLOOKUP(C484, Sheet2!$A$1:$Y$356, 11, FALSE)</f>
        <v>28</v>
      </c>
      <c r="U484">
        <f>VLOOKUP(C484, Sheet2!$A$1:$Y$356, 13, FALSE)</f>
        <v>82</v>
      </c>
      <c r="V484">
        <f>VLOOKUP(C484, Sheet2!$A$1:$Y$356, 23, FALSE)</f>
        <v>0.24299999999999999</v>
      </c>
      <c r="W484">
        <f>VLOOKUP(C484, Sheet2!$A$1:$Y$356, 24, FALSE)</f>
        <v>0.19700000000000001</v>
      </c>
    </row>
    <row r="485" spans="1:23" x14ac:dyDescent="0.35">
      <c r="A485" t="s">
        <v>483</v>
      </c>
      <c r="B485">
        <v>2018</v>
      </c>
      <c r="C485">
        <v>16472</v>
      </c>
      <c r="D485">
        <v>32.039643834056101</v>
      </c>
      <c r="E485">
        <v>24.129493753256501</v>
      </c>
      <c r="F485">
        <v>38.817076225408101</v>
      </c>
      <c r="G485">
        <v>0.26083577356930598</v>
      </c>
      <c r="H485">
        <v>1.0138105026939099</v>
      </c>
      <c r="I485">
        <v>32.424422600326402</v>
      </c>
      <c r="J485">
        <v>24.4675330448765</v>
      </c>
      <c r="K485">
        <v>37.434180008435398</v>
      </c>
      <c r="L485">
        <v>0.254856153544881</v>
      </c>
      <c r="M485">
        <v>1.01402684874347</v>
      </c>
      <c r="N485">
        <v>36.704084654749799</v>
      </c>
      <c r="O485">
        <v>18.100382398054698</v>
      </c>
      <c r="P485">
        <v>41.847329123116701</v>
      </c>
      <c r="Q485">
        <v>0.25700000000000001</v>
      </c>
      <c r="R485">
        <v>0.91388001588268197</v>
      </c>
      <c r="S485">
        <f>VLOOKUP(C485, Sheet2!$A$1:$Y$356, 12, FALSE)</f>
        <v>89</v>
      </c>
      <c r="T485">
        <f>VLOOKUP(C485, Sheet2!$A$1:$Y$356, 11, FALSE)</f>
        <v>34</v>
      </c>
      <c r="U485">
        <f>VLOOKUP(C485, Sheet2!$A$1:$Y$356, 13, FALSE)</f>
        <v>96</v>
      </c>
      <c r="V485">
        <f>VLOOKUP(C485, Sheet2!$A$1:$Y$356, 23, FALSE)</f>
        <v>0.246</v>
      </c>
      <c r="W485">
        <f>VLOOKUP(C485, Sheet2!$A$1:$Y$356, 24, FALSE)</f>
        <v>0.16</v>
      </c>
    </row>
    <row r="486" spans="1:23" x14ac:dyDescent="0.35">
      <c r="A486" t="s">
        <v>484</v>
      </c>
      <c r="B486">
        <v>2018</v>
      </c>
      <c r="C486">
        <v>16478</v>
      </c>
      <c r="D486">
        <v>57.459652630924303</v>
      </c>
      <c r="E486">
        <v>24.440422587404498</v>
      </c>
      <c r="F486">
        <v>57.954158088847599</v>
      </c>
      <c r="G486">
        <v>0.23601492844626401</v>
      </c>
      <c r="H486">
        <v>0.80001251690759301</v>
      </c>
      <c r="I486">
        <v>54.123133507517899</v>
      </c>
      <c r="J486">
        <v>24.060951710326101</v>
      </c>
      <c r="K486">
        <v>59.434848537103598</v>
      </c>
      <c r="L486">
        <v>0.23360477652516601</v>
      </c>
      <c r="M486">
        <v>0.79999534112011605</v>
      </c>
      <c r="N486">
        <v>48.917510671311902</v>
      </c>
      <c r="O486">
        <v>23.680749252116701</v>
      </c>
      <c r="P486">
        <v>61.432515154747897</v>
      </c>
      <c r="Q486">
        <v>0.25700000000000001</v>
      </c>
      <c r="R486">
        <v>0.81602360284429099</v>
      </c>
      <c r="S486">
        <f>VLOOKUP(C486, Sheet2!$A$1:$Y$356, 12, FALSE)</f>
        <v>64</v>
      </c>
      <c r="T486">
        <f>VLOOKUP(C486, Sheet2!$A$1:$Y$356, 11, FALSE)</f>
        <v>26</v>
      </c>
      <c r="U486">
        <f>VLOOKUP(C486, Sheet2!$A$1:$Y$356, 13, FALSE)</f>
        <v>61</v>
      </c>
      <c r="V486">
        <f>VLOOKUP(C486, Sheet2!$A$1:$Y$356, 23, FALSE)</f>
        <v>0.23799999999999999</v>
      </c>
      <c r="W486">
        <f>VLOOKUP(C486, Sheet2!$A$1:$Y$356, 24, FALSE)</f>
        <v>0.245</v>
      </c>
    </row>
    <row r="487" spans="1:23" x14ac:dyDescent="0.35">
      <c r="A487" t="s">
        <v>485</v>
      </c>
      <c r="B487">
        <v>2018</v>
      </c>
      <c r="C487">
        <v>16505</v>
      </c>
      <c r="D487">
        <v>40.905146044051001</v>
      </c>
      <c r="E487">
        <v>16.844395768000801</v>
      </c>
      <c r="F487">
        <v>42.533928002853401</v>
      </c>
      <c r="G487">
        <v>0.24528324730753701</v>
      </c>
      <c r="H487">
        <v>0.78493510532176702</v>
      </c>
      <c r="I487">
        <v>39.2108856055508</v>
      </c>
      <c r="J487">
        <v>16.775440464955398</v>
      </c>
      <c r="K487">
        <v>44.047694003912902</v>
      </c>
      <c r="L487">
        <v>0.24340631839103</v>
      </c>
      <c r="M487">
        <v>0.78484139256560603</v>
      </c>
      <c r="N487">
        <v>39.988871499940203</v>
      </c>
      <c r="O487">
        <v>14.4294638641685</v>
      </c>
      <c r="P487">
        <v>44.139244725655601</v>
      </c>
      <c r="Q487">
        <v>0.25700000000000001</v>
      </c>
      <c r="R487">
        <v>0.80997181897404502</v>
      </c>
      <c r="S487">
        <f>VLOOKUP(C487, Sheet2!$A$1:$Y$356, 12, FALSE)</f>
        <v>100</v>
      </c>
      <c r="T487">
        <f>VLOOKUP(C487, Sheet2!$A$1:$Y$356, 11, FALSE)</f>
        <v>24</v>
      </c>
      <c r="U487">
        <f>VLOOKUP(C487, Sheet2!$A$1:$Y$356, 13, FALSE)</f>
        <v>68</v>
      </c>
      <c r="V487">
        <f>VLOOKUP(C487, Sheet2!$A$1:$Y$356, 23, FALSE)</f>
        <v>0.27800000000000002</v>
      </c>
      <c r="W487">
        <f>VLOOKUP(C487, Sheet2!$A$1:$Y$356, 24, FALSE)</f>
        <v>0.152</v>
      </c>
    </row>
    <row r="488" spans="1:23" x14ac:dyDescent="0.35">
      <c r="A488" t="s">
        <v>486</v>
      </c>
      <c r="B488">
        <v>2018</v>
      </c>
      <c r="C488">
        <v>16556</v>
      </c>
      <c r="D488">
        <v>31.7383339667137</v>
      </c>
      <c r="E488">
        <v>4.27535995674058</v>
      </c>
      <c r="F488">
        <v>22.153769892120899</v>
      </c>
      <c r="G488">
        <v>0.26404220570886999</v>
      </c>
      <c r="H488">
        <v>0.80996079153442602</v>
      </c>
      <c r="I488">
        <v>31.454301676498901</v>
      </c>
      <c r="J488">
        <v>4.7208428343239701</v>
      </c>
      <c r="K488">
        <v>23.714763235350201</v>
      </c>
      <c r="L488">
        <v>0.26772579803311802</v>
      </c>
      <c r="M488">
        <v>0.80951473669674801</v>
      </c>
      <c r="N488">
        <v>30.290810900506699</v>
      </c>
      <c r="O488">
        <v>5.88842052856186</v>
      </c>
      <c r="P488">
        <v>23.9969880794944</v>
      </c>
      <c r="Q488">
        <v>0.25700000000000001</v>
      </c>
      <c r="R488">
        <v>0.80570557504074403</v>
      </c>
      <c r="S488">
        <f>VLOOKUP(C488, Sheet2!$A$1:$Y$356, 12, FALSE)</f>
        <v>105</v>
      </c>
      <c r="T488">
        <f>VLOOKUP(C488, Sheet2!$A$1:$Y$356, 11, FALSE)</f>
        <v>24</v>
      </c>
      <c r="U488">
        <f>VLOOKUP(C488, Sheet2!$A$1:$Y$356, 13, FALSE)</f>
        <v>72</v>
      </c>
      <c r="V488">
        <f>VLOOKUP(C488, Sheet2!$A$1:$Y$356, 23, FALSE)</f>
        <v>0.26100000000000001</v>
      </c>
      <c r="W488">
        <f>VLOOKUP(C488, Sheet2!$A$1:$Y$356, 24, FALSE)</f>
        <v>0.115</v>
      </c>
    </row>
    <row r="489" spans="1:23" x14ac:dyDescent="0.35">
      <c r="A489" t="s">
        <v>487</v>
      </c>
      <c r="B489">
        <v>2018</v>
      </c>
      <c r="C489">
        <v>17016</v>
      </c>
      <c r="D489">
        <v>29.183977170867902</v>
      </c>
      <c r="E489">
        <v>4.3169911394440801</v>
      </c>
      <c r="F489">
        <v>22.857886256350501</v>
      </c>
      <c r="G489">
        <v>0.23567116294195301</v>
      </c>
      <c r="H489">
        <v>0.64702986167579801</v>
      </c>
      <c r="I489">
        <v>28.6992382900259</v>
      </c>
      <c r="J489">
        <v>4.3023001216662999</v>
      </c>
      <c r="K489">
        <v>23.8561349529163</v>
      </c>
      <c r="L489">
        <v>0.23835810042560099</v>
      </c>
      <c r="M489">
        <v>0.64650265982380795</v>
      </c>
      <c r="N489">
        <v>27.8848879391061</v>
      </c>
      <c r="O489">
        <v>5.7262254031601598</v>
      </c>
      <c r="P489">
        <v>22.9822054976994</v>
      </c>
      <c r="Q489">
        <v>0.25700000000000001</v>
      </c>
      <c r="R489">
        <v>0.71515046878163502</v>
      </c>
      <c r="S489" t="e">
        <f>VLOOKUP(C489, Sheet2!$A$1:$Y$356, 12, FALSE)</f>
        <v>#N/A</v>
      </c>
      <c r="T489" t="e">
        <f>VLOOKUP(C489, Sheet2!$A$1:$Y$356, 11, FALSE)</f>
        <v>#N/A</v>
      </c>
      <c r="U489" t="e">
        <f>VLOOKUP(C489, Sheet2!$A$1:$Y$356, 13, FALSE)</f>
        <v>#N/A</v>
      </c>
      <c r="V489" t="e">
        <f>VLOOKUP(C489, Sheet2!$A$1:$Y$356, 23, FALSE)</f>
        <v>#N/A</v>
      </c>
      <c r="W489" t="e">
        <f>VLOOKUP(C489, Sheet2!$A$1:$Y$356, 24, FALSE)</f>
        <v>#N/A</v>
      </c>
    </row>
    <row r="490" spans="1:23" x14ac:dyDescent="0.35">
      <c r="A490" t="s">
        <v>488</v>
      </c>
      <c r="B490">
        <v>2018</v>
      </c>
      <c r="C490">
        <v>17171</v>
      </c>
      <c r="D490">
        <v>58.563715097199299</v>
      </c>
      <c r="E490">
        <v>17.704032560930699</v>
      </c>
      <c r="F490">
        <v>60.209987053896903</v>
      </c>
      <c r="G490">
        <v>0.26674107953771098</v>
      </c>
      <c r="H490">
        <v>0.75812429899488898</v>
      </c>
      <c r="I490">
        <v>57.3342640112552</v>
      </c>
      <c r="J490">
        <v>17.4048970362348</v>
      </c>
      <c r="K490">
        <v>60.4711269611118</v>
      </c>
      <c r="L490">
        <v>0.27007819605300598</v>
      </c>
      <c r="M490">
        <v>0.75782632810226502</v>
      </c>
      <c r="N490">
        <v>55.872830254321599</v>
      </c>
      <c r="O490">
        <v>18.694028719388399</v>
      </c>
      <c r="P490">
        <v>60.214173922851003</v>
      </c>
      <c r="Q490">
        <v>0.25700000000000001</v>
      </c>
      <c r="R490">
        <v>0.79723622502855596</v>
      </c>
      <c r="S490" t="e">
        <f>VLOOKUP(C490, Sheet2!$A$1:$Y$356, 12, FALSE)</f>
        <v>#N/A</v>
      </c>
      <c r="T490" t="e">
        <f>VLOOKUP(C490, Sheet2!$A$1:$Y$356, 11, FALSE)</f>
        <v>#N/A</v>
      </c>
      <c r="U490" t="e">
        <f>VLOOKUP(C490, Sheet2!$A$1:$Y$356, 13, FALSE)</f>
        <v>#N/A</v>
      </c>
      <c r="V490" t="e">
        <f>VLOOKUP(C490, Sheet2!$A$1:$Y$356, 23, FALSE)</f>
        <v>#N/A</v>
      </c>
      <c r="W490" t="e">
        <f>VLOOKUP(C490, Sheet2!$A$1:$Y$356, 24, FALSE)</f>
        <v>#N/A</v>
      </c>
    </row>
    <row r="491" spans="1:23" x14ac:dyDescent="0.35">
      <c r="A491" t="s">
        <v>489</v>
      </c>
      <c r="B491">
        <v>2018</v>
      </c>
      <c r="C491">
        <v>17182</v>
      </c>
      <c r="D491">
        <v>55.419969177472503</v>
      </c>
      <c r="E491">
        <v>17.5036061620577</v>
      </c>
      <c r="F491">
        <v>54.943436911991498</v>
      </c>
      <c r="G491">
        <v>0.26404425792754999</v>
      </c>
      <c r="H491">
        <v>0.80488339930612796</v>
      </c>
      <c r="I491">
        <v>55.051388688086298</v>
      </c>
      <c r="J491">
        <v>17.363667006130701</v>
      </c>
      <c r="K491">
        <v>54.776689038976698</v>
      </c>
      <c r="L491">
        <v>0.26597921331895502</v>
      </c>
      <c r="M491">
        <v>0.80448615957116099</v>
      </c>
      <c r="N491">
        <v>52.437084614824599</v>
      </c>
      <c r="O491">
        <v>17.9894411465792</v>
      </c>
      <c r="P491">
        <v>55.226746220923701</v>
      </c>
      <c r="Q491">
        <v>0.25700000000000001</v>
      </c>
      <c r="R491">
        <v>0.81341735347197197</v>
      </c>
      <c r="S491" t="e">
        <f>VLOOKUP(C491, Sheet2!$A$1:$Y$356, 12, FALSE)</f>
        <v>#N/A</v>
      </c>
      <c r="T491" t="e">
        <f>VLOOKUP(C491, Sheet2!$A$1:$Y$356, 11, FALSE)</f>
        <v>#N/A</v>
      </c>
      <c r="U491" t="e">
        <f>VLOOKUP(C491, Sheet2!$A$1:$Y$356, 13, FALSE)</f>
        <v>#N/A</v>
      </c>
      <c r="V491" t="e">
        <f>VLOOKUP(C491, Sheet2!$A$1:$Y$356, 23, FALSE)</f>
        <v>#N/A</v>
      </c>
      <c r="W491" t="e">
        <f>VLOOKUP(C491, Sheet2!$A$1:$Y$356, 24, FALSE)</f>
        <v>#N/A</v>
      </c>
    </row>
    <row r="492" spans="1:23" x14ac:dyDescent="0.35">
      <c r="A492" t="s">
        <v>490</v>
      </c>
      <c r="B492">
        <v>2018</v>
      </c>
      <c r="C492">
        <v>17232</v>
      </c>
      <c r="D492">
        <v>29.223496665766799</v>
      </c>
      <c r="E492">
        <v>9.5612141481089399</v>
      </c>
      <c r="F492">
        <v>22.3538166931463</v>
      </c>
      <c r="G492">
        <v>0.25352503094280099</v>
      </c>
      <c r="H492">
        <v>0.74996159390274697</v>
      </c>
      <c r="I492">
        <v>27.900019423083201</v>
      </c>
      <c r="J492">
        <v>9.7268801763091997</v>
      </c>
      <c r="K492">
        <v>23.631317506835099</v>
      </c>
      <c r="L492">
        <v>0.257259626948453</v>
      </c>
      <c r="M492">
        <v>0.74952624536178003</v>
      </c>
      <c r="N492">
        <v>28.249138122510001</v>
      </c>
      <c r="O492">
        <v>8.5630755322425003</v>
      </c>
      <c r="P492">
        <v>25.024718223838999</v>
      </c>
      <c r="Q492">
        <v>0.25700000000000001</v>
      </c>
      <c r="R492">
        <v>0.79155470541645301</v>
      </c>
      <c r="S492">
        <f>VLOOKUP(C492, Sheet2!$A$1:$Y$356, 12, FALSE)</f>
        <v>73</v>
      </c>
      <c r="T492">
        <f>VLOOKUP(C492, Sheet2!$A$1:$Y$356, 11, FALSE)</f>
        <v>17</v>
      </c>
      <c r="U492">
        <f>VLOOKUP(C492, Sheet2!$A$1:$Y$356, 13, FALSE)</f>
        <v>61</v>
      </c>
      <c r="V492">
        <f>VLOOKUP(C492, Sheet2!$A$1:$Y$356, 23, FALSE)</f>
        <v>0.23499999999999999</v>
      </c>
      <c r="W492">
        <f>VLOOKUP(C492, Sheet2!$A$1:$Y$356, 24, FALSE)</f>
        <v>0.11700000000000001</v>
      </c>
    </row>
    <row r="493" spans="1:23" x14ac:dyDescent="0.35">
      <c r="A493" t="s">
        <v>491</v>
      </c>
      <c r="B493">
        <v>2018</v>
      </c>
      <c r="C493">
        <v>17350</v>
      </c>
      <c r="D493">
        <v>30.617901965223702</v>
      </c>
      <c r="E493">
        <v>9.3991291374153505</v>
      </c>
      <c r="F493">
        <v>32.464242401259</v>
      </c>
      <c r="G493">
        <v>0.27541717922665099</v>
      </c>
      <c r="H493">
        <v>0.81993108055042696</v>
      </c>
      <c r="I493">
        <v>29.943656100945901</v>
      </c>
      <c r="J493">
        <v>9.7107433027034702</v>
      </c>
      <c r="K493">
        <v>31.246875581109101</v>
      </c>
      <c r="L493">
        <v>0.27927933698909202</v>
      </c>
      <c r="M493">
        <v>0.81967619632469102</v>
      </c>
      <c r="N493">
        <v>30.718913567548199</v>
      </c>
      <c r="O493">
        <v>9.2363417224612991</v>
      </c>
      <c r="P493">
        <v>30.1939832426105</v>
      </c>
      <c r="Q493">
        <v>0.25700000000000001</v>
      </c>
      <c r="R493">
        <v>0.81014561932906803</v>
      </c>
      <c r="S493">
        <f>VLOOKUP(C493, Sheet2!$A$1:$Y$356, 12, FALSE)</f>
        <v>59</v>
      </c>
      <c r="T493">
        <f>VLOOKUP(C493, Sheet2!$A$1:$Y$356, 11, FALSE)</f>
        <v>21</v>
      </c>
      <c r="U493">
        <f>VLOOKUP(C493, Sheet2!$A$1:$Y$356, 13, FALSE)</f>
        <v>66</v>
      </c>
      <c r="V493">
        <f>VLOOKUP(C493, Sheet2!$A$1:$Y$356, 23, FALSE)</f>
        <v>0.24</v>
      </c>
      <c r="W493">
        <f>VLOOKUP(C493, Sheet2!$A$1:$Y$356, 24, FALSE)</f>
        <v>0.16500000000000001</v>
      </c>
    </row>
    <row r="494" spans="1:23" x14ac:dyDescent="0.35">
      <c r="A494" t="s">
        <v>492</v>
      </c>
      <c r="B494">
        <v>2018</v>
      </c>
      <c r="C494">
        <v>17642</v>
      </c>
      <c r="D494">
        <v>18.737915076182901</v>
      </c>
      <c r="E494">
        <v>2.4885766634040398</v>
      </c>
      <c r="F494">
        <v>25.868045987692799</v>
      </c>
      <c r="G494">
        <v>0.23814359001202401</v>
      </c>
      <c r="H494">
        <v>0.63693464542492595</v>
      </c>
      <c r="I494">
        <v>20.770391046902301</v>
      </c>
      <c r="J494">
        <v>2.5402558623584901</v>
      </c>
      <c r="K494">
        <v>21.2927143505975</v>
      </c>
      <c r="L494">
        <v>0.24058107268788001</v>
      </c>
      <c r="M494">
        <v>0.63642643772121799</v>
      </c>
      <c r="N494">
        <v>24.9327871653933</v>
      </c>
      <c r="O494">
        <v>3.7492936721303201</v>
      </c>
      <c r="P494">
        <v>21.534725539157499</v>
      </c>
      <c r="Q494">
        <v>0.25700000000000001</v>
      </c>
      <c r="R494">
        <v>0.69298294840496599</v>
      </c>
      <c r="S494">
        <f>VLOOKUP(C494, Sheet2!$A$1:$Y$356, 12, FALSE)</f>
        <v>28</v>
      </c>
      <c r="T494">
        <f>VLOOKUP(C494, Sheet2!$A$1:$Y$356, 11, FALSE)</f>
        <v>9</v>
      </c>
      <c r="U494">
        <f>VLOOKUP(C494, Sheet2!$A$1:$Y$356, 13, FALSE)</f>
        <v>36</v>
      </c>
      <c r="V494">
        <f>VLOOKUP(C494, Sheet2!$A$1:$Y$356, 23, FALSE)</f>
        <v>0.23100000000000001</v>
      </c>
      <c r="W494">
        <f>VLOOKUP(C494, Sheet2!$A$1:$Y$356, 24, FALSE)</f>
        <v>0.127</v>
      </c>
    </row>
    <row r="495" spans="1:23" x14ac:dyDescent="0.35">
      <c r="A495" t="s">
        <v>493</v>
      </c>
      <c r="B495">
        <v>2018</v>
      </c>
      <c r="C495">
        <v>17678</v>
      </c>
      <c r="D495">
        <v>66.524088558491201</v>
      </c>
      <c r="E495">
        <v>17.796438247764801</v>
      </c>
      <c r="F495">
        <v>59.748005843888997</v>
      </c>
      <c r="G495">
        <v>0.274684321127245</v>
      </c>
      <c r="H495">
        <v>0.81613954957461399</v>
      </c>
      <c r="I495">
        <v>65.836309213284196</v>
      </c>
      <c r="J495">
        <v>17.600399740027999</v>
      </c>
      <c r="K495">
        <v>60.123843564973001</v>
      </c>
      <c r="L495">
        <v>0.27650785633064101</v>
      </c>
      <c r="M495">
        <v>0.81574237650740999</v>
      </c>
      <c r="N495">
        <v>63.563827912816102</v>
      </c>
      <c r="O495">
        <v>17.3012174925164</v>
      </c>
      <c r="P495">
        <v>61.767382072511701</v>
      </c>
      <c r="Q495">
        <v>0.25700000000000001</v>
      </c>
      <c r="R495">
        <v>0.81535929905604898</v>
      </c>
      <c r="S495">
        <f>VLOOKUP(C495, Sheet2!$A$1:$Y$356, 12, FALSE)</f>
        <v>105</v>
      </c>
      <c r="T495">
        <f>VLOOKUP(C495, Sheet2!$A$1:$Y$356, 11, FALSE)</f>
        <v>31</v>
      </c>
      <c r="U495">
        <f>VLOOKUP(C495, Sheet2!$A$1:$Y$356, 13, FALSE)</f>
        <v>103</v>
      </c>
      <c r="V495">
        <f>VLOOKUP(C495, Sheet2!$A$1:$Y$356, 23, FALSE)</f>
        <v>0.28599999999999998</v>
      </c>
      <c r="W495">
        <f>VLOOKUP(C495, Sheet2!$A$1:$Y$356, 24, FALSE)</f>
        <v>0.14000000000000001</v>
      </c>
    </row>
    <row r="496" spans="1:23" x14ac:dyDescent="0.35">
      <c r="A496" t="s">
        <v>494</v>
      </c>
      <c r="B496">
        <v>2018</v>
      </c>
      <c r="C496">
        <v>17901</v>
      </c>
      <c r="D496">
        <v>78.378344622170701</v>
      </c>
      <c r="E496">
        <v>20.435591125756002</v>
      </c>
      <c r="F496">
        <v>78.222461579132997</v>
      </c>
      <c r="G496">
        <v>0.27919271712055299</v>
      </c>
      <c r="H496">
        <v>0.77598868065367199</v>
      </c>
      <c r="I496">
        <v>80.806177801724203</v>
      </c>
      <c r="J496">
        <v>19.8942957614431</v>
      </c>
      <c r="K496">
        <v>72.613627503915595</v>
      </c>
      <c r="L496">
        <v>0.284255977605402</v>
      </c>
      <c r="M496">
        <v>0.77551694252408698</v>
      </c>
      <c r="N496">
        <v>82.726245161309805</v>
      </c>
      <c r="O496">
        <v>18.225797122933798</v>
      </c>
      <c r="P496">
        <v>76.3741755958211</v>
      </c>
      <c r="Q496">
        <v>0.25700000000000001</v>
      </c>
      <c r="R496">
        <v>0.79939981603931598</v>
      </c>
      <c r="S496">
        <f>VLOOKUP(C496, Sheet2!$A$1:$Y$356, 12, FALSE)</f>
        <v>103</v>
      </c>
      <c r="T496">
        <f>VLOOKUP(C496, Sheet2!$A$1:$Y$356, 11, FALSE)</f>
        <v>16</v>
      </c>
      <c r="U496">
        <f>VLOOKUP(C496, Sheet2!$A$1:$Y$356, 13, FALSE)</f>
        <v>87</v>
      </c>
      <c r="V496">
        <f>VLOOKUP(C496, Sheet2!$A$1:$Y$356, 23, FALSE)</f>
        <v>0.28999999999999998</v>
      </c>
      <c r="W496">
        <f>VLOOKUP(C496, Sheet2!$A$1:$Y$356, 24, FALSE)</f>
        <v>9.4E-2</v>
      </c>
    </row>
    <row r="497" spans="1:23" x14ac:dyDescent="0.35">
      <c r="A497" t="s">
        <v>495</v>
      </c>
      <c r="B497">
        <v>2018</v>
      </c>
      <c r="C497">
        <v>17919</v>
      </c>
      <c r="D497">
        <v>53.006432159270197</v>
      </c>
      <c r="E497">
        <v>25.5551296172797</v>
      </c>
      <c r="F497">
        <v>62.191842087942</v>
      </c>
      <c r="G497">
        <v>0.27054827920317598</v>
      </c>
      <c r="H497">
        <v>0.84192874464018497</v>
      </c>
      <c r="I497">
        <v>52.7056452609879</v>
      </c>
      <c r="J497">
        <v>25.203295084962999</v>
      </c>
      <c r="K497">
        <v>59.9499944605911</v>
      </c>
      <c r="L497">
        <v>0.27149059090597599</v>
      </c>
      <c r="M497">
        <v>0.841939960276051</v>
      </c>
      <c r="N497">
        <v>50.6927552149916</v>
      </c>
      <c r="O497">
        <v>25.5198249588748</v>
      </c>
      <c r="P497">
        <v>61.578774946792301</v>
      </c>
      <c r="Q497">
        <v>0.25700000000000001</v>
      </c>
      <c r="R497">
        <v>0.82203467569573796</v>
      </c>
      <c r="S497">
        <f>VLOOKUP(C497, Sheet2!$A$1:$Y$356, 12, FALSE)</f>
        <v>56</v>
      </c>
      <c r="T497">
        <f>VLOOKUP(C497, Sheet2!$A$1:$Y$356, 11, FALSE)</f>
        <v>15</v>
      </c>
      <c r="U497">
        <f>VLOOKUP(C497, Sheet2!$A$1:$Y$356, 13, FALSE)</f>
        <v>44</v>
      </c>
      <c r="V497">
        <f>VLOOKUP(C497, Sheet2!$A$1:$Y$356, 23, FALSE)</f>
        <v>0.23300000000000001</v>
      </c>
      <c r="W497">
        <f>VLOOKUP(C497, Sheet2!$A$1:$Y$356, 24, FALSE)</f>
        <v>0.17899999999999999</v>
      </c>
    </row>
    <row r="498" spans="1:23" x14ac:dyDescent="0.35">
      <c r="A498" t="s">
        <v>496</v>
      </c>
      <c r="B498">
        <v>2018</v>
      </c>
      <c r="C498">
        <v>18015</v>
      </c>
      <c r="D498">
        <v>61.713296829754498</v>
      </c>
      <c r="E498">
        <v>23.336622510379001</v>
      </c>
      <c r="F498">
        <v>71.948705019385997</v>
      </c>
      <c r="G498">
        <v>0.28664414492830498</v>
      </c>
      <c r="H498">
        <v>0.85699609435485602</v>
      </c>
      <c r="I498">
        <v>59.306820666994803</v>
      </c>
      <c r="J498">
        <v>23.121849624309601</v>
      </c>
      <c r="K498">
        <v>71.950571741100205</v>
      </c>
      <c r="L498">
        <v>0.28907664744960898</v>
      </c>
      <c r="M498">
        <v>0.85695882485022101</v>
      </c>
      <c r="N498">
        <v>57.617672086145703</v>
      </c>
      <c r="O498">
        <v>23.093311398626</v>
      </c>
      <c r="P498">
        <v>69.460252318279203</v>
      </c>
      <c r="Q498">
        <v>0.25700000000000001</v>
      </c>
      <c r="R498">
        <v>0.82711470827564804</v>
      </c>
      <c r="S498">
        <f>VLOOKUP(C498, Sheet2!$A$1:$Y$356, 12, FALSE)</f>
        <v>68</v>
      </c>
      <c r="T498">
        <f>VLOOKUP(C498, Sheet2!$A$1:$Y$356, 11, FALSE)</f>
        <v>19</v>
      </c>
      <c r="U498">
        <f>VLOOKUP(C498, Sheet2!$A$1:$Y$356, 13, FALSE)</f>
        <v>68</v>
      </c>
      <c r="V498">
        <f>VLOOKUP(C498, Sheet2!$A$1:$Y$356, 23, FALSE)</f>
        <v>0.24099999999999999</v>
      </c>
      <c r="W498">
        <f>VLOOKUP(C498, Sheet2!$A$1:$Y$356, 24, FALSE)</f>
        <v>0.13600000000000001</v>
      </c>
    </row>
    <row r="499" spans="1:23" x14ac:dyDescent="0.35">
      <c r="A499" t="s">
        <v>497</v>
      </c>
      <c r="B499">
        <v>2018</v>
      </c>
      <c r="C499">
        <v>18314</v>
      </c>
      <c r="D499">
        <v>52.601065247183499</v>
      </c>
      <c r="E499">
        <v>7.7137014013021803</v>
      </c>
      <c r="F499">
        <v>45.5028970263334</v>
      </c>
      <c r="G499">
        <v>0.25361952661464898</v>
      </c>
      <c r="H499">
        <v>0.63601273970225303</v>
      </c>
      <c r="I499">
        <v>53.884912481935601</v>
      </c>
      <c r="J499">
        <v>7.4019952309785397</v>
      </c>
      <c r="K499">
        <v>42.147078014033703</v>
      </c>
      <c r="L499">
        <v>0.25838008790862199</v>
      </c>
      <c r="M499">
        <v>0.63563562412002494</v>
      </c>
      <c r="N499">
        <v>54.6884684339798</v>
      </c>
      <c r="O499">
        <v>6.5474684242741201</v>
      </c>
      <c r="P499">
        <v>44.460650852583399</v>
      </c>
      <c r="Q499">
        <v>0.25700000000000001</v>
      </c>
      <c r="R499">
        <v>0.69828733445523505</v>
      </c>
      <c r="S499">
        <f>VLOOKUP(C499, Sheet2!$A$1:$Y$356, 12, FALSE)</f>
        <v>51</v>
      </c>
      <c r="T499">
        <f>VLOOKUP(C499, Sheet2!$A$1:$Y$356, 11, FALSE)</f>
        <v>14</v>
      </c>
      <c r="U499">
        <f>VLOOKUP(C499, Sheet2!$A$1:$Y$356, 13, FALSE)</f>
        <v>59</v>
      </c>
      <c r="V499">
        <f>VLOOKUP(C499, Sheet2!$A$1:$Y$356, 23, FALSE)</f>
        <v>0.23799999999999999</v>
      </c>
      <c r="W499">
        <f>VLOOKUP(C499, Sheet2!$A$1:$Y$356, 24, FALSE)</f>
        <v>0.104</v>
      </c>
    </row>
    <row r="500" spans="1:23" x14ac:dyDescent="0.35">
      <c r="A500" t="s">
        <v>498</v>
      </c>
      <c r="B500">
        <v>2018</v>
      </c>
      <c r="C500">
        <v>18497</v>
      </c>
      <c r="D500">
        <v>27.5375290005965</v>
      </c>
      <c r="E500">
        <v>16.728142410307498</v>
      </c>
      <c r="F500">
        <v>30.1976156428446</v>
      </c>
      <c r="G500">
        <v>0.201044000554429</v>
      </c>
      <c r="H500">
        <v>0.68398421459282099</v>
      </c>
      <c r="I500">
        <v>25.551438006218198</v>
      </c>
      <c r="J500">
        <v>16.489335960435199</v>
      </c>
      <c r="K500">
        <v>29.7665519044767</v>
      </c>
      <c r="L500">
        <v>0.19643020652475399</v>
      </c>
      <c r="M500">
        <v>0.68389663301841297</v>
      </c>
      <c r="N500">
        <v>25.6750660621679</v>
      </c>
      <c r="O500">
        <v>11.755386948873401</v>
      </c>
      <c r="P500">
        <v>30.130162466134099</v>
      </c>
      <c r="Q500">
        <v>0.25700000000000001</v>
      </c>
      <c r="R500">
        <v>0.77453756060218404</v>
      </c>
      <c r="S500" t="e">
        <f>VLOOKUP(C500, Sheet2!$A$1:$Y$356, 12, FALSE)</f>
        <v>#N/A</v>
      </c>
      <c r="T500" t="e">
        <f>VLOOKUP(C500, Sheet2!$A$1:$Y$356, 11, FALSE)</f>
        <v>#N/A</v>
      </c>
      <c r="U500" t="e">
        <f>VLOOKUP(C500, Sheet2!$A$1:$Y$356, 13, FALSE)</f>
        <v>#N/A</v>
      </c>
      <c r="V500" t="e">
        <f>VLOOKUP(C500, Sheet2!$A$1:$Y$356, 23, FALSE)</f>
        <v>#N/A</v>
      </c>
      <c r="W500" t="e">
        <f>VLOOKUP(C500, Sheet2!$A$1:$Y$356, 24, FALSE)</f>
        <v>#N/A</v>
      </c>
    </row>
    <row r="501" spans="1:23" x14ac:dyDescent="0.35">
      <c r="A501" t="s">
        <v>499</v>
      </c>
      <c r="B501">
        <v>2018</v>
      </c>
      <c r="C501">
        <v>18718</v>
      </c>
      <c r="D501">
        <v>30.185342564232901</v>
      </c>
      <c r="E501">
        <v>-1.3486042495067101</v>
      </c>
      <c r="F501">
        <v>21.348869276155199</v>
      </c>
      <c r="G501">
        <v>0.24181038078681599</v>
      </c>
      <c r="H501">
        <v>0.65990126389747406</v>
      </c>
      <c r="I501">
        <v>29.9861664047455</v>
      </c>
      <c r="J501">
        <v>-1.0683988624131</v>
      </c>
      <c r="K501">
        <v>21.274588916075999</v>
      </c>
      <c r="L501">
        <v>0.24771867968740299</v>
      </c>
      <c r="M501">
        <v>0.65908939425364099</v>
      </c>
      <c r="N501">
        <v>27.148778207647901</v>
      </c>
      <c r="O501">
        <v>1.73139934964634</v>
      </c>
      <c r="P501">
        <v>20.565530522018101</v>
      </c>
      <c r="Q501">
        <v>0.25700000000000001</v>
      </c>
      <c r="R501">
        <v>0.72635953599889402</v>
      </c>
      <c r="S501" t="e">
        <f>VLOOKUP(C501, Sheet2!$A$1:$Y$356, 12, FALSE)</f>
        <v>#N/A</v>
      </c>
      <c r="T501" t="e">
        <f>VLOOKUP(C501, Sheet2!$A$1:$Y$356, 11, FALSE)</f>
        <v>#N/A</v>
      </c>
      <c r="U501" t="e">
        <f>VLOOKUP(C501, Sheet2!$A$1:$Y$356, 13, FALSE)</f>
        <v>#N/A</v>
      </c>
      <c r="V501" t="e">
        <f>VLOOKUP(C501, Sheet2!$A$1:$Y$356, 23, FALSE)</f>
        <v>#N/A</v>
      </c>
      <c r="W501" t="e">
        <f>VLOOKUP(C501, Sheet2!$A$1:$Y$356, 24, FALSE)</f>
        <v>#N/A</v>
      </c>
    </row>
    <row r="502" spans="1:23" x14ac:dyDescent="0.35">
      <c r="A502" t="s">
        <v>500</v>
      </c>
      <c r="B502">
        <v>2018</v>
      </c>
      <c r="C502">
        <v>18721</v>
      </c>
      <c r="D502">
        <v>47.553121560843103</v>
      </c>
      <c r="E502">
        <v>3.2320390974556998</v>
      </c>
      <c r="F502">
        <v>36.369917631125901</v>
      </c>
      <c r="G502">
        <v>0.244803860147636</v>
      </c>
      <c r="H502">
        <v>0.65203200867537603</v>
      </c>
      <c r="I502">
        <v>45.930526731963099</v>
      </c>
      <c r="J502">
        <v>3.2595815537221</v>
      </c>
      <c r="K502">
        <v>35.865720978553199</v>
      </c>
      <c r="L502">
        <v>0.247656111682026</v>
      </c>
      <c r="M502">
        <v>0.65147215137802095</v>
      </c>
      <c r="N502">
        <v>46.334267866593898</v>
      </c>
      <c r="O502">
        <v>3.6344083915340901</v>
      </c>
      <c r="P502">
        <v>35.862013554531401</v>
      </c>
      <c r="Q502">
        <v>0.25700000000000001</v>
      </c>
      <c r="R502">
        <v>0.71914527817719398</v>
      </c>
      <c r="S502">
        <f>VLOOKUP(C502, Sheet2!$A$1:$Y$356, 12, FALSE)</f>
        <v>29</v>
      </c>
      <c r="T502">
        <f>VLOOKUP(C502, Sheet2!$A$1:$Y$356, 11, FALSE)</f>
        <v>5</v>
      </c>
      <c r="U502">
        <f>VLOOKUP(C502, Sheet2!$A$1:$Y$356, 13, FALSE)</f>
        <v>19</v>
      </c>
      <c r="V502">
        <f>VLOOKUP(C502, Sheet2!$A$1:$Y$356, 23, FALSE)</f>
        <v>0.23599999999999999</v>
      </c>
      <c r="W502">
        <f>VLOOKUP(C502, Sheet2!$A$1:$Y$356, 24, FALSE)</f>
        <v>6.3E-2</v>
      </c>
    </row>
    <row r="503" spans="1:23" x14ac:dyDescent="0.35">
      <c r="A503" t="s">
        <v>501</v>
      </c>
      <c r="B503">
        <v>2018</v>
      </c>
      <c r="C503">
        <v>18722</v>
      </c>
      <c r="D503">
        <v>34.762884026703901</v>
      </c>
      <c r="E503">
        <v>15.822592069599599</v>
      </c>
      <c r="F503">
        <v>41.231370664821704</v>
      </c>
      <c r="G503">
        <v>0.248736569575296</v>
      </c>
      <c r="H503">
        <v>0.73999336595079601</v>
      </c>
      <c r="I503">
        <v>35.0577459412767</v>
      </c>
      <c r="J503">
        <v>15.6611292453545</v>
      </c>
      <c r="K503">
        <v>40.293565581648302</v>
      </c>
      <c r="L503">
        <v>0.24857585557724701</v>
      </c>
      <c r="M503">
        <v>0.73970004589840899</v>
      </c>
      <c r="N503">
        <v>35.229394445392401</v>
      </c>
      <c r="O503">
        <v>13.900112467966901</v>
      </c>
      <c r="P503">
        <v>38.594415559582103</v>
      </c>
      <c r="Q503">
        <v>0.25700000000000001</v>
      </c>
      <c r="R503">
        <v>0.79097561637026204</v>
      </c>
      <c r="S503" t="e">
        <f>VLOOKUP(C503, Sheet2!$A$1:$Y$356, 12, FALSE)</f>
        <v>#N/A</v>
      </c>
      <c r="T503" t="e">
        <f>VLOOKUP(C503, Sheet2!$A$1:$Y$356, 11, FALSE)</f>
        <v>#N/A</v>
      </c>
      <c r="U503" t="e">
        <f>VLOOKUP(C503, Sheet2!$A$1:$Y$356, 13, FALSE)</f>
        <v>#N/A</v>
      </c>
      <c r="V503" t="e">
        <f>VLOOKUP(C503, Sheet2!$A$1:$Y$356, 23, FALSE)</f>
        <v>#N/A</v>
      </c>
      <c r="W503" t="e">
        <f>VLOOKUP(C503, Sheet2!$A$1:$Y$356, 24, FALSE)</f>
        <v>#N/A</v>
      </c>
    </row>
    <row r="504" spans="1:23" x14ac:dyDescent="0.35">
      <c r="A504" t="s">
        <v>502</v>
      </c>
      <c r="B504">
        <v>2018</v>
      </c>
      <c r="C504">
        <v>19198</v>
      </c>
      <c r="D504">
        <v>71.007215402121503</v>
      </c>
      <c r="E504">
        <v>19.501207100615801</v>
      </c>
      <c r="F504">
        <v>77.608839576332898</v>
      </c>
      <c r="G504">
        <v>0.28077754392482401</v>
      </c>
      <c r="H504">
        <v>0.81795703703635503</v>
      </c>
      <c r="I504">
        <v>71.075846833510099</v>
      </c>
      <c r="J504">
        <v>19.201256365771201</v>
      </c>
      <c r="K504">
        <v>75.398492553068806</v>
      </c>
      <c r="L504">
        <v>0.282083529789454</v>
      </c>
      <c r="M504">
        <v>0.81761408672382097</v>
      </c>
      <c r="N504">
        <v>73.110043530211698</v>
      </c>
      <c r="O504">
        <v>18.387958078718501</v>
      </c>
      <c r="P504">
        <v>72.418254533527403</v>
      </c>
      <c r="Q504">
        <v>0.25700000000000001</v>
      </c>
      <c r="R504">
        <v>0.81405725837486398</v>
      </c>
      <c r="S504">
        <f>VLOOKUP(C504, Sheet2!$A$1:$Y$356, 12, FALSE)</f>
        <v>70</v>
      </c>
      <c r="T504">
        <f>VLOOKUP(C504, Sheet2!$A$1:$Y$356, 11, FALSE)</f>
        <v>13</v>
      </c>
      <c r="U504">
        <f>VLOOKUP(C504, Sheet2!$A$1:$Y$356, 13, FALSE)</f>
        <v>85</v>
      </c>
      <c r="V504">
        <f>VLOOKUP(C504, Sheet2!$A$1:$Y$356, 23, FALSE)</f>
        <v>0.29099999999999998</v>
      </c>
      <c r="W504">
        <f>VLOOKUP(C504, Sheet2!$A$1:$Y$356, 24, FALSE)</f>
        <v>7.5999999999999998E-2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6830-85EE-41A8-882C-4E8E41E178C5}">
  <dimension ref="A1:Y356"/>
  <sheetViews>
    <sheetView topLeftCell="H345" workbookViewId="0">
      <selection activeCell="I366" sqref="I366"/>
    </sheetView>
  </sheetViews>
  <sheetFormatPr defaultRowHeight="14.5" x14ac:dyDescent="0.35"/>
  <sheetData>
    <row r="1" spans="1:25" x14ac:dyDescent="0.35">
      <c r="A1" t="s">
        <v>518</v>
      </c>
      <c r="B1" t="s">
        <v>520</v>
      </c>
      <c r="C1" t="s">
        <v>521</v>
      </c>
      <c r="D1" t="s">
        <v>522</v>
      </c>
      <c r="E1" t="s">
        <v>523</v>
      </c>
      <c r="F1" t="s">
        <v>524</v>
      </c>
      <c r="G1" t="s">
        <v>525</v>
      </c>
      <c r="H1" t="s">
        <v>526</v>
      </c>
      <c r="I1" t="s">
        <v>527</v>
      </c>
      <c r="J1" t="s">
        <v>528</v>
      </c>
      <c r="K1" t="s">
        <v>529</v>
      </c>
      <c r="L1" t="s">
        <v>530</v>
      </c>
      <c r="M1" t="s">
        <v>531</v>
      </c>
      <c r="N1" t="s">
        <v>532</v>
      </c>
      <c r="O1" t="s">
        <v>533</v>
      </c>
      <c r="P1" t="s">
        <v>534</v>
      </c>
      <c r="Q1" t="s">
        <v>535</v>
      </c>
      <c r="R1" t="s">
        <v>536</v>
      </c>
      <c r="S1" t="s">
        <v>537</v>
      </c>
      <c r="T1" t="s">
        <v>538</v>
      </c>
      <c r="U1" t="s">
        <v>539</v>
      </c>
      <c r="V1" t="s">
        <v>540</v>
      </c>
      <c r="W1" t="s">
        <v>541</v>
      </c>
      <c r="X1" t="s">
        <v>542</v>
      </c>
      <c r="Y1" t="s">
        <v>543</v>
      </c>
    </row>
    <row r="2" spans="1:25" x14ac:dyDescent="0.35">
      <c r="A2">
        <v>13611</v>
      </c>
      <c r="B2" t="s">
        <v>435</v>
      </c>
      <c r="C2" t="s">
        <v>544</v>
      </c>
      <c r="D2">
        <v>136</v>
      </c>
      <c r="E2">
        <v>520</v>
      </c>
      <c r="F2">
        <v>614</v>
      </c>
      <c r="G2">
        <v>180</v>
      </c>
      <c r="H2">
        <v>96</v>
      </c>
      <c r="I2">
        <v>47</v>
      </c>
      <c r="J2">
        <v>5</v>
      </c>
      <c r="K2">
        <v>32</v>
      </c>
      <c r="L2">
        <v>129</v>
      </c>
      <c r="M2">
        <v>80</v>
      </c>
      <c r="N2">
        <v>81</v>
      </c>
      <c r="O2">
        <v>8</v>
      </c>
      <c r="P2">
        <v>91</v>
      </c>
      <c r="Q2">
        <v>8</v>
      </c>
      <c r="R2">
        <v>5</v>
      </c>
      <c r="S2">
        <v>0</v>
      </c>
      <c r="T2">
        <v>5</v>
      </c>
      <c r="U2">
        <v>30</v>
      </c>
      <c r="V2">
        <v>6</v>
      </c>
      <c r="W2">
        <v>0.34599999999999997</v>
      </c>
      <c r="X2" s="1">
        <v>0.16400000000000001</v>
      </c>
      <c r="Y2">
        <v>1.0780000000000001</v>
      </c>
    </row>
    <row r="3" spans="1:25" x14ac:dyDescent="0.35">
      <c r="A3">
        <v>10155</v>
      </c>
      <c r="B3" t="s">
        <v>310</v>
      </c>
      <c r="C3" t="s">
        <v>545</v>
      </c>
      <c r="D3">
        <v>140</v>
      </c>
      <c r="E3">
        <v>471</v>
      </c>
      <c r="F3">
        <v>608</v>
      </c>
      <c r="G3">
        <v>147</v>
      </c>
      <c r="H3">
        <v>80</v>
      </c>
      <c r="I3">
        <v>24</v>
      </c>
      <c r="J3">
        <v>4</v>
      </c>
      <c r="K3">
        <v>39</v>
      </c>
      <c r="L3">
        <v>101</v>
      </c>
      <c r="M3">
        <v>79</v>
      </c>
      <c r="N3">
        <v>122</v>
      </c>
      <c r="O3">
        <v>25</v>
      </c>
      <c r="P3">
        <v>124</v>
      </c>
      <c r="Q3">
        <v>10</v>
      </c>
      <c r="R3">
        <v>4</v>
      </c>
      <c r="S3">
        <v>0</v>
      </c>
      <c r="T3">
        <v>5</v>
      </c>
      <c r="U3">
        <v>24</v>
      </c>
      <c r="V3">
        <v>2</v>
      </c>
      <c r="W3">
        <v>0.312</v>
      </c>
      <c r="X3" s="1">
        <v>0.245</v>
      </c>
      <c r="Y3">
        <v>1.0880000000000001</v>
      </c>
    </row>
    <row r="4" spans="1:25" x14ac:dyDescent="0.35">
      <c r="A4">
        <v>6184</v>
      </c>
      <c r="B4" t="s">
        <v>187</v>
      </c>
      <c r="C4" t="s">
        <v>544</v>
      </c>
      <c r="D4">
        <v>150</v>
      </c>
      <c r="E4">
        <v>569</v>
      </c>
      <c r="F4">
        <v>649</v>
      </c>
      <c r="G4">
        <v>188</v>
      </c>
      <c r="H4">
        <v>106</v>
      </c>
      <c r="I4">
        <v>37</v>
      </c>
      <c r="J4">
        <v>2</v>
      </c>
      <c r="K4">
        <v>43</v>
      </c>
      <c r="L4">
        <v>111</v>
      </c>
      <c r="M4">
        <v>130</v>
      </c>
      <c r="N4">
        <v>69</v>
      </c>
      <c r="O4">
        <v>11</v>
      </c>
      <c r="P4">
        <v>146</v>
      </c>
      <c r="Q4">
        <v>4</v>
      </c>
      <c r="R4">
        <v>7</v>
      </c>
      <c r="S4">
        <v>0</v>
      </c>
      <c r="T4">
        <v>19</v>
      </c>
      <c r="U4">
        <v>6</v>
      </c>
      <c r="V4">
        <v>1</v>
      </c>
      <c r="W4">
        <v>0.33</v>
      </c>
      <c r="X4" s="1">
        <v>0.29499999999999998</v>
      </c>
      <c r="Y4">
        <v>1.0309999999999999</v>
      </c>
    </row>
    <row r="5" spans="1:25" x14ac:dyDescent="0.35">
      <c r="A5">
        <v>11477</v>
      </c>
      <c r="B5" t="s">
        <v>359</v>
      </c>
      <c r="C5" t="s">
        <v>546</v>
      </c>
      <c r="D5">
        <v>147</v>
      </c>
      <c r="E5">
        <v>574</v>
      </c>
      <c r="F5">
        <v>651</v>
      </c>
      <c r="G5">
        <v>187</v>
      </c>
      <c r="H5">
        <v>110</v>
      </c>
      <c r="I5">
        <v>34</v>
      </c>
      <c r="J5">
        <v>7</v>
      </c>
      <c r="K5">
        <v>36</v>
      </c>
      <c r="L5">
        <v>118</v>
      </c>
      <c r="M5">
        <v>110</v>
      </c>
      <c r="N5">
        <v>68</v>
      </c>
      <c r="O5">
        <v>2</v>
      </c>
      <c r="P5">
        <v>135</v>
      </c>
      <c r="Q5">
        <v>7</v>
      </c>
      <c r="R5">
        <v>2</v>
      </c>
      <c r="S5">
        <v>0</v>
      </c>
      <c r="T5">
        <v>14</v>
      </c>
      <c r="U5">
        <v>22</v>
      </c>
      <c r="V5">
        <v>4</v>
      </c>
      <c r="W5">
        <v>0.32600000000000001</v>
      </c>
      <c r="X5" s="1">
        <v>0.35</v>
      </c>
      <c r="Y5">
        <v>1</v>
      </c>
    </row>
    <row r="6" spans="1:25" x14ac:dyDescent="0.35">
      <c r="A6">
        <v>13301</v>
      </c>
      <c r="B6" t="s">
        <v>547</v>
      </c>
      <c r="C6" t="s">
        <v>548</v>
      </c>
      <c r="D6">
        <v>137</v>
      </c>
      <c r="E6">
        <v>395</v>
      </c>
      <c r="F6">
        <v>481</v>
      </c>
      <c r="G6">
        <v>104</v>
      </c>
      <c r="H6">
        <v>50</v>
      </c>
      <c r="I6">
        <v>17</v>
      </c>
      <c r="J6">
        <v>2</v>
      </c>
      <c r="K6">
        <v>35</v>
      </c>
      <c r="L6">
        <v>75</v>
      </c>
      <c r="M6">
        <v>79</v>
      </c>
      <c r="N6">
        <v>79</v>
      </c>
      <c r="O6">
        <v>6</v>
      </c>
      <c r="P6">
        <v>131</v>
      </c>
      <c r="Q6">
        <v>5</v>
      </c>
      <c r="R6">
        <v>2</v>
      </c>
      <c r="S6">
        <v>0</v>
      </c>
      <c r="T6">
        <v>4</v>
      </c>
      <c r="U6">
        <v>3</v>
      </c>
      <c r="V6">
        <v>0</v>
      </c>
      <c r="W6">
        <v>0.26300000000000001</v>
      </c>
      <c r="X6" s="1">
        <v>0.29399999999999998</v>
      </c>
      <c r="Y6">
        <v>0.97299999999999998</v>
      </c>
    </row>
    <row r="7" spans="1:25" x14ac:dyDescent="0.35">
      <c r="A7">
        <v>5235</v>
      </c>
      <c r="B7" t="s">
        <v>147</v>
      </c>
      <c r="C7" t="s">
        <v>548</v>
      </c>
      <c r="D7">
        <v>103</v>
      </c>
      <c r="E7">
        <v>365</v>
      </c>
      <c r="F7">
        <v>426</v>
      </c>
      <c r="G7">
        <v>114</v>
      </c>
      <c r="H7">
        <v>68</v>
      </c>
      <c r="I7">
        <v>31</v>
      </c>
      <c r="J7">
        <v>1</v>
      </c>
      <c r="K7">
        <v>14</v>
      </c>
      <c r="L7">
        <v>62</v>
      </c>
      <c r="M7">
        <v>52</v>
      </c>
      <c r="N7">
        <v>47</v>
      </c>
      <c r="O7">
        <v>3</v>
      </c>
      <c r="P7">
        <v>54</v>
      </c>
      <c r="Q7">
        <v>12</v>
      </c>
      <c r="R7">
        <v>2</v>
      </c>
      <c r="S7">
        <v>0</v>
      </c>
      <c r="T7">
        <v>10</v>
      </c>
      <c r="U7">
        <v>2</v>
      </c>
      <c r="V7">
        <v>1</v>
      </c>
      <c r="W7">
        <v>0.312</v>
      </c>
      <c r="X7" s="1">
        <v>0.10100000000000001</v>
      </c>
      <c r="Y7">
        <v>0.92400000000000004</v>
      </c>
    </row>
    <row r="8" spans="1:25" x14ac:dyDescent="0.35">
      <c r="A8">
        <v>17678</v>
      </c>
      <c r="B8" t="s">
        <v>493</v>
      </c>
      <c r="C8" t="s">
        <v>549</v>
      </c>
      <c r="D8">
        <v>157</v>
      </c>
      <c r="E8">
        <v>594</v>
      </c>
      <c r="F8">
        <v>705</v>
      </c>
      <c r="G8">
        <v>170</v>
      </c>
      <c r="H8">
        <v>87</v>
      </c>
      <c r="I8">
        <v>51</v>
      </c>
      <c r="J8">
        <v>1</v>
      </c>
      <c r="K8">
        <v>31</v>
      </c>
      <c r="L8">
        <v>105</v>
      </c>
      <c r="M8">
        <v>103</v>
      </c>
      <c r="N8">
        <v>96</v>
      </c>
      <c r="O8">
        <v>2</v>
      </c>
      <c r="P8">
        <v>85</v>
      </c>
      <c r="Q8">
        <v>12</v>
      </c>
      <c r="R8">
        <v>3</v>
      </c>
      <c r="S8">
        <v>0</v>
      </c>
      <c r="T8">
        <v>15</v>
      </c>
      <c r="U8">
        <v>10</v>
      </c>
      <c r="V8">
        <v>4</v>
      </c>
      <c r="W8">
        <v>0.28599999999999998</v>
      </c>
      <c r="X8" s="1">
        <v>0.14000000000000001</v>
      </c>
      <c r="Y8">
        <v>0.92600000000000005</v>
      </c>
    </row>
    <row r="9" spans="1:25" x14ac:dyDescent="0.35">
      <c r="A9">
        <v>20123</v>
      </c>
      <c r="B9" t="s">
        <v>550</v>
      </c>
      <c r="C9" t="s">
        <v>551</v>
      </c>
      <c r="D9">
        <v>116</v>
      </c>
      <c r="E9">
        <v>414</v>
      </c>
      <c r="F9">
        <v>494</v>
      </c>
      <c r="G9">
        <v>121</v>
      </c>
      <c r="H9">
        <v>73</v>
      </c>
      <c r="I9">
        <v>25</v>
      </c>
      <c r="J9">
        <v>1</v>
      </c>
      <c r="K9">
        <v>22</v>
      </c>
      <c r="L9">
        <v>77</v>
      </c>
      <c r="M9">
        <v>70</v>
      </c>
      <c r="N9">
        <v>79</v>
      </c>
      <c r="O9">
        <v>10</v>
      </c>
      <c r="P9">
        <v>99</v>
      </c>
      <c r="Q9">
        <v>0</v>
      </c>
      <c r="R9">
        <v>0</v>
      </c>
      <c r="S9">
        <v>1</v>
      </c>
      <c r="T9">
        <v>9</v>
      </c>
      <c r="U9">
        <v>5</v>
      </c>
      <c r="V9">
        <v>2</v>
      </c>
      <c r="W9">
        <v>0.29199999999999998</v>
      </c>
      <c r="X9" s="1">
        <v>0.247</v>
      </c>
      <c r="Y9">
        <v>0.92300000000000004</v>
      </c>
    </row>
    <row r="10" spans="1:25" x14ac:dyDescent="0.35">
      <c r="A10">
        <v>13510</v>
      </c>
      <c r="B10" t="s">
        <v>432</v>
      </c>
      <c r="C10" t="s">
        <v>552</v>
      </c>
      <c r="D10">
        <v>157</v>
      </c>
      <c r="E10">
        <v>578</v>
      </c>
      <c r="F10">
        <v>698</v>
      </c>
      <c r="G10">
        <v>156</v>
      </c>
      <c r="H10">
        <v>75</v>
      </c>
      <c r="I10">
        <v>38</v>
      </c>
      <c r="J10">
        <v>4</v>
      </c>
      <c r="K10">
        <v>39</v>
      </c>
      <c r="L10">
        <v>110</v>
      </c>
      <c r="M10">
        <v>105</v>
      </c>
      <c r="N10">
        <v>106</v>
      </c>
      <c r="O10">
        <v>15</v>
      </c>
      <c r="P10">
        <v>80</v>
      </c>
      <c r="Q10">
        <v>8</v>
      </c>
      <c r="R10">
        <v>6</v>
      </c>
      <c r="S10">
        <v>0</v>
      </c>
      <c r="T10">
        <v>2</v>
      </c>
      <c r="U10">
        <v>34</v>
      </c>
      <c r="V10">
        <v>6</v>
      </c>
      <c r="W10">
        <v>0.27</v>
      </c>
      <c r="X10" s="1">
        <v>0.16900000000000001</v>
      </c>
      <c r="Y10">
        <v>0.93899999999999995</v>
      </c>
    </row>
    <row r="11" spans="1:25" x14ac:dyDescent="0.35">
      <c r="A11">
        <v>15640</v>
      </c>
      <c r="B11" t="s">
        <v>474</v>
      </c>
      <c r="C11" t="s">
        <v>553</v>
      </c>
      <c r="D11">
        <v>112</v>
      </c>
      <c r="E11">
        <v>413</v>
      </c>
      <c r="F11">
        <v>498</v>
      </c>
      <c r="G11">
        <v>115</v>
      </c>
      <c r="H11">
        <v>66</v>
      </c>
      <c r="I11">
        <v>22</v>
      </c>
      <c r="J11">
        <v>0</v>
      </c>
      <c r="K11">
        <v>27</v>
      </c>
      <c r="L11">
        <v>77</v>
      </c>
      <c r="M11">
        <v>67</v>
      </c>
      <c r="N11">
        <v>76</v>
      </c>
      <c r="O11">
        <v>3</v>
      </c>
      <c r="P11">
        <v>152</v>
      </c>
      <c r="Q11">
        <v>4</v>
      </c>
      <c r="R11">
        <v>5</v>
      </c>
      <c r="S11">
        <v>0</v>
      </c>
      <c r="T11">
        <v>10</v>
      </c>
      <c r="U11">
        <v>6</v>
      </c>
      <c r="V11">
        <v>3</v>
      </c>
      <c r="W11">
        <v>0.27800000000000002</v>
      </c>
      <c r="X11" s="1">
        <v>0.28999999999999998</v>
      </c>
      <c r="Y11">
        <v>0.91900000000000004</v>
      </c>
    </row>
    <row r="12" spans="1:25" x14ac:dyDescent="0.35">
      <c r="A12">
        <v>9777</v>
      </c>
      <c r="B12" t="s">
        <v>288</v>
      </c>
      <c r="C12" t="s">
        <v>554</v>
      </c>
      <c r="D12">
        <v>156</v>
      </c>
      <c r="E12">
        <v>590</v>
      </c>
      <c r="F12">
        <v>673</v>
      </c>
      <c r="G12">
        <v>175</v>
      </c>
      <c r="H12">
        <v>97</v>
      </c>
      <c r="I12">
        <v>38</v>
      </c>
      <c r="J12">
        <v>2</v>
      </c>
      <c r="K12">
        <v>38</v>
      </c>
      <c r="L12">
        <v>104</v>
      </c>
      <c r="M12">
        <v>110</v>
      </c>
      <c r="N12">
        <v>73</v>
      </c>
      <c r="O12">
        <v>10</v>
      </c>
      <c r="P12">
        <v>122</v>
      </c>
      <c r="Q12">
        <v>3</v>
      </c>
      <c r="R12">
        <v>6</v>
      </c>
      <c r="S12">
        <v>1</v>
      </c>
      <c r="T12">
        <v>16</v>
      </c>
      <c r="U12">
        <v>2</v>
      </c>
      <c r="V12">
        <v>2</v>
      </c>
      <c r="W12">
        <v>0.29699999999999999</v>
      </c>
      <c r="X12" s="1">
        <v>0.20699999999999999</v>
      </c>
      <c r="Y12">
        <v>0.93500000000000005</v>
      </c>
    </row>
    <row r="13" spans="1:25" x14ac:dyDescent="0.35">
      <c r="A13">
        <v>9218</v>
      </c>
      <c r="B13" t="s">
        <v>268</v>
      </c>
      <c r="C13" t="s">
        <v>555</v>
      </c>
      <c r="D13">
        <v>158</v>
      </c>
      <c r="E13">
        <v>593</v>
      </c>
      <c r="F13">
        <v>690</v>
      </c>
      <c r="G13">
        <v>172</v>
      </c>
      <c r="H13">
        <v>99</v>
      </c>
      <c r="I13">
        <v>35</v>
      </c>
      <c r="J13">
        <v>5</v>
      </c>
      <c r="K13">
        <v>33</v>
      </c>
      <c r="L13">
        <v>95</v>
      </c>
      <c r="M13">
        <v>83</v>
      </c>
      <c r="N13">
        <v>90</v>
      </c>
      <c r="O13">
        <v>11</v>
      </c>
      <c r="P13">
        <v>173</v>
      </c>
      <c r="Q13">
        <v>6</v>
      </c>
      <c r="R13">
        <v>0</v>
      </c>
      <c r="S13">
        <v>0</v>
      </c>
      <c r="T13">
        <v>7</v>
      </c>
      <c r="U13">
        <v>7</v>
      </c>
      <c r="V13">
        <v>4</v>
      </c>
      <c r="W13">
        <v>0.28999999999999998</v>
      </c>
      <c r="X13" s="1">
        <v>0.216</v>
      </c>
      <c r="Y13">
        <v>0.92200000000000004</v>
      </c>
    </row>
    <row r="14" spans="1:25" x14ac:dyDescent="0.35">
      <c r="A14">
        <v>19755</v>
      </c>
      <c r="B14" t="s">
        <v>556</v>
      </c>
      <c r="C14" t="s">
        <v>545</v>
      </c>
      <c r="D14">
        <v>114</v>
      </c>
      <c r="E14">
        <v>326</v>
      </c>
      <c r="F14">
        <v>367</v>
      </c>
      <c r="G14">
        <v>93</v>
      </c>
      <c r="H14">
        <v>48</v>
      </c>
      <c r="I14">
        <v>21</v>
      </c>
      <c r="J14">
        <v>2</v>
      </c>
      <c r="K14">
        <v>22</v>
      </c>
      <c r="L14">
        <v>59</v>
      </c>
      <c r="M14">
        <v>61</v>
      </c>
      <c r="N14">
        <v>37</v>
      </c>
      <c r="O14">
        <v>2</v>
      </c>
      <c r="P14">
        <v>102</v>
      </c>
      <c r="Q14">
        <v>2</v>
      </c>
      <c r="R14">
        <v>1</v>
      </c>
      <c r="S14">
        <v>0</v>
      </c>
      <c r="T14">
        <v>2</v>
      </c>
      <c r="U14">
        <v>10</v>
      </c>
      <c r="V14">
        <v>4</v>
      </c>
      <c r="W14">
        <v>0.28499999999999998</v>
      </c>
      <c r="X14" s="1">
        <v>0.29699999999999999</v>
      </c>
      <c r="Y14">
        <v>0.92500000000000004</v>
      </c>
    </row>
    <row r="15" spans="1:25" x14ac:dyDescent="0.35">
      <c r="A15">
        <v>18401</v>
      </c>
      <c r="B15" t="s">
        <v>557</v>
      </c>
      <c r="C15" t="s">
        <v>558</v>
      </c>
      <c r="D15">
        <v>111</v>
      </c>
      <c r="E15">
        <v>433</v>
      </c>
      <c r="F15">
        <v>487</v>
      </c>
      <c r="G15">
        <v>127</v>
      </c>
      <c r="H15">
        <v>71</v>
      </c>
      <c r="I15">
        <v>26</v>
      </c>
      <c r="J15">
        <v>4</v>
      </c>
      <c r="K15">
        <v>26</v>
      </c>
      <c r="L15">
        <v>78</v>
      </c>
      <c r="M15">
        <v>64</v>
      </c>
      <c r="N15">
        <v>45</v>
      </c>
      <c r="O15">
        <v>2</v>
      </c>
      <c r="P15">
        <v>123</v>
      </c>
      <c r="Q15">
        <v>6</v>
      </c>
      <c r="R15">
        <v>3</v>
      </c>
      <c r="S15">
        <v>0</v>
      </c>
      <c r="T15">
        <v>4</v>
      </c>
      <c r="U15">
        <v>16</v>
      </c>
      <c r="V15">
        <v>5</v>
      </c>
      <c r="W15">
        <v>0.29299999999999998</v>
      </c>
      <c r="X15" s="1">
        <v>0.21099999999999999</v>
      </c>
      <c r="Y15">
        <v>0.91700000000000004</v>
      </c>
    </row>
    <row r="16" spans="1:25" x14ac:dyDescent="0.35">
      <c r="A16">
        <v>12927</v>
      </c>
      <c r="B16" t="s">
        <v>411</v>
      </c>
      <c r="C16" t="s">
        <v>559</v>
      </c>
      <c r="D16">
        <v>140</v>
      </c>
      <c r="E16">
        <v>433</v>
      </c>
      <c r="F16">
        <v>535</v>
      </c>
      <c r="G16">
        <v>114</v>
      </c>
      <c r="H16">
        <v>61</v>
      </c>
      <c r="I16">
        <v>28</v>
      </c>
      <c r="J16">
        <v>8</v>
      </c>
      <c r="K16">
        <v>17</v>
      </c>
      <c r="L16">
        <v>77</v>
      </c>
      <c r="M16">
        <v>47</v>
      </c>
      <c r="N16">
        <v>80</v>
      </c>
      <c r="O16">
        <v>2</v>
      </c>
      <c r="P16">
        <v>140</v>
      </c>
      <c r="Q16">
        <v>22</v>
      </c>
      <c r="R16">
        <v>0</v>
      </c>
      <c r="S16">
        <v>0</v>
      </c>
      <c r="T16">
        <v>8</v>
      </c>
      <c r="U16">
        <v>9</v>
      </c>
      <c r="V16">
        <v>6</v>
      </c>
      <c r="W16">
        <v>0.26300000000000001</v>
      </c>
      <c r="X16" s="1">
        <v>0.17499999999999999</v>
      </c>
      <c r="Y16">
        <v>0.88600000000000001</v>
      </c>
    </row>
    <row r="17" spans="1:25" x14ac:dyDescent="0.35">
      <c r="A17">
        <v>12564</v>
      </c>
      <c r="B17" t="s">
        <v>399</v>
      </c>
      <c r="C17" t="s">
        <v>554</v>
      </c>
      <c r="D17">
        <v>157</v>
      </c>
      <c r="E17">
        <v>598</v>
      </c>
      <c r="F17">
        <v>656</v>
      </c>
      <c r="G17">
        <v>174</v>
      </c>
      <c r="H17">
        <v>89</v>
      </c>
      <c r="I17">
        <v>42</v>
      </c>
      <c r="J17">
        <v>6</v>
      </c>
      <c r="K17">
        <v>37</v>
      </c>
      <c r="L17">
        <v>88</v>
      </c>
      <c r="M17">
        <v>108</v>
      </c>
      <c r="N17">
        <v>47</v>
      </c>
      <c r="O17">
        <v>3</v>
      </c>
      <c r="P17">
        <v>168</v>
      </c>
      <c r="Q17">
        <v>7</v>
      </c>
      <c r="R17">
        <v>4</v>
      </c>
      <c r="S17">
        <v>0</v>
      </c>
      <c r="T17">
        <v>12</v>
      </c>
      <c r="U17">
        <v>27</v>
      </c>
      <c r="V17">
        <v>6</v>
      </c>
      <c r="W17">
        <v>0.29099999999999998</v>
      </c>
      <c r="X17" s="1">
        <v>0.19900000000000001</v>
      </c>
      <c r="Y17">
        <v>0.91400000000000003</v>
      </c>
    </row>
    <row r="18" spans="1:25" x14ac:dyDescent="0.35">
      <c r="A18">
        <v>12861</v>
      </c>
      <c r="B18" t="s">
        <v>407</v>
      </c>
      <c r="C18" t="s">
        <v>551</v>
      </c>
      <c r="D18">
        <v>136</v>
      </c>
      <c r="E18">
        <v>529</v>
      </c>
      <c r="F18">
        <v>597</v>
      </c>
      <c r="G18">
        <v>163</v>
      </c>
      <c r="H18">
        <v>93</v>
      </c>
      <c r="I18">
        <v>44</v>
      </c>
      <c r="J18">
        <v>2</v>
      </c>
      <c r="K18">
        <v>24</v>
      </c>
      <c r="L18">
        <v>88</v>
      </c>
      <c r="M18">
        <v>92</v>
      </c>
      <c r="N18">
        <v>55</v>
      </c>
      <c r="O18">
        <v>5</v>
      </c>
      <c r="P18">
        <v>82</v>
      </c>
      <c r="Q18">
        <v>5</v>
      </c>
      <c r="R18">
        <v>8</v>
      </c>
      <c r="S18">
        <v>0</v>
      </c>
      <c r="T18">
        <v>5</v>
      </c>
      <c r="U18">
        <v>2</v>
      </c>
      <c r="V18">
        <v>1</v>
      </c>
      <c r="W18">
        <v>0.308</v>
      </c>
      <c r="X18" s="1">
        <v>0.121</v>
      </c>
      <c r="Y18">
        <v>0.90900000000000003</v>
      </c>
    </row>
    <row r="19" spans="1:25" x14ac:dyDescent="0.35">
      <c r="A19">
        <v>9957</v>
      </c>
      <c r="B19" t="s">
        <v>303</v>
      </c>
      <c r="C19" t="s">
        <v>560</v>
      </c>
      <c r="D19">
        <v>76</v>
      </c>
      <c r="E19">
        <v>215</v>
      </c>
      <c r="F19">
        <v>251</v>
      </c>
      <c r="G19">
        <v>61</v>
      </c>
      <c r="H19">
        <v>35</v>
      </c>
      <c r="I19">
        <v>14</v>
      </c>
      <c r="J19">
        <v>1</v>
      </c>
      <c r="K19">
        <v>11</v>
      </c>
      <c r="L19">
        <v>35</v>
      </c>
      <c r="M19">
        <v>42</v>
      </c>
      <c r="N19">
        <v>29</v>
      </c>
      <c r="O19">
        <v>0</v>
      </c>
      <c r="P19">
        <v>41</v>
      </c>
      <c r="Q19">
        <v>5</v>
      </c>
      <c r="R19">
        <v>2</v>
      </c>
      <c r="S19">
        <v>0</v>
      </c>
      <c r="T19">
        <v>2</v>
      </c>
      <c r="U19">
        <v>0</v>
      </c>
      <c r="V19">
        <v>0</v>
      </c>
      <c r="W19">
        <v>0.28399999999999997</v>
      </c>
      <c r="X19" s="1">
        <v>0.17499999999999999</v>
      </c>
      <c r="Y19">
        <v>0.89</v>
      </c>
    </row>
    <row r="20" spans="1:25" x14ac:dyDescent="0.35">
      <c r="A20">
        <v>5361</v>
      </c>
      <c r="B20" t="s">
        <v>156</v>
      </c>
      <c r="C20" t="s">
        <v>558</v>
      </c>
      <c r="D20">
        <v>162</v>
      </c>
      <c r="E20">
        <v>618</v>
      </c>
      <c r="F20">
        <v>707</v>
      </c>
      <c r="G20">
        <v>191</v>
      </c>
      <c r="H20">
        <v>120</v>
      </c>
      <c r="I20">
        <v>44</v>
      </c>
      <c r="J20">
        <v>4</v>
      </c>
      <c r="K20">
        <v>23</v>
      </c>
      <c r="L20">
        <v>94</v>
      </c>
      <c r="M20">
        <v>98</v>
      </c>
      <c r="N20">
        <v>76</v>
      </c>
      <c r="O20">
        <v>12</v>
      </c>
      <c r="P20">
        <v>132</v>
      </c>
      <c r="Q20">
        <v>7</v>
      </c>
      <c r="R20">
        <v>6</v>
      </c>
      <c r="S20">
        <v>0</v>
      </c>
      <c r="T20">
        <v>11</v>
      </c>
      <c r="U20">
        <v>10</v>
      </c>
      <c r="V20">
        <v>3</v>
      </c>
      <c r="W20">
        <v>0.309</v>
      </c>
      <c r="X20" s="1">
        <v>0.14899999999999999</v>
      </c>
      <c r="Y20">
        <v>0.89200000000000002</v>
      </c>
    </row>
    <row r="21" spans="1:25" x14ac:dyDescent="0.35">
      <c r="A21">
        <v>15564</v>
      </c>
      <c r="B21" t="s">
        <v>473</v>
      </c>
      <c r="C21" t="s">
        <v>549</v>
      </c>
      <c r="D21">
        <v>66</v>
      </c>
      <c r="E21">
        <v>210</v>
      </c>
      <c r="F21">
        <v>237</v>
      </c>
      <c r="G21">
        <v>58</v>
      </c>
      <c r="H21">
        <v>31</v>
      </c>
      <c r="I21">
        <v>12</v>
      </c>
      <c r="J21">
        <v>3</v>
      </c>
      <c r="K21">
        <v>12</v>
      </c>
      <c r="L21">
        <v>27</v>
      </c>
      <c r="M21">
        <v>42</v>
      </c>
      <c r="N21">
        <v>24</v>
      </c>
      <c r="O21">
        <v>0</v>
      </c>
      <c r="P21">
        <v>49</v>
      </c>
      <c r="Q21">
        <v>2</v>
      </c>
      <c r="R21">
        <v>1</v>
      </c>
      <c r="S21">
        <v>0</v>
      </c>
      <c r="T21">
        <v>1</v>
      </c>
      <c r="U21">
        <v>0</v>
      </c>
      <c r="V21">
        <v>1</v>
      </c>
      <c r="W21">
        <v>0.27600000000000002</v>
      </c>
      <c r="X21" s="1">
        <v>0.17399999999999999</v>
      </c>
      <c r="Y21">
        <v>0.88800000000000001</v>
      </c>
    </row>
    <row r="22" spans="1:25" x14ac:dyDescent="0.35">
      <c r="A22">
        <v>11493</v>
      </c>
      <c r="B22" t="s">
        <v>361</v>
      </c>
      <c r="C22" t="s">
        <v>560</v>
      </c>
      <c r="D22">
        <v>162</v>
      </c>
      <c r="E22">
        <v>632</v>
      </c>
      <c r="F22">
        <v>709</v>
      </c>
      <c r="G22">
        <v>188</v>
      </c>
      <c r="H22">
        <v>113</v>
      </c>
      <c r="I22">
        <v>35</v>
      </c>
      <c r="J22">
        <v>3</v>
      </c>
      <c r="K22">
        <v>37</v>
      </c>
      <c r="L22">
        <v>84</v>
      </c>
      <c r="M22">
        <v>107</v>
      </c>
      <c r="N22">
        <v>70</v>
      </c>
      <c r="O22">
        <v>18</v>
      </c>
      <c r="P22">
        <v>104</v>
      </c>
      <c r="Q22">
        <v>2</v>
      </c>
      <c r="R22">
        <v>5</v>
      </c>
      <c r="S22">
        <v>0</v>
      </c>
      <c r="T22">
        <v>26</v>
      </c>
      <c r="U22">
        <v>14</v>
      </c>
      <c r="V22">
        <v>2</v>
      </c>
      <c r="W22">
        <v>0.29699999999999999</v>
      </c>
      <c r="X22" s="1">
        <v>0.16400000000000001</v>
      </c>
      <c r="Y22">
        <v>0.90500000000000003</v>
      </c>
    </row>
    <row r="23" spans="1:25" x14ac:dyDescent="0.35">
      <c r="A23">
        <v>12552</v>
      </c>
      <c r="B23" t="s">
        <v>398</v>
      </c>
      <c r="C23" t="s">
        <v>561</v>
      </c>
      <c r="D23">
        <v>143</v>
      </c>
      <c r="E23">
        <v>527</v>
      </c>
      <c r="F23">
        <v>606</v>
      </c>
      <c r="G23">
        <v>149</v>
      </c>
      <c r="H23">
        <v>91</v>
      </c>
      <c r="I23">
        <v>22</v>
      </c>
      <c r="J23">
        <v>2</v>
      </c>
      <c r="K23">
        <v>34</v>
      </c>
      <c r="L23">
        <v>79</v>
      </c>
      <c r="M23">
        <v>104</v>
      </c>
      <c r="N23">
        <v>64</v>
      </c>
      <c r="O23">
        <v>7</v>
      </c>
      <c r="P23">
        <v>142</v>
      </c>
      <c r="Q23">
        <v>9</v>
      </c>
      <c r="R23">
        <v>6</v>
      </c>
      <c r="S23">
        <v>0</v>
      </c>
      <c r="T23">
        <v>20</v>
      </c>
      <c r="U23">
        <v>1</v>
      </c>
      <c r="V23">
        <v>1</v>
      </c>
      <c r="W23">
        <v>0.28299999999999997</v>
      </c>
      <c r="X23" s="1">
        <v>0.23400000000000001</v>
      </c>
      <c r="Y23">
        <v>0.89200000000000002</v>
      </c>
    </row>
    <row r="24" spans="1:25" x14ac:dyDescent="0.35">
      <c r="A24">
        <v>11579</v>
      </c>
      <c r="B24" t="s">
        <v>362</v>
      </c>
      <c r="C24" t="s">
        <v>551</v>
      </c>
      <c r="D24">
        <v>159</v>
      </c>
      <c r="E24">
        <v>550</v>
      </c>
      <c r="F24">
        <v>695</v>
      </c>
      <c r="G24">
        <v>137</v>
      </c>
      <c r="H24">
        <v>69</v>
      </c>
      <c r="I24">
        <v>34</v>
      </c>
      <c r="J24">
        <v>0</v>
      </c>
      <c r="K24">
        <v>34</v>
      </c>
      <c r="L24">
        <v>103</v>
      </c>
      <c r="M24">
        <v>100</v>
      </c>
      <c r="N24">
        <v>130</v>
      </c>
      <c r="O24">
        <v>16</v>
      </c>
      <c r="P24">
        <v>169</v>
      </c>
      <c r="Q24">
        <v>6</v>
      </c>
      <c r="R24">
        <v>9</v>
      </c>
      <c r="S24">
        <v>0</v>
      </c>
      <c r="T24">
        <v>7</v>
      </c>
      <c r="U24">
        <v>13</v>
      </c>
      <c r="V24">
        <v>3</v>
      </c>
      <c r="W24">
        <v>0.249</v>
      </c>
      <c r="X24" s="1">
        <v>0.23100000000000001</v>
      </c>
      <c r="Y24">
        <v>0.88900000000000001</v>
      </c>
    </row>
    <row r="25" spans="1:25" x14ac:dyDescent="0.35">
      <c r="A25">
        <v>8090</v>
      </c>
      <c r="B25" t="s">
        <v>241</v>
      </c>
      <c r="C25" t="s">
        <v>562</v>
      </c>
      <c r="D25">
        <v>156</v>
      </c>
      <c r="E25">
        <v>564</v>
      </c>
      <c r="F25">
        <v>677</v>
      </c>
      <c r="G25">
        <v>145</v>
      </c>
      <c r="H25">
        <v>67</v>
      </c>
      <c r="I25">
        <v>42</v>
      </c>
      <c r="J25">
        <v>0</v>
      </c>
      <c r="K25">
        <v>36</v>
      </c>
      <c r="L25">
        <v>111</v>
      </c>
      <c r="M25">
        <v>81</v>
      </c>
      <c r="N25">
        <v>102</v>
      </c>
      <c r="O25">
        <v>17</v>
      </c>
      <c r="P25">
        <v>158</v>
      </c>
      <c r="Q25">
        <v>6</v>
      </c>
      <c r="R25">
        <v>4</v>
      </c>
      <c r="S25">
        <v>0</v>
      </c>
      <c r="T25">
        <v>0</v>
      </c>
      <c r="U25">
        <v>4</v>
      </c>
      <c r="V25">
        <v>1</v>
      </c>
      <c r="W25">
        <v>0.25700000000000001</v>
      </c>
      <c r="X25" s="1">
        <v>0.191</v>
      </c>
      <c r="Y25">
        <v>0.89700000000000002</v>
      </c>
    </row>
    <row r="26" spans="1:25" x14ac:dyDescent="0.35">
      <c r="A26">
        <v>11342</v>
      </c>
      <c r="B26" t="s">
        <v>349</v>
      </c>
      <c r="C26" t="s">
        <v>546</v>
      </c>
      <c r="D26">
        <v>149</v>
      </c>
      <c r="E26">
        <v>492</v>
      </c>
      <c r="F26">
        <v>566</v>
      </c>
      <c r="G26">
        <v>135</v>
      </c>
      <c r="H26">
        <v>75</v>
      </c>
      <c r="I26">
        <v>25</v>
      </c>
      <c r="J26">
        <v>0</v>
      </c>
      <c r="K26">
        <v>35</v>
      </c>
      <c r="L26">
        <v>80</v>
      </c>
      <c r="M26">
        <v>108</v>
      </c>
      <c r="N26">
        <v>58</v>
      </c>
      <c r="O26">
        <v>3</v>
      </c>
      <c r="P26">
        <v>143</v>
      </c>
      <c r="Q26">
        <v>6</v>
      </c>
      <c r="R26">
        <v>10</v>
      </c>
      <c r="S26">
        <v>0</v>
      </c>
      <c r="T26">
        <v>19</v>
      </c>
      <c r="U26">
        <v>0</v>
      </c>
      <c r="V26">
        <v>0</v>
      </c>
      <c r="W26">
        <v>0.27400000000000002</v>
      </c>
      <c r="X26" s="1">
        <v>0.23799999999999999</v>
      </c>
      <c r="Y26">
        <v>0.89</v>
      </c>
    </row>
    <row r="27" spans="1:25" x14ac:dyDescent="0.35">
      <c r="A27">
        <v>12161</v>
      </c>
      <c r="B27" t="s">
        <v>380</v>
      </c>
      <c r="C27" t="s">
        <v>544</v>
      </c>
      <c r="D27">
        <v>136</v>
      </c>
      <c r="E27">
        <v>513</v>
      </c>
      <c r="F27">
        <v>580</v>
      </c>
      <c r="G27">
        <v>148</v>
      </c>
      <c r="H27">
        <v>77</v>
      </c>
      <c r="I27">
        <v>45</v>
      </c>
      <c r="J27">
        <v>3</v>
      </c>
      <c r="K27">
        <v>23</v>
      </c>
      <c r="L27">
        <v>72</v>
      </c>
      <c r="M27">
        <v>103</v>
      </c>
      <c r="N27">
        <v>55</v>
      </c>
      <c r="O27">
        <v>4</v>
      </c>
      <c r="P27">
        <v>102</v>
      </c>
      <c r="Q27">
        <v>6</v>
      </c>
      <c r="R27">
        <v>6</v>
      </c>
      <c r="S27">
        <v>0</v>
      </c>
      <c r="T27">
        <v>14</v>
      </c>
      <c r="U27">
        <v>8</v>
      </c>
      <c r="V27">
        <v>2</v>
      </c>
      <c r="W27">
        <v>0.28799999999999998</v>
      </c>
      <c r="X27" s="1">
        <v>0.155</v>
      </c>
      <c r="Y27">
        <v>0.88300000000000001</v>
      </c>
    </row>
    <row r="28" spans="1:25" x14ac:dyDescent="0.35">
      <c r="A28">
        <v>4314</v>
      </c>
      <c r="B28" t="s">
        <v>111</v>
      </c>
      <c r="C28" t="s">
        <v>561</v>
      </c>
      <c r="D28">
        <v>145</v>
      </c>
      <c r="E28">
        <v>503</v>
      </c>
      <c r="F28">
        <v>623</v>
      </c>
      <c r="G28">
        <v>143</v>
      </c>
      <c r="H28">
        <v>101</v>
      </c>
      <c r="I28">
        <v>28</v>
      </c>
      <c r="J28">
        <v>2</v>
      </c>
      <c r="K28">
        <v>12</v>
      </c>
      <c r="L28">
        <v>67</v>
      </c>
      <c r="M28">
        <v>67</v>
      </c>
      <c r="N28">
        <v>108</v>
      </c>
      <c r="O28">
        <v>6</v>
      </c>
      <c r="P28">
        <v>101</v>
      </c>
      <c r="Q28">
        <v>9</v>
      </c>
      <c r="R28">
        <v>3</v>
      </c>
      <c r="S28">
        <v>0</v>
      </c>
      <c r="T28">
        <v>15</v>
      </c>
      <c r="U28">
        <v>2</v>
      </c>
      <c r="V28">
        <v>0</v>
      </c>
      <c r="W28">
        <v>0.28399999999999997</v>
      </c>
      <c r="X28" s="1">
        <v>9.5000000000000001E-2</v>
      </c>
      <c r="Y28">
        <v>0.83699999999999997</v>
      </c>
    </row>
    <row r="29" spans="1:25" x14ac:dyDescent="0.35">
      <c r="A29">
        <v>16505</v>
      </c>
      <c r="B29" t="s">
        <v>485</v>
      </c>
      <c r="C29" t="s">
        <v>563</v>
      </c>
      <c r="D29">
        <v>145</v>
      </c>
      <c r="E29">
        <v>547</v>
      </c>
      <c r="F29">
        <v>616</v>
      </c>
      <c r="G29">
        <v>152</v>
      </c>
      <c r="H29">
        <v>80</v>
      </c>
      <c r="I29">
        <v>42</v>
      </c>
      <c r="J29">
        <v>6</v>
      </c>
      <c r="K29">
        <v>24</v>
      </c>
      <c r="L29">
        <v>100</v>
      </c>
      <c r="M29">
        <v>68</v>
      </c>
      <c r="N29">
        <v>58</v>
      </c>
      <c r="O29">
        <v>0</v>
      </c>
      <c r="P29">
        <v>146</v>
      </c>
      <c r="Q29">
        <v>9</v>
      </c>
      <c r="R29">
        <v>2</v>
      </c>
      <c r="S29">
        <v>0</v>
      </c>
      <c r="T29">
        <v>18</v>
      </c>
      <c r="U29">
        <v>1</v>
      </c>
      <c r="V29">
        <v>2</v>
      </c>
      <c r="W29">
        <v>0.27800000000000002</v>
      </c>
      <c r="X29" s="1">
        <v>0.152</v>
      </c>
      <c r="Y29">
        <v>0.86399999999999999</v>
      </c>
    </row>
    <row r="30" spans="1:25" x14ac:dyDescent="0.35">
      <c r="A30">
        <v>12916</v>
      </c>
      <c r="B30" t="s">
        <v>409</v>
      </c>
      <c r="C30" t="s">
        <v>552</v>
      </c>
      <c r="D30">
        <v>158</v>
      </c>
      <c r="E30">
        <v>661</v>
      </c>
      <c r="F30">
        <v>745</v>
      </c>
      <c r="G30">
        <v>183</v>
      </c>
      <c r="H30">
        <v>101</v>
      </c>
      <c r="I30">
        <v>42</v>
      </c>
      <c r="J30">
        <v>2</v>
      </c>
      <c r="K30">
        <v>38</v>
      </c>
      <c r="L30">
        <v>129</v>
      </c>
      <c r="M30">
        <v>92</v>
      </c>
      <c r="N30">
        <v>70</v>
      </c>
      <c r="O30">
        <v>7</v>
      </c>
      <c r="P30">
        <v>107</v>
      </c>
      <c r="Q30">
        <v>8</v>
      </c>
      <c r="R30">
        <v>3</v>
      </c>
      <c r="S30">
        <v>3</v>
      </c>
      <c r="T30">
        <v>5</v>
      </c>
      <c r="U30">
        <v>25</v>
      </c>
      <c r="V30">
        <v>10</v>
      </c>
      <c r="W30">
        <v>0.27700000000000002</v>
      </c>
      <c r="X30" s="1">
        <v>0.17299999999999999</v>
      </c>
      <c r="Y30">
        <v>0.871</v>
      </c>
    </row>
    <row r="31" spans="1:25" x14ac:dyDescent="0.35">
      <c r="A31">
        <v>2136</v>
      </c>
      <c r="B31" t="s">
        <v>44</v>
      </c>
      <c r="C31" t="s">
        <v>555</v>
      </c>
      <c r="D31">
        <v>146</v>
      </c>
      <c r="E31">
        <v>560</v>
      </c>
      <c r="F31">
        <v>614</v>
      </c>
      <c r="G31">
        <v>164</v>
      </c>
      <c r="H31">
        <v>104</v>
      </c>
      <c r="I31">
        <v>25</v>
      </c>
      <c r="J31">
        <v>5</v>
      </c>
      <c r="K31">
        <v>30</v>
      </c>
      <c r="L31">
        <v>75</v>
      </c>
      <c r="M31">
        <v>87</v>
      </c>
      <c r="N31">
        <v>48</v>
      </c>
      <c r="O31">
        <v>4</v>
      </c>
      <c r="P31">
        <v>124</v>
      </c>
      <c r="Q31">
        <v>4</v>
      </c>
      <c r="R31">
        <v>2</v>
      </c>
      <c r="S31">
        <v>0</v>
      </c>
      <c r="T31">
        <v>14</v>
      </c>
      <c r="U31">
        <v>4</v>
      </c>
      <c r="V31">
        <v>0</v>
      </c>
      <c r="W31">
        <v>0.29299999999999998</v>
      </c>
      <c r="X31" s="1">
        <v>0.23400000000000001</v>
      </c>
      <c r="Y31">
        <v>0.86799999999999999</v>
      </c>
    </row>
    <row r="32" spans="1:25" x14ac:dyDescent="0.35">
      <c r="A32">
        <v>7859</v>
      </c>
      <c r="B32" t="s">
        <v>232</v>
      </c>
      <c r="C32" t="s">
        <v>554</v>
      </c>
      <c r="D32">
        <v>156</v>
      </c>
      <c r="E32">
        <v>626</v>
      </c>
      <c r="F32">
        <v>696</v>
      </c>
      <c r="G32">
        <v>182</v>
      </c>
      <c r="H32">
        <v>115</v>
      </c>
      <c r="I32">
        <v>31</v>
      </c>
      <c r="J32">
        <v>7</v>
      </c>
      <c r="K32">
        <v>29</v>
      </c>
      <c r="L32">
        <v>119</v>
      </c>
      <c r="M32">
        <v>70</v>
      </c>
      <c r="N32">
        <v>59</v>
      </c>
      <c r="O32">
        <v>2</v>
      </c>
      <c r="P32">
        <v>134</v>
      </c>
      <c r="Q32">
        <v>8</v>
      </c>
      <c r="R32">
        <v>2</v>
      </c>
      <c r="S32">
        <v>1</v>
      </c>
      <c r="T32">
        <v>10</v>
      </c>
      <c r="U32">
        <v>12</v>
      </c>
      <c r="V32">
        <v>4</v>
      </c>
      <c r="W32">
        <v>0.29099999999999998</v>
      </c>
      <c r="X32" s="1">
        <v>0.17699999999999999</v>
      </c>
      <c r="Y32">
        <v>0.86</v>
      </c>
    </row>
    <row r="33" spans="1:25" x14ac:dyDescent="0.35">
      <c r="A33">
        <v>15362</v>
      </c>
      <c r="B33" t="s">
        <v>564</v>
      </c>
      <c r="C33" t="s">
        <v>559</v>
      </c>
      <c r="D33">
        <v>63</v>
      </c>
      <c r="E33">
        <v>225</v>
      </c>
      <c r="F33">
        <v>248</v>
      </c>
      <c r="G33">
        <v>74</v>
      </c>
      <c r="H33">
        <v>54</v>
      </c>
      <c r="I33">
        <v>11</v>
      </c>
      <c r="J33">
        <v>6</v>
      </c>
      <c r="K33">
        <v>3</v>
      </c>
      <c r="L33">
        <v>35</v>
      </c>
      <c r="M33">
        <v>19</v>
      </c>
      <c r="N33">
        <v>14</v>
      </c>
      <c r="O33">
        <v>1</v>
      </c>
      <c r="P33">
        <v>24</v>
      </c>
      <c r="Q33">
        <v>5</v>
      </c>
      <c r="R33">
        <v>0</v>
      </c>
      <c r="S33">
        <v>4</v>
      </c>
      <c r="T33">
        <v>2</v>
      </c>
      <c r="U33">
        <v>7</v>
      </c>
      <c r="V33">
        <v>1</v>
      </c>
      <c r="W33">
        <v>0.32900000000000001</v>
      </c>
      <c r="X33" s="1">
        <v>3.7999999999999999E-2</v>
      </c>
      <c r="Y33">
        <v>0.85199999999999998</v>
      </c>
    </row>
    <row r="34" spans="1:25" x14ac:dyDescent="0.35">
      <c r="A34">
        <v>5452</v>
      </c>
      <c r="B34" t="s">
        <v>565</v>
      </c>
      <c r="C34" t="s">
        <v>560</v>
      </c>
      <c r="D34">
        <v>61</v>
      </c>
      <c r="E34">
        <v>190</v>
      </c>
      <c r="F34">
        <v>221</v>
      </c>
      <c r="G34">
        <v>50</v>
      </c>
      <c r="H34">
        <v>25</v>
      </c>
      <c r="I34">
        <v>14</v>
      </c>
      <c r="J34">
        <v>1</v>
      </c>
      <c r="K34">
        <v>10</v>
      </c>
      <c r="L34">
        <v>25</v>
      </c>
      <c r="M34">
        <v>32</v>
      </c>
      <c r="N34">
        <v>26</v>
      </c>
      <c r="O34">
        <v>1</v>
      </c>
      <c r="P34">
        <v>55</v>
      </c>
      <c r="Q34">
        <v>3</v>
      </c>
      <c r="R34">
        <v>2</v>
      </c>
      <c r="S34">
        <v>0</v>
      </c>
      <c r="T34">
        <v>1</v>
      </c>
      <c r="U34">
        <v>2</v>
      </c>
      <c r="V34">
        <v>0</v>
      </c>
      <c r="W34">
        <v>0.26300000000000001</v>
      </c>
      <c r="X34" s="1">
        <v>0.20799999999999999</v>
      </c>
      <c r="Y34">
        <v>0.86299999999999999</v>
      </c>
    </row>
    <row r="35" spans="1:25" x14ac:dyDescent="0.35">
      <c r="A35">
        <v>14274</v>
      </c>
      <c r="B35" t="s">
        <v>456</v>
      </c>
      <c r="C35" t="s">
        <v>566</v>
      </c>
      <c r="D35">
        <v>157</v>
      </c>
      <c r="E35">
        <v>596</v>
      </c>
      <c r="F35">
        <v>683</v>
      </c>
      <c r="G35">
        <v>170</v>
      </c>
      <c r="H35">
        <v>102</v>
      </c>
      <c r="I35">
        <v>38</v>
      </c>
      <c r="J35">
        <v>4</v>
      </c>
      <c r="K35">
        <v>26</v>
      </c>
      <c r="L35">
        <v>90</v>
      </c>
      <c r="M35">
        <v>93</v>
      </c>
      <c r="N35">
        <v>70</v>
      </c>
      <c r="O35">
        <v>4</v>
      </c>
      <c r="P35">
        <v>148</v>
      </c>
      <c r="Q35">
        <v>10</v>
      </c>
      <c r="R35">
        <v>7</v>
      </c>
      <c r="S35">
        <v>0</v>
      </c>
      <c r="T35">
        <v>8</v>
      </c>
      <c r="U35">
        <v>8</v>
      </c>
      <c r="V35">
        <v>2</v>
      </c>
      <c r="W35">
        <v>0.28499999999999998</v>
      </c>
      <c r="X35" s="1">
        <v>0.158</v>
      </c>
      <c r="Y35">
        <v>0.85899999999999999</v>
      </c>
    </row>
    <row r="36" spans="1:25" x14ac:dyDescent="0.35">
      <c r="A36">
        <v>12979</v>
      </c>
      <c r="B36" t="s">
        <v>414</v>
      </c>
      <c r="C36" t="s">
        <v>567</v>
      </c>
      <c r="D36">
        <v>160</v>
      </c>
      <c r="E36">
        <v>606</v>
      </c>
      <c r="F36">
        <v>645</v>
      </c>
      <c r="G36">
        <v>176</v>
      </c>
      <c r="H36">
        <v>93</v>
      </c>
      <c r="I36">
        <v>40</v>
      </c>
      <c r="J36">
        <v>9</v>
      </c>
      <c r="K36">
        <v>34</v>
      </c>
      <c r="L36">
        <v>101</v>
      </c>
      <c r="M36">
        <v>111</v>
      </c>
      <c r="N36">
        <v>29</v>
      </c>
      <c r="O36">
        <v>8</v>
      </c>
      <c r="P36">
        <v>167</v>
      </c>
      <c r="Q36">
        <v>5</v>
      </c>
      <c r="R36">
        <v>4</v>
      </c>
      <c r="S36">
        <v>1</v>
      </c>
      <c r="T36">
        <v>10</v>
      </c>
      <c r="U36">
        <v>21</v>
      </c>
      <c r="V36">
        <v>9</v>
      </c>
      <c r="W36">
        <v>0.28999999999999998</v>
      </c>
      <c r="X36" s="1">
        <v>0.24299999999999999</v>
      </c>
      <c r="Y36">
        <v>0.88100000000000001</v>
      </c>
    </row>
    <row r="37" spans="1:25" x14ac:dyDescent="0.35">
      <c r="A37">
        <v>13590</v>
      </c>
      <c r="B37" t="s">
        <v>568</v>
      </c>
      <c r="C37" t="s">
        <v>561</v>
      </c>
      <c r="D37">
        <v>89</v>
      </c>
      <c r="E37">
        <v>281</v>
      </c>
      <c r="F37">
        <v>334</v>
      </c>
      <c r="G37">
        <v>84</v>
      </c>
      <c r="H37">
        <v>61</v>
      </c>
      <c r="I37">
        <v>16</v>
      </c>
      <c r="J37">
        <v>0</v>
      </c>
      <c r="K37">
        <v>7</v>
      </c>
      <c r="L37">
        <v>38</v>
      </c>
      <c r="M37">
        <v>43</v>
      </c>
      <c r="N37">
        <v>49</v>
      </c>
      <c r="O37">
        <v>4</v>
      </c>
      <c r="P37">
        <v>46</v>
      </c>
      <c r="Q37">
        <v>2</v>
      </c>
      <c r="R37">
        <v>1</v>
      </c>
      <c r="S37">
        <v>1</v>
      </c>
      <c r="T37">
        <v>6</v>
      </c>
      <c r="U37">
        <v>0</v>
      </c>
      <c r="V37">
        <v>0</v>
      </c>
      <c r="W37">
        <v>0.29899999999999999</v>
      </c>
      <c r="X37" s="1">
        <v>8.8999999999999996E-2</v>
      </c>
      <c r="Y37">
        <v>0.83599999999999997</v>
      </c>
    </row>
    <row r="38" spans="1:25" x14ac:dyDescent="0.35">
      <c r="A38">
        <v>9112</v>
      </c>
      <c r="B38" t="s">
        <v>264</v>
      </c>
      <c r="C38" t="s">
        <v>563</v>
      </c>
      <c r="D38">
        <v>151</v>
      </c>
      <c r="E38">
        <v>576</v>
      </c>
      <c r="F38">
        <v>654</v>
      </c>
      <c r="G38">
        <v>142</v>
      </c>
      <c r="H38">
        <v>65</v>
      </c>
      <c r="I38">
        <v>28</v>
      </c>
      <c r="J38">
        <v>1</v>
      </c>
      <c r="K38">
        <v>48</v>
      </c>
      <c r="L38">
        <v>98</v>
      </c>
      <c r="M38">
        <v>123</v>
      </c>
      <c r="N38">
        <v>59</v>
      </c>
      <c r="O38">
        <v>5</v>
      </c>
      <c r="P38">
        <v>175</v>
      </c>
      <c r="Q38">
        <v>12</v>
      </c>
      <c r="R38">
        <v>7</v>
      </c>
      <c r="S38">
        <v>0</v>
      </c>
      <c r="T38">
        <v>16</v>
      </c>
      <c r="U38">
        <v>0</v>
      </c>
      <c r="V38">
        <v>0</v>
      </c>
      <c r="W38">
        <v>0.247</v>
      </c>
      <c r="X38" s="1">
        <v>0.24099999999999999</v>
      </c>
      <c r="Y38">
        <v>0.874</v>
      </c>
    </row>
    <row r="39" spans="1:25" x14ac:dyDescent="0.35">
      <c r="A39">
        <v>3269</v>
      </c>
      <c r="B39" t="s">
        <v>78</v>
      </c>
      <c r="C39" t="s">
        <v>566</v>
      </c>
      <c r="D39">
        <v>80</v>
      </c>
      <c r="E39">
        <v>310</v>
      </c>
      <c r="F39">
        <v>348</v>
      </c>
      <c r="G39">
        <v>94</v>
      </c>
      <c r="H39">
        <v>62</v>
      </c>
      <c r="I39">
        <v>22</v>
      </c>
      <c r="J39">
        <v>0</v>
      </c>
      <c r="K39">
        <v>10</v>
      </c>
      <c r="L39">
        <v>44</v>
      </c>
      <c r="M39">
        <v>50</v>
      </c>
      <c r="N39">
        <v>32</v>
      </c>
      <c r="O39">
        <v>2</v>
      </c>
      <c r="P39">
        <v>47</v>
      </c>
      <c r="Q39">
        <v>4</v>
      </c>
      <c r="R39">
        <v>2</v>
      </c>
      <c r="S39">
        <v>0</v>
      </c>
      <c r="T39">
        <v>9</v>
      </c>
      <c r="U39">
        <v>0</v>
      </c>
      <c r="V39">
        <v>0</v>
      </c>
      <c r="W39">
        <v>0.30299999999999999</v>
      </c>
      <c r="X39" s="1">
        <v>0.128</v>
      </c>
      <c r="Y39">
        <v>0.84499999999999997</v>
      </c>
    </row>
    <row r="40" spans="1:25" x14ac:dyDescent="0.35">
      <c r="A40">
        <v>5417</v>
      </c>
      <c r="B40" t="s">
        <v>160</v>
      </c>
      <c r="C40" t="s">
        <v>549</v>
      </c>
      <c r="D40">
        <v>137</v>
      </c>
      <c r="E40">
        <v>534</v>
      </c>
      <c r="F40">
        <v>599</v>
      </c>
      <c r="G40">
        <v>169</v>
      </c>
      <c r="H40">
        <v>125</v>
      </c>
      <c r="I40">
        <v>29</v>
      </c>
      <c r="J40">
        <v>2</v>
      </c>
      <c r="K40">
        <v>13</v>
      </c>
      <c r="L40">
        <v>84</v>
      </c>
      <c r="M40">
        <v>61</v>
      </c>
      <c r="N40">
        <v>55</v>
      </c>
      <c r="O40">
        <v>4</v>
      </c>
      <c r="P40">
        <v>79</v>
      </c>
      <c r="Q40">
        <v>6</v>
      </c>
      <c r="R40">
        <v>1</v>
      </c>
      <c r="S40">
        <v>3</v>
      </c>
      <c r="T40">
        <v>17</v>
      </c>
      <c r="U40">
        <v>17</v>
      </c>
      <c r="V40">
        <v>4</v>
      </c>
      <c r="W40">
        <v>0.316</v>
      </c>
      <c r="X40" s="1">
        <v>9.6000000000000002E-2</v>
      </c>
      <c r="Y40">
        <v>0.83699999999999997</v>
      </c>
    </row>
    <row r="41" spans="1:25" x14ac:dyDescent="0.35">
      <c r="A41">
        <v>16472</v>
      </c>
      <c r="B41" t="s">
        <v>483</v>
      </c>
      <c r="C41" t="s">
        <v>569</v>
      </c>
      <c r="D41">
        <v>153</v>
      </c>
      <c r="E41">
        <v>558</v>
      </c>
      <c r="F41">
        <v>660</v>
      </c>
      <c r="G41">
        <v>137</v>
      </c>
      <c r="H41">
        <v>65</v>
      </c>
      <c r="I41">
        <v>38</v>
      </c>
      <c r="J41">
        <v>0</v>
      </c>
      <c r="K41">
        <v>34</v>
      </c>
      <c r="L41">
        <v>89</v>
      </c>
      <c r="M41">
        <v>96</v>
      </c>
      <c r="N41">
        <v>87</v>
      </c>
      <c r="O41">
        <v>2</v>
      </c>
      <c r="P41">
        <v>150</v>
      </c>
      <c r="Q41">
        <v>9</v>
      </c>
      <c r="R41">
        <v>5</v>
      </c>
      <c r="S41">
        <v>0</v>
      </c>
      <c r="T41">
        <v>7</v>
      </c>
      <c r="U41">
        <v>5</v>
      </c>
      <c r="V41">
        <v>3</v>
      </c>
      <c r="W41">
        <v>0.246</v>
      </c>
      <c r="X41" s="1">
        <v>0.16</v>
      </c>
      <c r="Y41">
        <v>0.85</v>
      </c>
    </row>
    <row r="42" spans="1:25" x14ac:dyDescent="0.35">
      <c r="A42">
        <v>11737</v>
      </c>
      <c r="B42" t="s">
        <v>367</v>
      </c>
      <c r="C42" t="s">
        <v>570</v>
      </c>
      <c r="D42">
        <v>157</v>
      </c>
      <c r="E42">
        <v>620</v>
      </c>
      <c r="F42">
        <v>678</v>
      </c>
      <c r="G42">
        <v>185</v>
      </c>
      <c r="H42">
        <v>111</v>
      </c>
      <c r="I42">
        <v>46</v>
      </c>
      <c r="J42">
        <v>5</v>
      </c>
      <c r="K42">
        <v>23</v>
      </c>
      <c r="L42">
        <v>88</v>
      </c>
      <c r="M42">
        <v>89</v>
      </c>
      <c r="N42">
        <v>49</v>
      </c>
      <c r="O42">
        <v>5</v>
      </c>
      <c r="P42">
        <v>151</v>
      </c>
      <c r="Q42">
        <v>6</v>
      </c>
      <c r="R42">
        <v>3</v>
      </c>
      <c r="S42">
        <v>0</v>
      </c>
      <c r="T42">
        <v>8</v>
      </c>
      <c r="U42">
        <v>2</v>
      </c>
      <c r="V42">
        <v>1</v>
      </c>
      <c r="W42">
        <v>0.29799999999999999</v>
      </c>
      <c r="X42" s="1">
        <v>0.13600000000000001</v>
      </c>
      <c r="Y42">
        <v>0.85399999999999998</v>
      </c>
    </row>
    <row r="43" spans="1:25" x14ac:dyDescent="0.35">
      <c r="A43">
        <v>10339</v>
      </c>
      <c r="B43" t="s">
        <v>320</v>
      </c>
      <c r="C43" t="s">
        <v>561</v>
      </c>
      <c r="D43">
        <v>154</v>
      </c>
      <c r="E43">
        <v>584</v>
      </c>
      <c r="F43">
        <v>638</v>
      </c>
      <c r="G43">
        <v>181</v>
      </c>
      <c r="H43">
        <v>125</v>
      </c>
      <c r="I43">
        <v>30</v>
      </c>
      <c r="J43">
        <v>3</v>
      </c>
      <c r="K43">
        <v>23</v>
      </c>
      <c r="L43">
        <v>86</v>
      </c>
      <c r="M43">
        <v>92</v>
      </c>
      <c r="N43">
        <v>42</v>
      </c>
      <c r="O43">
        <v>3</v>
      </c>
      <c r="P43">
        <v>125</v>
      </c>
      <c r="Q43">
        <v>4</v>
      </c>
      <c r="R43">
        <v>5</v>
      </c>
      <c r="S43">
        <v>3</v>
      </c>
      <c r="T43">
        <v>14</v>
      </c>
      <c r="U43">
        <v>4</v>
      </c>
      <c r="V43">
        <v>2</v>
      </c>
      <c r="W43">
        <v>0.31</v>
      </c>
      <c r="X43" s="1">
        <v>0.13800000000000001</v>
      </c>
      <c r="Y43">
        <v>0.84699999999999998</v>
      </c>
    </row>
    <row r="44" spans="1:25" x14ac:dyDescent="0.35">
      <c r="A44">
        <v>1433</v>
      </c>
      <c r="B44" t="s">
        <v>21</v>
      </c>
      <c r="C44" t="s">
        <v>560</v>
      </c>
      <c r="D44">
        <v>111</v>
      </c>
      <c r="E44">
        <v>382</v>
      </c>
      <c r="F44">
        <v>416</v>
      </c>
      <c r="G44">
        <v>117</v>
      </c>
      <c r="H44">
        <v>79</v>
      </c>
      <c r="I44">
        <v>22</v>
      </c>
      <c r="J44">
        <v>1</v>
      </c>
      <c r="K44">
        <v>15</v>
      </c>
      <c r="L44">
        <v>39</v>
      </c>
      <c r="M44">
        <v>70</v>
      </c>
      <c r="N44">
        <v>32</v>
      </c>
      <c r="O44">
        <v>2</v>
      </c>
      <c r="P44">
        <v>80</v>
      </c>
      <c r="Q44">
        <v>0</v>
      </c>
      <c r="R44">
        <v>2</v>
      </c>
      <c r="S44">
        <v>0</v>
      </c>
      <c r="T44">
        <v>20</v>
      </c>
      <c r="U44">
        <v>0</v>
      </c>
      <c r="V44">
        <v>0</v>
      </c>
      <c r="W44">
        <v>0.30599999999999999</v>
      </c>
      <c r="X44" s="1">
        <v>0.2</v>
      </c>
      <c r="Y44">
        <v>0.84499999999999997</v>
      </c>
    </row>
    <row r="45" spans="1:25" x14ac:dyDescent="0.35">
      <c r="A45">
        <v>15878</v>
      </c>
      <c r="B45" t="s">
        <v>571</v>
      </c>
      <c r="C45" t="s">
        <v>553</v>
      </c>
      <c r="D45">
        <v>149</v>
      </c>
      <c r="E45">
        <v>573</v>
      </c>
      <c r="F45">
        <v>606</v>
      </c>
      <c r="G45">
        <v>170</v>
      </c>
      <c r="H45">
        <v>94</v>
      </c>
      <c r="I45">
        <v>47</v>
      </c>
      <c r="J45">
        <v>2</v>
      </c>
      <c r="K45">
        <v>27</v>
      </c>
      <c r="L45">
        <v>83</v>
      </c>
      <c r="M45">
        <v>92</v>
      </c>
      <c r="N45">
        <v>25</v>
      </c>
      <c r="O45">
        <v>2</v>
      </c>
      <c r="P45">
        <v>97</v>
      </c>
      <c r="Q45">
        <v>4</v>
      </c>
      <c r="R45">
        <v>4</v>
      </c>
      <c r="S45">
        <v>0</v>
      </c>
      <c r="T45">
        <v>9</v>
      </c>
      <c r="U45">
        <v>2</v>
      </c>
      <c r="V45">
        <v>1</v>
      </c>
      <c r="W45">
        <v>0.29699999999999999</v>
      </c>
      <c r="X45" s="1">
        <v>0.157</v>
      </c>
      <c r="Y45">
        <v>0.85499999999999998</v>
      </c>
    </row>
    <row r="46" spans="1:25" x14ac:dyDescent="0.35">
      <c r="A46">
        <v>2434</v>
      </c>
      <c r="B46" t="s">
        <v>53</v>
      </c>
      <c r="C46" t="s">
        <v>566</v>
      </c>
      <c r="D46">
        <v>144</v>
      </c>
      <c r="E46">
        <v>519</v>
      </c>
      <c r="F46">
        <v>591</v>
      </c>
      <c r="G46">
        <v>133</v>
      </c>
      <c r="H46">
        <v>77</v>
      </c>
      <c r="I46">
        <v>18</v>
      </c>
      <c r="J46">
        <v>1</v>
      </c>
      <c r="K46">
        <v>37</v>
      </c>
      <c r="L46">
        <v>70</v>
      </c>
      <c r="M46">
        <v>97</v>
      </c>
      <c r="N46">
        <v>55</v>
      </c>
      <c r="O46">
        <v>5</v>
      </c>
      <c r="P46">
        <v>122</v>
      </c>
      <c r="Q46">
        <v>14</v>
      </c>
      <c r="R46">
        <v>3</v>
      </c>
      <c r="S46">
        <v>0</v>
      </c>
      <c r="T46">
        <v>15</v>
      </c>
      <c r="U46">
        <v>1</v>
      </c>
      <c r="V46">
        <v>0</v>
      </c>
      <c r="W46">
        <v>0.25600000000000001</v>
      </c>
      <c r="X46" s="1">
        <v>0.24</v>
      </c>
      <c r="Y46">
        <v>0.85</v>
      </c>
    </row>
    <row r="47" spans="1:25" x14ac:dyDescent="0.35">
      <c r="A47">
        <v>5297</v>
      </c>
      <c r="B47" t="s">
        <v>152</v>
      </c>
      <c r="C47" t="s">
        <v>553</v>
      </c>
      <c r="D47">
        <v>137</v>
      </c>
      <c r="E47">
        <v>480</v>
      </c>
      <c r="F47">
        <v>581</v>
      </c>
      <c r="G47">
        <v>119</v>
      </c>
      <c r="H47">
        <v>71</v>
      </c>
      <c r="I47">
        <v>18</v>
      </c>
      <c r="J47">
        <v>3</v>
      </c>
      <c r="K47">
        <v>27</v>
      </c>
      <c r="L47">
        <v>90</v>
      </c>
      <c r="M47">
        <v>79</v>
      </c>
      <c r="N47">
        <v>90</v>
      </c>
      <c r="O47">
        <v>1</v>
      </c>
      <c r="P47">
        <v>111</v>
      </c>
      <c r="Q47">
        <v>3</v>
      </c>
      <c r="R47">
        <v>6</v>
      </c>
      <c r="S47">
        <v>2</v>
      </c>
      <c r="T47">
        <v>1</v>
      </c>
      <c r="U47">
        <v>11</v>
      </c>
      <c r="V47">
        <v>2</v>
      </c>
      <c r="W47">
        <v>0.248</v>
      </c>
      <c r="X47" s="1">
        <v>0.19</v>
      </c>
      <c r="Y47">
        <v>0.83299999999999996</v>
      </c>
    </row>
    <row r="48" spans="1:25" x14ac:dyDescent="0.35">
      <c r="A48">
        <v>4949</v>
      </c>
      <c r="B48" t="s">
        <v>133</v>
      </c>
      <c r="C48" t="s">
        <v>553</v>
      </c>
      <c r="D48">
        <v>158</v>
      </c>
      <c r="E48">
        <v>617</v>
      </c>
      <c r="F48">
        <v>705</v>
      </c>
      <c r="G48">
        <v>164</v>
      </c>
      <c r="H48">
        <v>91</v>
      </c>
      <c r="I48">
        <v>34</v>
      </c>
      <c r="J48">
        <v>1</v>
      </c>
      <c r="K48">
        <v>38</v>
      </c>
      <c r="L48">
        <v>102</v>
      </c>
      <c r="M48">
        <v>100</v>
      </c>
      <c r="N48">
        <v>70</v>
      </c>
      <c r="O48">
        <v>5</v>
      </c>
      <c r="P48">
        <v>211</v>
      </c>
      <c r="Q48">
        <v>8</v>
      </c>
      <c r="R48">
        <v>10</v>
      </c>
      <c r="S48">
        <v>0</v>
      </c>
      <c r="T48">
        <v>17</v>
      </c>
      <c r="U48">
        <v>5</v>
      </c>
      <c r="V48">
        <v>0</v>
      </c>
      <c r="W48">
        <v>0.26600000000000001</v>
      </c>
      <c r="X48" s="1">
        <v>0.25</v>
      </c>
      <c r="Y48">
        <v>0.85199999999999998</v>
      </c>
    </row>
    <row r="49" spans="1:25" x14ac:dyDescent="0.35">
      <c r="A49">
        <v>14566</v>
      </c>
      <c r="B49" t="s">
        <v>572</v>
      </c>
      <c r="C49" t="s">
        <v>573</v>
      </c>
      <c r="D49">
        <v>87</v>
      </c>
      <c r="E49">
        <v>261</v>
      </c>
      <c r="F49">
        <v>285</v>
      </c>
      <c r="G49">
        <v>73</v>
      </c>
      <c r="H49">
        <v>48</v>
      </c>
      <c r="I49">
        <v>9</v>
      </c>
      <c r="J49">
        <v>0</v>
      </c>
      <c r="K49">
        <v>16</v>
      </c>
      <c r="L49">
        <v>36</v>
      </c>
      <c r="M49">
        <v>31</v>
      </c>
      <c r="N49">
        <v>24</v>
      </c>
      <c r="O49">
        <v>0</v>
      </c>
      <c r="P49">
        <v>80</v>
      </c>
      <c r="Q49">
        <v>0</v>
      </c>
      <c r="R49">
        <v>0</v>
      </c>
      <c r="S49">
        <v>0</v>
      </c>
      <c r="T49">
        <v>5</v>
      </c>
      <c r="U49">
        <v>0</v>
      </c>
      <c r="V49">
        <v>0</v>
      </c>
      <c r="W49">
        <v>0.28000000000000003</v>
      </c>
      <c r="X49" s="1">
        <v>0.29599999999999999</v>
      </c>
      <c r="Y49">
        <v>0.83799999999999997</v>
      </c>
    </row>
    <row r="50" spans="1:25" x14ac:dyDescent="0.35">
      <c r="A50">
        <v>9077</v>
      </c>
      <c r="B50" t="s">
        <v>263</v>
      </c>
      <c r="C50" t="s">
        <v>546</v>
      </c>
      <c r="D50">
        <v>141</v>
      </c>
      <c r="E50">
        <v>539</v>
      </c>
      <c r="F50">
        <v>620</v>
      </c>
      <c r="G50">
        <v>166</v>
      </c>
      <c r="H50">
        <v>129</v>
      </c>
      <c r="I50">
        <v>25</v>
      </c>
      <c r="J50">
        <v>2</v>
      </c>
      <c r="K50">
        <v>10</v>
      </c>
      <c r="L50">
        <v>90</v>
      </c>
      <c r="M50">
        <v>38</v>
      </c>
      <c r="N50">
        <v>71</v>
      </c>
      <c r="O50">
        <v>1</v>
      </c>
      <c r="P50">
        <v>94</v>
      </c>
      <c r="Q50">
        <v>8</v>
      </c>
      <c r="R50">
        <v>2</v>
      </c>
      <c r="S50">
        <v>0</v>
      </c>
      <c r="T50">
        <v>10</v>
      </c>
      <c r="U50">
        <v>30</v>
      </c>
      <c r="V50">
        <v>7</v>
      </c>
      <c r="W50">
        <v>0.308</v>
      </c>
      <c r="X50" s="1">
        <v>9.7000000000000003E-2</v>
      </c>
      <c r="Y50">
        <v>0.81299999999999994</v>
      </c>
    </row>
    <row r="51" spans="1:25" x14ac:dyDescent="0.35">
      <c r="A51">
        <v>4106</v>
      </c>
      <c r="B51" t="s">
        <v>104</v>
      </c>
      <c r="C51" t="s">
        <v>552</v>
      </c>
      <c r="D51">
        <v>143</v>
      </c>
      <c r="E51">
        <v>570</v>
      </c>
      <c r="F51">
        <v>631</v>
      </c>
      <c r="G51">
        <v>176</v>
      </c>
      <c r="H51">
        <v>121</v>
      </c>
      <c r="I51">
        <v>36</v>
      </c>
      <c r="J51">
        <v>2</v>
      </c>
      <c r="K51">
        <v>17</v>
      </c>
      <c r="L51">
        <v>89</v>
      </c>
      <c r="M51">
        <v>76</v>
      </c>
      <c r="N51">
        <v>48</v>
      </c>
      <c r="O51">
        <v>0</v>
      </c>
      <c r="P51">
        <v>60</v>
      </c>
      <c r="Q51">
        <v>5</v>
      </c>
      <c r="R51">
        <v>6</v>
      </c>
      <c r="S51">
        <v>1</v>
      </c>
      <c r="T51">
        <v>15</v>
      </c>
      <c r="U51">
        <v>12</v>
      </c>
      <c r="V51">
        <v>3</v>
      </c>
      <c r="W51">
        <v>0.309</v>
      </c>
      <c r="X51" s="1">
        <v>0.109</v>
      </c>
      <c r="Y51">
        <v>0.83199999999999996</v>
      </c>
    </row>
    <row r="52" spans="1:25" x14ac:dyDescent="0.35">
      <c r="A52">
        <v>3473</v>
      </c>
      <c r="B52" t="s">
        <v>89</v>
      </c>
      <c r="C52" t="s">
        <v>567</v>
      </c>
      <c r="D52">
        <v>153</v>
      </c>
      <c r="E52">
        <v>566</v>
      </c>
      <c r="F52">
        <v>665</v>
      </c>
      <c r="G52">
        <v>160</v>
      </c>
      <c r="H52">
        <v>105</v>
      </c>
      <c r="I52">
        <v>29</v>
      </c>
      <c r="J52">
        <v>1</v>
      </c>
      <c r="K52">
        <v>25</v>
      </c>
      <c r="L52">
        <v>74</v>
      </c>
      <c r="M52">
        <v>101</v>
      </c>
      <c r="N52">
        <v>70</v>
      </c>
      <c r="O52">
        <v>15</v>
      </c>
      <c r="P52">
        <v>80</v>
      </c>
      <c r="Q52">
        <v>20</v>
      </c>
      <c r="R52">
        <v>9</v>
      </c>
      <c r="S52">
        <v>0</v>
      </c>
      <c r="T52">
        <v>11</v>
      </c>
      <c r="U52">
        <v>6</v>
      </c>
      <c r="V52">
        <v>4</v>
      </c>
      <c r="W52">
        <v>0.28299999999999997</v>
      </c>
      <c r="X52" s="1">
        <v>0.13600000000000001</v>
      </c>
      <c r="Y52">
        <v>0.84599999999999997</v>
      </c>
    </row>
    <row r="53" spans="1:25" x14ac:dyDescent="0.35">
      <c r="A53">
        <v>15429</v>
      </c>
      <c r="B53" t="s">
        <v>470</v>
      </c>
      <c r="C53" t="s">
        <v>567</v>
      </c>
      <c r="D53">
        <v>102</v>
      </c>
      <c r="E53">
        <v>389</v>
      </c>
      <c r="F53">
        <v>457</v>
      </c>
      <c r="G53">
        <v>106</v>
      </c>
      <c r="H53">
        <v>62</v>
      </c>
      <c r="I53">
        <v>28</v>
      </c>
      <c r="J53">
        <v>3</v>
      </c>
      <c r="K53">
        <v>13</v>
      </c>
      <c r="L53">
        <v>59</v>
      </c>
      <c r="M53">
        <v>52</v>
      </c>
      <c r="N53">
        <v>48</v>
      </c>
      <c r="O53">
        <v>6</v>
      </c>
      <c r="P53">
        <v>107</v>
      </c>
      <c r="Q53">
        <v>17</v>
      </c>
      <c r="R53">
        <v>3</v>
      </c>
      <c r="S53">
        <v>0</v>
      </c>
      <c r="T53">
        <v>5</v>
      </c>
      <c r="U53">
        <v>2</v>
      </c>
      <c r="V53">
        <v>4</v>
      </c>
      <c r="W53">
        <v>0.27200000000000002</v>
      </c>
      <c r="X53" s="1">
        <v>0.112</v>
      </c>
      <c r="Y53">
        <v>0.83399999999999996</v>
      </c>
    </row>
    <row r="54" spans="1:25" x14ac:dyDescent="0.35">
      <c r="A54">
        <v>2967</v>
      </c>
      <c r="B54" t="s">
        <v>66</v>
      </c>
      <c r="C54" t="s">
        <v>560</v>
      </c>
      <c r="D54">
        <v>137</v>
      </c>
      <c r="E54">
        <v>494</v>
      </c>
      <c r="F54">
        <v>570</v>
      </c>
      <c r="G54">
        <v>136</v>
      </c>
      <c r="H54">
        <v>91</v>
      </c>
      <c r="I54">
        <v>18</v>
      </c>
      <c r="J54">
        <v>6</v>
      </c>
      <c r="K54">
        <v>21</v>
      </c>
      <c r="L54">
        <v>102</v>
      </c>
      <c r="M54">
        <v>63</v>
      </c>
      <c r="N54">
        <v>67</v>
      </c>
      <c r="O54">
        <v>2</v>
      </c>
      <c r="P54">
        <v>140</v>
      </c>
      <c r="Q54">
        <v>6</v>
      </c>
      <c r="R54">
        <v>3</v>
      </c>
      <c r="S54">
        <v>0</v>
      </c>
      <c r="T54">
        <v>18</v>
      </c>
      <c r="U54">
        <v>15</v>
      </c>
      <c r="V54">
        <v>7</v>
      </c>
      <c r="W54">
        <v>0.27500000000000002</v>
      </c>
      <c r="X54" s="1">
        <v>0.21</v>
      </c>
      <c r="Y54">
        <v>0.83</v>
      </c>
    </row>
    <row r="55" spans="1:25" x14ac:dyDescent="0.35">
      <c r="A55">
        <v>11205</v>
      </c>
      <c r="B55" t="s">
        <v>343</v>
      </c>
      <c r="C55" t="s">
        <v>551</v>
      </c>
      <c r="D55">
        <v>95</v>
      </c>
      <c r="E55">
        <v>319</v>
      </c>
      <c r="F55">
        <v>370</v>
      </c>
      <c r="G55">
        <v>96</v>
      </c>
      <c r="H55">
        <v>72</v>
      </c>
      <c r="I55">
        <v>18</v>
      </c>
      <c r="J55">
        <v>1</v>
      </c>
      <c r="K55">
        <v>5</v>
      </c>
      <c r="L55">
        <v>55</v>
      </c>
      <c r="M55">
        <v>33</v>
      </c>
      <c r="N55">
        <v>38</v>
      </c>
      <c r="O55">
        <v>0</v>
      </c>
      <c r="P55">
        <v>64</v>
      </c>
      <c r="Q55">
        <v>11</v>
      </c>
      <c r="R55">
        <v>0</v>
      </c>
      <c r="S55">
        <v>2</v>
      </c>
      <c r="T55">
        <v>2</v>
      </c>
      <c r="U55">
        <v>9</v>
      </c>
      <c r="V55">
        <v>1</v>
      </c>
      <c r="W55">
        <v>0.30099999999999999</v>
      </c>
      <c r="X55" s="1">
        <v>7.6999999999999999E-2</v>
      </c>
      <c r="Y55">
        <v>0.80500000000000005</v>
      </c>
    </row>
    <row r="56" spans="1:25" x14ac:dyDescent="0.35">
      <c r="A56">
        <v>13744</v>
      </c>
      <c r="B56" t="s">
        <v>439</v>
      </c>
      <c r="C56" t="s">
        <v>554</v>
      </c>
      <c r="D56">
        <v>77</v>
      </c>
      <c r="E56">
        <v>249</v>
      </c>
      <c r="F56">
        <v>271</v>
      </c>
      <c r="G56">
        <v>68</v>
      </c>
      <c r="H56">
        <v>38</v>
      </c>
      <c r="I56">
        <v>11</v>
      </c>
      <c r="J56">
        <v>3</v>
      </c>
      <c r="K56">
        <v>16</v>
      </c>
      <c r="L56">
        <v>31</v>
      </c>
      <c r="M56">
        <v>48</v>
      </c>
      <c r="N56">
        <v>19</v>
      </c>
      <c r="O56">
        <v>4</v>
      </c>
      <c r="P56">
        <v>68</v>
      </c>
      <c r="Q56">
        <v>1</v>
      </c>
      <c r="R56">
        <v>2</v>
      </c>
      <c r="S56">
        <v>0</v>
      </c>
      <c r="T56">
        <v>4</v>
      </c>
      <c r="U56">
        <v>5</v>
      </c>
      <c r="V56">
        <v>3</v>
      </c>
      <c r="W56">
        <v>0.27300000000000002</v>
      </c>
      <c r="X56" s="1">
        <v>0.23200000000000001</v>
      </c>
      <c r="Y56">
        <v>0.85899999999999999</v>
      </c>
    </row>
    <row r="57" spans="1:25" x14ac:dyDescent="0.35">
      <c r="A57">
        <v>17901</v>
      </c>
      <c r="B57" t="s">
        <v>494</v>
      </c>
      <c r="C57" t="s">
        <v>544</v>
      </c>
      <c r="D57">
        <v>148</v>
      </c>
      <c r="E57">
        <v>579</v>
      </c>
      <c r="F57">
        <v>661</v>
      </c>
      <c r="G57">
        <v>168</v>
      </c>
      <c r="H57">
        <v>105</v>
      </c>
      <c r="I57">
        <v>41</v>
      </c>
      <c r="J57">
        <v>6</v>
      </c>
      <c r="K57">
        <v>16</v>
      </c>
      <c r="L57">
        <v>103</v>
      </c>
      <c r="M57">
        <v>87</v>
      </c>
      <c r="N57">
        <v>71</v>
      </c>
      <c r="O57">
        <v>1</v>
      </c>
      <c r="P57">
        <v>106</v>
      </c>
      <c r="Q57">
        <v>2</v>
      </c>
      <c r="R57">
        <v>7</v>
      </c>
      <c r="S57">
        <v>2</v>
      </c>
      <c r="T57">
        <v>9</v>
      </c>
      <c r="U57">
        <v>21</v>
      </c>
      <c r="V57">
        <v>3</v>
      </c>
      <c r="W57">
        <v>0.28999999999999998</v>
      </c>
      <c r="X57" s="1">
        <v>9.4E-2</v>
      </c>
      <c r="Y57">
        <v>0.83</v>
      </c>
    </row>
    <row r="58" spans="1:25" x14ac:dyDescent="0.35">
      <c r="A58">
        <v>9549</v>
      </c>
      <c r="B58" t="s">
        <v>280</v>
      </c>
      <c r="C58" t="s">
        <v>560</v>
      </c>
      <c r="D58">
        <v>113</v>
      </c>
      <c r="E58">
        <v>280</v>
      </c>
      <c r="F58">
        <v>312</v>
      </c>
      <c r="G58">
        <v>83</v>
      </c>
      <c r="H58">
        <v>58</v>
      </c>
      <c r="I58">
        <v>12</v>
      </c>
      <c r="J58">
        <v>2</v>
      </c>
      <c r="K58">
        <v>11</v>
      </c>
      <c r="L58">
        <v>38</v>
      </c>
      <c r="M58">
        <v>51</v>
      </c>
      <c r="N58">
        <v>24</v>
      </c>
      <c r="O58">
        <v>1</v>
      </c>
      <c r="P58">
        <v>72</v>
      </c>
      <c r="Q58">
        <v>5</v>
      </c>
      <c r="R58">
        <v>3</v>
      </c>
      <c r="S58">
        <v>0</v>
      </c>
      <c r="T58">
        <v>10</v>
      </c>
      <c r="U58">
        <v>0</v>
      </c>
      <c r="V58">
        <v>0</v>
      </c>
      <c r="W58">
        <v>0.29599999999999999</v>
      </c>
      <c r="X58" s="1">
        <v>0.2</v>
      </c>
      <c r="Y58">
        <v>0.83</v>
      </c>
    </row>
    <row r="59" spans="1:25" x14ac:dyDescent="0.35">
      <c r="A59">
        <v>7996</v>
      </c>
      <c r="B59" t="s">
        <v>237</v>
      </c>
      <c r="C59" t="s">
        <v>562</v>
      </c>
      <c r="D59">
        <v>152</v>
      </c>
      <c r="E59">
        <v>534</v>
      </c>
      <c r="F59">
        <v>590</v>
      </c>
      <c r="G59">
        <v>163</v>
      </c>
      <c r="H59">
        <v>116</v>
      </c>
      <c r="I59">
        <v>30</v>
      </c>
      <c r="J59">
        <v>0</v>
      </c>
      <c r="K59">
        <v>17</v>
      </c>
      <c r="L59">
        <v>64</v>
      </c>
      <c r="M59">
        <v>83</v>
      </c>
      <c r="N59">
        <v>49</v>
      </c>
      <c r="O59">
        <v>0</v>
      </c>
      <c r="P59">
        <v>104</v>
      </c>
      <c r="Q59">
        <v>2</v>
      </c>
      <c r="R59">
        <v>3</v>
      </c>
      <c r="S59">
        <v>2</v>
      </c>
      <c r="T59">
        <v>15</v>
      </c>
      <c r="U59">
        <v>0</v>
      </c>
      <c r="V59">
        <v>3</v>
      </c>
      <c r="W59">
        <v>0.30499999999999999</v>
      </c>
      <c r="X59" s="1">
        <v>0.14199999999999999</v>
      </c>
      <c r="Y59">
        <v>0.82099999999999995</v>
      </c>
    </row>
    <row r="60" spans="1:25" x14ac:dyDescent="0.35">
      <c r="A60">
        <v>3174</v>
      </c>
      <c r="B60" t="s">
        <v>73</v>
      </c>
      <c r="C60" t="s">
        <v>574</v>
      </c>
      <c r="D60">
        <v>146</v>
      </c>
      <c r="E60">
        <v>560</v>
      </c>
      <c r="F60">
        <v>665</v>
      </c>
      <c r="G60">
        <v>148</v>
      </c>
      <c r="H60">
        <v>96</v>
      </c>
      <c r="I60">
        <v>30</v>
      </c>
      <c r="J60">
        <v>1</v>
      </c>
      <c r="K60">
        <v>21</v>
      </c>
      <c r="L60">
        <v>83</v>
      </c>
      <c r="M60">
        <v>62</v>
      </c>
      <c r="N60">
        <v>92</v>
      </c>
      <c r="O60">
        <v>2</v>
      </c>
      <c r="P60">
        <v>156</v>
      </c>
      <c r="Q60">
        <v>10</v>
      </c>
      <c r="R60">
        <v>2</v>
      </c>
      <c r="S60">
        <v>1</v>
      </c>
      <c r="T60">
        <v>11</v>
      </c>
      <c r="U60">
        <v>6</v>
      </c>
      <c r="V60">
        <v>1</v>
      </c>
      <c r="W60">
        <v>0.26400000000000001</v>
      </c>
      <c r="X60" s="1">
        <v>0.186</v>
      </c>
      <c r="Y60">
        <v>0.81</v>
      </c>
    </row>
    <row r="61" spans="1:25" x14ac:dyDescent="0.35">
      <c r="A61">
        <v>5275</v>
      </c>
      <c r="B61" t="s">
        <v>151</v>
      </c>
      <c r="C61" t="s">
        <v>575</v>
      </c>
      <c r="D61">
        <v>104</v>
      </c>
      <c r="E61">
        <v>332</v>
      </c>
      <c r="F61">
        <v>404</v>
      </c>
      <c r="G61">
        <v>86</v>
      </c>
      <c r="H61">
        <v>56</v>
      </c>
      <c r="I61">
        <v>15</v>
      </c>
      <c r="J61">
        <v>3</v>
      </c>
      <c r="K61">
        <v>12</v>
      </c>
      <c r="L61">
        <v>39</v>
      </c>
      <c r="M61">
        <v>57</v>
      </c>
      <c r="N61">
        <v>51</v>
      </c>
      <c r="O61">
        <v>1</v>
      </c>
      <c r="P61">
        <v>84</v>
      </c>
      <c r="Q61">
        <v>15</v>
      </c>
      <c r="R61">
        <v>4</v>
      </c>
      <c r="S61">
        <v>2</v>
      </c>
      <c r="T61">
        <v>7</v>
      </c>
      <c r="U61">
        <v>2</v>
      </c>
      <c r="V61">
        <v>3</v>
      </c>
      <c r="W61">
        <v>0.25900000000000001</v>
      </c>
      <c r="X61" s="1">
        <v>0.114</v>
      </c>
      <c r="Y61">
        <v>0.80900000000000005</v>
      </c>
    </row>
    <row r="62" spans="1:25" x14ac:dyDescent="0.35">
      <c r="A62">
        <v>7435</v>
      </c>
      <c r="B62" t="s">
        <v>223</v>
      </c>
      <c r="C62" t="s">
        <v>567</v>
      </c>
      <c r="D62">
        <v>139</v>
      </c>
      <c r="E62">
        <v>455</v>
      </c>
      <c r="F62">
        <v>520</v>
      </c>
      <c r="G62">
        <v>139</v>
      </c>
      <c r="H62">
        <v>99</v>
      </c>
      <c r="I62">
        <v>28</v>
      </c>
      <c r="J62">
        <v>3</v>
      </c>
      <c r="K62">
        <v>9</v>
      </c>
      <c r="L62">
        <v>67</v>
      </c>
      <c r="M62">
        <v>58</v>
      </c>
      <c r="N62">
        <v>55</v>
      </c>
      <c r="O62">
        <v>1</v>
      </c>
      <c r="P62">
        <v>60</v>
      </c>
      <c r="Q62">
        <v>2</v>
      </c>
      <c r="R62">
        <v>7</v>
      </c>
      <c r="S62">
        <v>1</v>
      </c>
      <c r="T62">
        <v>8</v>
      </c>
      <c r="U62">
        <v>3</v>
      </c>
      <c r="V62">
        <v>4</v>
      </c>
      <c r="W62">
        <v>0.30499999999999999</v>
      </c>
      <c r="X62" s="1">
        <v>7.3999999999999996E-2</v>
      </c>
      <c r="Y62">
        <v>0.81699999999999995</v>
      </c>
    </row>
    <row r="63" spans="1:25" x14ac:dyDescent="0.35">
      <c r="A63">
        <v>14221</v>
      </c>
      <c r="B63" t="s">
        <v>454</v>
      </c>
      <c r="C63" t="s">
        <v>576</v>
      </c>
      <c r="D63">
        <v>61</v>
      </c>
      <c r="E63">
        <v>223</v>
      </c>
      <c r="F63">
        <v>257</v>
      </c>
      <c r="G63">
        <v>59</v>
      </c>
      <c r="H63">
        <v>32</v>
      </c>
      <c r="I63">
        <v>18</v>
      </c>
      <c r="J63">
        <v>0</v>
      </c>
      <c r="K63">
        <v>9</v>
      </c>
      <c r="L63">
        <v>27</v>
      </c>
      <c r="M63">
        <v>28</v>
      </c>
      <c r="N63">
        <v>28</v>
      </c>
      <c r="O63">
        <v>0</v>
      </c>
      <c r="P63">
        <v>69</v>
      </c>
      <c r="Q63">
        <v>4</v>
      </c>
      <c r="R63">
        <v>2</v>
      </c>
      <c r="S63">
        <v>0</v>
      </c>
      <c r="T63">
        <v>6</v>
      </c>
      <c r="U63">
        <v>3</v>
      </c>
      <c r="V63">
        <v>1</v>
      </c>
      <c r="W63">
        <v>0.26500000000000001</v>
      </c>
      <c r="X63" s="1">
        <v>0.17</v>
      </c>
      <c r="Y63">
        <v>0.82</v>
      </c>
    </row>
    <row r="64" spans="1:25" x14ac:dyDescent="0.35">
      <c r="A64">
        <v>11899</v>
      </c>
      <c r="B64" t="s">
        <v>370</v>
      </c>
      <c r="C64" t="s">
        <v>548</v>
      </c>
      <c r="D64">
        <v>148</v>
      </c>
      <c r="E64">
        <v>395</v>
      </c>
      <c r="F64">
        <v>443</v>
      </c>
      <c r="G64">
        <v>98</v>
      </c>
      <c r="H64">
        <v>43</v>
      </c>
      <c r="I64">
        <v>27</v>
      </c>
      <c r="J64">
        <v>3</v>
      </c>
      <c r="K64">
        <v>25</v>
      </c>
      <c r="L64">
        <v>65</v>
      </c>
      <c r="M64">
        <v>56</v>
      </c>
      <c r="N64">
        <v>40</v>
      </c>
      <c r="O64">
        <v>3</v>
      </c>
      <c r="P64">
        <v>85</v>
      </c>
      <c r="Q64">
        <v>4</v>
      </c>
      <c r="R64">
        <v>3</v>
      </c>
      <c r="S64">
        <v>1</v>
      </c>
      <c r="T64">
        <v>6</v>
      </c>
      <c r="U64">
        <v>1</v>
      </c>
      <c r="V64">
        <v>5</v>
      </c>
      <c r="W64">
        <v>0.248</v>
      </c>
      <c r="X64" s="1">
        <v>0.184</v>
      </c>
      <c r="Y64">
        <v>0.84299999999999997</v>
      </c>
    </row>
    <row r="65" spans="1:25" x14ac:dyDescent="0.35">
      <c r="A65">
        <v>14145</v>
      </c>
      <c r="B65" t="s">
        <v>451</v>
      </c>
      <c r="C65" t="s">
        <v>577</v>
      </c>
      <c r="D65">
        <v>88</v>
      </c>
      <c r="E65">
        <v>282</v>
      </c>
      <c r="F65">
        <v>340</v>
      </c>
      <c r="G65">
        <v>74</v>
      </c>
      <c r="H65">
        <v>49</v>
      </c>
      <c r="I65">
        <v>16</v>
      </c>
      <c r="J65">
        <v>0</v>
      </c>
      <c r="K65">
        <v>9</v>
      </c>
      <c r="L65">
        <v>46</v>
      </c>
      <c r="M65">
        <v>34</v>
      </c>
      <c r="N65">
        <v>43</v>
      </c>
      <c r="O65">
        <v>0</v>
      </c>
      <c r="P65">
        <v>77</v>
      </c>
      <c r="Q65">
        <v>13</v>
      </c>
      <c r="R65">
        <v>2</v>
      </c>
      <c r="S65">
        <v>0</v>
      </c>
      <c r="T65">
        <v>7</v>
      </c>
      <c r="U65">
        <v>2</v>
      </c>
      <c r="V65">
        <v>2</v>
      </c>
      <c r="W65">
        <v>0.26200000000000001</v>
      </c>
      <c r="X65" s="1">
        <v>0.14299999999999999</v>
      </c>
      <c r="Y65">
        <v>0.79700000000000004</v>
      </c>
    </row>
    <row r="66" spans="1:25" x14ac:dyDescent="0.35">
      <c r="A66">
        <v>12907</v>
      </c>
      <c r="B66" t="s">
        <v>408</v>
      </c>
      <c r="C66" t="s">
        <v>575</v>
      </c>
      <c r="D66">
        <v>130</v>
      </c>
      <c r="E66">
        <v>461</v>
      </c>
      <c r="F66">
        <v>535</v>
      </c>
      <c r="G66">
        <v>117</v>
      </c>
      <c r="H66">
        <v>56</v>
      </c>
      <c r="I66">
        <v>32</v>
      </c>
      <c r="J66">
        <v>6</v>
      </c>
      <c r="K66">
        <v>23</v>
      </c>
      <c r="L66">
        <v>75</v>
      </c>
      <c r="M66">
        <v>81</v>
      </c>
      <c r="N66">
        <v>61</v>
      </c>
      <c r="O66">
        <v>5</v>
      </c>
      <c r="P66">
        <v>117</v>
      </c>
      <c r="Q66">
        <v>3</v>
      </c>
      <c r="R66">
        <v>7</v>
      </c>
      <c r="S66">
        <v>0</v>
      </c>
      <c r="T66">
        <v>11</v>
      </c>
      <c r="U66">
        <v>12</v>
      </c>
      <c r="V66">
        <v>2</v>
      </c>
      <c r="W66">
        <v>0.254</v>
      </c>
      <c r="X66" s="1">
        <v>0.13800000000000001</v>
      </c>
      <c r="Y66">
        <v>0.83899999999999997</v>
      </c>
    </row>
    <row r="67" spans="1:25" x14ac:dyDescent="0.35">
      <c r="A67">
        <v>11739</v>
      </c>
      <c r="B67" t="s">
        <v>368</v>
      </c>
      <c r="C67" t="s">
        <v>578</v>
      </c>
      <c r="D67">
        <v>125</v>
      </c>
      <c r="E67">
        <v>477</v>
      </c>
      <c r="F67">
        <v>531</v>
      </c>
      <c r="G67">
        <v>132</v>
      </c>
      <c r="H67">
        <v>78</v>
      </c>
      <c r="I67">
        <v>30</v>
      </c>
      <c r="J67">
        <v>3</v>
      </c>
      <c r="K67">
        <v>21</v>
      </c>
      <c r="L67">
        <v>74</v>
      </c>
      <c r="M67">
        <v>74</v>
      </c>
      <c r="N67">
        <v>38</v>
      </c>
      <c r="O67">
        <v>0</v>
      </c>
      <c r="P67">
        <v>104</v>
      </c>
      <c r="Q67">
        <v>10</v>
      </c>
      <c r="R67">
        <v>4</v>
      </c>
      <c r="S67">
        <v>0</v>
      </c>
      <c r="T67">
        <v>9</v>
      </c>
      <c r="U67">
        <v>3</v>
      </c>
      <c r="V67">
        <v>2</v>
      </c>
      <c r="W67">
        <v>0.27700000000000002</v>
      </c>
      <c r="X67" s="1">
        <v>0.14899999999999999</v>
      </c>
      <c r="Y67">
        <v>0.82499999999999996</v>
      </c>
    </row>
    <row r="68" spans="1:25" x14ac:dyDescent="0.35">
      <c r="A68">
        <v>11368</v>
      </c>
      <c r="B68" t="s">
        <v>350</v>
      </c>
      <c r="C68" t="s">
        <v>548</v>
      </c>
      <c r="D68">
        <v>140</v>
      </c>
      <c r="E68">
        <v>440</v>
      </c>
      <c r="F68">
        <v>518</v>
      </c>
      <c r="G68">
        <v>106</v>
      </c>
      <c r="H68">
        <v>57</v>
      </c>
      <c r="I68">
        <v>23</v>
      </c>
      <c r="J68">
        <v>2</v>
      </c>
      <c r="K68">
        <v>24</v>
      </c>
      <c r="L68">
        <v>65</v>
      </c>
      <c r="M68">
        <v>68</v>
      </c>
      <c r="N68">
        <v>72</v>
      </c>
      <c r="O68">
        <v>1</v>
      </c>
      <c r="P68">
        <v>124</v>
      </c>
      <c r="Q68">
        <v>3</v>
      </c>
      <c r="R68">
        <v>3</v>
      </c>
      <c r="S68">
        <v>0</v>
      </c>
      <c r="T68">
        <v>12</v>
      </c>
      <c r="U68">
        <v>2</v>
      </c>
      <c r="V68">
        <v>1</v>
      </c>
      <c r="W68">
        <v>0.24099999999999999</v>
      </c>
      <c r="X68" s="1">
        <v>0.18</v>
      </c>
      <c r="Y68">
        <v>0.81499999999999995</v>
      </c>
    </row>
    <row r="69" spans="1:25" x14ac:dyDescent="0.35">
      <c r="A69">
        <v>4220</v>
      </c>
      <c r="B69" t="s">
        <v>107</v>
      </c>
      <c r="C69" t="s">
        <v>551</v>
      </c>
      <c r="D69">
        <v>85</v>
      </c>
      <c r="E69">
        <v>288</v>
      </c>
      <c r="F69">
        <v>323</v>
      </c>
      <c r="G69">
        <v>76</v>
      </c>
      <c r="H69">
        <v>40</v>
      </c>
      <c r="I69">
        <v>21</v>
      </c>
      <c r="J69">
        <v>2</v>
      </c>
      <c r="K69">
        <v>13</v>
      </c>
      <c r="L69">
        <v>33</v>
      </c>
      <c r="M69">
        <v>51</v>
      </c>
      <c r="N69">
        <v>30</v>
      </c>
      <c r="O69">
        <v>1</v>
      </c>
      <c r="P69">
        <v>55</v>
      </c>
      <c r="Q69">
        <v>3</v>
      </c>
      <c r="R69">
        <v>2</v>
      </c>
      <c r="S69">
        <v>0</v>
      </c>
      <c r="T69">
        <v>10</v>
      </c>
      <c r="U69">
        <v>1</v>
      </c>
      <c r="V69">
        <v>1</v>
      </c>
      <c r="W69">
        <v>0.26400000000000001</v>
      </c>
      <c r="X69" s="1">
        <v>0.16500000000000001</v>
      </c>
      <c r="Y69">
        <v>0.82399999999999995</v>
      </c>
    </row>
    <row r="70" spans="1:25" x14ac:dyDescent="0.35">
      <c r="A70">
        <v>13367</v>
      </c>
      <c r="B70" t="s">
        <v>431</v>
      </c>
      <c r="C70" t="s">
        <v>563</v>
      </c>
      <c r="D70">
        <v>151</v>
      </c>
      <c r="E70">
        <v>546</v>
      </c>
      <c r="F70">
        <v>605</v>
      </c>
      <c r="G70">
        <v>146</v>
      </c>
      <c r="H70">
        <v>78</v>
      </c>
      <c r="I70">
        <v>41</v>
      </c>
      <c r="J70">
        <v>0</v>
      </c>
      <c r="K70">
        <v>27</v>
      </c>
      <c r="L70">
        <v>78</v>
      </c>
      <c r="M70">
        <v>88</v>
      </c>
      <c r="N70">
        <v>42</v>
      </c>
      <c r="O70">
        <v>0</v>
      </c>
      <c r="P70">
        <v>114</v>
      </c>
      <c r="Q70">
        <v>12</v>
      </c>
      <c r="R70">
        <v>5</v>
      </c>
      <c r="S70">
        <v>0</v>
      </c>
      <c r="T70">
        <v>21</v>
      </c>
      <c r="U70">
        <v>2</v>
      </c>
      <c r="V70">
        <v>0</v>
      </c>
      <c r="W70">
        <v>0.26700000000000002</v>
      </c>
      <c r="X70" s="1">
        <v>0.188</v>
      </c>
      <c r="Y70">
        <v>0.82099999999999995</v>
      </c>
    </row>
    <row r="71" spans="1:25" x14ac:dyDescent="0.35">
      <c r="A71">
        <v>11982</v>
      </c>
      <c r="B71" t="s">
        <v>372</v>
      </c>
      <c r="C71" t="s">
        <v>546</v>
      </c>
      <c r="D71">
        <v>152</v>
      </c>
      <c r="E71">
        <v>498</v>
      </c>
      <c r="F71">
        <v>587</v>
      </c>
      <c r="G71">
        <v>120</v>
      </c>
      <c r="H71">
        <v>65</v>
      </c>
      <c r="I71">
        <v>23</v>
      </c>
      <c r="J71">
        <v>0</v>
      </c>
      <c r="K71">
        <v>32</v>
      </c>
      <c r="L71">
        <v>73</v>
      </c>
      <c r="M71">
        <v>86</v>
      </c>
      <c r="N71">
        <v>78</v>
      </c>
      <c r="O71">
        <v>6</v>
      </c>
      <c r="P71">
        <v>108</v>
      </c>
      <c r="Q71">
        <v>4</v>
      </c>
      <c r="R71">
        <v>6</v>
      </c>
      <c r="S71">
        <v>1</v>
      </c>
      <c r="T71">
        <v>7</v>
      </c>
      <c r="U71">
        <v>5</v>
      </c>
      <c r="V71">
        <v>2</v>
      </c>
      <c r="W71">
        <v>0.24099999999999999</v>
      </c>
      <c r="X71" s="1">
        <v>0.183</v>
      </c>
      <c r="Y71">
        <v>0.82499999999999996</v>
      </c>
    </row>
    <row r="72" spans="1:25" x14ac:dyDescent="0.35">
      <c r="A72">
        <v>6012</v>
      </c>
      <c r="B72" t="s">
        <v>181</v>
      </c>
      <c r="C72" t="s">
        <v>553</v>
      </c>
      <c r="D72">
        <v>134</v>
      </c>
      <c r="E72">
        <v>504</v>
      </c>
      <c r="F72">
        <v>569</v>
      </c>
      <c r="G72">
        <v>135</v>
      </c>
      <c r="H72">
        <v>80</v>
      </c>
      <c r="I72">
        <v>23</v>
      </c>
      <c r="J72">
        <v>5</v>
      </c>
      <c r="K72">
        <v>27</v>
      </c>
      <c r="L72">
        <v>89</v>
      </c>
      <c r="M72">
        <v>86</v>
      </c>
      <c r="N72">
        <v>48</v>
      </c>
      <c r="O72">
        <v>3</v>
      </c>
      <c r="P72">
        <v>69</v>
      </c>
      <c r="Q72">
        <v>7</v>
      </c>
      <c r="R72">
        <v>9</v>
      </c>
      <c r="S72">
        <v>1</v>
      </c>
      <c r="T72">
        <v>8</v>
      </c>
      <c r="U72">
        <v>10</v>
      </c>
      <c r="V72">
        <v>6</v>
      </c>
      <c r="W72">
        <v>0.26800000000000002</v>
      </c>
      <c r="X72" s="1">
        <v>0.14799999999999999</v>
      </c>
      <c r="Y72">
        <v>0.82899999999999996</v>
      </c>
    </row>
    <row r="73" spans="1:25" x14ac:dyDescent="0.35">
      <c r="A73">
        <v>11281</v>
      </c>
      <c r="B73" t="s">
        <v>347</v>
      </c>
      <c r="C73" t="s">
        <v>576</v>
      </c>
      <c r="D73">
        <v>158</v>
      </c>
      <c r="E73">
        <v>632</v>
      </c>
      <c r="F73">
        <v>707</v>
      </c>
      <c r="G73">
        <v>192</v>
      </c>
      <c r="H73">
        <v>134</v>
      </c>
      <c r="I73">
        <v>43</v>
      </c>
      <c r="J73">
        <v>3</v>
      </c>
      <c r="K73">
        <v>12</v>
      </c>
      <c r="L73">
        <v>88</v>
      </c>
      <c r="M73">
        <v>60</v>
      </c>
      <c r="N73">
        <v>61</v>
      </c>
      <c r="O73">
        <v>2</v>
      </c>
      <c r="P73">
        <v>114</v>
      </c>
      <c r="Q73">
        <v>6</v>
      </c>
      <c r="R73">
        <v>6</v>
      </c>
      <c r="S73">
        <v>2</v>
      </c>
      <c r="T73">
        <v>12</v>
      </c>
      <c r="U73">
        <v>45</v>
      </c>
      <c r="V73">
        <v>10</v>
      </c>
      <c r="W73">
        <v>0.30399999999999999</v>
      </c>
      <c r="X73" s="1">
        <v>6.5000000000000002E-2</v>
      </c>
      <c r="Y73">
        <v>0.80600000000000005</v>
      </c>
    </row>
    <row r="74" spans="1:25" x14ac:dyDescent="0.35">
      <c r="A74">
        <v>16997</v>
      </c>
      <c r="B74" t="s">
        <v>579</v>
      </c>
      <c r="C74" t="s">
        <v>553</v>
      </c>
      <c r="D74">
        <v>123</v>
      </c>
      <c r="E74">
        <v>431</v>
      </c>
      <c r="F74">
        <v>484</v>
      </c>
      <c r="G74">
        <v>117</v>
      </c>
      <c r="H74">
        <v>76</v>
      </c>
      <c r="I74">
        <v>16</v>
      </c>
      <c r="J74">
        <v>1</v>
      </c>
      <c r="K74">
        <v>24</v>
      </c>
      <c r="L74">
        <v>54</v>
      </c>
      <c r="M74">
        <v>77</v>
      </c>
      <c r="N74">
        <v>42</v>
      </c>
      <c r="O74">
        <v>3</v>
      </c>
      <c r="P74">
        <v>122</v>
      </c>
      <c r="Q74">
        <v>5</v>
      </c>
      <c r="R74">
        <v>5</v>
      </c>
      <c r="S74">
        <v>1</v>
      </c>
      <c r="T74">
        <v>8</v>
      </c>
      <c r="U74">
        <v>6</v>
      </c>
      <c r="V74">
        <v>2</v>
      </c>
      <c r="W74">
        <v>0.27100000000000002</v>
      </c>
      <c r="X74" s="1">
        <v>0.17899999999999999</v>
      </c>
      <c r="Y74">
        <v>0.82</v>
      </c>
    </row>
    <row r="75" spans="1:25" x14ac:dyDescent="0.35">
      <c r="A75">
        <v>9054</v>
      </c>
      <c r="B75" t="s">
        <v>261</v>
      </c>
      <c r="C75" t="s">
        <v>580</v>
      </c>
      <c r="D75">
        <v>147</v>
      </c>
      <c r="E75">
        <v>505</v>
      </c>
      <c r="F75">
        <v>594</v>
      </c>
      <c r="G75">
        <v>122</v>
      </c>
      <c r="H75">
        <v>63</v>
      </c>
      <c r="I75">
        <v>34</v>
      </c>
      <c r="J75">
        <v>0</v>
      </c>
      <c r="K75">
        <v>25</v>
      </c>
      <c r="L75">
        <v>67</v>
      </c>
      <c r="M75">
        <v>77</v>
      </c>
      <c r="N75">
        <v>83</v>
      </c>
      <c r="O75">
        <v>2</v>
      </c>
      <c r="P75">
        <v>156</v>
      </c>
      <c r="Q75">
        <v>3</v>
      </c>
      <c r="R75">
        <v>3</v>
      </c>
      <c r="S75">
        <v>0</v>
      </c>
      <c r="T75">
        <v>11</v>
      </c>
      <c r="U75">
        <v>0</v>
      </c>
      <c r="V75">
        <v>1</v>
      </c>
      <c r="W75">
        <v>0.24199999999999999</v>
      </c>
      <c r="X75" s="1">
        <v>0.16700000000000001</v>
      </c>
      <c r="Y75">
        <v>0.80800000000000005</v>
      </c>
    </row>
    <row r="76" spans="1:25" x14ac:dyDescent="0.35">
      <c r="A76">
        <v>14225</v>
      </c>
      <c r="B76" t="s">
        <v>455</v>
      </c>
      <c r="C76" t="s">
        <v>548</v>
      </c>
      <c r="D76">
        <v>125</v>
      </c>
      <c r="E76">
        <v>405</v>
      </c>
      <c r="F76">
        <v>444</v>
      </c>
      <c r="G76">
        <v>108</v>
      </c>
      <c r="H76">
        <v>63</v>
      </c>
      <c r="I76">
        <v>21</v>
      </c>
      <c r="J76">
        <v>1</v>
      </c>
      <c r="K76">
        <v>23</v>
      </c>
      <c r="L76">
        <v>60</v>
      </c>
      <c r="M76">
        <v>63</v>
      </c>
      <c r="N76">
        <v>36</v>
      </c>
      <c r="O76">
        <v>2</v>
      </c>
      <c r="P76">
        <v>87</v>
      </c>
      <c r="Q76">
        <v>1</v>
      </c>
      <c r="R76">
        <v>2</v>
      </c>
      <c r="S76">
        <v>0</v>
      </c>
      <c r="T76">
        <v>15</v>
      </c>
      <c r="U76">
        <v>15</v>
      </c>
      <c r="V76">
        <v>5</v>
      </c>
      <c r="W76">
        <v>0.26700000000000002</v>
      </c>
      <c r="X76" s="1">
        <v>0.2</v>
      </c>
      <c r="Y76">
        <v>0.82</v>
      </c>
    </row>
    <row r="77" spans="1:25" x14ac:dyDescent="0.35">
      <c r="A77">
        <v>5222</v>
      </c>
      <c r="B77" t="s">
        <v>144</v>
      </c>
      <c r="C77" t="s">
        <v>545</v>
      </c>
      <c r="D77">
        <v>145</v>
      </c>
      <c r="E77">
        <v>533</v>
      </c>
      <c r="F77">
        <v>613</v>
      </c>
      <c r="G77">
        <v>137</v>
      </c>
      <c r="H77">
        <v>88</v>
      </c>
      <c r="I77">
        <v>18</v>
      </c>
      <c r="J77">
        <v>1</v>
      </c>
      <c r="K77">
        <v>30</v>
      </c>
      <c r="L77">
        <v>80</v>
      </c>
      <c r="M77">
        <v>85</v>
      </c>
      <c r="N77">
        <v>64</v>
      </c>
      <c r="O77">
        <v>1</v>
      </c>
      <c r="P77">
        <v>176</v>
      </c>
      <c r="Q77">
        <v>10</v>
      </c>
      <c r="R77">
        <v>6</v>
      </c>
      <c r="S77">
        <v>0</v>
      </c>
      <c r="T77">
        <v>12</v>
      </c>
      <c r="U77">
        <v>8</v>
      </c>
      <c r="V77">
        <v>2</v>
      </c>
      <c r="W77">
        <v>0.25700000000000001</v>
      </c>
      <c r="X77" s="1">
        <v>0.23100000000000001</v>
      </c>
      <c r="Y77">
        <v>0.80800000000000005</v>
      </c>
    </row>
    <row r="78" spans="1:25" x14ac:dyDescent="0.35">
      <c r="A78">
        <v>5631</v>
      </c>
      <c r="B78" t="s">
        <v>170</v>
      </c>
      <c r="C78" t="s">
        <v>548</v>
      </c>
      <c r="D78">
        <v>146</v>
      </c>
      <c r="E78">
        <v>462</v>
      </c>
      <c r="F78">
        <v>506</v>
      </c>
      <c r="G78">
        <v>134</v>
      </c>
      <c r="H78">
        <v>88</v>
      </c>
      <c r="I78">
        <v>25</v>
      </c>
      <c r="J78">
        <v>0</v>
      </c>
      <c r="K78">
        <v>21</v>
      </c>
      <c r="L78">
        <v>62</v>
      </c>
      <c r="M78">
        <v>85</v>
      </c>
      <c r="N78">
        <v>36</v>
      </c>
      <c r="O78">
        <v>2</v>
      </c>
      <c r="P78">
        <v>115</v>
      </c>
      <c r="Q78">
        <v>1</v>
      </c>
      <c r="R78">
        <v>7</v>
      </c>
      <c r="S78">
        <v>0</v>
      </c>
      <c r="T78">
        <v>14</v>
      </c>
      <c r="U78">
        <v>0</v>
      </c>
      <c r="V78">
        <v>0</v>
      </c>
      <c r="W78">
        <v>0.28999999999999998</v>
      </c>
      <c r="X78" s="1">
        <v>0.156</v>
      </c>
      <c r="Y78">
        <v>0.81799999999999995</v>
      </c>
    </row>
    <row r="79" spans="1:25" x14ac:dyDescent="0.35">
      <c r="A79">
        <v>13338</v>
      </c>
      <c r="B79" t="s">
        <v>429</v>
      </c>
      <c r="C79" t="s">
        <v>581</v>
      </c>
      <c r="D79">
        <v>97</v>
      </c>
      <c r="E79">
        <v>280</v>
      </c>
      <c r="F79">
        <v>322</v>
      </c>
      <c r="G79">
        <v>77</v>
      </c>
      <c r="H79">
        <v>53</v>
      </c>
      <c r="I79">
        <v>14</v>
      </c>
      <c r="J79">
        <v>1</v>
      </c>
      <c r="K79">
        <v>9</v>
      </c>
      <c r="L79">
        <v>30</v>
      </c>
      <c r="M79">
        <v>30</v>
      </c>
      <c r="N79">
        <v>38</v>
      </c>
      <c r="O79">
        <v>1</v>
      </c>
      <c r="P79">
        <v>65</v>
      </c>
      <c r="Q79">
        <v>2</v>
      </c>
      <c r="R79">
        <v>0</v>
      </c>
      <c r="S79">
        <v>2</v>
      </c>
      <c r="T79">
        <v>5</v>
      </c>
      <c r="U79">
        <v>0</v>
      </c>
      <c r="V79">
        <v>2</v>
      </c>
      <c r="W79">
        <v>0.27500000000000002</v>
      </c>
      <c r="X79" s="1">
        <v>0.14499999999999999</v>
      </c>
      <c r="Y79">
        <v>0.79400000000000004</v>
      </c>
    </row>
    <row r="80" spans="1:25" x14ac:dyDescent="0.35">
      <c r="A80">
        <v>4418</v>
      </c>
      <c r="B80" t="s">
        <v>115</v>
      </c>
      <c r="C80" t="s">
        <v>563</v>
      </c>
      <c r="D80">
        <v>157</v>
      </c>
      <c r="E80">
        <v>596</v>
      </c>
      <c r="F80">
        <v>680</v>
      </c>
      <c r="G80">
        <v>159</v>
      </c>
      <c r="H80">
        <v>98</v>
      </c>
      <c r="I80">
        <v>37</v>
      </c>
      <c r="J80">
        <v>1</v>
      </c>
      <c r="K80">
        <v>23</v>
      </c>
      <c r="L80">
        <v>78</v>
      </c>
      <c r="M80">
        <v>99</v>
      </c>
      <c r="N80">
        <v>78</v>
      </c>
      <c r="O80">
        <v>1</v>
      </c>
      <c r="P80">
        <v>128</v>
      </c>
      <c r="Q80">
        <v>3</v>
      </c>
      <c r="R80">
        <v>3</v>
      </c>
      <c r="S80">
        <v>0</v>
      </c>
      <c r="T80">
        <v>8</v>
      </c>
      <c r="U80">
        <v>0</v>
      </c>
      <c r="V80">
        <v>0</v>
      </c>
      <c r="W80">
        <v>0.26700000000000002</v>
      </c>
      <c r="X80" s="1">
        <v>0.113</v>
      </c>
      <c r="Y80">
        <v>0.80100000000000005</v>
      </c>
    </row>
    <row r="81" spans="1:25" x14ac:dyDescent="0.35">
      <c r="A81">
        <v>9847</v>
      </c>
      <c r="B81" t="s">
        <v>292</v>
      </c>
      <c r="C81" t="s">
        <v>560</v>
      </c>
      <c r="D81">
        <v>155</v>
      </c>
      <c r="E81">
        <v>569</v>
      </c>
      <c r="F81">
        <v>682</v>
      </c>
      <c r="G81">
        <v>145</v>
      </c>
      <c r="H81">
        <v>92</v>
      </c>
      <c r="I81">
        <v>30</v>
      </c>
      <c r="J81">
        <v>3</v>
      </c>
      <c r="K81">
        <v>20</v>
      </c>
      <c r="L81">
        <v>83</v>
      </c>
      <c r="M81">
        <v>65</v>
      </c>
      <c r="N81">
        <v>95</v>
      </c>
      <c r="O81">
        <v>1</v>
      </c>
      <c r="P81">
        <v>145</v>
      </c>
      <c r="Q81">
        <v>11</v>
      </c>
      <c r="R81">
        <v>7</v>
      </c>
      <c r="S81">
        <v>0</v>
      </c>
      <c r="T81">
        <v>12</v>
      </c>
      <c r="U81">
        <v>14</v>
      </c>
      <c r="V81">
        <v>9</v>
      </c>
      <c r="W81">
        <v>0.255</v>
      </c>
      <c r="X81" s="1">
        <v>0.13</v>
      </c>
      <c r="Y81">
        <v>0.79200000000000004</v>
      </c>
    </row>
    <row r="82" spans="1:25" x14ac:dyDescent="0.35">
      <c r="A82">
        <v>12546</v>
      </c>
      <c r="B82" t="s">
        <v>397</v>
      </c>
      <c r="C82" t="s">
        <v>577</v>
      </c>
      <c r="D82">
        <v>140</v>
      </c>
      <c r="E82">
        <v>501</v>
      </c>
      <c r="F82">
        <v>560</v>
      </c>
      <c r="G82">
        <v>127</v>
      </c>
      <c r="H82">
        <v>68</v>
      </c>
      <c r="I82">
        <v>28</v>
      </c>
      <c r="J82">
        <v>1</v>
      </c>
      <c r="K82">
        <v>30</v>
      </c>
      <c r="L82">
        <v>68</v>
      </c>
      <c r="M82">
        <v>74</v>
      </c>
      <c r="N82">
        <v>37</v>
      </c>
      <c r="O82">
        <v>2</v>
      </c>
      <c r="P82">
        <v>145</v>
      </c>
      <c r="Q82">
        <v>17</v>
      </c>
      <c r="R82">
        <v>5</v>
      </c>
      <c r="S82">
        <v>0</v>
      </c>
      <c r="T82">
        <v>11</v>
      </c>
      <c r="U82">
        <v>1</v>
      </c>
      <c r="V82">
        <v>2</v>
      </c>
      <c r="W82">
        <v>0.253</v>
      </c>
      <c r="X82" s="1">
        <v>0.214</v>
      </c>
      <c r="Y82">
        <v>0.81599999999999995</v>
      </c>
    </row>
    <row r="83" spans="1:25" x14ac:dyDescent="0.35">
      <c r="A83">
        <v>14950</v>
      </c>
      <c r="B83" t="s">
        <v>463</v>
      </c>
      <c r="C83" t="s">
        <v>558</v>
      </c>
      <c r="D83">
        <v>134</v>
      </c>
      <c r="E83">
        <v>464</v>
      </c>
      <c r="F83">
        <v>524</v>
      </c>
      <c r="G83">
        <v>126</v>
      </c>
      <c r="H83">
        <v>79</v>
      </c>
      <c r="I83">
        <v>27</v>
      </c>
      <c r="J83">
        <v>1</v>
      </c>
      <c r="K83">
        <v>19</v>
      </c>
      <c r="L83">
        <v>63</v>
      </c>
      <c r="M83">
        <v>76</v>
      </c>
      <c r="N83">
        <v>51</v>
      </c>
      <c r="O83">
        <v>4</v>
      </c>
      <c r="P83">
        <v>108</v>
      </c>
      <c r="Q83">
        <v>6</v>
      </c>
      <c r="R83">
        <v>3</v>
      </c>
      <c r="S83">
        <v>0</v>
      </c>
      <c r="T83">
        <v>13</v>
      </c>
      <c r="U83">
        <v>1</v>
      </c>
      <c r="V83">
        <v>1</v>
      </c>
      <c r="W83">
        <v>0.27200000000000002</v>
      </c>
      <c r="X83" s="1">
        <v>0.15</v>
      </c>
      <c r="Y83">
        <v>0.80600000000000005</v>
      </c>
    </row>
    <row r="84" spans="1:25" x14ac:dyDescent="0.35">
      <c r="A84">
        <v>2151</v>
      </c>
      <c r="B84" t="s">
        <v>45</v>
      </c>
      <c r="C84" t="s">
        <v>552</v>
      </c>
      <c r="D84">
        <v>137</v>
      </c>
      <c r="E84">
        <v>500</v>
      </c>
      <c r="F84">
        <v>579</v>
      </c>
      <c r="G84">
        <v>123</v>
      </c>
      <c r="H84">
        <v>74</v>
      </c>
      <c r="I84">
        <v>16</v>
      </c>
      <c r="J84">
        <v>1</v>
      </c>
      <c r="K84">
        <v>32</v>
      </c>
      <c r="L84">
        <v>74</v>
      </c>
      <c r="M84">
        <v>107</v>
      </c>
      <c r="N84">
        <v>63</v>
      </c>
      <c r="O84">
        <v>2</v>
      </c>
      <c r="P84">
        <v>132</v>
      </c>
      <c r="Q84">
        <v>8</v>
      </c>
      <c r="R84">
        <v>7</v>
      </c>
      <c r="S84">
        <v>0</v>
      </c>
      <c r="T84">
        <v>14</v>
      </c>
      <c r="U84">
        <v>3</v>
      </c>
      <c r="V84">
        <v>0</v>
      </c>
      <c r="W84">
        <v>0.246</v>
      </c>
      <c r="X84" s="1">
        <v>0.19500000000000001</v>
      </c>
      <c r="Y84">
        <v>0.81</v>
      </c>
    </row>
    <row r="85" spans="1:25" x14ac:dyDescent="0.35">
      <c r="A85">
        <v>6153</v>
      </c>
      <c r="B85" t="s">
        <v>186</v>
      </c>
      <c r="C85" t="s">
        <v>560</v>
      </c>
      <c r="D85">
        <v>151</v>
      </c>
      <c r="E85">
        <v>566</v>
      </c>
      <c r="F85">
        <v>631</v>
      </c>
      <c r="G85">
        <v>154</v>
      </c>
      <c r="H85">
        <v>80</v>
      </c>
      <c r="I85">
        <v>48</v>
      </c>
      <c r="J85">
        <v>3</v>
      </c>
      <c r="K85">
        <v>23</v>
      </c>
      <c r="L85">
        <v>75</v>
      </c>
      <c r="M85">
        <v>84</v>
      </c>
      <c r="N85">
        <v>52</v>
      </c>
      <c r="O85">
        <v>8</v>
      </c>
      <c r="P85">
        <v>126</v>
      </c>
      <c r="Q85">
        <v>5</v>
      </c>
      <c r="R85">
        <v>8</v>
      </c>
      <c r="S85">
        <v>0</v>
      </c>
      <c r="T85">
        <v>12</v>
      </c>
      <c r="U85">
        <v>2</v>
      </c>
      <c r="V85">
        <v>4</v>
      </c>
      <c r="W85">
        <v>0.27200000000000002</v>
      </c>
      <c r="X85" s="1">
        <v>0.11899999999999999</v>
      </c>
      <c r="Y85">
        <v>0.82399999999999995</v>
      </c>
    </row>
    <row r="86" spans="1:25" x14ac:dyDescent="0.35">
      <c r="A86">
        <v>15998</v>
      </c>
      <c r="B86" t="s">
        <v>479</v>
      </c>
      <c r="C86" t="s">
        <v>548</v>
      </c>
      <c r="D86">
        <v>162</v>
      </c>
      <c r="E86">
        <v>557</v>
      </c>
      <c r="F86">
        <v>632</v>
      </c>
      <c r="G86">
        <v>145</v>
      </c>
      <c r="H86">
        <v>85</v>
      </c>
      <c r="I86">
        <v>28</v>
      </c>
      <c r="J86">
        <v>7</v>
      </c>
      <c r="K86">
        <v>25</v>
      </c>
      <c r="L86">
        <v>84</v>
      </c>
      <c r="M86">
        <v>76</v>
      </c>
      <c r="N86">
        <v>69</v>
      </c>
      <c r="O86">
        <v>9</v>
      </c>
      <c r="P86">
        <v>151</v>
      </c>
      <c r="Q86">
        <v>3</v>
      </c>
      <c r="R86">
        <v>3</v>
      </c>
      <c r="S86">
        <v>0</v>
      </c>
      <c r="T86">
        <v>7</v>
      </c>
      <c r="U86">
        <v>14</v>
      </c>
      <c r="V86">
        <v>1</v>
      </c>
      <c r="W86">
        <v>0.26</v>
      </c>
      <c r="X86" s="1">
        <v>0.152</v>
      </c>
      <c r="Y86">
        <v>0.81399999999999995</v>
      </c>
    </row>
    <row r="87" spans="1:25" x14ac:dyDescent="0.35">
      <c r="A87">
        <v>5038</v>
      </c>
      <c r="B87" t="s">
        <v>139</v>
      </c>
      <c r="C87" t="s">
        <v>560</v>
      </c>
      <c r="D87">
        <v>52</v>
      </c>
      <c r="E87">
        <v>187</v>
      </c>
      <c r="F87">
        <v>219</v>
      </c>
      <c r="G87">
        <v>46</v>
      </c>
      <c r="H87">
        <v>24</v>
      </c>
      <c r="I87">
        <v>14</v>
      </c>
      <c r="J87">
        <v>0</v>
      </c>
      <c r="K87">
        <v>8</v>
      </c>
      <c r="L87">
        <v>30</v>
      </c>
      <c r="M87">
        <v>23</v>
      </c>
      <c r="N87">
        <v>31</v>
      </c>
      <c r="O87">
        <v>2</v>
      </c>
      <c r="P87">
        <v>54</v>
      </c>
      <c r="Q87">
        <v>0</v>
      </c>
      <c r="R87">
        <v>1</v>
      </c>
      <c r="S87">
        <v>0</v>
      </c>
      <c r="T87">
        <v>3</v>
      </c>
      <c r="U87">
        <v>2</v>
      </c>
      <c r="V87">
        <v>0</v>
      </c>
      <c r="W87">
        <v>0.246</v>
      </c>
      <c r="X87" s="1">
        <v>0.17</v>
      </c>
      <c r="Y87">
        <v>0.80100000000000005</v>
      </c>
    </row>
    <row r="88" spans="1:25" x14ac:dyDescent="0.35">
      <c r="A88">
        <v>5930</v>
      </c>
      <c r="B88" t="s">
        <v>178</v>
      </c>
      <c r="C88" t="s">
        <v>558</v>
      </c>
      <c r="D88">
        <v>162</v>
      </c>
      <c r="E88">
        <v>623</v>
      </c>
      <c r="F88">
        <v>705</v>
      </c>
      <c r="G88">
        <v>185</v>
      </c>
      <c r="H88">
        <v>126</v>
      </c>
      <c r="I88">
        <v>43</v>
      </c>
      <c r="J88">
        <v>2</v>
      </c>
      <c r="K88">
        <v>14</v>
      </c>
      <c r="L88">
        <v>78</v>
      </c>
      <c r="M88">
        <v>93</v>
      </c>
      <c r="N88">
        <v>72</v>
      </c>
      <c r="O88">
        <v>10</v>
      </c>
      <c r="P88">
        <v>80</v>
      </c>
      <c r="Q88">
        <v>1</v>
      </c>
      <c r="R88">
        <v>9</v>
      </c>
      <c r="S88">
        <v>0</v>
      </c>
      <c r="T88">
        <v>18</v>
      </c>
      <c r="U88">
        <v>1</v>
      </c>
      <c r="V88">
        <v>1</v>
      </c>
      <c r="W88">
        <v>0.29699999999999999</v>
      </c>
      <c r="X88" s="1">
        <v>8.4000000000000005E-2</v>
      </c>
      <c r="Y88">
        <v>0.80600000000000005</v>
      </c>
    </row>
    <row r="89" spans="1:25" x14ac:dyDescent="0.35">
      <c r="A89">
        <v>14128</v>
      </c>
      <c r="B89" t="s">
        <v>450</v>
      </c>
      <c r="C89" t="s">
        <v>574</v>
      </c>
      <c r="D89">
        <v>148</v>
      </c>
      <c r="E89">
        <v>500</v>
      </c>
      <c r="F89">
        <v>577</v>
      </c>
      <c r="G89">
        <v>103</v>
      </c>
      <c r="H89">
        <v>38</v>
      </c>
      <c r="I89">
        <v>24</v>
      </c>
      <c r="J89">
        <v>1</v>
      </c>
      <c r="K89">
        <v>40</v>
      </c>
      <c r="L89">
        <v>82</v>
      </c>
      <c r="M89">
        <v>92</v>
      </c>
      <c r="N89">
        <v>74</v>
      </c>
      <c r="O89">
        <v>4</v>
      </c>
      <c r="P89">
        <v>207</v>
      </c>
      <c r="Q89">
        <v>3</v>
      </c>
      <c r="R89">
        <v>0</v>
      </c>
      <c r="S89">
        <v>0</v>
      </c>
      <c r="T89">
        <v>3</v>
      </c>
      <c r="U89">
        <v>3</v>
      </c>
      <c r="V89">
        <v>4</v>
      </c>
      <c r="W89">
        <v>0.20599999999999999</v>
      </c>
      <c r="X89" s="1">
        <v>0.27600000000000002</v>
      </c>
      <c r="Y89">
        <v>0.81</v>
      </c>
    </row>
    <row r="90" spans="1:25" x14ac:dyDescent="0.35">
      <c r="A90">
        <v>16478</v>
      </c>
      <c r="B90" t="s">
        <v>484</v>
      </c>
      <c r="C90" t="s">
        <v>567</v>
      </c>
      <c r="D90">
        <v>137</v>
      </c>
      <c r="E90">
        <v>428</v>
      </c>
      <c r="F90">
        <v>510</v>
      </c>
      <c r="G90">
        <v>102</v>
      </c>
      <c r="H90">
        <v>59</v>
      </c>
      <c r="I90">
        <v>14</v>
      </c>
      <c r="J90">
        <v>3</v>
      </c>
      <c r="K90">
        <v>26</v>
      </c>
      <c r="L90">
        <v>64</v>
      </c>
      <c r="M90">
        <v>61</v>
      </c>
      <c r="N90">
        <v>78</v>
      </c>
      <c r="O90">
        <v>20</v>
      </c>
      <c r="P90">
        <v>140</v>
      </c>
      <c r="Q90">
        <v>1</v>
      </c>
      <c r="R90">
        <v>2</v>
      </c>
      <c r="S90">
        <v>1</v>
      </c>
      <c r="T90">
        <v>6</v>
      </c>
      <c r="U90">
        <v>4</v>
      </c>
      <c r="V90">
        <v>3</v>
      </c>
      <c r="W90">
        <v>0.23799999999999999</v>
      </c>
      <c r="X90" s="1">
        <v>0.245</v>
      </c>
      <c r="Y90">
        <v>0.82299999999999995</v>
      </c>
    </row>
    <row r="91" spans="1:25" x14ac:dyDescent="0.35">
      <c r="A91">
        <v>15223</v>
      </c>
      <c r="B91" t="s">
        <v>469</v>
      </c>
      <c r="C91" t="s">
        <v>575</v>
      </c>
      <c r="D91">
        <v>113</v>
      </c>
      <c r="E91">
        <v>318</v>
      </c>
      <c r="F91">
        <v>352</v>
      </c>
      <c r="G91">
        <v>88</v>
      </c>
      <c r="H91">
        <v>53</v>
      </c>
      <c r="I91">
        <v>23</v>
      </c>
      <c r="J91">
        <v>2</v>
      </c>
      <c r="K91">
        <v>10</v>
      </c>
      <c r="L91">
        <v>52</v>
      </c>
      <c r="M91">
        <v>35</v>
      </c>
      <c r="N91">
        <v>29</v>
      </c>
      <c r="O91">
        <v>2</v>
      </c>
      <c r="P91">
        <v>53</v>
      </c>
      <c r="Q91">
        <v>3</v>
      </c>
      <c r="R91">
        <v>1</v>
      </c>
      <c r="S91">
        <v>1</v>
      </c>
      <c r="T91">
        <v>3</v>
      </c>
      <c r="U91">
        <v>1</v>
      </c>
      <c r="V91">
        <v>3</v>
      </c>
      <c r="W91">
        <v>0.27700000000000002</v>
      </c>
      <c r="X91" s="1">
        <v>0.12</v>
      </c>
      <c r="Y91">
        <v>0.79800000000000004</v>
      </c>
    </row>
    <row r="92" spans="1:25" x14ac:dyDescent="0.35">
      <c r="A92">
        <v>16376</v>
      </c>
      <c r="B92" t="s">
        <v>482</v>
      </c>
      <c r="C92" t="s">
        <v>559</v>
      </c>
      <c r="D92">
        <v>153</v>
      </c>
      <c r="E92">
        <v>543</v>
      </c>
      <c r="F92">
        <v>638</v>
      </c>
      <c r="G92">
        <v>132</v>
      </c>
      <c r="H92">
        <v>78</v>
      </c>
      <c r="I92">
        <v>25</v>
      </c>
      <c r="J92">
        <v>1</v>
      </c>
      <c r="K92">
        <v>28</v>
      </c>
      <c r="L92">
        <v>78</v>
      </c>
      <c r="M92">
        <v>82</v>
      </c>
      <c r="N92">
        <v>84</v>
      </c>
      <c r="O92">
        <v>8</v>
      </c>
      <c r="P92">
        <v>159</v>
      </c>
      <c r="Q92">
        <v>7</v>
      </c>
      <c r="R92">
        <v>4</v>
      </c>
      <c r="S92">
        <v>0</v>
      </c>
      <c r="T92">
        <v>10</v>
      </c>
      <c r="U92">
        <v>3</v>
      </c>
      <c r="V92">
        <v>4</v>
      </c>
      <c r="W92">
        <v>0.24299999999999999</v>
      </c>
      <c r="X92" s="1">
        <v>0.19700000000000001</v>
      </c>
      <c r="Y92">
        <v>0.79700000000000004</v>
      </c>
    </row>
    <row r="93" spans="1:25" x14ac:dyDescent="0.35">
      <c r="A93">
        <v>7619</v>
      </c>
      <c r="B93" t="s">
        <v>228</v>
      </c>
      <c r="C93" t="s">
        <v>551</v>
      </c>
      <c r="D93">
        <v>86</v>
      </c>
      <c r="E93">
        <v>206</v>
      </c>
      <c r="F93">
        <v>235</v>
      </c>
      <c r="G93">
        <v>51</v>
      </c>
      <c r="H93">
        <v>30</v>
      </c>
      <c r="I93">
        <v>8</v>
      </c>
      <c r="J93">
        <v>0</v>
      </c>
      <c r="K93">
        <v>13</v>
      </c>
      <c r="L93">
        <v>26</v>
      </c>
      <c r="M93">
        <v>40</v>
      </c>
      <c r="N93">
        <v>24</v>
      </c>
      <c r="O93">
        <v>1</v>
      </c>
      <c r="P93">
        <v>64</v>
      </c>
      <c r="Q93">
        <v>2</v>
      </c>
      <c r="R93">
        <v>3</v>
      </c>
      <c r="S93">
        <v>0</v>
      </c>
      <c r="T93">
        <v>8</v>
      </c>
      <c r="U93">
        <v>0</v>
      </c>
      <c r="V93">
        <v>0</v>
      </c>
      <c r="W93">
        <v>0.248</v>
      </c>
      <c r="X93" s="1">
        <v>0.217</v>
      </c>
      <c r="Y93">
        <v>0.80300000000000005</v>
      </c>
    </row>
    <row r="94" spans="1:25" x14ac:dyDescent="0.35">
      <c r="A94">
        <v>10472</v>
      </c>
      <c r="B94" t="s">
        <v>324</v>
      </c>
      <c r="C94" t="s">
        <v>548</v>
      </c>
      <c r="D94">
        <v>145</v>
      </c>
      <c r="E94">
        <v>402</v>
      </c>
      <c r="F94">
        <v>462</v>
      </c>
      <c r="G94">
        <v>103</v>
      </c>
      <c r="H94">
        <v>62</v>
      </c>
      <c r="I94">
        <v>17</v>
      </c>
      <c r="J94">
        <v>3</v>
      </c>
      <c r="K94">
        <v>21</v>
      </c>
      <c r="L94">
        <v>67</v>
      </c>
      <c r="M94">
        <v>52</v>
      </c>
      <c r="N94">
        <v>50</v>
      </c>
      <c r="O94">
        <v>5</v>
      </c>
      <c r="P94">
        <v>78</v>
      </c>
      <c r="Q94">
        <v>1</v>
      </c>
      <c r="R94">
        <v>5</v>
      </c>
      <c r="S94">
        <v>4</v>
      </c>
      <c r="T94">
        <v>3</v>
      </c>
      <c r="U94">
        <v>3</v>
      </c>
      <c r="V94">
        <v>0</v>
      </c>
      <c r="W94">
        <v>0.25600000000000001</v>
      </c>
      <c r="X94" s="1">
        <v>0.14599999999999999</v>
      </c>
      <c r="Y94">
        <v>0.80600000000000005</v>
      </c>
    </row>
    <row r="95" spans="1:25" x14ac:dyDescent="0.35">
      <c r="A95">
        <v>4747</v>
      </c>
      <c r="B95" t="s">
        <v>125</v>
      </c>
      <c r="C95" t="s">
        <v>560</v>
      </c>
      <c r="D95">
        <v>123</v>
      </c>
      <c r="E95">
        <v>343</v>
      </c>
      <c r="F95">
        <v>403</v>
      </c>
      <c r="G95">
        <v>83</v>
      </c>
      <c r="H95">
        <v>46</v>
      </c>
      <c r="I95">
        <v>22</v>
      </c>
      <c r="J95">
        <v>2</v>
      </c>
      <c r="K95">
        <v>13</v>
      </c>
      <c r="L95">
        <v>60</v>
      </c>
      <c r="M95">
        <v>38</v>
      </c>
      <c r="N95">
        <v>54</v>
      </c>
      <c r="O95">
        <v>1</v>
      </c>
      <c r="P95">
        <v>106</v>
      </c>
      <c r="Q95">
        <v>4</v>
      </c>
      <c r="R95">
        <v>1</v>
      </c>
      <c r="S95">
        <v>1</v>
      </c>
      <c r="T95">
        <v>3</v>
      </c>
      <c r="U95">
        <v>2</v>
      </c>
      <c r="V95">
        <v>1</v>
      </c>
      <c r="W95">
        <v>0.24199999999999999</v>
      </c>
      <c r="X95" s="1">
        <v>0.14799999999999999</v>
      </c>
      <c r="Y95">
        <v>0.78200000000000003</v>
      </c>
    </row>
    <row r="96" spans="1:25" x14ac:dyDescent="0.35">
      <c r="A96">
        <v>10815</v>
      </c>
      <c r="B96" t="s">
        <v>332</v>
      </c>
      <c r="C96" t="s">
        <v>574</v>
      </c>
      <c r="D96">
        <v>146</v>
      </c>
      <c r="E96">
        <v>524</v>
      </c>
      <c r="F96">
        <v>594</v>
      </c>
      <c r="G96">
        <v>133</v>
      </c>
      <c r="H96">
        <v>72</v>
      </c>
      <c r="I96">
        <v>35</v>
      </c>
      <c r="J96">
        <v>6</v>
      </c>
      <c r="K96">
        <v>20</v>
      </c>
      <c r="L96">
        <v>82</v>
      </c>
      <c r="M96">
        <v>77</v>
      </c>
      <c r="N96">
        <v>54</v>
      </c>
      <c r="O96">
        <v>1</v>
      </c>
      <c r="P96">
        <v>88</v>
      </c>
      <c r="Q96">
        <v>12</v>
      </c>
      <c r="R96">
        <v>4</v>
      </c>
      <c r="S96">
        <v>0</v>
      </c>
      <c r="T96">
        <v>9</v>
      </c>
      <c r="U96">
        <v>10</v>
      </c>
      <c r="V96">
        <v>0</v>
      </c>
      <c r="W96">
        <v>0.254</v>
      </c>
      <c r="X96" s="1">
        <v>0.13200000000000001</v>
      </c>
      <c r="Y96">
        <v>0.79300000000000004</v>
      </c>
    </row>
    <row r="97" spans="1:25" x14ac:dyDescent="0.35">
      <c r="A97">
        <v>13769</v>
      </c>
      <c r="B97" t="s">
        <v>582</v>
      </c>
      <c r="C97" t="s">
        <v>576</v>
      </c>
      <c r="D97">
        <v>75</v>
      </c>
      <c r="E97">
        <v>275</v>
      </c>
      <c r="F97">
        <v>291</v>
      </c>
      <c r="G97">
        <v>76</v>
      </c>
      <c r="H97">
        <v>46</v>
      </c>
      <c r="I97">
        <v>13</v>
      </c>
      <c r="J97">
        <v>3</v>
      </c>
      <c r="K97">
        <v>14</v>
      </c>
      <c r="L97">
        <v>47</v>
      </c>
      <c r="M97">
        <v>37</v>
      </c>
      <c r="N97">
        <v>11</v>
      </c>
      <c r="O97">
        <v>0</v>
      </c>
      <c r="P97">
        <v>77</v>
      </c>
      <c r="Q97">
        <v>1</v>
      </c>
      <c r="R97">
        <v>1</v>
      </c>
      <c r="S97">
        <v>3</v>
      </c>
      <c r="T97">
        <v>2</v>
      </c>
      <c r="U97">
        <v>32</v>
      </c>
      <c r="V97">
        <v>7</v>
      </c>
      <c r="W97">
        <v>0.27600000000000002</v>
      </c>
      <c r="X97" s="1">
        <v>0.19700000000000001</v>
      </c>
      <c r="Y97">
        <v>0.80400000000000005</v>
      </c>
    </row>
    <row r="98" spans="1:25" x14ac:dyDescent="0.35">
      <c r="A98">
        <v>8392</v>
      </c>
      <c r="B98" t="s">
        <v>250</v>
      </c>
      <c r="C98" t="s">
        <v>555</v>
      </c>
      <c r="D98">
        <v>138</v>
      </c>
      <c r="E98">
        <v>349</v>
      </c>
      <c r="F98">
        <v>423</v>
      </c>
      <c r="G98">
        <v>83</v>
      </c>
      <c r="H98">
        <v>44</v>
      </c>
      <c r="I98">
        <v>22</v>
      </c>
      <c r="J98">
        <v>4</v>
      </c>
      <c r="K98">
        <v>13</v>
      </c>
      <c r="L98">
        <v>54</v>
      </c>
      <c r="M98">
        <v>57</v>
      </c>
      <c r="N98">
        <v>64</v>
      </c>
      <c r="O98">
        <v>2</v>
      </c>
      <c r="P98">
        <v>110</v>
      </c>
      <c r="Q98">
        <v>2</v>
      </c>
      <c r="R98">
        <v>7</v>
      </c>
      <c r="S98">
        <v>0</v>
      </c>
      <c r="T98">
        <v>2</v>
      </c>
      <c r="U98">
        <v>0</v>
      </c>
      <c r="V98">
        <v>1</v>
      </c>
      <c r="W98">
        <v>0.23799999999999999</v>
      </c>
      <c r="X98" s="1">
        <v>0.114</v>
      </c>
      <c r="Y98">
        <v>0.78900000000000003</v>
      </c>
    </row>
    <row r="99" spans="1:25" x14ac:dyDescent="0.35">
      <c r="A99">
        <v>10762</v>
      </c>
      <c r="B99" t="s">
        <v>330</v>
      </c>
      <c r="C99" t="s">
        <v>575</v>
      </c>
      <c r="D99">
        <v>135</v>
      </c>
      <c r="E99">
        <v>504</v>
      </c>
      <c r="F99">
        <v>533</v>
      </c>
      <c r="G99">
        <v>151</v>
      </c>
      <c r="H99">
        <v>96</v>
      </c>
      <c r="I99">
        <v>35</v>
      </c>
      <c r="J99">
        <v>7</v>
      </c>
      <c r="K99">
        <v>13</v>
      </c>
      <c r="L99">
        <v>65</v>
      </c>
      <c r="M99">
        <v>55</v>
      </c>
      <c r="N99">
        <v>21</v>
      </c>
      <c r="O99">
        <v>4</v>
      </c>
      <c r="P99">
        <v>80</v>
      </c>
      <c r="Q99">
        <v>4</v>
      </c>
      <c r="R99">
        <v>4</v>
      </c>
      <c r="S99">
        <v>0</v>
      </c>
      <c r="T99">
        <v>14</v>
      </c>
      <c r="U99">
        <v>8</v>
      </c>
      <c r="V99">
        <v>3</v>
      </c>
      <c r="W99">
        <v>0.3</v>
      </c>
      <c r="X99" s="1">
        <v>8.6999999999999994E-2</v>
      </c>
      <c r="Y99">
        <v>0.80400000000000005</v>
      </c>
    </row>
    <row r="100" spans="1:25" x14ac:dyDescent="0.35">
      <c r="A100">
        <v>12155</v>
      </c>
      <c r="B100" t="s">
        <v>377</v>
      </c>
      <c r="C100" t="s">
        <v>583</v>
      </c>
      <c r="D100">
        <v>138</v>
      </c>
      <c r="E100">
        <v>559</v>
      </c>
      <c r="F100">
        <v>592</v>
      </c>
      <c r="G100">
        <v>161</v>
      </c>
      <c r="H100">
        <v>104</v>
      </c>
      <c r="I100">
        <v>31</v>
      </c>
      <c r="J100">
        <v>2</v>
      </c>
      <c r="K100">
        <v>24</v>
      </c>
      <c r="L100">
        <v>87</v>
      </c>
      <c r="M100">
        <v>77</v>
      </c>
      <c r="N100">
        <v>30</v>
      </c>
      <c r="O100">
        <v>5</v>
      </c>
      <c r="P100">
        <v>104</v>
      </c>
      <c r="Q100">
        <v>0</v>
      </c>
      <c r="R100">
        <v>2</v>
      </c>
      <c r="S100">
        <v>1</v>
      </c>
      <c r="T100">
        <v>4</v>
      </c>
      <c r="U100">
        <v>8</v>
      </c>
      <c r="V100">
        <v>2</v>
      </c>
      <c r="W100">
        <v>0.28799999999999998</v>
      </c>
      <c r="X100" s="1">
        <v>0.12</v>
      </c>
      <c r="Y100">
        <v>0.80300000000000005</v>
      </c>
    </row>
    <row r="101" spans="1:25" x14ac:dyDescent="0.35">
      <c r="A101">
        <v>10243</v>
      </c>
      <c r="B101" t="s">
        <v>314</v>
      </c>
      <c r="C101" t="s">
        <v>580</v>
      </c>
      <c r="D101">
        <v>124</v>
      </c>
      <c r="E101">
        <v>424</v>
      </c>
      <c r="F101">
        <v>462</v>
      </c>
      <c r="G101">
        <v>104</v>
      </c>
      <c r="H101">
        <v>46</v>
      </c>
      <c r="I101">
        <v>32</v>
      </c>
      <c r="J101">
        <v>1</v>
      </c>
      <c r="K101">
        <v>25</v>
      </c>
      <c r="L101">
        <v>60</v>
      </c>
      <c r="M101">
        <v>61</v>
      </c>
      <c r="N101">
        <v>27</v>
      </c>
      <c r="O101">
        <v>0</v>
      </c>
      <c r="P101">
        <v>122</v>
      </c>
      <c r="Q101">
        <v>8</v>
      </c>
      <c r="R101">
        <v>3</v>
      </c>
      <c r="S101">
        <v>0</v>
      </c>
      <c r="T101">
        <v>5</v>
      </c>
      <c r="U101">
        <v>3</v>
      </c>
      <c r="V101">
        <v>2</v>
      </c>
      <c r="W101">
        <v>0.245</v>
      </c>
      <c r="X101" s="1">
        <v>0.17599999999999999</v>
      </c>
      <c r="Y101">
        <v>0.80300000000000005</v>
      </c>
    </row>
    <row r="102" spans="1:25" x14ac:dyDescent="0.35">
      <c r="A102">
        <v>14344</v>
      </c>
      <c r="B102" t="s">
        <v>459</v>
      </c>
      <c r="C102" t="s">
        <v>563</v>
      </c>
      <c r="D102">
        <v>162</v>
      </c>
      <c r="E102">
        <v>580</v>
      </c>
      <c r="F102">
        <v>660</v>
      </c>
      <c r="G102">
        <v>143</v>
      </c>
      <c r="H102">
        <v>81</v>
      </c>
      <c r="I102">
        <v>33</v>
      </c>
      <c r="J102">
        <v>0</v>
      </c>
      <c r="K102">
        <v>29</v>
      </c>
      <c r="L102">
        <v>85</v>
      </c>
      <c r="M102">
        <v>84</v>
      </c>
      <c r="N102">
        <v>70</v>
      </c>
      <c r="O102">
        <v>3</v>
      </c>
      <c r="P102">
        <v>163</v>
      </c>
      <c r="Q102">
        <v>8</v>
      </c>
      <c r="R102">
        <v>2</v>
      </c>
      <c r="S102">
        <v>0</v>
      </c>
      <c r="T102">
        <v>13</v>
      </c>
      <c r="U102">
        <v>2</v>
      </c>
      <c r="V102">
        <v>1</v>
      </c>
      <c r="W102">
        <v>0.247</v>
      </c>
      <c r="X102" s="1">
        <v>0.161</v>
      </c>
      <c r="Y102">
        <v>0.78800000000000003</v>
      </c>
    </row>
    <row r="103" spans="1:25" x14ac:dyDescent="0.35">
      <c r="A103">
        <v>12856</v>
      </c>
      <c r="B103" t="s">
        <v>404</v>
      </c>
      <c r="C103" t="s">
        <v>549</v>
      </c>
      <c r="D103">
        <v>140</v>
      </c>
      <c r="E103">
        <v>544</v>
      </c>
      <c r="F103">
        <v>620</v>
      </c>
      <c r="G103">
        <v>144</v>
      </c>
      <c r="H103">
        <v>96</v>
      </c>
      <c r="I103">
        <v>26</v>
      </c>
      <c r="J103">
        <v>0</v>
      </c>
      <c r="K103">
        <v>22</v>
      </c>
      <c r="L103">
        <v>102</v>
      </c>
      <c r="M103">
        <v>71</v>
      </c>
      <c r="N103">
        <v>64</v>
      </c>
      <c r="O103">
        <v>0</v>
      </c>
      <c r="P103">
        <v>122</v>
      </c>
      <c r="Q103">
        <v>5</v>
      </c>
      <c r="R103">
        <v>3</v>
      </c>
      <c r="S103">
        <v>0</v>
      </c>
      <c r="T103">
        <v>12</v>
      </c>
      <c r="U103">
        <v>6</v>
      </c>
      <c r="V103">
        <v>4</v>
      </c>
      <c r="W103">
        <v>0.26500000000000001</v>
      </c>
      <c r="X103" s="1">
        <v>0.15</v>
      </c>
      <c r="Y103">
        <v>0.78</v>
      </c>
    </row>
    <row r="104" spans="1:25" x14ac:dyDescent="0.35">
      <c r="A104">
        <v>11680</v>
      </c>
      <c r="B104" t="s">
        <v>366</v>
      </c>
      <c r="C104" t="s">
        <v>575</v>
      </c>
      <c r="D104">
        <v>82</v>
      </c>
      <c r="E104">
        <v>252</v>
      </c>
      <c r="F104">
        <v>277</v>
      </c>
      <c r="G104">
        <v>72</v>
      </c>
      <c r="H104">
        <v>50</v>
      </c>
      <c r="I104">
        <v>12</v>
      </c>
      <c r="J104">
        <v>0</v>
      </c>
      <c r="K104">
        <v>10</v>
      </c>
      <c r="L104">
        <v>33</v>
      </c>
      <c r="M104">
        <v>34</v>
      </c>
      <c r="N104">
        <v>21</v>
      </c>
      <c r="O104">
        <v>1</v>
      </c>
      <c r="P104">
        <v>40</v>
      </c>
      <c r="Q104">
        <v>1</v>
      </c>
      <c r="R104">
        <v>3</v>
      </c>
      <c r="S104">
        <v>0</v>
      </c>
      <c r="T104">
        <v>4</v>
      </c>
      <c r="U104">
        <v>0</v>
      </c>
      <c r="V104">
        <v>1</v>
      </c>
      <c r="W104">
        <v>0.28599999999999998</v>
      </c>
      <c r="X104" s="1">
        <v>0.13200000000000001</v>
      </c>
      <c r="Y104">
        <v>0.79200000000000004</v>
      </c>
    </row>
    <row r="105" spans="1:25" x14ac:dyDescent="0.35">
      <c r="A105">
        <v>13608</v>
      </c>
      <c r="B105" t="s">
        <v>434</v>
      </c>
      <c r="C105" t="s">
        <v>577</v>
      </c>
      <c r="D105">
        <v>141</v>
      </c>
      <c r="E105">
        <v>480</v>
      </c>
      <c r="F105">
        <v>544</v>
      </c>
      <c r="G105">
        <v>142</v>
      </c>
      <c r="H105">
        <v>103</v>
      </c>
      <c r="I105">
        <v>27</v>
      </c>
      <c r="J105">
        <v>10</v>
      </c>
      <c r="K105">
        <v>2</v>
      </c>
      <c r="L105">
        <v>65</v>
      </c>
      <c r="M105">
        <v>40</v>
      </c>
      <c r="N105">
        <v>47</v>
      </c>
      <c r="O105">
        <v>0</v>
      </c>
      <c r="P105">
        <v>98</v>
      </c>
      <c r="Q105">
        <v>8</v>
      </c>
      <c r="R105">
        <v>2</v>
      </c>
      <c r="S105">
        <v>7</v>
      </c>
      <c r="T105">
        <v>11</v>
      </c>
      <c r="U105">
        <v>40</v>
      </c>
      <c r="V105">
        <v>12</v>
      </c>
      <c r="W105">
        <v>0.29599999999999999</v>
      </c>
      <c r="X105" s="1">
        <v>2.1000000000000001E-2</v>
      </c>
      <c r="Y105">
        <v>0.77300000000000002</v>
      </c>
    </row>
    <row r="106" spans="1:25" x14ac:dyDescent="0.35">
      <c r="A106">
        <v>9345</v>
      </c>
      <c r="B106" t="s">
        <v>276</v>
      </c>
      <c r="C106" t="s">
        <v>544</v>
      </c>
      <c r="D106">
        <v>109</v>
      </c>
      <c r="E106">
        <v>321</v>
      </c>
      <c r="F106">
        <v>367</v>
      </c>
      <c r="G106">
        <v>89</v>
      </c>
      <c r="H106">
        <v>62</v>
      </c>
      <c r="I106">
        <v>18</v>
      </c>
      <c r="J106">
        <v>2</v>
      </c>
      <c r="K106">
        <v>7</v>
      </c>
      <c r="L106">
        <v>41</v>
      </c>
      <c r="M106">
        <v>46</v>
      </c>
      <c r="N106">
        <v>37</v>
      </c>
      <c r="O106">
        <v>2</v>
      </c>
      <c r="P106">
        <v>73</v>
      </c>
      <c r="Q106">
        <v>7</v>
      </c>
      <c r="R106">
        <v>2</v>
      </c>
      <c r="S106">
        <v>0</v>
      </c>
      <c r="T106">
        <v>7</v>
      </c>
      <c r="U106">
        <v>7</v>
      </c>
      <c r="V106">
        <v>7</v>
      </c>
      <c r="W106">
        <v>0.27700000000000002</v>
      </c>
      <c r="X106" s="1">
        <v>0.115</v>
      </c>
      <c r="Y106">
        <v>0.77400000000000002</v>
      </c>
    </row>
    <row r="107" spans="1:25" x14ac:dyDescent="0.35">
      <c r="A107">
        <v>15464</v>
      </c>
      <c r="B107" t="s">
        <v>472</v>
      </c>
      <c r="C107" t="s">
        <v>573</v>
      </c>
      <c r="D107">
        <v>117</v>
      </c>
      <c r="E107">
        <v>403</v>
      </c>
      <c r="F107">
        <v>441</v>
      </c>
      <c r="G107">
        <v>100</v>
      </c>
      <c r="H107">
        <v>50</v>
      </c>
      <c r="I107">
        <v>23</v>
      </c>
      <c r="J107">
        <v>1</v>
      </c>
      <c r="K107">
        <v>26</v>
      </c>
      <c r="L107">
        <v>53</v>
      </c>
      <c r="M107">
        <v>68</v>
      </c>
      <c r="N107">
        <v>30</v>
      </c>
      <c r="O107">
        <v>2</v>
      </c>
      <c r="P107">
        <v>109</v>
      </c>
      <c r="Q107">
        <v>3</v>
      </c>
      <c r="R107">
        <v>5</v>
      </c>
      <c r="S107">
        <v>0</v>
      </c>
      <c r="T107">
        <v>9</v>
      </c>
      <c r="U107">
        <v>2</v>
      </c>
      <c r="V107">
        <v>1</v>
      </c>
      <c r="W107">
        <v>0.248</v>
      </c>
      <c r="X107" s="1">
        <v>0.20300000000000001</v>
      </c>
      <c r="Y107">
        <v>0.80500000000000005</v>
      </c>
    </row>
    <row r="108" spans="1:25" x14ac:dyDescent="0.35">
      <c r="A108">
        <v>7287</v>
      </c>
      <c r="B108" t="s">
        <v>217</v>
      </c>
      <c r="C108" t="s">
        <v>554</v>
      </c>
      <c r="D108">
        <v>132</v>
      </c>
      <c r="E108">
        <v>463</v>
      </c>
      <c r="F108">
        <v>504</v>
      </c>
      <c r="G108">
        <v>128</v>
      </c>
      <c r="H108">
        <v>76</v>
      </c>
      <c r="I108">
        <v>32</v>
      </c>
      <c r="J108">
        <v>4</v>
      </c>
      <c r="K108">
        <v>16</v>
      </c>
      <c r="L108">
        <v>71</v>
      </c>
      <c r="M108">
        <v>64</v>
      </c>
      <c r="N108">
        <v>37</v>
      </c>
      <c r="O108">
        <v>4</v>
      </c>
      <c r="P108">
        <v>113</v>
      </c>
      <c r="Q108">
        <v>1</v>
      </c>
      <c r="R108">
        <v>3</v>
      </c>
      <c r="S108">
        <v>0</v>
      </c>
      <c r="T108">
        <v>5</v>
      </c>
      <c r="U108">
        <v>5</v>
      </c>
      <c r="V108">
        <v>2</v>
      </c>
      <c r="W108">
        <v>0.27600000000000002</v>
      </c>
      <c r="X108" s="1">
        <v>0.127</v>
      </c>
      <c r="Y108">
        <v>0.79600000000000004</v>
      </c>
    </row>
    <row r="109" spans="1:25" x14ac:dyDescent="0.35">
      <c r="A109">
        <v>4316</v>
      </c>
      <c r="B109" t="s">
        <v>112</v>
      </c>
      <c r="C109" t="s">
        <v>560</v>
      </c>
      <c r="D109">
        <v>91</v>
      </c>
      <c r="E109">
        <v>328</v>
      </c>
      <c r="F109">
        <v>351</v>
      </c>
      <c r="G109">
        <v>98</v>
      </c>
      <c r="H109">
        <v>71</v>
      </c>
      <c r="I109">
        <v>15</v>
      </c>
      <c r="J109">
        <v>0</v>
      </c>
      <c r="K109">
        <v>12</v>
      </c>
      <c r="L109">
        <v>40</v>
      </c>
      <c r="M109">
        <v>42</v>
      </c>
      <c r="N109">
        <v>20</v>
      </c>
      <c r="O109">
        <v>2</v>
      </c>
      <c r="P109">
        <v>40</v>
      </c>
      <c r="Q109">
        <v>0</v>
      </c>
      <c r="R109">
        <v>3</v>
      </c>
      <c r="S109">
        <v>0</v>
      </c>
      <c r="T109">
        <v>5</v>
      </c>
      <c r="U109">
        <v>3</v>
      </c>
      <c r="V109">
        <v>0</v>
      </c>
      <c r="W109">
        <v>0.29899999999999999</v>
      </c>
      <c r="X109" s="1">
        <v>0.105</v>
      </c>
      <c r="Y109">
        <v>0.79</v>
      </c>
    </row>
    <row r="110" spans="1:25" x14ac:dyDescent="0.35">
      <c r="A110">
        <v>9256</v>
      </c>
      <c r="B110" t="s">
        <v>272</v>
      </c>
      <c r="C110" t="s">
        <v>555</v>
      </c>
      <c r="D110">
        <v>113</v>
      </c>
      <c r="E110">
        <v>413</v>
      </c>
      <c r="F110">
        <v>460</v>
      </c>
      <c r="G110">
        <v>106</v>
      </c>
      <c r="H110">
        <v>59</v>
      </c>
      <c r="I110">
        <v>21</v>
      </c>
      <c r="J110">
        <v>5</v>
      </c>
      <c r="K110">
        <v>21</v>
      </c>
      <c r="L110">
        <v>61</v>
      </c>
      <c r="M110">
        <v>65</v>
      </c>
      <c r="N110">
        <v>31</v>
      </c>
      <c r="O110">
        <v>2</v>
      </c>
      <c r="P110">
        <v>100</v>
      </c>
      <c r="Q110">
        <v>8</v>
      </c>
      <c r="R110">
        <v>7</v>
      </c>
      <c r="S110">
        <v>1</v>
      </c>
      <c r="T110">
        <v>6</v>
      </c>
      <c r="U110">
        <v>13</v>
      </c>
      <c r="V110">
        <v>2</v>
      </c>
      <c r="W110">
        <v>0.25700000000000001</v>
      </c>
      <c r="X110" s="1">
        <v>0.17100000000000001</v>
      </c>
      <c r="Y110">
        <v>0.8</v>
      </c>
    </row>
    <row r="111" spans="1:25" x14ac:dyDescent="0.35">
      <c r="A111">
        <v>13853</v>
      </c>
      <c r="B111" t="s">
        <v>584</v>
      </c>
      <c r="C111" t="s">
        <v>577</v>
      </c>
      <c r="D111">
        <v>139</v>
      </c>
      <c r="E111">
        <v>487</v>
      </c>
      <c r="F111">
        <v>545</v>
      </c>
      <c r="G111">
        <v>146</v>
      </c>
      <c r="H111">
        <v>100</v>
      </c>
      <c r="I111">
        <v>33</v>
      </c>
      <c r="J111">
        <v>6</v>
      </c>
      <c r="K111">
        <v>7</v>
      </c>
      <c r="L111">
        <v>62</v>
      </c>
      <c r="M111">
        <v>61</v>
      </c>
      <c r="N111">
        <v>37</v>
      </c>
      <c r="O111">
        <v>4</v>
      </c>
      <c r="P111">
        <v>96</v>
      </c>
      <c r="Q111">
        <v>9</v>
      </c>
      <c r="R111">
        <v>10</v>
      </c>
      <c r="S111">
        <v>2</v>
      </c>
      <c r="T111">
        <v>11</v>
      </c>
      <c r="U111">
        <v>16</v>
      </c>
      <c r="V111">
        <v>4</v>
      </c>
      <c r="W111">
        <v>0.3</v>
      </c>
      <c r="X111" s="1">
        <v>5.3999999999999999E-2</v>
      </c>
      <c r="Y111">
        <v>0.78900000000000003</v>
      </c>
    </row>
    <row r="112" spans="1:25" x14ac:dyDescent="0.35">
      <c r="A112">
        <v>12225</v>
      </c>
      <c r="B112" t="s">
        <v>384</v>
      </c>
      <c r="C112" t="s">
        <v>561</v>
      </c>
      <c r="D112">
        <v>107</v>
      </c>
      <c r="E112">
        <v>380</v>
      </c>
      <c r="F112">
        <v>430</v>
      </c>
      <c r="G112">
        <v>97</v>
      </c>
      <c r="H112">
        <v>61</v>
      </c>
      <c r="I112">
        <v>19</v>
      </c>
      <c r="J112">
        <v>0</v>
      </c>
      <c r="K112">
        <v>17</v>
      </c>
      <c r="L112">
        <v>55</v>
      </c>
      <c r="M112">
        <v>49</v>
      </c>
      <c r="N112">
        <v>39</v>
      </c>
      <c r="O112">
        <v>1</v>
      </c>
      <c r="P112">
        <v>99</v>
      </c>
      <c r="Q112">
        <v>9</v>
      </c>
      <c r="R112">
        <v>2</v>
      </c>
      <c r="S112">
        <v>0</v>
      </c>
      <c r="T112">
        <v>5</v>
      </c>
      <c r="U112">
        <v>4</v>
      </c>
      <c r="V112">
        <v>2</v>
      </c>
      <c r="W112">
        <v>0.255</v>
      </c>
      <c r="X112" s="1">
        <v>0.20200000000000001</v>
      </c>
      <c r="Y112">
        <v>0.77700000000000002</v>
      </c>
    </row>
    <row r="113" spans="1:25" x14ac:dyDescent="0.35">
      <c r="A113">
        <v>15676</v>
      </c>
      <c r="B113" t="s">
        <v>476</v>
      </c>
      <c r="C113" t="s">
        <v>581</v>
      </c>
      <c r="D113">
        <v>128</v>
      </c>
      <c r="E113">
        <v>499</v>
      </c>
      <c r="F113">
        <v>553</v>
      </c>
      <c r="G113">
        <v>132</v>
      </c>
      <c r="H113">
        <v>73</v>
      </c>
      <c r="I113">
        <v>36</v>
      </c>
      <c r="J113">
        <v>1</v>
      </c>
      <c r="K113">
        <v>22</v>
      </c>
      <c r="L113">
        <v>68</v>
      </c>
      <c r="M113">
        <v>78</v>
      </c>
      <c r="N113">
        <v>37</v>
      </c>
      <c r="O113">
        <v>7</v>
      </c>
      <c r="P113">
        <v>109</v>
      </c>
      <c r="Q113">
        <v>11</v>
      </c>
      <c r="R113">
        <v>6</v>
      </c>
      <c r="S113">
        <v>0</v>
      </c>
      <c r="T113">
        <v>14</v>
      </c>
      <c r="U113">
        <v>2</v>
      </c>
      <c r="V113">
        <v>0</v>
      </c>
      <c r="W113">
        <v>0.26500000000000001</v>
      </c>
      <c r="X113" s="1">
        <v>0.161</v>
      </c>
      <c r="Y113">
        <v>0.79800000000000004</v>
      </c>
    </row>
    <row r="114" spans="1:25" x14ac:dyDescent="0.35">
      <c r="A114">
        <v>9241</v>
      </c>
      <c r="B114" t="s">
        <v>270</v>
      </c>
      <c r="C114" t="s">
        <v>575</v>
      </c>
      <c r="D114">
        <v>145</v>
      </c>
      <c r="E114">
        <v>559</v>
      </c>
      <c r="F114">
        <v>606</v>
      </c>
      <c r="G114">
        <v>155</v>
      </c>
      <c r="H114">
        <v>98</v>
      </c>
      <c r="I114">
        <v>32</v>
      </c>
      <c r="J114">
        <v>5</v>
      </c>
      <c r="K114">
        <v>20</v>
      </c>
      <c r="L114">
        <v>81</v>
      </c>
      <c r="M114">
        <v>72</v>
      </c>
      <c r="N114">
        <v>35</v>
      </c>
      <c r="O114">
        <v>2</v>
      </c>
      <c r="P114">
        <v>109</v>
      </c>
      <c r="Q114">
        <v>8</v>
      </c>
      <c r="R114">
        <v>3</v>
      </c>
      <c r="S114">
        <v>1</v>
      </c>
      <c r="T114">
        <v>11</v>
      </c>
      <c r="U114">
        <v>33</v>
      </c>
      <c r="V114">
        <v>14</v>
      </c>
      <c r="W114">
        <v>0.27700000000000002</v>
      </c>
      <c r="X114" s="1">
        <v>0.14000000000000001</v>
      </c>
      <c r="Y114">
        <v>0.78700000000000003</v>
      </c>
    </row>
    <row r="115" spans="1:25" x14ac:dyDescent="0.35">
      <c r="A115">
        <v>13152</v>
      </c>
      <c r="B115" t="s">
        <v>422</v>
      </c>
      <c r="C115" t="s">
        <v>583</v>
      </c>
      <c r="D115">
        <v>77</v>
      </c>
      <c r="E115">
        <v>302</v>
      </c>
      <c r="F115">
        <v>333</v>
      </c>
      <c r="G115">
        <v>87</v>
      </c>
      <c r="H115">
        <v>60</v>
      </c>
      <c r="I115">
        <v>18</v>
      </c>
      <c r="J115">
        <v>3</v>
      </c>
      <c r="K115">
        <v>6</v>
      </c>
      <c r="L115">
        <v>38</v>
      </c>
      <c r="M115">
        <v>42</v>
      </c>
      <c r="N115">
        <v>25</v>
      </c>
      <c r="O115">
        <v>0</v>
      </c>
      <c r="P115">
        <v>62</v>
      </c>
      <c r="Q115">
        <v>2</v>
      </c>
      <c r="R115">
        <v>1</v>
      </c>
      <c r="S115">
        <v>3</v>
      </c>
      <c r="T115">
        <v>5</v>
      </c>
      <c r="U115">
        <v>7</v>
      </c>
      <c r="V115">
        <v>7</v>
      </c>
      <c r="W115">
        <v>0.28799999999999998</v>
      </c>
      <c r="X115" s="1">
        <v>6.7000000000000004E-2</v>
      </c>
      <c r="Y115">
        <v>0.77300000000000002</v>
      </c>
    </row>
    <row r="116" spans="1:25" x14ac:dyDescent="0.35">
      <c r="A116">
        <v>13145</v>
      </c>
      <c r="B116" t="s">
        <v>421</v>
      </c>
      <c r="C116" t="s">
        <v>575</v>
      </c>
      <c r="D116">
        <v>148</v>
      </c>
      <c r="E116">
        <v>501</v>
      </c>
      <c r="F116">
        <v>583</v>
      </c>
      <c r="G116">
        <v>131</v>
      </c>
      <c r="H116">
        <v>84</v>
      </c>
      <c r="I116">
        <v>31</v>
      </c>
      <c r="J116">
        <v>4</v>
      </c>
      <c r="K116">
        <v>12</v>
      </c>
      <c r="L116">
        <v>74</v>
      </c>
      <c r="M116">
        <v>62</v>
      </c>
      <c r="N116">
        <v>77</v>
      </c>
      <c r="O116">
        <v>2</v>
      </c>
      <c r="P116">
        <v>104</v>
      </c>
      <c r="Q116">
        <v>0</v>
      </c>
      <c r="R116">
        <v>5</v>
      </c>
      <c r="S116">
        <v>0</v>
      </c>
      <c r="T116">
        <v>12</v>
      </c>
      <c r="U116">
        <v>2</v>
      </c>
      <c r="V116">
        <v>5</v>
      </c>
      <c r="W116">
        <v>0.26100000000000001</v>
      </c>
      <c r="X116" s="1">
        <v>9.1999999999999998E-2</v>
      </c>
      <c r="Y116">
        <v>0.76800000000000002</v>
      </c>
    </row>
    <row r="117" spans="1:25" x14ac:dyDescent="0.35">
      <c r="A117">
        <v>3298</v>
      </c>
      <c r="B117" t="s">
        <v>585</v>
      </c>
      <c r="C117" t="s">
        <v>558</v>
      </c>
      <c r="D117">
        <v>113</v>
      </c>
      <c r="E117">
        <v>296</v>
      </c>
      <c r="F117">
        <v>322</v>
      </c>
      <c r="G117">
        <v>80</v>
      </c>
      <c r="H117">
        <v>48</v>
      </c>
      <c r="I117">
        <v>18</v>
      </c>
      <c r="J117">
        <v>2</v>
      </c>
      <c r="K117">
        <v>12</v>
      </c>
      <c r="L117">
        <v>47</v>
      </c>
      <c r="M117">
        <v>45</v>
      </c>
      <c r="N117">
        <v>21</v>
      </c>
      <c r="O117">
        <v>5</v>
      </c>
      <c r="P117">
        <v>85</v>
      </c>
      <c r="Q117">
        <v>4</v>
      </c>
      <c r="R117">
        <v>1</v>
      </c>
      <c r="S117">
        <v>0</v>
      </c>
      <c r="T117">
        <v>5</v>
      </c>
      <c r="U117">
        <v>4</v>
      </c>
      <c r="V117">
        <v>2</v>
      </c>
      <c r="W117">
        <v>0.27</v>
      </c>
      <c r="X117" s="1">
        <v>0.20699999999999999</v>
      </c>
      <c r="Y117">
        <v>0.79200000000000004</v>
      </c>
    </row>
    <row r="118" spans="1:25" x14ac:dyDescent="0.35">
      <c r="A118">
        <v>8259</v>
      </c>
      <c r="B118" t="s">
        <v>246</v>
      </c>
      <c r="C118" t="s">
        <v>558</v>
      </c>
      <c r="D118">
        <v>105</v>
      </c>
      <c r="E118">
        <v>347</v>
      </c>
      <c r="F118">
        <v>388</v>
      </c>
      <c r="G118">
        <v>94</v>
      </c>
      <c r="H118">
        <v>58</v>
      </c>
      <c r="I118">
        <v>24</v>
      </c>
      <c r="J118">
        <v>0</v>
      </c>
      <c r="K118">
        <v>12</v>
      </c>
      <c r="L118">
        <v>45</v>
      </c>
      <c r="M118">
        <v>50</v>
      </c>
      <c r="N118">
        <v>22</v>
      </c>
      <c r="O118">
        <v>0</v>
      </c>
      <c r="P118">
        <v>43</v>
      </c>
      <c r="Q118">
        <v>13</v>
      </c>
      <c r="R118">
        <v>6</v>
      </c>
      <c r="S118">
        <v>0</v>
      </c>
      <c r="T118">
        <v>6</v>
      </c>
      <c r="U118">
        <v>0</v>
      </c>
      <c r="V118">
        <v>0</v>
      </c>
      <c r="W118">
        <v>0.27100000000000002</v>
      </c>
      <c r="X118" s="1">
        <v>9.4E-2</v>
      </c>
      <c r="Y118">
        <v>0.77600000000000002</v>
      </c>
    </row>
    <row r="119" spans="1:25" x14ac:dyDescent="0.35">
      <c r="A119">
        <v>13757</v>
      </c>
      <c r="B119" t="s">
        <v>440</v>
      </c>
      <c r="C119" t="s">
        <v>548</v>
      </c>
      <c r="D119">
        <v>155</v>
      </c>
      <c r="E119">
        <v>536</v>
      </c>
      <c r="F119">
        <v>604</v>
      </c>
      <c r="G119">
        <v>136</v>
      </c>
      <c r="H119">
        <v>76</v>
      </c>
      <c r="I119">
        <v>35</v>
      </c>
      <c r="J119">
        <v>8</v>
      </c>
      <c r="K119">
        <v>17</v>
      </c>
      <c r="L119">
        <v>85</v>
      </c>
      <c r="M119">
        <v>63</v>
      </c>
      <c r="N119">
        <v>55</v>
      </c>
      <c r="O119">
        <v>0</v>
      </c>
      <c r="P119">
        <v>178</v>
      </c>
      <c r="Q119">
        <v>9</v>
      </c>
      <c r="R119">
        <v>4</v>
      </c>
      <c r="S119">
        <v>0</v>
      </c>
      <c r="T119">
        <v>5</v>
      </c>
      <c r="U119">
        <v>9</v>
      </c>
      <c r="V119">
        <v>6</v>
      </c>
      <c r="W119">
        <v>0.254</v>
      </c>
      <c r="X119" s="1">
        <v>0.121</v>
      </c>
      <c r="Y119">
        <v>0.77500000000000002</v>
      </c>
    </row>
    <row r="120" spans="1:25" x14ac:dyDescent="0.35">
      <c r="A120">
        <v>11445</v>
      </c>
      <c r="B120" t="s">
        <v>356</v>
      </c>
      <c r="C120" t="s">
        <v>563</v>
      </c>
      <c r="D120">
        <v>122</v>
      </c>
      <c r="E120">
        <v>365</v>
      </c>
      <c r="F120">
        <v>411</v>
      </c>
      <c r="G120">
        <v>91</v>
      </c>
      <c r="H120">
        <v>52</v>
      </c>
      <c r="I120">
        <v>22</v>
      </c>
      <c r="J120">
        <v>0</v>
      </c>
      <c r="K120">
        <v>17</v>
      </c>
      <c r="L120">
        <v>60</v>
      </c>
      <c r="M120">
        <v>52</v>
      </c>
      <c r="N120">
        <v>34</v>
      </c>
      <c r="O120">
        <v>3</v>
      </c>
      <c r="P120">
        <v>88</v>
      </c>
      <c r="Q120">
        <v>10</v>
      </c>
      <c r="R120">
        <v>2</v>
      </c>
      <c r="S120">
        <v>0</v>
      </c>
      <c r="T120">
        <v>11</v>
      </c>
      <c r="U120">
        <v>1</v>
      </c>
      <c r="V120">
        <v>2</v>
      </c>
      <c r="W120">
        <v>0.249</v>
      </c>
      <c r="X120" s="1">
        <v>0.152</v>
      </c>
      <c r="Y120">
        <v>0.77800000000000002</v>
      </c>
    </row>
    <row r="121" spans="1:25" x14ac:dyDescent="0.35">
      <c r="A121">
        <v>9393</v>
      </c>
      <c r="B121" t="s">
        <v>278</v>
      </c>
      <c r="C121" t="s">
        <v>560</v>
      </c>
      <c r="D121">
        <v>121</v>
      </c>
      <c r="E121">
        <v>306</v>
      </c>
      <c r="F121">
        <v>337</v>
      </c>
      <c r="G121">
        <v>73</v>
      </c>
      <c r="H121">
        <v>42</v>
      </c>
      <c r="I121">
        <v>10</v>
      </c>
      <c r="J121">
        <v>0</v>
      </c>
      <c r="K121">
        <v>21</v>
      </c>
      <c r="L121">
        <v>42</v>
      </c>
      <c r="M121">
        <v>57</v>
      </c>
      <c r="N121">
        <v>27</v>
      </c>
      <c r="O121">
        <v>3</v>
      </c>
      <c r="P121">
        <v>73</v>
      </c>
      <c r="Q121">
        <v>4</v>
      </c>
      <c r="R121">
        <v>0</v>
      </c>
      <c r="S121">
        <v>0</v>
      </c>
      <c r="T121">
        <v>6</v>
      </c>
      <c r="U121">
        <v>0</v>
      </c>
      <c r="V121">
        <v>0</v>
      </c>
      <c r="W121">
        <v>0.23899999999999999</v>
      </c>
      <c r="X121" s="1">
        <v>0.20200000000000001</v>
      </c>
      <c r="Y121">
        <v>0.78600000000000003</v>
      </c>
    </row>
    <row r="122" spans="1:25" x14ac:dyDescent="0.35">
      <c r="A122">
        <v>15191</v>
      </c>
      <c r="B122" t="s">
        <v>467</v>
      </c>
      <c r="C122" t="s">
        <v>563</v>
      </c>
      <c r="D122">
        <v>110</v>
      </c>
      <c r="E122">
        <v>298</v>
      </c>
      <c r="F122">
        <v>333</v>
      </c>
      <c r="G122">
        <v>77</v>
      </c>
      <c r="H122">
        <v>51</v>
      </c>
      <c r="I122">
        <v>12</v>
      </c>
      <c r="J122">
        <v>1</v>
      </c>
      <c r="K122">
        <v>13</v>
      </c>
      <c r="L122">
        <v>43</v>
      </c>
      <c r="M122">
        <v>27</v>
      </c>
      <c r="N122">
        <v>27</v>
      </c>
      <c r="O122">
        <v>1</v>
      </c>
      <c r="P122">
        <v>88</v>
      </c>
      <c r="Q122">
        <v>6</v>
      </c>
      <c r="R122">
        <v>0</v>
      </c>
      <c r="S122">
        <v>2</v>
      </c>
      <c r="T122">
        <v>4</v>
      </c>
      <c r="U122">
        <v>0</v>
      </c>
      <c r="V122">
        <v>2</v>
      </c>
      <c r="W122">
        <v>0.25800000000000001</v>
      </c>
      <c r="X122" s="1">
        <v>0.16900000000000001</v>
      </c>
      <c r="Y122">
        <v>0.76900000000000002</v>
      </c>
    </row>
    <row r="123" spans="1:25" x14ac:dyDescent="0.35">
      <c r="A123">
        <v>3142</v>
      </c>
      <c r="B123" t="s">
        <v>71</v>
      </c>
      <c r="C123" t="s">
        <v>574</v>
      </c>
      <c r="D123">
        <v>113</v>
      </c>
      <c r="E123">
        <v>360</v>
      </c>
      <c r="F123">
        <v>426</v>
      </c>
      <c r="G123">
        <v>80</v>
      </c>
      <c r="H123">
        <v>46</v>
      </c>
      <c r="I123">
        <v>15</v>
      </c>
      <c r="J123">
        <v>1</v>
      </c>
      <c r="K123">
        <v>18</v>
      </c>
      <c r="L123">
        <v>48</v>
      </c>
      <c r="M123">
        <v>65</v>
      </c>
      <c r="N123">
        <v>45</v>
      </c>
      <c r="O123">
        <v>0</v>
      </c>
      <c r="P123">
        <v>140</v>
      </c>
      <c r="Q123">
        <v>19</v>
      </c>
      <c r="R123">
        <v>2</v>
      </c>
      <c r="S123">
        <v>0</v>
      </c>
      <c r="T123">
        <v>7</v>
      </c>
      <c r="U123">
        <v>2</v>
      </c>
      <c r="V123">
        <v>0</v>
      </c>
      <c r="W123">
        <v>0.222</v>
      </c>
      <c r="X123" s="1">
        <v>0.16700000000000001</v>
      </c>
      <c r="Y123">
        <v>0.75700000000000001</v>
      </c>
    </row>
    <row r="124" spans="1:25" x14ac:dyDescent="0.35">
      <c r="A124">
        <v>2396</v>
      </c>
      <c r="B124" t="s">
        <v>51</v>
      </c>
      <c r="C124" t="s">
        <v>569</v>
      </c>
      <c r="D124">
        <v>161</v>
      </c>
      <c r="E124">
        <v>560</v>
      </c>
      <c r="F124">
        <v>679</v>
      </c>
      <c r="G124">
        <v>128</v>
      </c>
      <c r="H124">
        <v>74</v>
      </c>
      <c r="I124">
        <v>28</v>
      </c>
      <c r="J124">
        <v>2</v>
      </c>
      <c r="K124">
        <v>24</v>
      </c>
      <c r="L124">
        <v>82</v>
      </c>
      <c r="M124">
        <v>86</v>
      </c>
      <c r="N124">
        <v>110</v>
      </c>
      <c r="O124">
        <v>6</v>
      </c>
      <c r="P124">
        <v>93</v>
      </c>
      <c r="Q124">
        <v>1</v>
      </c>
      <c r="R124">
        <v>8</v>
      </c>
      <c r="S124">
        <v>0</v>
      </c>
      <c r="T124">
        <v>12</v>
      </c>
      <c r="U124">
        <v>2</v>
      </c>
      <c r="V124">
        <v>1</v>
      </c>
      <c r="W124">
        <v>0.22900000000000001</v>
      </c>
      <c r="X124" s="1">
        <v>0.11600000000000001</v>
      </c>
      <c r="Y124">
        <v>0.76600000000000001</v>
      </c>
    </row>
    <row r="125" spans="1:25" x14ac:dyDescent="0.35">
      <c r="A125">
        <v>18289</v>
      </c>
      <c r="B125" t="s">
        <v>586</v>
      </c>
      <c r="C125" t="s">
        <v>578</v>
      </c>
      <c r="D125">
        <v>156</v>
      </c>
      <c r="E125">
        <v>590</v>
      </c>
      <c r="F125">
        <v>670</v>
      </c>
      <c r="G125">
        <v>161</v>
      </c>
      <c r="H125">
        <v>112</v>
      </c>
      <c r="I125">
        <v>34</v>
      </c>
      <c r="J125">
        <v>4</v>
      </c>
      <c r="K125">
        <v>11</v>
      </c>
      <c r="L125">
        <v>87</v>
      </c>
      <c r="M125">
        <v>65</v>
      </c>
      <c r="N125">
        <v>62</v>
      </c>
      <c r="O125">
        <v>2</v>
      </c>
      <c r="P125">
        <v>129</v>
      </c>
      <c r="Q125">
        <v>16</v>
      </c>
      <c r="R125">
        <v>2</v>
      </c>
      <c r="S125">
        <v>0</v>
      </c>
      <c r="T125">
        <v>18</v>
      </c>
      <c r="U125">
        <v>2</v>
      </c>
      <c r="V125">
        <v>4</v>
      </c>
      <c r="W125">
        <v>0.27300000000000002</v>
      </c>
      <c r="X125" s="1">
        <v>8.3000000000000004E-2</v>
      </c>
      <c r="Y125">
        <v>0.75700000000000001</v>
      </c>
    </row>
    <row r="126" spans="1:25" x14ac:dyDescent="0.35">
      <c r="A126">
        <v>5254</v>
      </c>
      <c r="B126" t="s">
        <v>149</v>
      </c>
      <c r="C126" t="s">
        <v>583</v>
      </c>
      <c r="D126">
        <v>129</v>
      </c>
      <c r="E126">
        <v>396</v>
      </c>
      <c r="F126">
        <v>465</v>
      </c>
      <c r="G126">
        <v>108</v>
      </c>
      <c r="H126">
        <v>75</v>
      </c>
      <c r="I126">
        <v>27</v>
      </c>
      <c r="J126">
        <v>1</v>
      </c>
      <c r="K126">
        <v>5</v>
      </c>
      <c r="L126">
        <v>50</v>
      </c>
      <c r="M126">
        <v>48</v>
      </c>
      <c r="N126">
        <v>60</v>
      </c>
      <c r="O126">
        <v>0</v>
      </c>
      <c r="P126">
        <v>83</v>
      </c>
      <c r="Q126">
        <v>2</v>
      </c>
      <c r="R126">
        <v>5</v>
      </c>
      <c r="S126">
        <v>2</v>
      </c>
      <c r="T126">
        <v>2</v>
      </c>
      <c r="U126">
        <v>0</v>
      </c>
      <c r="V126">
        <v>1</v>
      </c>
      <c r="W126">
        <v>0.27300000000000002</v>
      </c>
      <c r="X126" s="1">
        <v>4.2000000000000003E-2</v>
      </c>
      <c r="Y126">
        <v>0.751</v>
      </c>
    </row>
    <row r="127" spans="1:25" x14ac:dyDescent="0.35">
      <c r="A127">
        <v>10816</v>
      </c>
      <c r="B127" t="s">
        <v>333</v>
      </c>
      <c r="C127" t="s">
        <v>562</v>
      </c>
      <c r="D127">
        <v>125</v>
      </c>
      <c r="E127">
        <v>351</v>
      </c>
      <c r="F127">
        <v>402</v>
      </c>
      <c r="G127">
        <v>92</v>
      </c>
      <c r="H127">
        <v>61</v>
      </c>
      <c r="I127">
        <v>19</v>
      </c>
      <c r="J127">
        <v>1</v>
      </c>
      <c r="K127">
        <v>11</v>
      </c>
      <c r="L127">
        <v>49</v>
      </c>
      <c r="M127">
        <v>47</v>
      </c>
      <c r="N127">
        <v>44</v>
      </c>
      <c r="O127">
        <v>0</v>
      </c>
      <c r="P127">
        <v>77</v>
      </c>
      <c r="Q127">
        <v>3</v>
      </c>
      <c r="R127">
        <v>4</v>
      </c>
      <c r="S127">
        <v>0</v>
      </c>
      <c r="T127">
        <v>12</v>
      </c>
      <c r="U127">
        <v>2</v>
      </c>
      <c r="V127">
        <v>0</v>
      </c>
      <c r="W127">
        <v>0.26200000000000001</v>
      </c>
      <c r="X127" s="1">
        <v>0.1</v>
      </c>
      <c r="Y127">
        <v>0.76200000000000001</v>
      </c>
    </row>
    <row r="128" spans="1:25" x14ac:dyDescent="0.35">
      <c r="A128">
        <v>14477</v>
      </c>
      <c r="B128" t="s">
        <v>587</v>
      </c>
      <c r="C128" t="s">
        <v>583</v>
      </c>
      <c r="D128">
        <v>91</v>
      </c>
      <c r="E128">
        <v>283</v>
      </c>
      <c r="F128">
        <v>309</v>
      </c>
      <c r="G128">
        <v>75</v>
      </c>
      <c r="H128">
        <v>44</v>
      </c>
      <c r="I128">
        <v>16</v>
      </c>
      <c r="J128">
        <v>2</v>
      </c>
      <c r="K128">
        <v>13</v>
      </c>
      <c r="L128">
        <v>54</v>
      </c>
      <c r="M128">
        <v>45</v>
      </c>
      <c r="N128">
        <v>18</v>
      </c>
      <c r="O128">
        <v>2</v>
      </c>
      <c r="P128">
        <v>102</v>
      </c>
      <c r="Q128">
        <v>3</v>
      </c>
      <c r="R128">
        <v>3</v>
      </c>
      <c r="S128">
        <v>2</v>
      </c>
      <c r="T128">
        <v>2</v>
      </c>
      <c r="U128">
        <v>2</v>
      </c>
      <c r="V128">
        <v>1</v>
      </c>
      <c r="W128">
        <v>0.26500000000000001</v>
      </c>
      <c r="X128" s="1">
        <v>0.23200000000000001</v>
      </c>
      <c r="Y128">
        <v>0.78600000000000003</v>
      </c>
    </row>
    <row r="129" spans="1:25" x14ac:dyDescent="0.35">
      <c r="A129">
        <v>4962</v>
      </c>
      <c r="B129" t="s">
        <v>135</v>
      </c>
      <c r="C129" t="s">
        <v>560</v>
      </c>
      <c r="D129">
        <v>147</v>
      </c>
      <c r="E129">
        <v>546</v>
      </c>
      <c r="F129">
        <v>592</v>
      </c>
      <c r="G129">
        <v>143</v>
      </c>
      <c r="H129">
        <v>83</v>
      </c>
      <c r="I129">
        <v>36</v>
      </c>
      <c r="J129">
        <v>1</v>
      </c>
      <c r="K129">
        <v>23</v>
      </c>
      <c r="L129">
        <v>68</v>
      </c>
      <c r="M129">
        <v>75</v>
      </c>
      <c r="N129">
        <v>41</v>
      </c>
      <c r="O129">
        <v>1</v>
      </c>
      <c r="P129">
        <v>119</v>
      </c>
      <c r="Q129">
        <v>3</v>
      </c>
      <c r="R129">
        <v>2</v>
      </c>
      <c r="S129">
        <v>0</v>
      </c>
      <c r="T129">
        <v>16</v>
      </c>
      <c r="U129">
        <v>0</v>
      </c>
      <c r="V129">
        <v>0</v>
      </c>
      <c r="W129">
        <v>0.26200000000000001</v>
      </c>
      <c r="X129" s="1">
        <v>0.13900000000000001</v>
      </c>
      <c r="Y129">
        <v>0.77400000000000002</v>
      </c>
    </row>
    <row r="130" spans="1:25" x14ac:dyDescent="0.35">
      <c r="A130">
        <v>16252</v>
      </c>
      <c r="B130" t="s">
        <v>481</v>
      </c>
      <c r="C130" t="s">
        <v>551</v>
      </c>
      <c r="D130">
        <v>162</v>
      </c>
      <c r="E130">
        <v>664</v>
      </c>
      <c r="F130">
        <v>740</v>
      </c>
      <c r="G130">
        <v>180</v>
      </c>
      <c r="H130">
        <v>128</v>
      </c>
      <c r="I130">
        <v>27</v>
      </c>
      <c r="J130">
        <v>6</v>
      </c>
      <c r="K130">
        <v>19</v>
      </c>
      <c r="L130">
        <v>103</v>
      </c>
      <c r="M130">
        <v>73</v>
      </c>
      <c r="N130">
        <v>69</v>
      </c>
      <c r="O130">
        <v>3</v>
      </c>
      <c r="P130">
        <v>132</v>
      </c>
      <c r="Q130">
        <v>5</v>
      </c>
      <c r="R130">
        <v>0</v>
      </c>
      <c r="S130">
        <v>2</v>
      </c>
      <c r="T130">
        <v>7</v>
      </c>
      <c r="U130">
        <v>43</v>
      </c>
      <c r="V130">
        <v>9</v>
      </c>
      <c r="W130">
        <v>0.27100000000000002</v>
      </c>
      <c r="X130" s="1">
        <v>0.11</v>
      </c>
      <c r="Y130">
        <v>0.76</v>
      </c>
    </row>
    <row r="131" spans="1:25" x14ac:dyDescent="0.35">
      <c r="A131">
        <v>3410</v>
      </c>
      <c r="B131" t="s">
        <v>86</v>
      </c>
      <c r="C131" t="s">
        <v>546</v>
      </c>
      <c r="D131">
        <v>125</v>
      </c>
      <c r="E131">
        <v>405</v>
      </c>
      <c r="F131">
        <v>447</v>
      </c>
      <c r="G131">
        <v>103</v>
      </c>
      <c r="H131">
        <v>57</v>
      </c>
      <c r="I131">
        <v>25</v>
      </c>
      <c r="J131">
        <v>1</v>
      </c>
      <c r="K131">
        <v>20</v>
      </c>
      <c r="L131">
        <v>59</v>
      </c>
      <c r="M131">
        <v>64</v>
      </c>
      <c r="N131">
        <v>34</v>
      </c>
      <c r="O131">
        <v>5</v>
      </c>
      <c r="P131">
        <v>85</v>
      </c>
      <c r="Q131">
        <v>2</v>
      </c>
      <c r="R131">
        <v>3</v>
      </c>
      <c r="S131">
        <v>0</v>
      </c>
      <c r="T131">
        <v>8</v>
      </c>
      <c r="U131">
        <v>11</v>
      </c>
      <c r="V131">
        <v>5</v>
      </c>
      <c r="W131">
        <v>0.254</v>
      </c>
      <c r="X131" s="1">
        <v>0.22</v>
      </c>
      <c r="Y131">
        <v>0.78200000000000003</v>
      </c>
    </row>
    <row r="132" spans="1:25" x14ac:dyDescent="0.35">
      <c r="A132">
        <v>8347</v>
      </c>
      <c r="B132" t="s">
        <v>248</v>
      </c>
      <c r="C132" t="s">
        <v>560</v>
      </c>
      <c r="D132">
        <v>137</v>
      </c>
      <c r="E132">
        <v>437</v>
      </c>
      <c r="F132">
        <v>501</v>
      </c>
      <c r="G132">
        <v>114</v>
      </c>
      <c r="H132">
        <v>74</v>
      </c>
      <c r="I132">
        <v>22</v>
      </c>
      <c r="J132">
        <v>7</v>
      </c>
      <c r="K132">
        <v>11</v>
      </c>
      <c r="L132">
        <v>63</v>
      </c>
      <c r="M132">
        <v>58</v>
      </c>
      <c r="N132">
        <v>51</v>
      </c>
      <c r="O132">
        <v>0</v>
      </c>
      <c r="P132">
        <v>79</v>
      </c>
      <c r="Q132">
        <v>6</v>
      </c>
      <c r="R132">
        <v>7</v>
      </c>
      <c r="S132">
        <v>0</v>
      </c>
      <c r="T132">
        <v>10</v>
      </c>
      <c r="U132">
        <v>9</v>
      </c>
      <c r="V132">
        <v>4</v>
      </c>
      <c r="W132">
        <v>0.26100000000000001</v>
      </c>
      <c r="X132" s="1">
        <v>9.1999999999999998E-2</v>
      </c>
      <c r="Y132">
        <v>0.76</v>
      </c>
    </row>
    <row r="133" spans="1:25" x14ac:dyDescent="0.35">
      <c r="A133">
        <v>13613</v>
      </c>
      <c r="B133" t="s">
        <v>436</v>
      </c>
      <c r="C133" t="s">
        <v>555</v>
      </c>
      <c r="D133">
        <v>153</v>
      </c>
      <c r="E133">
        <v>520</v>
      </c>
      <c r="F133">
        <v>580</v>
      </c>
      <c r="G133">
        <v>135</v>
      </c>
      <c r="H133">
        <v>83</v>
      </c>
      <c r="I133">
        <v>26</v>
      </c>
      <c r="J133">
        <v>12</v>
      </c>
      <c r="K133">
        <v>14</v>
      </c>
      <c r="L133">
        <v>68</v>
      </c>
      <c r="M133">
        <v>59</v>
      </c>
      <c r="N133">
        <v>54</v>
      </c>
      <c r="O133">
        <v>3</v>
      </c>
      <c r="P133">
        <v>79</v>
      </c>
      <c r="Q133">
        <v>3</v>
      </c>
      <c r="R133">
        <v>2</v>
      </c>
      <c r="S133">
        <v>1</v>
      </c>
      <c r="T133">
        <v>12</v>
      </c>
      <c r="U133">
        <v>6</v>
      </c>
      <c r="V133">
        <v>1</v>
      </c>
      <c r="W133">
        <v>0.26</v>
      </c>
      <c r="X133" s="1">
        <v>0.109</v>
      </c>
      <c r="Y133">
        <v>0.76800000000000002</v>
      </c>
    </row>
    <row r="134" spans="1:25" x14ac:dyDescent="0.35">
      <c r="A134">
        <v>3711</v>
      </c>
      <c r="B134" t="s">
        <v>96</v>
      </c>
      <c r="C134" t="s">
        <v>546</v>
      </c>
      <c r="D134">
        <v>96</v>
      </c>
      <c r="E134">
        <v>247</v>
      </c>
      <c r="F134">
        <v>278</v>
      </c>
      <c r="G134">
        <v>54</v>
      </c>
      <c r="H134">
        <v>25</v>
      </c>
      <c r="I134">
        <v>10</v>
      </c>
      <c r="J134">
        <v>3</v>
      </c>
      <c r="K134">
        <v>16</v>
      </c>
      <c r="L134">
        <v>41</v>
      </c>
      <c r="M134">
        <v>37</v>
      </c>
      <c r="N134">
        <v>29</v>
      </c>
      <c r="O134">
        <v>4</v>
      </c>
      <c r="P134">
        <v>97</v>
      </c>
      <c r="Q134">
        <v>2</v>
      </c>
      <c r="R134">
        <v>0</v>
      </c>
      <c r="S134">
        <v>0</v>
      </c>
      <c r="T134">
        <v>3</v>
      </c>
      <c r="U134">
        <v>7</v>
      </c>
      <c r="V134">
        <v>0</v>
      </c>
      <c r="W134">
        <v>0.219</v>
      </c>
      <c r="X134" s="1">
        <v>0.22900000000000001</v>
      </c>
      <c r="Y134">
        <v>0.78300000000000003</v>
      </c>
    </row>
    <row r="135" spans="1:25" x14ac:dyDescent="0.35">
      <c r="A135">
        <v>8610</v>
      </c>
      <c r="B135" t="s">
        <v>254</v>
      </c>
      <c r="C135" t="s">
        <v>580</v>
      </c>
      <c r="D135">
        <v>130</v>
      </c>
      <c r="E135">
        <v>413</v>
      </c>
      <c r="F135">
        <v>471</v>
      </c>
      <c r="G135">
        <v>103</v>
      </c>
      <c r="H135">
        <v>67</v>
      </c>
      <c r="I135">
        <v>15</v>
      </c>
      <c r="J135">
        <v>0</v>
      </c>
      <c r="K135">
        <v>21</v>
      </c>
      <c r="L135">
        <v>47</v>
      </c>
      <c r="M135">
        <v>57</v>
      </c>
      <c r="N135">
        <v>50</v>
      </c>
      <c r="O135">
        <v>5</v>
      </c>
      <c r="P135">
        <v>95</v>
      </c>
      <c r="Q135">
        <v>3</v>
      </c>
      <c r="R135">
        <v>5</v>
      </c>
      <c r="S135">
        <v>0</v>
      </c>
      <c r="T135">
        <v>15</v>
      </c>
      <c r="U135">
        <v>2</v>
      </c>
      <c r="V135">
        <v>3</v>
      </c>
      <c r="W135">
        <v>0.249</v>
      </c>
      <c r="X135" s="1">
        <v>0.17899999999999999</v>
      </c>
      <c r="Y135">
        <v>0.76900000000000002</v>
      </c>
    </row>
    <row r="136" spans="1:25" x14ac:dyDescent="0.35">
      <c r="A136">
        <v>17919</v>
      </c>
      <c r="B136" t="s">
        <v>495</v>
      </c>
      <c r="C136" t="s">
        <v>567</v>
      </c>
      <c r="D136">
        <v>142</v>
      </c>
      <c r="E136">
        <v>387</v>
      </c>
      <c r="F136">
        <v>462</v>
      </c>
      <c r="G136">
        <v>90</v>
      </c>
      <c r="H136">
        <v>54</v>
      </c>
      <c r="I136">
        <v>19</v>
      </c>
      <c r="J136">
        <v>2</v>
      </c>
      <c r="K136">
        <v>15</v>
      </c>
      <c r="L136">
        <v>56</v>
      </c>
      <c r="M136">
        <v>44</v>
      </c>
      <c r="N136">
        <v>70</v>
      </c>
      <c r="O136">
        <v>9</v>
      </c>
      <c r="P136">
        <v>167</v>
      </c>
      <c r="Q136">
        <v>3</v>
      </c>
      <c r="R136">
        <v>2</v>
      </c>
      <c r="S136">
        <v>0</v>
      </c>
      <c r="T136">
        <v>6</v>
      </c>
      <c r="U136">
        <v>8</v>
      </c>
      <c r="V136">
        <v>4</v>
      </c>
      <c r="W136">
        <v>0.23300000000000001</v>
      </c>
      <c r="X136" s="1">
        <v>0.17899999999999999</v>
      </c>
      <c r="Y136">
        <v>0.76100000000000001</v>
      </c>
    </row>
    <row r="137" spans="1:25" x14ac:dyDescent="0.35">
      <c r="A137">
        <v>14897</v>
      </c>
      <c r="B137" t="s">
        <v>588</v>
      </c>
      <c r="C137" t="s">
        <v>581</v>
      </c>
      <c r="D137">
        <v>124</v>
      </c>
      <c r="E137">
        <v>417</v>
      </c>
      <c r="F137">
        <v>449</v>
      </c>
      <c r="G137">
        <v>100</v>
      </c>
      <c r="H137">
        <v>55</v>
      </c>
      <c r="I137">
        <v>15</v>
      </c>
      <c r="J137">
        <v>3</v>
      </c>
      <c r="K137">
        <v>27</v>
      </c>
      <c r="L137">
        <v>56</v>
      </c>
      <c r="M137">
        <v>67</v>
      </c>
      <c r="N137">
        <v>30</v>
      </c>
      <c r="O137">
        <v>3</v>
      </c>
      <c r="P137">
        <v>153</v>
      </c>
      <c r="Q137">
        <v>2</v>
      </c>
      <c r="R137">
        <v>0</v>
      </c>
      <c r="S137">
        <v>0</v>
      </c>
      <c r="T137">
        <v>7</v>
      </c>
      <c r="U137">
        <v>2</v>
      </c>
      <c r="V137">
        <v>1</v>
      </c>
      <c r="W137">
        <v>0.24</v>
      </c>
      <c r="X137" s="1">
        <v>0.27</v>
      </c>
      <c r="Y137">
        <v>0.77800000000000002</v>
      </c>
    </row>
    <row r="138" spans="1:25" x14ac:dyDescent="0.35">
      <c r="A138">
        <v>4892</v>
      </c>
      <c r="B138" t="s">
        <v>130</v>
      </c>
      <c r="C138" t="s">
        <v>560</v>
      </c>
      <c r="D138">
        <v>152</v>
      </c>
      <c r="E138">
        <v>573</v>
      </c>
      <c r="F138">
        <v>635</v>
      </c>
      <c r="G138">
        <v>144</v>
      </c>
      <c r="H138">
        <v>82</v>
      </c>
      <c r="I138">
        <v>33</v>
      </c>
      <c r="J138">
        <v>1</v>
      </c>
      <c r="K138">
        <v>28</v>
      </c>
      <c r="L138">
        <v>66</v>
      </c>
      <c r="M138">
        <v>95</v>
      </c>
      <c r="N138">
        <v>49</v>
      </c>
      <c r="O138">
        <v>5</v>
      </c>
      <c r="P138">
        <v>103</v>
      </c>
      <c r="Q138">
        <v>7</v>
      </c>
      <c r="R138">
        <v>6</v>
      </c>
      <c r="S138">
        <v>0</v>
      </c>
      <c r="T138">
        <v>13</v>
      </c>
      <c r="U138">
        <v>4</v>
      </c>
      <c r="V138">
        <v>1</v>
      </c>
      <c r="W138">
        <v>0.251</v>
      </c>
      <c r="X138" s="1">
        <v>0.128</v>
      </c>
      <c r="Y138">
        <v>0.77400000000000002</v>
      </c>
    </row>
    <row r="139" spans="1:25" x14ac:dyDescent="0.35">
      <c r="A139">
        <v>6876</v>
      </c>
      <c r="B139" t="s">
        <v>205</v>
      </c>
      <c r="C139" t="s">
        <v>589</v>
      </c>
      <c r="D139">
        <v>90</v>
      </c>
      <c r="E139">
        <v>330</v>
      </c>
      <c r="F139">
        <v>358</v>
      </c>
      <c r="G139">
        <v>86</v>
      </c>
      <c r="H139">
        <v>57</v>
      </c>
      <c r="I139">
        <v>12</v>
      </c>
      <c r="J139">
        <v>0</v>
      </c>
      <c r="K139">
        <v>17</v>
      </c>
      <c r="L139">
        <v>41</v>
      </c>
      <c r="M139">
        <v>44</v>
      </c>
      <c r="N139">
        <v>24</v>
      </c>
      <c r="O139">
        <v>0</v>
      </c>
      <c r="P139">
        <v>87</v>
      </c>
      <c r="Q139">
        <v>2</v>
      </c>
      <c r="R139">
        <v>2</v>
      </c>
      <c r="S139">
        <v>0</v>
      </c>
      <c r="T139">
        <v>10</v>
      </c>
      <c r="U139">
        <v>0</v>
      </c>
      <c r="V139">
        <v>0</v>
      </c>
      <c r="W139">
        <v>0.26100000000000001</v>
      </c>
      <c r="X139" s="1">
        <v>0.2</v>
      </c>
      <c r="Y139">
        <v>0.76400000000000001</v>
      </c>
    </row>
    <row r="140" spans="1:25" x14ac:dyDescent="0.35">
      <c r="A140">
        <v>12179</v>
      </c>
      <c r="B140" t="s">
        <v>383</v>
      </c>
      <c r="C140" t="s">
        <v>569</v>
      </c>
      <c r="D140">
        <v>131</v>
      </c>
      <c r="E140">
        <v>433</v>
      </c>
      <c r="F140">
        <v>465</v>
      </c>
      <c r="G140">
        <v>117</v>
      </c>
      <c r="H140">
        <v>77</v>
      </c>
      <c r="I140">
        <v>17</v>
      </c>
      <c r="J140">
        <v>1</v>
      </c>
      <c r="K140">
        <v>22</v>
      </c>
      <c r="L140">
        <v>48</v>
      </c>
      <c r="M140">
        <v>68</v>
      </c>
      <c r="N140">
        <v>29</v>
      </c>
      <c r="O140">
        <v>7</v>
      </c>
      <c r="P140">
        <v>62</v>
      </c>
      <c r="Q140">
        <v>0</v>
      </c>
      <c r="R140">
        <v>3</v>
      </c>
      <c r="S140">
        <v>0</v>
      </c>
      <c r="T140">
        <v>15</v>
      </c>
      <c r="U140">
        <v>1</v>
      </c>
      <c r="V140">
        <v>0</v>
      </c>
      <c r="W140">
        <v>0.27</v>
      </c>
      <c r="X140" s="1">
        <v>0.17499999999999999</v>
      </c>
      <c r="Y140">
        <v>0.78</v>
      </c>
    </row>
    <row r="141" spans="1:25" x14ac:dyDescent="0.35">
      <c r="A141">
        <v>13066</v>
      </c>
      <c r="B141" t="s">
        <v>590</v>
      </c>
      <c r="C141" t="s">
        <v>580</v>
      </c>
      <c r="D141">
        <v>134</v>
      </c>
      <c r="E141">
        <v>476</v>
      </c>
      <c r="F141">
        <v>523</v>
      </c>
      <c r="G141">
        <v>114</v>
      </c>
      <c r="H141">
        <v>56</v>
      </c>
      <c r="I141">
        <v>29</v>
      </c>
      <c r="J141">
        <v>7</v>
      </c>
      <c r="K141">
        <v>22</v>
      </c>
      <c r="L141">
        <v>67</v>
      </c>
      <c r="M141">
        <v>57</v>
      </c>
      <c r="N141">
        <v>41</v>
      </c>
      <c r="O141">
        <v>0</v>
      </c>
      <c r="P141">
        <v>163</v>
      </c>
      <c r="Q141">
        <v>3</v>
      </c>
      <c r="R141">
        <v>3</v>
      </c>
      <c r="S141">
        <v>0</v>
      </c>
      <c r="T141">
        <v>14</v>
      </c>
      <c r="U141">
        <v>5</v>
      </c>
      <c r="V141">
        <v>5</v>
      </c>
      <c r="W141">
        <v>0.23899999999999999</v>
      </c>
      <c r="X141" s="1">
        <v>0.159</v>
      </c>
      <c r="Y141">
        <v>0.77100000000000002</v>
      </c>
    </row>
    <row r="142" spans="1:25" x14ac:dyDescent="0.35">
      <c r="A142">
        <v>10047</v>
      </c>
      <c r="B142" t="s">
        <v>307</v>
      </c>
      <c r="C142" t="s">
        <v>573</v>
      </c>
      <c r="D142">
        <v>83</v>
      </c>
      <c r="E142">
        <v>312</v>
      </c>
      <c r="F142">
        <v>343</v>
      </c>
      <c r="G142">
        <v>79</v>
      </c>
      <c r="H142">
        <v>42</v>
      </c>
      <c r="I142">
        <v>25</v>
      </c>
      <c r="J142">
        <v>1</v>
      </c>
      <c r="K142">
        <v>11</v>
      </c>
      <c r="L142">
        <v>39</v>
      </c>
      <c r="M142">
        <v>39</v>
      </c>
      <c r="N142">
        <v>30</v>
      </c>
      <c r="O142">
        <v>1</v>
      </c>
      <c r="P142">
        <v>94</v>
      </c>
      <c r="Q142">
        <v>0</v>
      </c>
      <c r="R142">
        <v>1</v>
      </c>
      <c r="S142">
        <v>0</v>
      </c>
      <c r="T142">
        <v>10</v>
      </c>
      <c r="U142">
        <v>13</v>
      </c>
      <c r="V142">
        <v>1</v>
      </c>
      <c r="W142">
        <v>0.253</v>
      </c>
      <c r="X142" s="1">
        <v>0.17499999999999999</v>
      </c>
      <c r="Y142">
        <v>0.76300000000000001</v>
      </c>
    </row>
    <row r="143" spans="1:25" x14ac:dyDescent="0.35">
      <c r="A143">
        <v>15986</v>
      </c>
      <c r="B143" t="s">
        <v>591</v>
      </c>
      <c r="C143" t="s">
        <v>577</v>
      </c>
      <c r="D143">
        <v>85</v>
      </c>
      <c r="E143">
        <v>288</v>
      </c>
      <c r="F143">
        <v>323</v>
      </c>
      <c r="G143">
        <v>80</v>
      </c>
      <c r="H143">
        <v>63</v>
      </c>
      <c r="I143">
        <v>7</v>
      </c>
      <c r="J143">
        <v>0</v>
      </c>
      <c r="K143">
        <v>10</v>
      </c>
      <c r="L143">
        <v>43</v>
      </c>
      <c r="M143">
        <v>34</v>
      </c>
      <c r="N143">
        <v>31</v>
      </c>
      <c r="O143">
        <v>3</v>
      </c>
      <c r="P143">
        <v>95</v>
      </c>
      <c r="Q143">
        <v>1</v>
      </c>
      <c r="R143">
        <v>2</v>
      </c>
      <c r="S143">
        <v>1</v>
      </c>
      <c r="T143">
        <v>6</v>
      </c>
      <c r="U143">
        <v>6</v>
      </c>
      <c r="V143">
        <v>5</v>
      </c>
      <c r="W143">
        <v>0.27800000000000002</v>
      </c>
      <c r="X143" s="1">
        <v>0.16900000000000001</v>
      </c>
      <c r="Y143">
        <v>0.754</v>
      </c>
    </row>
    <row r="144" spans="1:25" x14ac:dyDescent="0.35">
      <c r="A144">
        <v>14894</v>
      </c>
      <c r="B144" t="s">
        <v>592</v>
      </c>
      <c r="C144" t="s">
        <v>549</v>
      </c>
      <c r="D144">
        <v>97</v>
      </c>
      <c r="E144">
        <v>255</v>
      </c>
      <c r="F144">
        <v>295</v>
      </c>
      <c r="G144">
        <v>67</v>
      </c>
      <c r="H144">
        <v>46</v>
      </c>
      <c r="I144">
        <v>15</v>
      </c>
      <c r="J144">
        <v>0</v>
      </c>
      <c r="K144">
        <v>6</v>
      </c>
      <c r="L144">
        <v>37</v>
      </c>
      <c r="M144">
        <v>30</v>
      </c>
      <c r="N144">
        <v>32</v>
      </c>
      <c r="O144">
        <v>1</v>
      </c>
      <c r="P144">
        <v>44</v>
      </c>
      <c r="Q144">
        <v>3</v>
      </c>
      <c r="R144">
        <v>1</v>
      </c>
      <c r="S144">
        <v>3</v>
      </c>
      <c r="T144">
        <v>7</v>
      </c>
      <c r="U144">
        <v>9</v>
      </c>
      <c r="V144">
        <v>3</v>
      </c>
      <c r="W144">
        <v>0.26300000000000001</v>
      </c>
      <c r="X144" s="1">
        <v>9.0999999999999998E-2</v>
      </c>
      <c r="Y144">
        <v>0.74299999999999999</v>
      </c>
    </row>
    <row r="145" spans="1:25" x14ac:dyDescent="0.35">
      <c r="A145">
        <v>639</v>
      </c>
      <c r="B145" t="s">
        <v>5</v>
      </c>
      <c r="C145" t="s">
        <v>574</v>
      </c>
      <c r="D145">
        <v>119</v>
      </c>
      <c r="E145">
        <v>433</v>
      </c>
      <c r="F145">
        <v>481</v>
      </c>
      <c r="G145">
        <v>118</v>
      </c>
      <c r="H145">
        <v>79</v>
      </c>
      <c r="I145">
        <v>23</v>
      </c>
      <c r="J145">
        <v>1</v>
      </c>
      <c r="K145">
        <v>15</v>
      </c>
      <c r="L145">
        <v>49</v>
      </c>
      <c r="M145">
        <v>65</v>
      </c>
      <c r="N145">
        <v>34</v>
      </c>
      <c r="O145">
        <v>2</v>
      </c>
      <c r="P145">
        <v>96</v>
      </c>
      <c r="Q145">
        <v>6</v>
      </c>
      <c r="R145">
        <v>8</v>
      </c>
      <c r="S145">
        <v>0</v>
      </c>
      <c r="T145">
        <v>13</v>
      </c>
      <c r="U145">
        <v>1</v>
      </c>
      <c r="V145">
        <v>0</v>
      </c>
      <c r="W145">
        <v>0.27300000000000002</v>
      </c>
      <c r="X145" s="1">
        <v>0.12</v>
      </c>
      <c r="Y145">
        <v>0.76300000000000001</v>
      </c>
    </row>
    <row r="146" spans="1:25" x14ac:dyDescent="0.35">
      <c r="A146">
        <v>10324</v>
      </c>
      <c r="B146" t="s">
        <v>319</v>
      </c>
      <c r="C146" t="s">
        <v>562</v>
      </c>
      <c r="D146">
        <v>148</v>
      </c>
      <c r="E146">
        <v>582</v>
      </c>
      <c r="F146">
        <v>628</v>
      </c>
      <c r="G146">
        <v>163</v>
      </c>
      <c r="H146">
        <v>122</v>
      </c>
      <c r="I146">
        <v>16</v>
      </c>
      <c r="J146">
        <v>2</v>
      </c>
      <c r="K146">
        <v>23</v>
      </c>
      <c r="L146">
        <v>69</v>
      </c>
      <c r="M146">
        <v>88</v>
      </c>
      <c r="N146">
        <v>38</v>
      </c>
      <c r="O146">
        <v>2</v>
      </c>
      <c r="P146">
        <v>110</v>
      </c>
      <c r="Q146">
        <v>3</v>
      </c>
      <c r="R146">
        <v>4</v>
      </c>
      <c r="S146">
        <v>0</v>
      </c>
      <c r="T146">
        <v>10</v>
      </c>
      <c r="U146">
        <v>3</v>
      </c>
      <c r="V146">
        <v>0</v>
      </c>
      <c r="W146">
        <v>0.28000000000000003</v>
      </c>
      <c r="X146" s="1">
        <v>0.13900000000000001</v>
      </c>
      <c r="Y146">
        <v>0.75800000000000001</v>
      </c>
    </row>
    <row r="147" spans="1:25" x14ac:dyDescent="0.35">
      <c r="A147">
        <v>10264</v>
      </c>
      <c r="B147" t="s">
        <v>315</v>
      </c>
      <c r="C147" t="s">
        <v>593</v>
      </c>
      <c r="D147">
        <v>112</v>
      </c>
      <c r="E147">
        <v>399</v>
      </c>
      <c r="F147">
        <v>456</v>
      </c>
      <c r="G147">
        <v>101</v>
      </c>
      <c r="H147">
        <v>67</v>
      </c>
      <c r="I147">
        <v>18</v>
      </c>
      <c r="J147">
        <v>2</v>
      </c>
      <c r="K147">
        <v>14</v>
      </c>
      <c r="L147">
        <v>50</v>
      </c>
      <c r="M147">
        <v>46</v>
      </c>
      <c r="N147">
        <v>49</v>
      </c>
      <c r="O147">
        <v>6</v>
      </c>
      <c r="P147">
        <v>107</v>
      </c>
      <c r="Q147">
        <v>6</v>
      </c>
      <c r="R147">
        <v>2</v>
      </c>
      <c r="S147">
        <v>0</v>
      </c>
      <c r="T147">
        <v>2</v>
      </c>
      <c r="U147">
        <v>4</v>
      </c>
      <c r="V147">
        <v>0</v>
      </c>
      <c r="W147">
        <v>0.253</v>
      </c>
      <c r="X147" s="1">
        <v>0.10299999999999999</v>
      </c>
      <c r="Y147">
        <v>0.75600000000000001</v>
      </c>
    </row>
    <row r="148" spans="1:25" x14ac:dyDescent="0.35">
      <c r="A148">
        <v>5933</v>
      </c>
      <c r="B148" t="s">
        <v>179</v>
      </c>
      <c r="C148" t="s">
        <v>566</v>
      </c>
      <c r="D148">
        <v>144</v>
      </c>
      <c r="E148">
        <v>586</v>
      </c>
      <c r="F148">
        <v>632</v>
      </c>
      <c r="G148">
        <v>178</v>
      </c>
      <c r="H148">
        <v>136</v>
      </c>
      <c r="I148">
        <v>29</v>
      </c>
      <c r="J148">
        <v>3</v>
      </c>
      <c r="K148">
        <v>10</v>
      </c>
      <c r="L148">
        <v>91</v>
      </c>
      <c r="M148">
        <v>63</v>
      </c>
      <c r="N148">
        <v>32</v>
      </c>
      <c r="O148">
        <v>2</v>
      </c>
      <c r="P148">
        <v>69</v>
      </c>
      <c r="Q148">
        <v>4</v>
      </c>
      <c r="R148">
        <v>6</v>
      </c>
      <c r="S148">
        <v>4</v>
      </c>
      <c r="T148">
        <v>17</v>
      </c>
      <c r="U148">
        <v>20</v>
      </c>
      <c r="V148">
        <v>11</v>
      </c>
      <c r="W148">
        <v>0.30399999999999999</v>
      </c>
      <c r="X148" s="1">
        <v>6.6000000000000003E-2</v>
      </c>
      <c r="Y148">
        <v>0.755</v>
      </c>
    </row>
    <row r="149" spans="1:25" x14ac:dyDescent="0.35">
      <c r="A149">
        <v>10542</v>
      </c>
      <c r="B149" t="s">
        <v>326</v>
      </c>
      <c r="C149" t="s">
        <v>578</v>
      </c>
      <c r="D149">
        <v>149</v>
      </c>
      <c r="E149">
        <v>499</v>
      </c>
      <c r="F149">
        <v>551</v>
      </c>
      <c r="G149">
        <v>132</v>
      </c>
      <c r="H149">
        <v>88</v>
      </c>
      <c r="I149">
        <v>26</v>
      </c>
      <c r="J149">
        <v>2</v>
      </c>
      <c r="K149">
        <v>16</v>
      </c>
      <c r="L149">
        <v>72</v>
      </c>
      <c r="M149">
        <v>45</v>
      </c>
      <c r="N149">
        <v>29</v>
      </c>
      <c r="O149">
        <v>2</v>
      </c>
      <c r="P149">
        <v>140</v>
      </c>
      <c r="Q149">
        <v>21</v>
      </c>
      <c r="R149">
        <v>2</v>
      </c>
      <c r="S149">
        <v>0</v>
      </c>
      <c r="T149">
        <v>5</v>
      </c>
      <c r="U149">
        <v>2</v>
      </c>
      <c r="V149">
        <v>0</v>
      </c>
      <c r="W149">
        <v>0.26500000000000001</v>
      </c>
      <c r="X149" s="1">
        <v>0.123</v>
      </c>
      <c r="Y149">
        <v>0.751</v>
      </c>
    </row>
    <row r="150" spans="1:25" x14ac:dyDescent="0.35">
      <c r="A150">
        <v>18030</v>
      </c>
      <c r="B150" t="s">
        <v>594</v>
      </c>
      <c r="C150" t="s">
        <v>562</v>
      </c>
      <c r="D150">
        <v>138</v>
      </c>
      <c r="E150">
        <v>379</v>
      </c>
      <c r="F150">
        <v>427</v>
      </c>
      <c r="G150">
        <v>100</v>
      </c>
      <c r="H150">
        <v>66</v>
      </c>
      <c r="I150">
        <v>20</v>
      </c>
      <c r="J150">
        <v>2</v>
      </c>
      <c r="K150">
        <v>12</v>
      </c>
      <c r="L150">
        <v>61</v>
      </c>
      <c r="M150">
        <v>37</v>
      </c>
      <c r="N150">
        <v>31</v>
      </c>
      <c r="O150">
        <v>3</v>
      </c>
      <c r="P150">
        <v>125</v>
      </c>
      <c r="Q150">
        <v>11</v>
      </c>
      <c r="R150">
        <v>4</v>
      </c>
      <c r="S150">
        <v>2</v>
      </c>
      <c r="T150">
        <v>1</v>
      </c>
      <c r="U150">
        <v>15</v>
      </c>
      <c r="V150">
        <v>3</v>
      </c>
      <c r="W150">
        <v>0.26400000000000001</v>
      </c>
      <c r="X150" s="1">
        <v>0.14099999999999999</v>
      </c>
      <c r="Y150">
        <v>0.75600000000000001</v>
      </c>
    </row>
    <row r="151" spans="1:25" x14ac:dyDescent="0.35">
      <c r="A151">
        <v>16313</v>
      </c>
      <c r="B151" t="s">
        <v>595</v>
      </c>
      <c r="C151" t="s">
        <v>562</v>
      </c>
      <c r="D151">
        <v>108</v>
      </c>
      <c r="E151">
        <v>293</v>
      </c>
      <c r="F151">
        <v>329</v>
      </c>
      <c r="G151">
        <v>81</v>
      </c>
      <c r="H151">
        <v>57</v>
      </c>
      <c r="I151">
        <v>16</v>
      </c>
      <c r="J151">
        <v>0</v>
      </c>
      <c r="K151">
        <v>8</v>
      </c>
      <c r="L151">
        <v>39</v>
      </c>
      <c r="M151">
        <v>42</v>
      </c>
      <c r="N151">
        <v>30</v>
      </c>
      <c r="O151">
        <v>7</v>
      </c>
      <c r="P151">
        <v>71</v>
      </c>
      <c r="Q151">
        <v>4</v>
      </c>
      <c r="R151">
        <v>2</v>
      </c>
      <c r="S151">
        <v>0</v>
      </c>
      <c r="T151">
        <v>3</v>
      </c>
      <c r="U151">
        <v>5</v>
      </c>
      <c r="V151">
        <v>6</v>
      </c>
      <c r="W151">
        <v>0.27600000000000002</v>
      </c>
      <c r="X151" s="1">
        <v>0.154</v>
      </c>
      <c r="Y151">
        <v>0.76300000000000001</v>
      </c>
    </row>
    <row r="152" spans="1:25" x14ac:dyDescent="0.35">
      <c r="A152">
        <v>4022</v>
      </c>
      <c r="B152" t="s">
        <v>101</v>
      </c>
      <c r="C152" t="s">
        <v>552</v>
      </c>
      <c r="D152">
        <v>78</v>
      </c>
      <c r="E152">
        <v>250</v>
      </c>
      <c r="F152">
        <v>278</v>
      </c>
      <c r="G152">
        <v>70</v>
      </c>
      <c r="H152">
        <v>47</v>
      </c>
      <c r="I152">
        <v>17</v>
      </c>
      <c r="J152">
        <v>0</v>
      </c>
      <c r="K152">
        <v>6</v>
      </c>
      <c r="L152">
        <v>28</v>
      </c>
      <c r="M152">
        <v>39</v>
      </c>
      <c r="N152">
        <v>20</v>
      </c>
      <c r="O152">
        <v>0</v>
      </c>
      <c r="P152">
        <v>38</v>
      </c>
      <c r="Q152">
        <v>3</v>
      </c>
      <c r="R152">
        <v>5</v>
      </c>
      <c r="S152">
        <v>0</v>
      </c>
      <c r="T152">
        <v>10</v>
      </c>
      <c r="U152">
        <v>1</v>
      </c>
      <c r="V152">
        <v>1</v>
      </c>
      <c r="W152">
        <v>0.28000000000000003</v>
      </c>
      <c r="X152" s="1">
        <v>0.107</v>
      </c>
      <c r="Y152">
        <v>0.755</v>
      </c>
    </row>
    <row r="153" spans="1:25" x14ac:dyDescent="0.35">
      <c r="A153">
        <v>9166</v>
      </c>
      <c r="B153" t="s">
        <v>266</v>
      </c>
      <c r="C153" t="s">
        <v>593</v>
      </c>
      <c r="D153">
        <v>105</v>
      </c>
      <c r="E153">
        <v>398</v>
      </c>
      <c r="F153">
        <v>448</v>
      </c>
      <c r="G153">
        <v>113</v>
      </c>
      <c r="H153">
        <v>85</v>
      </c>
      <c r="I153">
        <v>22</v>
      </c>
      <c r="J153">
        <v>1</v>
      </c>
      <c r="K153">
        <v>5</v>
      </c>
      <c r="L153">
        <v>47</v>
      </c>
      <c r="M153">
        <v>41</v>
      </c>
      <c r="N153">
        <v>45</v>
      </c>
      <c r="O153">
        <v>3</v>
      </c>
      <c r="P153">
        <v>53</v>
      </c>
      <c r="Q153">
        <v>3</v>
      </c>
      <c r="R153">
        <v>2</v>
      </c>
      <c r="S153">
        <v>0</v>
      </c>
      <c r="T153">
        <v>12</v>
      </c>
      <c r="U153">
        <v>3</v>
      </c>
      <c r="V153">
        <v>2</v>
      </c>
      <c r="W153">
        <v>0.28399999999999997</v>
      </c>
      <c r="X153" s="1">
        <v>4.7E-2</v>
      </c>
      <c r="Y153">
        <v>0.74099999999999999</v>
      </c>
    </row>
    <row r="154" spans="1:25" x14ac:dyDescent="0.35">
      <c r="A154">
        <v>10847</v>
      </c>
      <c r="B154" t="s">
        <v>334</v>
      </c>
      <c r="C154" t="s">
        <v>545</v>
      </c>
      <c r="D154">
        <v>146</v>
      </c>
      <c r="E154">
        <v>554</v>
      </c>
      <c r="F154">
        <v>600</v>
      </c>
      <c r="G154">
        <v>162</v>
      </c>
      <c r="H154">
        <v>120</v>
      </c>
      <c r="I154">
        <v>26</v>
      </c>
      <c r="J154">
        <v>5</v>
      </c>
      <c r="K154">
        <v>11</v>
      </c>
      <c r="L154">
        <v>68</v>
      </c>
      <c r="M154">
        <v>75</v>
      </c>
      <c r="N154">
        <v>35</v>
      </c>
      <c r="O154">
        <v>2</v>
      </c>
      <c r="P154">
        <v>44</v>
      </c>
      <c r="Q154">
        <v>5</v>
      </c>
      <c r="R154">
        <v>5</v>
      </c>
      <c r="S154">
        <v>1</v>
      </c>
      <c r="T154">
        <v>17</v>
      </c>
      <c r="U154">
        <v>10</v>
      </c>
      <c r="V154">
        <v>2</v>
      </c>
      <c r="W154">
        <v>0.29199999999999998</v>
      </c>
      <c r="X154" s="1">
        <v>6.9000000000000006E-2</v>
      </c>
      <c r="Y154">
        <v>0.754</v>
      </c>
    </row>
    <row r="155" spans="1:25" x14ac:dyDescent="0.35">
      <c r="A155">
        <v>9627</v>
      </c>
      <c r="B155" t="s">
        <v>281</v>
      </c>
      <c r="C155" t="s">
        <v>552</v>
      </c>
      <c r="D155">
        <v>112</v>
      </c>
      <c r="E155">
        <v>403</v>
      </c>
      <c r="F155">
        <v>435</v>
      </c>
      <c r="G155">
        <v>107</v>
      </c>
      <c r="H155">
        <v>65</v>
      </c>
      <c r="I155">
        <v>26</v>
      </c>
      <c r="J155">
        <v>0</v>
      </c>
      <c r="K155">
        <v>16</v>
      </c>
      <c r="L155">
        <v>52</v>
      </c>
      <c r="M155">
        <v>48</v>
      </c>
      <c r="N155">
        <v>21</v>
      </c>
      <c r="O155">
        <v>2</v>
      </c>
      <c r="P155">
        <v>119</v>
      </c>
      <c r="Q155">
        <v>8</v>
      </c>
      <c r="R155">
        <v>3</v>
      </c>
      <c r="S155">
        <v>0</v>
      </c>
      <c r="T155">
        <v>4</v>
      </c>
      <c r="U155">
        <v>0</v>
      </c>
      <c r="V155">
        <v>0</v>
      </c>
      <c r="W155">
        <v>0.26600000000000001</v>
      </c>
      <c r="X155" s="1">
        <v>0.13600000000000001</v>
      </c>
      <c r="Y155">
        <v>0.76200000000000001</v>
      </c>
    </row>
    <row r="156" spans="1:25" x14ac:dyDescent="0.35">
      <c r="A156">
        <v>3086</v>
      </c>
      <c r="B156" t="s">
        <v>69</v>
      </c>
      <c r="C156" t="s">
        <v>544</v>
      </c>
      <c r="D156">
        <v>124</v>
      </c>
      <c r="E156">
        <v>404</v>
      </c>
      <c r="F156">
        <v>459</v>
      </c>
      <c r="G156">
        <v>99</v>
      </c>
      <c r="H156">
        <v>57</v>
      </c>
      <c r="I156">
        <v>23</v>
      </c>
      <c r="J156">
        <v>4</v>
      </c>
      <c r="K156">
        <v>15</v>
      </c>
      <c r="L156">
        <v>57</v>
      </c>
      <c r="M156">
        <v>68</v>
      </c>
      <c r="N156">
        <v>50</v>
      </c>
      <c r="O156">
        <v>2</v>
      </c>
      <c r="P156">
        <v>102</v>
      </c>
      <c r="Q156">
        <v>0</v>
      </c>
      <c r="R156">
        <v>5</v>
      </c>
      <c r="S156">
        <v>0</v>
      </c>
      <c r="T156">
        <v>12</v>
      </c>
      <c r="U156">
        <v>2</v>
      </c>
      <c r="V156">
        <v>0</v>
      </c>
      <c r="W156">
        <v>0.245</v>
      </c>
      <c r="X156" s="1">
        <v>0.13200000000000001</v>
      </c>
      <c r="Y156">
        <v>0.75800000000000001</v>
      </c>
    </row>
    <row r="157" spans="1:25" x14ac:dyDescent="0.35">
      <c r="A157">
        <v>11850</v>
      </c>
      <c r="B157" t="s">
        <v>596</v>
      </c>
      <c r="C157" t="s">
        <v>560</v>
      </c>
      <c r="D157">
        <v>69</v>
      </c>
      <c r="E157">
        <v>244</v>
      </c>
      <c r="F157">
        <v>268</v>
      </c>
      <c r="G157">
        <v>56</v>
      </c>
      <c r="H157">
        <v>29</v>
      </c>
      <c r="I157">
        <v>10</v>
      </c>
      <c r="J157">
        <v>0</v>
      </c>
      <c r="K157">
        <v>17</v>
      </c>
      <c r="L157">
        <v>34</v>
      </c>
      <c r="M157">
        <v>47</v>
      </c>
      <c r="N157">
        <v>19</v>
      </c>
      <c r="O157">
        <v>0</v>
      </c>
      <c r="P157">
        <v>95</v>
      </c>
      <c r="Q157">
        <v>2</v>
      </c>
      <c r="R157">
        <v>3</v>
      </c>
      <c r="S157">
        <v>0</v>
      </c>
      <c r="T157">
        <v>3</v>
      </c>
      <c r="U157">
        <v>1</v>
      </c>
      <c r="V157">
        <v>2</v>
      </c>
      <c r="W157">
        <v>0.23</v>
      </c>
      <c r="X157" s="1">
        <v>0.29299999999999998</v>
      </c>
      <c r="Y157">
        <v>0.76700000000000002</v>
      </c>
    </row>
    <row r="158" spans="1:25" x14ac:dyDescent="0.35">
      <c r="A158">
        <v>15161</v>
      </c>
      <c r="B158" t="s">
        <v>597</v>
      </c>
      <c r="C158" t="s">
        <v>583</v>
      </c>
      <c r="D158">
        <v>103</v>
      </c>
      <c r="E158">
        <v>302</v>
      </c>
      <c r="F158">
        <v>335</v>
      </c>
      <c r="G158">
        <v>81</v>
      </c>
      <c r="H158">
        <v>53</v>
      </c>
      <c r="I158">
        <v>19</v>
      </c>
      <c r="J158">
        <v>2</v>
      </c>
      <c r="K158">
        <v>7</v>
      </c>
      <c r="L158">
        <v>38</v>
      </c>
      <c r="M158">
        <v>45</v>
      </c>
      <c r="N158">
        <v>29</v>
      </c>
      <c r="O158">
        <v>2</v>
      </c>
      <c r="P158">
        <v>72</v>
      </c>
      <c r="Q158">
        <v>2</v>
      </c>
      <c r="R158">
        <v>1</v>
      </c>
      <c r="S158">
        <v>1</v>
      </c>
      <c r="T158">
        <v>8</v>
      </c>
      <c r="U158">
        <v>0</v>
      </c>
      <c r="V158">
        <v>0</v>
      </c>
      <c r="W158">
        <v>0.26800000000000002</v>
      </c>
      <c r="X158" s="1">
        <v>0.08</v>
      </c>
      <c r="Y158">
        <v>0.749</v>
      </c>
    </row>
    <row r="159" spans="1:25" x14ac:dyDescent="0.35">
      <c r="A159">
        <v>12282</v>
      </c>
      <c r="B159" t="s">
        <v>385</v>
      </c>
      <c r="C159" t="s">
        <v>574</v>
      </c>
      <c r="D159">
        <v>129</v>
      </c>
      <c r="E159">
        <v>474</v>
      </c>
      <c r="F159">
        <v>535</v>
      </c>
      <c r="G159">
        <v>120</v>
      </c>
      <c r="H159">
        <v>77</v>
      </c>
      <c r="I159">
        <v>23</v>
      </c>
      <c r="J159">
        <v>2</v>
      </c>
      <c r="K159">
        <v>18</v>
      </c>
      <c r="L159">
        <v>76</v>
      </c>
      <c r="M159">
        <v>63</v>
      </c>
      <c r="N159">
        <v>43</v>
      </c>
      <c r="O159">
        <v>2</v>
      </c>
      <c r="P159">
        <v>127</v>
      </c>
      <c r="Q159">
        <v>11</v>
      </c>
      <c r="R159">
        <v>5</v>
      </c>
      <c r="S159">
        <v>2</v>
      </c>
      <c r="T159">
        <v>5</v>
      </c>
      <c r="U159">
        <v>12</v>
      </c>
      <c r="V159">
        <v>12</v>
      </c>
      <c r="W159">
        <v>0.253</v>
      </c>
      <c r="X159" s="1">
        <v>0.13700000000000001</v>
      </c>
      <c r="Y159">
        <v>0.751</v>
      </c>
    </row>
    <row r="160" spans="1:25" x14ac:dyDescent="0.35">
      <c r="A160">
        <v>14330</v>
      </c>
      <c r="B160" t="s">
        <v>458</v>
      </c>
      <c r="C160" t="s">
        <v>569</v>
      </c>
      <c r="D160">
        <v>140</v>
      </c>
      <c r="E160">
        <v>407</v>
      </c>
      <c r="F160">
        <v>448</v>
      </c>
      <c r="G160">
        <v>104</v>
      </c>
      <c r="H160">
        <v>72</v>
      </c>
      <c r="I160">
        <v>12</v>
      </c>
      <c r="J160">
        <v>3</v>
      </c>
      <c r="K160">
        <v>17</v>
      </c>
      <c r="L160">
        <v>53</v>
      </c>
      <c r="M160">
        <v>50</v>
      </c>
      <c r="N160">
        <v>32</v>
      </c>
      <c r="O160">
        <v>2</v>
      </c>
      <c r="P160">
        <v>111</v>
      </c>
      <c r="Q160">
        <v>9</v>
      </c>
      <c r="R160">
        <v>0</v>
      </c>
      <c r="S160">
        <v>0</v>
      </c>
      <c r="T160">
        <v>4</v>
      </c>
      <c r="U160">
        <v>3</v>
      </c>
      <c r="V160">
        <v>2</v>
      </c>
      <c r="W160">
        <v>0.25600000000000001</v>
      </c>
      <c r="X160" s="1">
        <v>0.18099999999999999</v>
      </c>
      <c r="Y160">
        <v>0.749</v>
      </c>
    </row>
    <row r="161" spans="1:25" x14ac:dyDescent="0.35">
      <c r="A161">
        <v>9744</v>
      </c>
      <c r="B161" t="s">
        <v>285</v>
      </c>
      <c r="C161" t="s">
        <v>560</v>
      </c>
      <c r="D161">
        <v>141</v>
      </c>
      <c r="E161">
        <v>423</v>
      </c>
      <c r="F161">
        <v>501</v>
      </c>
      <c r="G161">
        <v>96</v>
      </c>
      <c r="H161">
        <v>62</v>
      </c>
      <c r="I161">
        <v>13</v>
      </c>
      <c r="J161">
        <v>1</v>
      </c>
      <c r="K161">
        <v>20</v>
      </c>
      <c r="L161">
        <v>49</v>
      </c>
      <c r="M161">
        <v>59</v>
      </c>
      <c r="N161">
        <v>73</v>
      </c>
      <c r="O161">
        <v>6</v>
      </c>
      <c r="P161">
        <v>124</v>
      </c>
      <c r="Q161">
        <v>2</v>
      </c>
      <c r="R161">
        <v>3</v>
      </c>
      <c r="S161">
        <v>0</v>
      </c>
      <c r="T161">
        <v>10</v>
      </c>
      <c r="U161">
        <v>2</v>
      </c>
      <c r="V161">
        <v>0</v>
      </c>
      <c r="W161">
        <v>0.22700000000000001</v>
      </c>
      <c r="X161" s="1">
        <v>0.183</v>
      </c>
      <c r="Y161">
        <v>0.746</v>
      </c>
    </row>
    <row r="162" spans="1:25" x14ac:dyDescent="0.35">
      <c r="A162">
        <v>1887</v>
      </c>
      <c r="B162" t="s">
        <v>38</v>
      </c>
      <c r="C162" t="s">
        <v>560</v>
      </c>
      <c r="D162">
        <v>122</v>
      </c>
      <c r="E162">
        <v>325</v>
      </c>
      <c r="F162">
        <v>399</v>
      </c>
      <c r="G162">
        <v>66</v>
      </c>
      <c r="H162">
        <v>35</v>
      </c>
      <c r="I162">
        <v>18</v>
      </c>
      <c r="J162">
        <v>0</v>
      </c>
      <c r="K162">
        <v>13</v>
      </c>
      <c r="L162">
        <v>52</v>
      </c>
      <c r="M162">
        <v>48</v>
      </c>
      <c r="N162">
        <v>67</v>
      </c>
      <c r="O162">
        <v>2</v>
      </c>
      <c r="P162">
        <v>111</v>
      </c>
      <c r="Q162">
        <v>6</v>
      </c>
      <c r="R162">
        <v>1</v>
      </c>
      <c r="S162">
        <v>0</v>
      </c>
      <c r="T162">
        <v>2</v>
      </c>
      <c r="U162">
        <v>4</v>
      </c>
      <c r="V162">
        <v>3</v>
      </c>
      <c r="W162">
        <v>0.20300000000000001</v>
      </c>
      <c r="X162" s="1">
        <v>0.13100000000000001</v>
      </c>
      <c r="Y162">
        <v>0.72699999999999998</v>
      </c>
    </row>
    <row r="163" spans="1:25" x14ac:dyDescent="0.35">
      <c r="A163">
        <v>16556</v>
      </c>
      <c r="B163" t="s">
        <v>486</v>
      </c>
      <c r="C163" t="s">
        <v>558</v>
      </c>
      <c r="D163">
        <v>158</v>
      </c>
      <c r="E163">
        <v>639</v>
      </c>
      <c r="F163">
        <v>684</v>
      </c>
      <c r="G163">
        <v>167</v>
      </c>
      <c r="H163">
        <v>98</v>
      </c>
      <c r="I163">
        <v>40</v>
      </c>
      <c r="J163">
        <v>5</v>
      </c>
      <c r="K163">
        <v>24</v>
      </c>
      <c r="L163">
        <v>105</v>
      </c>
      <c r="M163">
        <v>72</v>
      </c>
      <c r="N163">
        <v>36</v>
      </c>
      <c r="O163">
        <v>0</v>
      </c>
      <c r="P163">
        <v>116</v>
      </c>
      <c r="Q163">
        <v>5</v>
      </c>
      <c r="R163">
        <v>3</v>
      </c>
      <c r="S163">
        <v>1</v>
      </c>
      <c r="T163">
        <v>9</v>
      </c>
      <c r="U163">
        <v>14</v>
      </c>
      <c r="V163">
        <v>3</v>
      </c>
      <c r="W163">
        <v>0.26100000000000001</v>
      </c>
      <c r="X163" s="1">
        <v>0.115</v>
      </c>
      <c r="Y163">
        <v>0.75700000000000001</v>
      </c>
    </row>
    <row r="164" spans="1:25" x14ac:dyDescent="0.35">
      <c r="A164">
        <v>14553</v>
      </c>
      <c r="B164" t="s">
        <v>460</v>
      </c>
      <c r="C164" t="s">
        <v>574</v>
      </c>
      <c r="D164">
        <v>128</v>
      </c>
      <c r="E164">
        <v>489</v>
      </c>
      <c r="F164">
        <v>536</v>
      </c>
      <c r="G164">
        <v>126</v>
      </c>
      <c r="H164">
        <v>80</v>
      </c>
      <c r="I164">
        <v>25</v>
      </c>
      <c r="J164">
        <v>1</v>
      </c>
      <c r="K164">
        <v>20</v>
      </c>
      <c r="L164">
        <v>61</v>
      </c>
      <c r="M164">
        <v>77</v>
      </c>
      <c r="N164">
        <v>40</v>
      </c>
      <c r="O164">
        <v>2</v>
      </c>
      <c r="P164">
        <v>116</v>
      </c>
      <c r="Q164">
        <v>4</v>
      </c>
      <c r="R164">
        <v>3</v>
      </c>
      <c r="S164">
        <v>0</v>
      </c>
      <c r="T164">
        <v>13</v>
      </c>
      <c r="U164">
        <v>1</v>
      </c>
      <c r="V164">
        <v>0</v>
      </c>
      <c r="W164">
        <v>0.25800000000000001</v>
      </c>
      <c r="X164" s="1">
        <v>0.2</v>
      </c>
      <c r="Y164">
        <v>0.753</v>
      </c>
    </row>
    <row r="165" spans="1:25" x14ac:dyDescent="0.35">
      <c r="A165">
        <v>19198</v>
      </c>
      <c r="B165" t="s">
        <v>502</v>
      </c>
      <c r="C165" t="s">
        <v>549</v>
      </c>
      <c r="D165">
        <v>136</v>
      </c>
      <c r="E165">
        <v>537</v>
      </c>
      <c r="F165">
        <v>573</v>
      </c>
      <c r="G165">
        <v>156</v>
      </c>
      <c r="H165">
        <v>109</v>
      </c>
      <c r="I165">
        <v>33</v>
      </c>
      <c r="J165">
        <v>1</v>
      </c>
      <c r="K165">
        <v>13</v>
      </c>
      <c r="L165">
        <v>70</v>
      </c>
      <c r="M165">
        <v>85</v>
      </c>
      <c r="N165">
        <v>23</v>
      </c>
      <c r="O165">
        <v>0</v>
      </c>
      <c r="P165">
        <v>63</v>
      </c>
      <c r="Q165">
        <v>6</v>
      </c>
      <c r="R165">
        <v>7</v>
      </c>
      <c r="S165">
        <v>0</v>
      </c>
      <c r="T165">
        <v>22</v>
      </c>
      <c r="U165">
        <v>5</v>
      </c>
      <c r="V165">
        <v>1</v>
      </c>
      <c r="W165">
        <v>0.29099999999999998</v>
      </c>
      <c r="X165" s="1">
        <v>7.5999999999999998E-2</v>
      </c>
      <c r="Y165">
        <v>0.751</v>
      </c>
    </row>
    <row r="166" spans="1:25" x14ac:dyDescent="0.35">
      <c r="A166">
        <v>13836</v>
      </c>
      <c r="B166" t="s">
        <v>444</v>
      </c>
      <c r="C166" t="s">
        <v>577</v>
      </c>
      <c r="D166">
        <v>132</v>
      </c>
      <c r="E166">
        <v>503</v>
      </c>
      <c r="F166">
        <v>560</v>
      </c>
      <c r="G166">
        <v>148</v>
      </c>
      <c r="H166">
        <v>121</v>
      </c>
      <c r="I166">
        <v>22</v>
      </c>
      <c r="J166">
        <v>1</v>
      </c>
      <c r="K166">
        <v>4</v>
      </c>
      <c r="L166">
        <v>59</v>
      </c>
      <c r="M166">
        <v>44</v>
      </c>
      <c r="N166">
        <v>47</v>
      </c>
      <c r="O166">
        <v>1</v>
      </c>
      <c r="P166">
        <v>93</v>
      </c>
      <c r="Q166">
        <v>7</v>
      </c>
      <c r="R166">
        <v>2</v>
      </c>
      <c r="S166">
        <v>1</v>
      </c>
      <c r="T166">
        <v>12</v>
      </c>
      <c r="U166">
        <v>12</v>
      </c>
      <c r="V166">
        <v>6</v>
      </c>
      <c r="W166">
        <v>0.29399999999999998</v>
      </c>
      <c r="X166" s="1">
        <v>4.8000000000000001E-2</v>
      </c>
      <c r="Y166">
        <v>0.72699999999999998</v>
      </c>
    </row>
    <row r="167" spans="1:25" x14ac:dyDescent="0.35">
      <c r="A167">
        <v>11846</v>
      </c>
      <c r="B167" t="s">
        <v>369</v>
      </c>
      <c r="C167" t="s">
        <v>560</v>
      </c>
      <c r="D167">
        <v>84</v>
      </c>
      <c r="E167">
        <v>318</v>
      </c>
      <c r="F167">
        <v>353</v>
      </c>
      <c r="G167">
        <v>81</v>
      </c>
      <c r="H167">
        <v>52</v>
      </c>
      <c r="I167">
        <v>15</v>
      </c>
      <c r="J167">
        <v>3</v>
      </c>
      <c r="K167">
        <v>11</v>
      </c>
      <c r="L167">
        <v>48</v>
      </c>
      <c r="M167">
        <v>33</v>
      </c>
      <c r="N167">
        <v>30</v>
      </c>
      <c r="O167">
        <v>1</v>
      </c>
      <c r="P167">
        <v>77</v>
      </c>
      <c r="Q167">
        <v>3</v>
      </c>
      <c r="R167">
        <v>2</v>
      </c>
      <c r="S167">
        <v>0</v>
      </c>
      <c r="T167">
        <v>2</v>
      </c>
      <c r="U167">
        <v>7</v>
      </c>
      <c r="V167">
        <v>4</v>
      </c>
      <c r="W167">
        <v>0.255</v>
      </c>
      <c r="X167" s="1">
        <v>0.10299999999999999</v>
      </c>
      <c r="Y167">
        <v>0.747</v>
      </c>
    </row>
    <row r="168" spans="1:25" x14ac:dyDescent="0.35">
      <c r="A168">
        <v>7007</v>
      </c>
      <c r="B168" t="s">
        <v>212</v>
      </c>
      <c r="C168" t="s">
        <v>562</v>
      </c>
      <c r="D168">
        <v>123</v>
      </c>
      <c r="E168">
        <v>459</v>
      </c>
      <c r="F168">
        <v>503</v>
      </c>
      <c r="G168">
        <v>120</v>
      </c>
      <c r="H168">
        <v>80</v>
      </c>
      <c r="I168">
        <v>20</v>
      </c>
      <c r="J168">
        <v>0</v>
      </c>
      <c r="K168">
        <v>20</v>
      </c>
      <c r="L168">
        <v>55</v>
      </c>
      <c r="M168">
        <v>74</v>
      </c>
      <c r="N168">
        <v>29</v>
      </c>
      <c r="O168">
        <v>0</v>
      </c>
      <c r="P168">
        <v>66</v>
      </c>
      <c r="Q168">
        <v>9</v>
      </c>
      <c r="R168">
        <v>6</v>
      </c>
      <c r="S168">
        <v>0</v>
      </c>
      <c r="T168">
        <v>15</v>
      </c>
      <c r="U168">
        <v>4</v>
      </c>
      <c r="V168">
        <v>3</v>
      </c>
      <c r="W168">
        <v>0.26100000000000001</v>
      </c>
      <c r="X168" s="1">
        <v>0.13600000000000001</v>
      </c>
      <c r="Y168">
        <v>0.75</v>
      </c>
    </row>
    <row r="169" spans="1:25" x14ac:dyDescent="0.35">
      <c r="A169">
        <v>12160</v>
      </c>
      <c r="B169" t="s">
        <v>379</v>
      </c>
      <c r="C169" t="s">
        <v>566</v>
      </c>
      <c r="D169">
        <v>101</v>
      </c>
      <c r="E169">
        <v>257</v>
      </c>
      <c r="F169">
        <v>293</v>
      </c>
      <c r="G169">
        <v>70</v>
      </c>
      <c r="H169">
        <v>51</v>
      </c>
      <c r="I169">
        <v>14</v>
      </c>
      <c r="J169">
        <v>4</v>
      </c>
      <c r="K169">
        <v>1</v>
      </c>
      <c r="L169">
        <v>37</v>
      </c>
      <c r="M169">
        <v>19</v>
      </c>
      <c r="N169">
        <v>31</v>
      </c>
      <c r="O169">
        <v>1</v>
      </c>
      <c r="P169">
        <v>61</v>
      </c>
      <c r="Q169">
        <v>4</v>
      </c>
      <c r="R169">
        <v>1</v>
      </c>
      <c r="S169">
        <v>0</v>
      </c>
      <c r="T169">
        <v>4</v>
      </c>
      <c r="U169">
        <v>7</v>
      </c>
      <c r="V169">
        <v>3</v>
      </c>
      <c r="W169">
        <v>0.27200000000000002</v>
      </c>
      <c r="X169" s="1">
        <v>1.7999999999999999E-2</v>
      </c>
      <c r="Y169">
        <v>0.72799999999999998</v>
      </c>
    </row>
    <row r="170" spans="1:25" x14ac:dyDescent="0.35">
      <c r="A170">
        <v>11738</v>
      </c>
      <c r="B170" t="s">
        <v>598</v>
      </c>
      <c r="C170" t="s">
        <v>573</v>
      </c>
      <c r="D170">
        <v>110</v>
      </c>
      <c r="E170">
        <v>351</v>
      </c>
      <c r="F170">
        <v>384</v>
      </c>
      <c r="G170">
        <v>83</v>
      </c>
      <c r="H170">
        <v>48</v>
      </c>
      <c r="I170">
        <v>15</v>
      </c>
      <c r="J170">
        <v>0</v>
      </c>
      <c r="K170">
        <v>20</v>
      </c>
      <c r="L170">
        <v>42</v>
      </c>
      <c r="M170">
        <v>46</v>
      </c>
      <c r="N170">
        <v>23</v>
      </c>
      <c r="O170">
        <v>0</v>
      </c>
      <c r="P170">
        <v>104</v>
      </c>
      <c r="Q170">
        <v>9</v>
      </c>
      <c r="R170">
        <v>1</v>
      </c>
      <c r="S170">
        <v>0</v>
      </c>
      <c r="T170">
        <v>12</v>
      </c>
      <c r="U170">
        <v>3</v>
      </c>
      <c r="V170">
        <v>0</v>
      </c>
      <c r="W170">
        <v>0.23599999999999999</v>
      </c>
      <c r="X170" s="1">
        <v>0.17100000000000001</v>
      </c>
      <c r="Y170">
        <v>0.75</v>
      </c>
    </row>
    <row r="171" spans="1:25" x14ac:dyDescent="0.35">
      <c r="A171">
        <v>9874</v>
      </c>
      <c r="B171" t="s">
        <v>294</v>
      </c>
      <c r="C171" t="s">
        <v>554</v>
      </c>
      <c r="D171">
        <v>128</v>
      </c>
      <c r="E171">
        <v>533</v>
      </c>
      <c r="F171">
        <v>581</v>
      </c>
      <c r="G171">
        <v>147</v>
      </c>
      <c r="H171">
        <v>98</v>
      </c>
      <c r="I171">
        <v>32</v>
      </c>
      <c r="J171">
        <v>2</v>
      </c>
      <c r="K171">
        <v>15</v>
      </c>
      <c r="L171">
        <v>90</v>
      </c>
      <c r="M171">
        <v>62</v>
      </c>
      <c r="N171">
        <v>37</v>
      </c>
      <c r="O171">
        <v>0</v>
      </c>
      <c r="P171">
        <v>82</v>
      </c>
      <c r="Q171">
        <v>2</v>
      </c>
      <c r="R171">
        <v>7</v>
      </c>
      <c r="S171">
        <v>2</v>
      </c>
      <c r="T171">
        <v>14</v>
      </c>
      <c r="U171">
        <v>6</v>
      </c>
      <c r="V171">
        <v>5</v>
      </c>
      <c r="W171">
        <v>0.27600000000000002</v>
      </c>
      <c r="X171" s="1">
        <v>0.111</v>
      </c>
      <c r="Y171">
        <v>0.749</v>
      </c>
    </row>
    <row r="172" spans="1:25" x14ac:dyDescent="0.35">
      <c r="A172">
        <v>19238</v>
      </c>
      <c r="B172" t="s">
        <v>599</v>
      </c>
      <c r="C172" t="s">
        <v>580</v>
      </c>
      <c r="D172">
        <v>65</v>
      </c>
      <c r="E172">
        <v>249</v>
      </c>
      <c r="F172">
        <v>263</v>
      </c>
      <c r="G172">
        <v>70</v>
      </c>
      <c r="H172">
        <v>51</v>
      </c>
      <c r="I172">
        <v>8</v>
      </c>
      <c r="J172">
        <v>0</v>
      </c>
      <c r="K172">
        <v>11</v>
      </c>
      <c r="L172">
        <v>30</v>
      </c>
      <c r="M172">
        <v>35</v>
      </c>
      <c r="N172">
        <v>9</v>
      </c>
      <c r="O172">
        <v>1</v>
      </c>
      <c r="P172">
        <v>59</v>
      </c>
      <c r="Q172">
        <v>2</v>
      </c>
      <c r="R172">
        <v>2</v>
      </c>
      <c r="S172">
        <v>1</v>
      </c>
      <c r="T172">
        <v>2</v>
      </c>
      <c r="U172">
        <v>1</v>
      </c>
      <c r="V172">
        <v>2</v>
      </c>
      <c r="W172">
        <v>0.28100000000000003</v>
      </c>
      <c r="X172" s="1">
        <v>0.17499999999999999</v>
      </c>
      <c r="Y172">
        <v>0.755</v>
      </c>
    </row>
    <row r="173" spans="1:25" x14ac:dyDescent="0.35">
      <c r="A173">
        <v>12092</v>
      </c>
      <c r="B173" t="s">
        <v>600</v>
      </c>
      <c r="C173" t="s">
        <v>570</v>
      </c>
      <c r="D173">
        <v>131</v>
      </c>
      <c r="E173">
        <v>444</v>
      </c>
      <c r="F173">
        <v>492</v>
      </c>
      <c r="G173">
        <v>109</v>
      </c>
      <c r="H173">
        <v>61</v>
      </c>
      <c r="I173">
        <v>29</v>
      </c>
      <c r="J173">
        <v>3</v>
      </c>
      <c r="K173">
        <v>16</v>
      </c>
      <c r="L173">
        <v>55</v>
      </c>
      <c r="M173">
        <v>53</v>
      </c>
      <c r="N173">
        <v>42</v>
      </c>
      <c r="O173">
        <v>1</v>
      </c>
      <c r="P173">
        <v>132</v>
      </c>
      <c r="Q173">
        <v>4</v>
      </c>
      <c r="R173">
        <v>2</v>
      </c>
      <c r="S173">
        <v>0</v>
      </c>
      <c r="T173">
        <v>9</v>
      </c>
      <c r="U173">
        <v>12</v>
      </c>
      <c r="V173">
        <v>4</v>
      </c>
      <c r="W173">
        <v>0.245</v>
      </c>
      <c r="X173" s="1">
        <v>0.155</v>
      </c>
      <c r="Y173">
        <v>0.747</v>
      </c>
    </row>
    <row r="174" spans="1:25" x14ac:dyDescent="0.35">
      <c r="A174">
        <v>16909</v>
      </c>
      <c r="B174" t="s">
        <v>601</v>
      </c>
      <c r="C174" t="s">
        <v>575</v>
      </c>
      <c r="D174">
        <v>144</v>
      </c>
      <c r="E174">
        <v>415</v>
      </c>
      <c r="F174">
        <v>465</v>
      </c>
      <c r="G174">
        <v>115</v>
      </c>
      <c r="H174">
        <v>84</v>
      </c>
      <c r="I174">
        <v>19</v>
      </c>
      <c r="J174">
        <v>1</v>
      </c>
      <c r="K174">
        <v>11</v>
      </c>
      <c r="L174">
        <v>49</v>
      </c>
      <c r="M174">
        <v>58</v>
      </c>
      <c r="N174">
        <v>39</v>
      </c>
      <c r="O174">
        <v>4</v>
      </c>
      <c r="P174">
        <v>82</v>
      </c>
      <c r="Q174">
        <v>4</v>
      </c>
      <c r="R174">
        <v>7</v>
      </c>
      <c r="S174">
        <v>0</v>
      </c>
      <c r="T174">
        <v>6</v>
      </c>
      <c r="U174">
        <v>0</v>
      </c>
      <c r="V174">
        <v>2</v>
      </c>
      <c r="W174">
        <v>0.27700000000000002</v>
      </c>
      <c r="X174" s="1">
        <v>0.111</v>
      </c>
      <c r="Y174">
        <v>0.747</v>
      </c>
    </row>
    <row r="175" spans="1:25" x14ac:dyDescent="0.35">
      <c r="A175">
        <v>14503</v>
      </c>
      <c r="B175" t="s">
        <v>602</v>
      </c>
      <c r="C175" t="s">
        <v>560</v>
      </c>
      <c r="D175">
        <v>73</v>
      </c>
      <c r="E175">
        <v>236</v>
      </c>
      <c r="F175">
        <v>261</v>
      </c>
      <c r="G175">
        <v>61</v>
      </c>
      <c r="H175">
        <v>39</v>
      </c>
      <c r="I175">
        <v>14</v>
      </c>
      <c r="J175">
        <v>0</v>
      </c>
      <c r="K175">
        <v>8</v>
      </c>
      <c r="L175">
        <v>28</v>
      </c>
      <c r="M175">
        <v>22</v>
      </c>
      <c r="N175">
        <v>19</v>
      </c>
      <c r="O175">
        <v>0</v>
      </c>
      <c r="P175">
        <v>62</v>
      </c>
      <c r="Q175">
        <v>4</v>
      </c>
      <c r="R175">
        <v>2</v>
      </c>
      <c r="S175">
        <v>0</v>
      </c>
      <c r="T175">
        <v>4</v>
      </c>
      <c r="U175">
        <v>0</v>
      </c>
      <c r="V175">
        <v>0</v>
      </c>
      <c r="W175">
        <v>0.25800000000000001</v>
      </c>
      <c r="X175" s="1">
        <v>0.105</v>
      </c>
      <c r="Y175">
        <v>0.74099999999999999</v>
      </c>
    </row>
    <row r="176" spans="1:25" x14ac:dyDescent="0.35">
      <c r="A176">
        <v>7226</v>
      </c>
      <c r="B176" t="s">
        <v>215</v>
      </c>
      <c r="C176" t="s">
        <v>581</v>
      </c>
      <c r="D176">
        <v>126</v>
      </c>
      <c r="E176">
        <v>434</v>
      </c>
      <c r="F176">
        <v>496</v>
      </c>
      <c r="G176">
        <v>99</v>
      </c>
      <c r="H176">
        <v>56</v>
      </c>
      <c r="I176">
        <v>23</v>
      </c>
      <c r="J176">
        <v>0</v>
      </c>
      <c r="K176">
        <v>20</v>
      </c>
      <c r="L176">
        <v>51</v>
      </c>
      <c r="M176">
        <v>62</v>
      </c>
      <c r="N176">
        <v>52</v>
      </c>
      <c r="O176">
        <v>0</v>
      </c>
      <c r="P176">
        <v>165</v>
      </c>
      <c r="Q176">
        <v>7</v>
      </c>
      <c r="R176">
        <v>3</v>
      </c>
      <c r="S176">
        <v>0</v>
      </c>
      <c r="T176">
        <v>8</v>
      </c>
      <c r="U176">
        <v>0</v>
      </c>
      <c r="V176">
        <v>0</v>
      </c>
      <c r="W176">
        <v>0.22800000000000001</v>
      </c>
      <c r="X176" s="1">
        <v>0.183</v>
      </c>
      <c r="Y176">
        <v>0.73799999999999999</v>
      </c>
    </row>
    <row r="177" spans="1:25" x14ac:dyDescent="0.35">
      <c r="A177">
        <v>15937</v>
      </c>
      <c r="B177" t="s">
        <v>478</v>
      </c>
      <c r="C177" t="s">
        <v>580</v>
      </c>
      <c r="D177">
        <v>130</v>
      </c>
      <c r="E177">
        <v>422</v>
      </c>
      <c r="F177">
        <v>452</v>
      </c>
      <c r="G177">
        <v>111</v>
      </c>
      <c r="H177">
        <v>67</v>
      </c>
      <c r="I177">
        <v>26</v>
      </c>
      <c r="J177">
        <v>0</v>
      </c>
      <c r="K177">
        <v>18</v>
      </c>
      <c r="L177">
        <v>55</v>
      </c>
      <c r="M177">
        <v>55</v>
      </c>
      <c r="N177">
        <v>23</v>
      </c>
      <c r="O177">
        <v>2</v>
      </c>
      <c r="P177">
        <v>62</v>
      </c>
      <c r="Q177">
        <v>3</v>
      </c>
      <c r="R177">
        <v>4</v>
      </c>
      <c r="S177">
        <v>0</v>
      </c>
      <c r="T177">
        <v>9</v>
      </c>
      <c r="U177">
        <v>3</v>
      </c>
      <c r="V177">
        <v>4</v>
      </c>
      <c r="W177">
        <v>0.26300000000000001</v>
      </c>
      <c r="X177" s="1">
        <v>0.12</v>
      </c>
      <c r="Y177">
        <v>0.75600000000000001</v>
      </c>
    </row>
    <row r="178" spans="1:25" x14ac:dyDescent="0.35">
      <c r="A178">
        <v>11609</v>
      </c>
      <c r="B178" t="s">
        <v>364</v>
      </c>
      <c r="C178" t="s">
        <v>567</v>
      </c>
      <c r="D178">
        <v>138</v>
      </c>
      <c r="E178">
        <v>474</v>
      </c>
      <c r="F178">
        <v>544</v>
      </c>
      <c r="G178">
        <v>118</v>
      </c>
      <c r="H178">
        <v>76</v>
      </c>
      <c r="I178">
        <v>27</v>
      </c>
      <c r="J178">
        <v>5</v>
      </c>
      <c r="K178">
        <v>10</v>
      </c>
      <c r="L178">
        <v>50</v>
      </c>
      <c r="M178">
        <v>54</v>
      </c>
      <c r="N178">
        <v>53</v>
      </c>
      <c r="O178">
        <v>2</v>
      </c>
      <c r="P178">
        <v>121</v>
      </c>
      <c r="Q178">
        <v>13</v>
      </c>
      <c r="R178">
        <v>2</v>
      </c>
      <c r="S178">
        <v>2</v>
      </c>
      <c r="T178">
        <v>14</v>
      </c>
      <c r="U178">
        <v>4</v>
      </c>
      <c r="V178">
        <v>1</v>
      </c>
      <c r="W178">
        <v>0.249</v>
      </c>
      <c r="X178" s="1">
        <v>9.2999999999999999E-2</v>
      </c>
      <c r="Y178">
        <v>0.73</v>
      </c>
    </row>
    <row r="179" spans="1:25" x14ac:dyDescent="0.35">
      <c r="A179">
        <v>18015</v>
      </c>
      <c r="B179" t="s">
        <v>496</v>
      </c>
      <c r="C179" t="s">
        <v>562</v>
      </c>
      <c r="D179">
        <v>115</v>
      </c>
      <c r="E179">
        <v>436</v>
      </c>
      <c r="F179">
        <v>490</v>
      </c>
      <c r="G179">
        <v>105</v>
      </c>
      <c r="H179">
        <v>60</v>
      </c>
      <c r="I179">
        <v>25</v>
      </c>
      <c r="J179">
        <v>1</v>
      </c>
      <c r="K179">
        <v>19</v>
      </c>
      <c r="L179">
        <v>68</v>
      </c>
      <c r="M179">
        <v>68</v>
      </c>
      <c r="N179">
        <v>36</v>
      </c>
      <c r="O179">
        <v>2</v>
      </c>
      <c r="P179">
        <v>123</v>
      </c>
      <c r="Q179">
        <v>12</v>
      </c>
      <c r="R179">
        <v>5</v>
      </c>
      <c r="S179">
        <v>0</v>
      </c>
      <c r="T179">
        <v>6</v>
      </c>
      <c r="U179">
        <v>1</v>
      </c>
      <c r="V179">
        <v>1</v>
      </c>
      <c r="W179">
        <v>0.24099999999999999</v>
      </c>
      <c r="X179" s="1">
        <v>0.13600000000000001</v>
      </c>
      <c r="Y179">
        <v>0.746</v>
      </c>
    </row>
    <row r="180" spans="1:25" x14ac:dyDescent="0.35">
      <c r="A180">
        <v>10556</v>
      </c>
      <c r="B180" t="s">
        <v>327</v>
      </c>
      <c r="C180" t="s">
        <v>569</v>
      </c>
      <c r="D180">
        <v>161</v>
      </c>
      <c r="E180">
        <v>605</v>
      </c>
      <c r="F180">
        <v>708</v>
      </c>
      <c r="G180">
        <v>153</v>
      </c>
      <c r="H180">
        <v>120</v>
      </c>
      <c r="I180">
        <v>15</v>
      </c>
      <c r="J180">
        <v>3</v>
      </c>
      <c r="K180">
        <v>15</v>
      </c>
      <c r="L180">
        <v>91</v>
      </c>
      <c r="M180">
        <v>60</v>
      </c>
      <c r="N180">
        <v>95</v>
      </c>
      <c r="O180">
        <v>4</v>
      </c>
      <c r="P180">
        <v>155</v>
      </c>
      <c r="Q180">
        <v>4</v>
      </c>
      <c r="R180">
        <v>3</v>
      </c>
      <c r="S180">
        <v>1</v>
      </c>
      <c r="T180">
        <v>12</v>
      </c>
      <c r="U180">
        <v>19</v>
      </c>
      <c r="V180">
        <v>6</v>
      </c>
      <c r="W180">
        <v>0.253</v>
      </c>
      <c r="X180" s="1">
        <v>0.10199999999999999</v>
      </c>
      <c r="Y180">
        <v>0.71799999999999997</v>
      </c>
    </row>
    <row r="181" spans="1:25" x14ac:dyDescent="0.35">
      <c r="A181">
        <v>8267</v>
      </c>
      <c r="B181" t="s">
        <v>247</v>
      </c>
      <c r="C181" t="s">
        <v>554</v>
      </c>
      <c r="D181">
        <v>110</v>
      </c>
      <c r="E181">
        <v>299</v>
      </c>
      <c r="F181">
        <v>360</v>
      </c>
      <c r="G181">
        <v>67</v>
      </c>
      <c r="H181">
        <v>42</v>
      </c>
      <c r="I181">
        <v>13</v>
      </c>
      <c r="J181">
        <v>1</v>
      </c>
      <c r="K181">
        <v>11</v>
      </c>
      <c r="L181">
        <v>36</v>
      </c>
      <c r="M181">
        <v>36</v>
      </c>
      <c r="N181">
        <v>50</v>
      </c>
      <c r="O181">
        <v>5</v>
      </c>
      <c r="P181">
        <v>87</v>
      </c>
      <c r="Q181">
        <v>7</v>
      </c>
      <c r="R181">
        <v>3</v>
      </c>
      <c r="S181">
        <v>1</v>
      </c>
      <c r="T181">
        <v>13</v>
      </c>
      <c r="U181">
        <v>0</v>
      </c>
      <c r="V181">
        <v>0</v>
      </c>
      <c r="W181">
        <v>0.224</v>
      </c>
      <c r="X181" s="1">
        <v>0.13100000000000001</v>
      </c>
      <c r="Y181">
        <v>0.73</v>
      </c>
    </row>
    <row r="182" spans="1:25" x14ac:dyDescent="0.35">
      <c r="A182">
        <v>4940</v>
      </c>
      <c r="B182" t="s">
        <v>132</v>
      </c>
      <c r="C182" t="s">
        <v>567</v>
      </c>
      <c r="D182">
        <v>127</v>
      </c>
      <c r="E182">
        <v>440</v>
      </c>
      <c r="F182">
        <v>489</v>
      </c>
      <c r="G182">
        <v>119</v>
      </c>
      <c r="H182">
        <v>84</v>
      </c>
      <c r="I182">
        <v>23</v>
      </c>
      <c r="J182">
        <v>4</v>
      </c>
      <c r="K182">
        <v>8</v>
      </c>
      <c r="L182">
        <v>67</v>
      </c>
      <c r="M182">
        <v>57</v>
      </c>
      <c r="N182">
        <v>42</v>
      </c>
      <c r="O182">
        <v>1</v>
      </c>
      <c r="P182">
        <v>60</v>
      </c>
      <c r="Q182">
        <v>2</v>
      </c>
      <c r="R182">
        <v>2</v>
      </c>
      <c r="S182">
        <v>2</v>
      </c>
      <c r="T182">
        <v>7</v>
      </c>
      <c r="U182">
        <v>1</v>
      </c>
      <c r="V182">
        <v>1</v>
      </c>
      <c r="W182">
        <v>0.27</v>
      </c>
      <c r="X182" s="1">
        <v>6.2E-2</v>
      </c>
      <c r="Y182">
        <v>0.73099999999999998</v>
      </c>
    </row>
    <row r="183" spans="1:25" x14ac:dyDescent="0.35">
      <c r="A183">
        <v>10348</v>
      </c>
      <c r="B183" t="s">
        <v>321</v>
      </c>
      <c r="C183" t="s">
        <v>546</v>
      </c>
      <c r="D183">
        <v>85</v>
      </c>
      <c r="E183">
        <v>211</v>
      </c>
      <c r="F183">
        <v>235</v>
      </c>
      <c r="G183">
        <v>56</v>
      </c>
      <c r="H183">
        <v>36</v>
      </c>
      <c r="I183">
        <v>14</v>
      </c>
      <c r="J183">
        <v>1</v>
      </c>
      <c r="K183">
        <v>5</v>
      </c>
      <c r="L183">
        <v>21</v>
      </c>
      <c r="M183">
        <v>20</v>
      </c>
      <c r="N183">
        <v>20</v>
      </c>
      <c r="O183">
        <v>1</v>
      </c>
      <c r="P183">
        <v>77</v>
      </c>
      <c r="Q183">
        <v>1</v>
      </c>
      <c r="R183">
        <v>3</v>
      </c>
      <c r="S183">
        <v>0</v>
      </c>
      <c r="T183">
        <v>3</v>
      </c>
      <c r="U183">
        <v>1</v>
      </c>
      <c r="V183">
        <v>1</v>
      </c>
      <c r="W183">
        <v>0.26500000000000001</v>
      </c>
      <c r="X183" s="1">
        <v>0.13200000000000001</v>
      </c>
      <c r="Y183">
        <v>0.74</v>
      </c>
    </row>
    <row r="184" spans="1:25" x14ac:dyDescent="0.35">
      <c r="A184">
        <v>2530</v>
      </c>
      <c r="B184" t="s">
        <v>57</v>
      </c>
      <c r="C184" t="s">
        <v>552</v>
      </c>
      <c r="D184">
        <v>145</v>
      </c>
      <c r="E184">
        <v>516</v>
      </c>
      <c r="F184">
        <v>574</v>
      </c>
      <c r="G184">
        <v>129</v>
      </c>
      <c r="H184">
        <v>87</v>
      </c>
      <c r="I184">
        <v>19</v>
      </c>
      <c r="J184">
        <v>0</v>
      </c>
      <c r="K184">
        <v>23</v>
      </c>
      <c r="L184">
        <v>64</v>
      </c>
      <c r="M184">
        <v>83</v>
      </c>
      <c r="N184">
        <v>51</v>
      </c>
      <c r="O184">
        <v>1</v>
      </c>
      <c r="P184">
        <v>123</v>
      </c>
      <c r="Q184">
        <v>2</v>
      </c>
      <c r="R184">
        <v>5</v>
      </c>
      <c r="S184">
        <v>0</v>
      </c>
      <c r="T184">
        <v>10</v>
      </c>
      <c r="U184">
        <v>0</v>
      </c>
      <c r="V184">
        <v>0</v>
      </c>
      <c r="W184">
        <v>0.25</v>
      </c>
      <c r="X184" s="1">
        <v>0.14499999999999999</v>
      </c>
      <c r="Y184">
        <v>0.73799999999999999</v>
      </c>
    </row>
    <row r="185" spans="1:25" x14ac:dyDescent="0.35">
      <c r="A185">
        <v>13593</v>
      </c>
      <c r="B185" t="s">
        <v>433</v>
      </c>
      <c r="C185" t="s">
        <v>561</v>
      </c>
      <c r="D185">
        <v>157</v>
      </c>
      <c r="E185">
        <v>632</v>
      </c>
      <c r="F185">
        <v>683</v>
      </c>
      <c r="G185">
        <v>182</v>
      </c>
      <c r="H185">
        <v>133</v>
      </c>
      <c r="I185">
        <v>31</v>
      </c>
      <c r="J185">
        <v>4</v>
      </c>
      <c r="K185">
        <v>14</v>
      </c>
      <c r="L185">
        <v>85</v>
      </c>
      <c r="M185">
        <v>58</v>
      </c>
      <c r="N185">
        <v>29</v>
      </c>
      <c r="O185">
        <v>4</v>
      </c>
      <c r="P185">
        <v>75</v>
      </c>
      <c r="Q185">
        <v>9</v>
      </c>
      <c r="R185">
        <v>5</v>
      </c>
      <c r="S185">
        <v>8</v>
      </c>
      <c r="T185">
        <v>12</v>
      </c>
      <c r="U185">
        <v>23</v>
      </c>
      <c r="V185">
        <v>6</v>
      </c>
      <c r="W185">
        <v>0.28799999999999998</v>
      </c>
      <c r="X185" s="1">
        <v>6.8000000000000005E-2</v>
      </c>
      <c r="Y185">
        <v>0.74199999999999999</v>
      </c>
    </row>
    <row r="186" spans="1:25" x14ac:dyDescent="0.35">
      <c r="A186">
        <v>1857</v>
      </c>
      <c r="B186" t="s">
        <v>36</v>
      </c>
      <c r="C186" t="s">
        <v>583</v>
      </c>
      <c r="D186">
        <v>127</v>
      </c>
      <c r="E186">
        <v>486</v>
      </c>
      <c r="F186">
        <v>543</v>
      </c>
      <c r="G186">
        <v>137</v>
      </c>
      <c r="H186">
        <v>103</v>
      </c>
      <c r="I186">
        <v>27</v>
      </c>
      <c r="J186">
        <v>1</v>
      </c>
      <c r="K186">
        <v>6</v>
      </c>
      <c r="L186">
        <v>64</v>
      </c>
      <c r="M186">
        <v>48</v>
      </c>
      <c r="N186">
        <v>51</v>
      </c>
      <c r="O186">
        <v>5</v>
      </c>
      <c r="P186">
        <v>86</v>
      </c>
      <c r="Q186">
        <v>2</v>
      </c>
      <c r="R186">
        <v>3</v>
      </c>
      <c r="S186">
        <v>1</v>
      </c>
      <c r="T186">
        <v>9</v>
      </c>
      <c r="U186">
        <v>0</v>
      </c>
      <c r="V186">
        <v>1</v>
      </c>
      <c r="W186">
        <v>0.28199999999999997</v>
      </c>
      <c r="X186" s="1">
        <v>6.7000000000000004E-2</v>
      </c>
      <c r="Y186">
        <v>0.72899999999999998</v>
      </c>
    </row>
    <row r="187" spans="1:25" x14ac:dyDescent="0.35">
      <c r="A187">
        <v>5497</v>
      </c>
      <c r="B187" t="s">
        <v>167</v>
      </c>
      <c r="C187" t="s">
        <v>549</v>
      </c>
      <c r="D187">
        <v>145</v>
      </c>
      <c r="E187">
        <v>489</v>
      </c>
      <c r="F187">
        <v>552</v>
      </c>
      <c r="G187">
        <v>121</v>
      </c>
      <c r="H187">
        <v>77</v>
      </c>
      <c r="I187">
        <v>25</v>
      </c>
      <c r="J187">
        <v>3</v>
      </c>
      <c r="K187">
        <v>16</v>
      </c>
      <c r="L187">
        <v>61</v>
      </c>
      <c r="M187">
        <v>68</v>
      </c>
      <c r="N187">
        <v>53</v>
      </c>
      <c r="O187">
        <v>3</v>
      </c>
      <c r="P187">
        <v>126</v>
      </c>
      <c r="Q187">
        <v>3</v>
      </c>
      <c r="R187">
        <v>2</v>
      </c>
      <c r="S187">
        <v>5</v>
      </c>
      <c r="T187">
        <v>14</v>
      </c>
      <c r="U187">
        <v>2</v>
      </c>
      <c r="V187">
        <v>3</v>
      </c>
      <c r="W187">
        <v>0.247</v>
      </c>
      <c r="X187" s="1">
        <v>0.125</v>
      </c>
      <c r="Y187">
        <v>0.73299999999999998</v>
      </c>
    </row>
    <row r="188" spans="1:25" x14ac:dyDescent="0.35">
      <c r="A188">
        <v>12144</v>
      </c>
      <c r="B188" t="s">
        <v>375</v>
      </c>
      <c r="C188" t="s">
        <v>583</v>
      </c>
      <c r="D188">
        <v>156</v>
      </c>
      <c r="E188">
        <v>532</v>
      </c>
      <c r="F188">
        <v>611</v>
      </c>
      <c r="G188">
        <v>119</v>
      </c>
      <c r="H188">
        <v>65</v>
      </c>
      <c r="I188">
        <v>30</v>
      </c>
      <c r="J188">
        <v>4</v>
      </c>
      <c r="K188">
        <v>20</v>
      </c>
      <c r="L188">
        <v>80</v>
      </c>
      <c r="M188">
        <v>58</v>
      </c>
      <c r="N188">
        <v>71</v>
      </c>
      <c r="O188">
        <v>2</v>
      </c>
      <c r="P188">
        <v>96</v>
      </c>
      <c r="Q188">
        <v>5</v>
      </c>
      <c r="R188">
        <v>3</v>
      </c>
      <c r="S188">
        <v>0</v>
      </c>
      <c r="T188">
        <v>8</v>
      </c>
      <c r="U188">
        <v>4</v>
      </c>
      <c r="V188">
        <v>5</v>
      </c>
      <c r="W188">
        <v>0.224</v>
      </c>
      <c r="X188" s="1">
        <v>9.9000000000000005E-2</v>
      </c>
      <c r="Y188">
        <v>0.72699999999999998</v>
      </c>
    </row>
    <row r="189" spans="1:25" x14ac:dyDescent="0.35">
      <c r="A189">
        <v>5827</v>
      </c>
      <c r="B189" t="s">
        <v>175</v>
      </c>
      <c r="C189" t="s">
        <v>559</v>
      </c>
      <c r="D189">
        <v>126</v>
      </c>
      <c r="E189">
        <v>386</v>
      </c>
      <c r="F189">
        <v>429</v>
      </c>
      <c r="G189">
        <v>103</v>
      </c>
      <c r="H189">
        <v>67</v>
      </c>
      <c r="I189">
        <v>25</v>
      </c>
      <c r="J189">
        <v>0</v>
      </c>
      <c r="K189">
        <v>11</v>
      </c>
      <c r="L189">
        <v>43</v>
      </c>
      <c r="M189">
        <v>51</v>
      </c>
      <c r="N189">
        <v>29</v>
      </c>
      <c r="O189">
        <v>1</v>
      </c>
      <c r="P189">
        <v>42</v>
      </c>
      <c r="Q189">
        <v>5</v>
      </c>
      <c r="R189">
        <v>9</v>
      </c>
      <c r="S189">
        <v>0</v>
      </c>
      <c r="T189">
        <v>8</v>
      </c>
      <c r="U189">
        <v>0</v>
      </c>
      <c r="V189">
        <v>0</v>
      </c>
      <c r="W189">
        <v>0.26700000000000002</v>
      </c>
      <c r="X189" s="1">
        <v>7.0000000000000007E-2</v>
      </c>
      <c r="Y189">
        <v>0.73599999999999999</v>
      </c>
    </row>
    <row r="190" spans="1:25" x14ac:dyDescent="0.35">
      <c r="A190">
        <v>2502</v>
      </c>
      <c r="B190" t="s">
        <v>55</v>
      </c>
      <c r="C190" t="s">
        <v>560</v>
      </c>
      <c r="D190">
        <v>107</v>
      </c>
      <c r="E190">
        <v>328</v>
      </c>
      <c r="F190">
        <v>367</v>
      </c>
      <c r="G190">
        <v>79</v>
      </c>
      <c r="H190">
        <v>50</v>
      </c>
      <c r="I190">
        <v>14</v>
      </c>
      <c r="J190">
        <v>1</v>
      </c>
      <c r="K190">
        <v>14</v>
      </c>
      <c r="L190">
        <v>35</v>
      </c>
      <c r="M190">
        <v>50</v>
      </c>
      <c r="N190">
        <v>28</v>
      </c>
      <c r="O190">
        <v>2</v>
      </c>
      <c r="P190">
        <v>102</v>
      </c>
      <c r="Q190">
        <v>8</v>
      </c>
      <c r="R190">
        <v>3</v>
      </c>
      <c r="S190">
        <v>0</v>
      </c>
      <c r="T190">
        <v>5</v>
      </c>
      <c r="U190">
        <v>1</v>
      </c>
      <c r="V190">
        <v>0</v>
      </c>
      <c r="W190">
        <v>0.24099999999999999</v>
      </c>
      <c r="X190" s="1">
        <v>0.13500000000000001</v>
      </c>
      <c r="Y190">
        <v>0.73099999999999998</v>
      </c>
    </row>
    <row r="191" spans="1:25" x14ac:dyDescent="0.35">
      <c r="A191">
        <v>4579</v>
      </c>
      <c r="B191" t="s">
        <v>118</v>
      </c>
      <c r="C191" t="s">
        <v>578</v>
      </c>
      <c r="D191">
        <v>154</v>
      </c>
      <c r="E191">
        <v>593</v>
      </c>
      <c r="F191">
        <v>647</v>
      </c>
      <c r="G191">
        <v>165</v>
      </c>
      <c r="H191">
        <v>119</v>
      </c>
      <c r="I191">
        <v>32</v>
      </c>
      <c r="J191">
        <v>2</v>
      </c>
      <c r="K191">
        <v>12</v>
      </c>
      <c r="L191">
        <v>76</v>
      </c>
      <c r="M191">
        <v>54</v>
      </c>
      <c r="N191">
        <v>48</v>
      </c>
      <c r="O191">
        <v>3</v>
      </c>
      <c r="P191">
        <v>124</v>
      </c>
      <c r="Q191">
        <v>0</v>
      </c>
      <c r="R191">
        <v>6</v>
      </c>
      <c r="S191">
        <v>0</v>
      </c>
      <c r="T191">
        <v>18</v>
      </c>
      <c r="U191">
        <v>6</v>
      </c>
      <c r="V191">
        <v>4</v>
      </c>
      <c r="W191">
        <v>0.27800000000000002</v>
      </c>
      <c r="X191" s="1">
        <v>8.7999999999999995E-2</v>
      </c>
      <c r="Y191">
        <v>0.72899999999999998</v>
      </c>
    </row>
    <row r="192" spans="1:25" x14ac:dyDescent="0.35">
      <c r="A192">
        <v>6368</v>
      </c>
      <c r="B192" t="s">
        <v>192</v>
      </c>
      <c r="C192" t="s">
        <v>589</v>
      </c>
      <c r="D192">
        <v>145</v>
      </c>
      <c r="E192">
        <v>580</v>
      </c>
      <c r="F192">
        <v>613</v>
      </c>
      <c r="G192">
        <v>163</v>
      </c>
      <c r="H192">
        <v>113</v>
      </c>
      <c r="I192">
        <v>35</v>
      </c>
      <c r="J192">
        <v>0</v>
      </c>
      <c r="K192">
        <v>15</v>
      </c>
      <c r="L192">
        <v>54</v>
      </c>
      <c r="M192">
        <v>63</v>
      </c>
      <c r="N192">
        <v>24</v>
      </c>
      <c r="O192">
        <v>1</v>
      </c>
      <c r="P192">
        <v>93</v>
      </c>
      <c r="Q192">
        <v>5</v>
      </c>
      <c r="R192">
        <v>4</v>
      </c>
      <c r="S192">
        <v>0</v>
      </c>
      <c r="T192">
        <v>21</v>
      </c>
      <c r="U192">
        <v>7</v>
      </c>
      <c r="V192">
        <v>1</v>
      </c>
      <c r="W192">
        <v>0.28100000000000003</v>
      </c>
      <c r="X192" s="1">
        <v>8.4000000000000005E-2</v>
      </c>
      <c r="Y192">
        <v>0.73199999999999998</v>
      </c>
    </row>
    <row r="193" spans="1:25" x14ac:dyDescent="0.35">
      <c r="A193">
        <v>9134</v>
      </c>
      <c r="B193" t="s">
        <v>265</v>
      </c>
      <c r="C193" t="s">
        <v>558</v>
      </c>
      <c r="D193">
        <v>82</v>
      </c>
      <c r="E193">
        <v>251</v>
      </c>
      <c r="F193">
        <v>296</v>
      </c>
      <c r="G193">
        <v>57</v>
      </c>
      <c r="H193">
        <v>40</v>
      </c>
      <c r="I193">
        <v>9</v>
      </c>
      <c r="J193">
        <v>0</v>
      </c>
      <c r="K193">
        <v>8</v>
      </c>
      <c r="L193">
        <v>34</v>
      </c>
      <c r="M193">
        <v>30</v>
      </c>
      <c r="N193">
        <v>35</v>
      </c>
      <c r="O193">
        <v>0</v>
      </c>
      <c r="P193">
        <v>76</v>
      </c>
      <c r="Q193">
        <v>9</v>
      </c>
      <c r="R193">
        <v>1</v>
      </c>
      <c r="S193">
        <v>0</v>
      </c>
      <c r="T193">
        <v>6</v>
      </c>
      <c r="U193">
        <v>0</v>
      </c>
      <c r="V193">
        <v>0</v>
      </c>
      <c r="W193">
        <v>0.22700000000000001</v>
      </c>
      <c r="X193" s="1">
        <v>0.121</v>
      </c>
      <c r="Y193">
        <v>0.7</v>
      </c>
    </row>
    <row r="194" spans="1:25" x14ac:dyDescent="0.35">
      <c r="A194">
        <v>6885</v>
      </c>
      <c r="B194" t="s">
        <v>207</v>
      </c>
      <c r="C194" t="s">
        <v>554</v>
      </c>
      <c r="D194">
        <v>160</v>
      </c>
      <c r="E194">
        <v>555</v>
      </c>
      <c r="F194">
        <v>619</v>
      </c>
      <c r="G194">
        <v>131</v>
      </c>
      <c r="H194">
        <v>80</v>
      </c>
      <c r="I194">
        <v>21</v>
      </c>
      <c r="J194">
        <v>8</v>
      </c>
      <c r="K194">
        <v>22</v>
      </c>
      <c r="L194">
        <v>82</v>
      </c>
      <c r="M194">
        <v>88</v>
      </c>
      <c r="N194">
        <v>53</v>
      </c>
      <c r="O194">
        <v>0</v>
      </c>
      <c r="P194">
        <v>146</v>
      </c>
      <c r="Q194">
        <v>6</v>
      </c>
      <c r="R194">
        <v>4</v>
      </c>
      <c r="S194">
        <v>1</v>
      </c>
      <c r="T194">
        <v>17</v>
      </c>
      <c r="U194">
        <v>20</v>
      </c>
      <c r="V194">
        <v>6</v>
      </c>
      <c r="W194">
        <v>0.23599999999999999</v>
      </c>
      <c r="X194" s="1">
        <v>0.247</v>
      </c>
      <c r="Y194">
        <v>0.72899999999999998</v>
      </c>
    </row>
    <row r="195" spans="1:25" x14ac:dyDescent="0.35">
      <c r="A195">
        <v>14738</v>
      </c>
      <c r="B195" t="s">
        <v>603</v>
      </c>
      <c r="C195" t="s">
        <v>561</v>
      </c>
      <c r="D195">
        <v>78</v>
      </c>
      <c r="E195">
        <v>218</v>
      </c>
      <c r="F195">
        <v>247</v>
      </c>
      <c r="G195">
        <v>55</v>
      </c>
      <c r="H195">
        <v>37</v>
      </c>
      <c r="I195">
        <v>10</v>
      </c>
      <c r="J195">
        <v>1</v>
      </c>
      <c r="K195">
        <v>7</v>
      </c>
      <c r="L195">
        <v>27</v>
      </c>
      <c r="M195">
        <v>31</v>
      </c>
      <c r="N195">
        <v>20</v>
      </c>
      <c r="O195">
        <v>1</v>
      </c>
      <c r="P195">
        <v>60</v>
      </c>
      <c r="Q195">
        <v>5</v>
      </c>
      <c r="R195">
        <v>4</v>
      </c>
      <c r="S195">
        <v>0</v>
      </c>
      <c r="T195">
        <v>5</v>
      </c>
      <c r="U195">
        <v>6</v>
      </c>
      <c r="V195">
        <v>1</v>
      </c>
      <c r="W195">
        <v>0.252</v>
      </c>
      <c r="X195" s="1">
        <v>0.123</v>
      </c>
      <c r="Y195">
        <v>0.72799999999999998</v>
      </c>
    </row>
    <row r="196" spans="1:25" x14ac:dyDescent="0.35">
      <c r="A196">
        <v>11476</v>
      </c>
      <c r="B196" t="s">
        <v>358</v>
      </c>
      <c r="C196" t="s">
        <v>569</v>
      </c>
      <c r="D196">
        <v>148</v>
      </c>
      <c r="E196">
        <v>550</v>
      </c>
      <c r="F196">
        <v>597</v>
      </c>
      <c r="G196">
        <v>140</v>
      </c>
      <c r="H196">
        <v>96</v>
      </c>
      <c r="I196">
        <v>19</v>
      </c>
      <c r="J196">
        <v>3</v>
      </c>
      <c r="K196">
        <v>22</v>
      </c>
      <c r="L196">
        <v>64</v>
      </c>
      <c r="M196">
        <v>71</v>
      </c>
      <c r="N196">
        <v>38</v>
      </c>
      <c r="O196">
        <v>3</v>
      </c>
      <c r="P196">
        <v>122</v>
      </c>
      <c r="Q196">
        <v>7</v>
      </c>
      <c r="R196">
        <v>1</v>
      </c>
      <c r="S196">
        <v>1</v>
      </c>
      <c r="T196">
        <v>11</v>
      </c>
      <c r="U196">
        <v>5</v>
      </c>
      <c r="V196">
        <v>2</v>
      </c>
      <c r="W196">
        <v>0.255</v>
      </c>
      <c r="X196" s="1">
        <v>0.13900000000000001</v>
      </c>
      <c r="Y196">
        <v>0.73</v>
      </c>
    </row>
    <row r="197" spans="1:25" x14ac:dyDescent="0.35">
      <c r="A197">
        <v>12532</v>
      </c>
      <c r="B197" t="s">
        <v>395</v>
      </c>
      <c r="C197" t="s">
        <v>562</v>
      </c>
      <c r="D197">
        <v>127</v>
      </c>
      <c r="E197">
        <v>353</v>
      </c>
      <c r="F197">
        <v>407</v>
      </c>
      <c r="G197">
        <v>88</v>
      </c>
      <c r="H197">
        <v>59</v>
      </c>
      <c r="I197">
        <v>18</v>
      </c>
      <c r="J197">
        <v>2</v>
      </c>
      <c r="K197">
        <v>9</v>
      </c>
      <c r="L197">
        <v>41</v>
      </c>
      <c r="M197">
        <v>38</v>
      </c>
      <c r="N197">
        <v>31</v>
      </c>
      <c r="O197">
        <v>3</v>
      </c>
      <c r="P197">
        <v>60</v>
      </c>
      <c r="Q197">
        <v>14</v>
      </c>
      <c r="R197">
        <v>3</v>
      </c>
      <c r="S197">
        <v>6</v>
      </c>
      <c r="T197">
        <v>6</v>
      </c>
      <c r="U197">
        <v>6</v>
      </c>
      <c r="V197">
        <v>5</v>
      </c>
      <c r="W197">
        <v>0.249</v>
      </c>
      <c r="X197" s="1">
        <v>0.10199999999999999</v>
      </c>
      <c r="Y197">
        <v>0.72</v>
      </c>
    </row>
    <row r="198" spans="1:25" x14ac:dyDescent="0.35">
      <c r="A198">
        <v>14593</v>
      </c>
      <c r="B198" t="s">
        <v>604</v>
      </c>
      <c r="C198" t="s">
        <v>567</v>
      </c>
      <c r="D198">
        <v>74</v>
      </c>
      <c r="E198">
        <v>184</v>
      </c>
      <c r="F198">
        <v>210</v>
      </c>
      <c r="G198">
        <v>44</v>
      </c>
      <c r="H198">
        <v>27</v>
      </c>
      <c r="I198">
        <v>9</v>
      </c>
      <c r="J198">
        <v>2</v>
      </c>
      <c r="K198">
        <v>6</v>
      </c>
      <c r="L198">
        <v>23</v>
      </c>
      <c r="M198">
        <v>33</v>
      </c>
      <c r="N198">
        <v>19</v>
      </c>
      <c r="O198">
        <v>1</v>
      </c>
      <c r="P198">
        <v>60</v>
      </c>
      <c r="Q198">
        <v>4</v>
      </c>
      <c r="R198">
        <v>3</v>
      </c>
      <c r="S198">
        <v>0</v>
      </c>
      <c r="T198">
        <v>3</v>
      </c>
      <c r="U198">
        <v>3</v>
      </c>
      <c r="V198">
        <v>4</v>
      </c>
      <c r="W198">
        <v>0.23899999999999999</v>
      </c>
      <c r="X198" s="1">
        <v>0.19400000000000001</v>
      </c>
      <c r="Y198">
        <v>0.72699999999999998</v>
      </c>
    </row>
    <row r="199" spans="1:25" x14ac:dyDescent="0.35">
      <c r="A199">
        <v>12180</v>
      </c>
      <c r="B199" t="s">
        <v>605</v>
      </c>
      <c r="C199" t="s">
        <v>569</v>
      </c>
      <c r="D199">
        <v>108</v>
      </c>
      <c r="E199">
        <v>344</v>
      </c>
      <c r="F199">
        <v>377</v>
      </c>
      <c r="G199">
        <v>90</v>
      </c>
      <c r="H199">
        <v>62</v>
      </c>
      <c r="I199">
        <v>16</v>
      </c>
      <c r="J199">
        <v>2</v>
      </c>
      <c r="K199">
        <v>10</v>
      </c>
      <c r="L199">
        <v>35</v>
      </c>
      <c r="M199">
        <v>37</v>
      </c>
      <c r="N199">
        <v>18</v>
      </c>
      <c r="O199">
        <v>6</v>
      </c>
      <c r="P199">
        <v>138</v>
      </c>
      <c r="Q199">
        <v>14</v>
      </c>
      <c r="R199">
        <v>1</v>
      </c>
      <c r="S199">
        <v>0</v>
      </c>
      <c r="T199">
        <v>2</v>
      </c>
      <c r="U199">
        <v>3</v>
      </c>
      <c r="V199">
        <v>0</v>
      </c>
      <c r="W199">
        <v>0.26200000000000001</v>
      </c>
      <c r="X199" s="1">
        <v>0.16700000000000001</v>
      </c>
      <c r="Y199">
        <v>0.73099999999999998</v>
      </c>
    </row>
    <row r="200" spans="1:25" x14ac:dyDescent="0.35">
      <c r="A200">
        <v>14162</v>
      </c>
      <c r="B200" t="s">
        <v>453</v>
      </c>
      <c r="C200" t="s">
        <v>549</v>
      </c>
      <c r="D200">
        <v>110</v>
      </c>
      <c r="E200">
        <v>402</v>
      </c>
      <c r="F200">
        <v>468</v>
      </c>
      <c r="G200">
        <v>96</v>
      </c>
      <c r="H200">
        <v>60</v>
      </c>
      <c r="I200">
        <v>20</v>
      </c>
      <c r="J200">
        <v>1</v>
      </c>
      <c r="K200">
        <v>15</v>
      </c>
      <c r="L200">
        <v>60</v>
      </c>
      <c r="M200">
        <v>65</v>
      </c>
      <c r="N200">
        <v>53</v>
      </c>
      <c r="O200">
        <v>3</v>
      </c>
      <c r="P200">
        <v>111</v>
      </c>
      <c r="Q200">
        <v>2</v>
      </c>
      <c r="R200">
        <v>11</v>
      </c>
      <c r="S200">
        <v>0</v>
      </c>
      <c r="T200">
        <v>17</v>
      </c>
      <c r="U200">
        <v>3</v>
      </c>
      <c r="V200">
        <v>0</v>
      </c>
      <c r="W200">
        <v>0.23899999999999999</v>
      </c>
      <c r="X200" s="1">
        <v>0.13900000000000001</v>
      </c>
      <c r="Y200">
        <v>0.72799999999999998</v>
      </c>
    </row>
    <row r="201" spans="1:25" x14ac:dyDescent="0.35">
      <c r="A201">
        <v>8553</v>
      </c>
      <c r="B201" t="s">
        <v>253</v>
      </c>
      <c r="C201" t="s">
        <v>554</v>
      </c>
      <c r="D201">
        <v>142</v>
      </c>
      <c r="E201">
        <v>401</v>
      </c>
      <c r="F201">
        <v>443</v>
      </c>
      <c r="G201">
        <v>114</v>
      </c>
      <c r="H201">
        <v>91</v>
      </c>
      <c r="I201">
        <v>17</v>
      </c>
      <c r="J201">
        <v>0</v>
      </c>
      <c r="K201">
        <v>6</v>
      </c>
      <c r="L201">
        <v>52</v>
      </c>
      <c r="M201">
        <v>53</v>
      </c>
      <c r="N201">
        <v>32</v>
      </c>
      <c r="O201">
        <v>3</v>
      </c>
      <c r="P201">
        <v>75</v>
      </c>
      <c r="Q201">
        <v>5</v>
      </c>
      <c r="R201">
        <v>3</v>
      </c>
      <c r="S201">
        <v>2</v>
      </c>
      <c r="T201">
        <v>6</v>
      </c>
      <c r="U201">
        <v>11</v>
      </c>
      <c r="V201">
        <v>4</v>
      </c>
      <c r="W201">
        <v>0.28399999999999997</v>
      </c>
      <c r="X201" s="1">
        <v>6.6000000000000003E-2</v>
      </c>
      <c r="Y201">
        <v>0.71399999999999997</v>
      </c>
    </row>
    <row r="202" spans="1:25" x14ac:dyDescent="0.35">
      <c r="A202">
        <v>10059</v>
      </c>
      <c r="B202" t="s">
        <v>606</v>
      </c>
      <c r="C202" t="s">
        <v>549</v>
      </c>
      <c r="D202">
        <v>88</v>
      </c>
      <c r="E202">
        <v>221</v>
      </c>
      <c r="F202">
        <v>250</v>
      </c>
      <c r="G202">
        <v>50</v>
      </c>
      <c r="H202">
        <v>29</v>
      </c>
      <c r="I202">
        <v>13</v>
      </c>
      <c r="J202">
        <v>0</v>
      </c>
      <c r="K202">
        <v>8</v>
      </c>
      <c r="L202">
        <v>28</v>
      </c>
      <c r="M202">
        <v>27</v>
      </c>
      <c r="N202">
        <v>23</v>
      </c>
      <c r="O202">
        <v>0</v>
      </c>
      <c r="P202">
        <v>74</v>
      </c>
      <c r="Q202">
        <v>6</v>
      </c>
      <c r="R202">
        <v>0</v>
      </c>
      <c r="S202">
        <v>0</v>
      </c>
      <c r="T202">
        <v>6</v>
      </c>
      <c r="U202">
        <v>0</v>
      </c>
      <c r="V202">
        <v>0</v>
      </c>
      <c r="W202">
        <v>0.22600000000000001</v>
      </c>
      <c r="X202" s="1">
        <v>0.17799999999999999</v>
      </c>
      <c r="Y202">
        <v>0.71</v>
      </c>
    </row>
    <row r="203" spans="1:25" x14ac:dyDescent="0.35">
      <c r="A203">
        <v>5409</v>
      </c>
      <c r="B203" t="s">
        <v>159</v>
      </c>
      <c r="C203" t="s">
        <v>593</v>
      </c>
      <c r="D203">
        <v>92</v>
      </c>
      <c r="E203">
        <v>230</v>
      </c>
      <c r="F203">
        <v>252</v>
      </c>
      <c r="G203">
        <v>57</v>
      </c>
      <c r="H203">
        <v>37</v>
      </c>
      <c r="I203">
        <v>10</v>
      </c>
      <c r="J203">
        <v>1</v>
      </c>
      <c r="K203">
        <v>9</v>
      </c>
      <c r="L203">
        <v>22</v>
      </c>
      <c r="M203">
        <v>40</v>
      </c>
      <c r="N203">
        <v>19</v>
      </c>
      <c r="O203">
        <v>2</v>
      </c>
      <c r="P203">
        <v>52</v>
      </c>
      <c r="Q203">
        <v>2</v>
      </c>
      <c r="R203">
        <v>1</v>
      </c>
      <c r="S203">
        <v>0</v>
      </c>
      <c r="T203">
        <v>9</v>
      </c>
      <c r="U203">
        <v>0</v>
      </c>
      <c r="V203">
        <v>0</v>
      </c>
      <c r="W203">
        <v>0.248</v>
      </c>
      <c r="X203" s="1">
        <v>0.17</v>
      </c>
      <c r="Y203">
        <v>0.72699999999999998</v>
      </c>
    </row>
    <row r="204" spans="1:25" x14ac:dyDescent="0.35">
      <c r="A204">
        <v>14388</v>
      </c>
      <c r="B204" t="s">
        <v>607</v>
      </c>
      <c r="C204" t="s">
        <v>574</v>
      </c>
      <c r="D204">
        <v>123</v>
      </c>
      <c r="E204">
        <v>387</v>
      </c>
      <c r="F204">
        <v>428</v>
      </c>
      <c r="G204">
        <v>91</v>
      </c>
      <c r="H204">
        <v>55</v>
      </c>
      <c r="I204">
        <v>18</v>
      </c>
      <c r="J204">
        <v>2</v>
      </c>
      <c r="K204">
        <v>16</v>
      </c>
      <c r="L204">
        <v>46</v>
      </c>
      <c r="M204">
        <v>58</v>
      </c>
      <c r="N204">
        <v>33</v>
      </c>
      <c r="O204">
        <v>2</v>
      </c>
      <c r="P204">
        <v>121</v>
      </c>
      <c r="Q204">
        <v>7</v>
      </c>
      <c r="R204">
        <v>1</v>
      </c>
      <c r="S204">
        <v>0</v>
      </c>
      <c r="T204">
        <v>8</v>
      </c>
      <c r="U204">
        <v>1</v>
      </c>
      <c r="V204">
        <v>0</v>
      </c>
      <c r="W204">
        <v>0.23499999999999999</v>
      </c>
      <c r="X204" s="1">
        <v>0.16</v>
      </c>
      <c r="Y204">
        <v>0.72199999999999998</v>
      </c>
    </row>
    <row r="205" spans="1:25" x14ac:dyDescent="0.35">
      <c r="A205">
        <v>10071</v>
      </c>
      <c r="B205" t="s">
        <v>308</v>
      </c>
      <c r="C205" t="s">
        <v>560</v>
      </c>
      <c r="D205">
        <v>141</v>
      </c>
      <c r="E205">
        <v>466</v>
      </c>
      <c r="F205">
        <v>515</v>
      </c>
      <c r="G205">
        <v>121</v>
      </c>
      <c r="H205">
        <v>92</v>
      </c>
      <c r="I205">
        <v>14</v>
      </c>
      <c r="J205">
        <v>1</v>
      </c>
      <c r="K205">
        <v>14</v>
      </c>
      <c r="L205">
        <v>54</v>
      </c>
      <c r="M205">
        <v>46</v>
      </c>
      <c r="N205">
        <v>41</v>
      </c>
      <c r="O205">
        <v>0</v>
      </c>
      <c r="P205">
        <v>138</v>
      </c>
      <c r="Q205">
        <v>5</v>
      </c>
      <c r="R205">
        <v>2</v>
      </c>
      <c r="S205">
        <v>1</v>
      </c>
      <c r="T205">
        <v>13</v>
      </c>
      <c r="U205">
        <v>35</v>
      </c>
      <c r="V205">
        <v>5</v>
      </c>
      <c r="W205">
        <v>0.26</v>
      </c>
      <c r="X205" s="1">
        <v>0.17899999999999999</v>
      </c>
      <c r="Y205">
        <v>0.70899999999999996</v>
      </c>
    </row>
    <row r="206" spans="1:25" x14ac:dyDescent="0.35">
      <c r="A206">
        <v>12775</v>
      </c>
      <c r="B206" t="s">
        <v>403</v>
      </c>
      <c r="C206" t="s">
        <v>560</v>
      </c>
      <c r="D206">
        <v>75</v>
      </c>
      <c r="E206">
        <v>230</v>
      </c>
      <c r="F206">
        <v>254</v>
      </c>
      <c r="G206">
        <v>57</v>
      </c>
      <c r="H206">
        <v>35</v>
      </c>
      <c r="I206">
        <v>13</v>
      </c>
      <c r="J206">
        <v>2</v>
      </c>
      <c r="K206">
        <v>7</v>
      </c>
      <c r="L206">
        <v>21</v>
      </c>
      <c r="M206">
        <v>29</v>
      </c>
      <c r="N206">
        <v>22</v>
      </c>
      <c r="O206">
        <v>1</v>
      </c>
      <c r="P206">
        <v>82</v>
      </c>
      <c r="Q206">
        <v>0</v>
      </c>
      <c r="R206">
        <v>2</v>
      </c>
      <c r="S206">
        <v>0</v>
      </c>
      <c r="T206">
        <v>4</v>
      </c>
      <c r="U206">
        <v>0</v>
      </c>
      <c r="V206">
        <v>0</v>
      </c>
      <c r="W206">
        <v>0.248</v>
      </c>
      <c r="X206" s="1">
        <v>0.11700000000000001</v>
      </c>
      <c r="Y206">
        <v>0.72399999999999998</v>
      </c>
    </row>
    <row r="207" spans="1:25" x14ac:dyDescent="0.35">
      <c r="A207">
        <v>3892</v>
      </c>
      <c r="B207" t="s">
        <v>100</v>
      </c>
      <c r="C207" t="s">
        <v>549</v>
      </c>
      <c r="D207">
        <v>134</v>
      </c>
      <c r="E207">
        <v>433</v>
      </c>
      <c r="F207">
        <v>487</v>
      </c>
      <c r="G207">
        <v>105</v>
      </c>
      <c r="H207">
        <v>73</v>
      </c>
      <c r="I207">
        <v>13</v>
      </c>
      <c r="J207">
        <v>2</v>
      </c>
      <c r="K207">
        <v>17</v>
      </c>
      <c r="L207">
        <v>63</v>
      </c>
      <c r="M207">
        <v>47</v>
      </c>
      <c r="N207">
        <v>49</v>
      </c>
      <c r="O207">
        <v>3</v>
      </c>
      <c r="P207">
        <v>77</v>
      </c>
      <c r="Q207">
        <v>0</v>
      </c>
      <c r="R207">
        <v>2</v>
      </c>
      <c r="S207">
        <v>1</v>
      </c>
      <c r="T207">
        <v>9</v>
      </c>
      <c r="U207">
        <v>7</v>
      </c>
      <c r="V207">
        <v>2</v>
      </c>
      <c r="W207">
        <v>0.24199999999999999</v>
      </c>
      <c r="X207" s="1">
        <v>0.109</v>
      </c>
      <c r="Y207">
        <v>0.71799999999999997</v>
      </c>
    </row>
    <row r="208" spans="1:25" x14ac:dyDescent="0.35">
      <c r="A208">
        <v>17232</v>
      </c>
      <c r="B208" t="s">
        <v>490</v>
      </c>
      <c r="C208" t="s">
        <v>581</v>
      </c>
      <c r="D208">
        <v>149</v>
      </c>
      <c r="E208">
        <v>578</v>
      </c>
      <c r="F208">
        <v>650</v>
      </c>
      <c r="G208">
        <v>136</v>
      </c>
      <c r="H208">
        <v>81</v>
      </c>
      <c r="I208">
        <v>32</v>
      </c>
      <c r="J208">
        <v>6</v>
      </c>
      <c r="K208">
        <v>17</v>
      </c>
      <c r="L208">
        <v>73</v>
      </c>
      <c r="M208">
        <v>61</v>
      </c>
      <c r="N208">
        <v>67</v>
      </c>
      <c r="O208">
        <v>1</v>
      </c>
      <c r="P208">
        <v>217</v>
      </c>
      <c r="Q208">
        <v>1</v>
      </c>
      <c r="R208">
        <v>2</v>
      </c>
      <c r="S208">
        <v>2</v>
      </c>
      <c r="T208">
        <v>4</v>
      </c>
      <c r="U208">
        <v>12</v>
      </c>
      <c r="V208">
        <v>6</v>
      </c>
      <c r="W208">
        <v>0.23499999999999999</v>
      </c>
      <c r="X208" s="1">
        <v>0.11700000000000001</v>
      </c>
      <c r="Y208">
        <v>0.71399999999999997</v>
      </c>
    </row>
    <row r="209" spans="1:25" x14ac:dyDescent="0.35">
      <c r="A209">
        <v>13621</v>
      </c>
      <c r="B209" t="s">
        <v>608</v>
      </c>
      <c r="C209" t="s">
        <v>570</v>
      </c>
      <c r="D209">
        <v>144</v>
      </c>
      <c r="E209">
        <v>539</v>
      </c>
      <c r="F209">
        <v>619</v>
      </c>
      <c r="G209">
        <v>121</v>
      </c>
      <c r="H209">
        <v>71</v>
      </c>
      <c r="I209">
        <v>28</v>
      </c>
      <c r="J209">
        <v>3</v>
      </c>
      <c r="K209">
        <v>19</v>
      </c>
      <c r="L209">
        <v>78</v>
      </c>
      <c r="M209">
        <v>54</v>
      </c>
      <c r="N209">
        <v>66</v>
      </c>
      <c r="O209">
        <v>1</v>
      </c>
      <c r="P209">
        <v>160</v>
      </c>
      <c r="Q209">
        <v>9</v>
      </c>
      <c r="R209">
        <v>5</v>
      </c>
      <c r="S209">
        <v>0</v>
      </c>
      <c r="T209">
        <v>4</v>
      </c>
      <c r="U209">
        <v>3</v>
      </c>
      <c r="V209">
        <v>2</v>
      </c>
      <c r="W209">
        <v>0.224</v>
      </c>
      <c r="X209" s="1">
        <v>0.122</v>
      </c>
      <c r="Y209">
        <v>0.71</v>
      </c>
    </row>
    <row r="210" spans="1:25" x14ac:dyDescent="0.35">
      <c r="A210">
        <v>11003</v>
      </c>
      <c r="B210" t="s">
        <v>338</v>
      </c>
      <c r="C210" t="s">
        <v>549</v>
      </c>
      <c r="D210">
        <v>128</v>
      </c>
      <c r="E210">
        <v>407</v>
      </c>
      <c r="F210">
        <v>451</v>
      </c>
      <c r="G210">
        <v>92</v>
      </c>
      <c r="H210">
        <v>50</v>
      </c>
      <c r="I210">
        <v>17</v>
      </c>
      <c r="J210">
        <v>0</v>
      </c>
      <c r="K210">
        <v>25</v>
      </c>
      <c r="L210">
        <v>49</v>
      </c>
      <c r="M210">
        <v>78</v>
      </c>
      <c r="N210">
        <v>33</v>
      </c>
      <c r="O210">
        <v>2</v>
      </c>
      <c r="P210">
        <v>101</v>
      </c>
      <c r="Q210">
        <v>3</v>
      </c>
      <c r="R210">
        <v>8</v>
      </c>
      <c r="S210">
        <v>0</v>
      </c>
      <c r="T210">
        <v>13</v>
      </c>
      <c r="U210">
        <v>1</v>
      </c>
      <c r="V210">
        <v>0</v>
      </c>
      <c r="W210">
        <v>0.22600000000000001</v>
      </c>
      <c r="X210" s="1">
        <v>0.17</v>
      </c>
      <c r="Y210">
        <v>0.73599999999999999</v>
      </c>
    </row>
    <row r="211" spans="1:25" x14ac:dyDescent="0.35">
      <c r="A211">
        <v>12547</v>
      </c>
      <c r="B211" t="s">
        <v>609</v>
      </c>
      <c r="C211" t="s">
        <v>570</v>
      </c>
      <c r="D211">
        <v>81</v>
      </c>
      <c r="E211">
        <v>288</v>
      </c>
      <c r="F211">
        <v>312</v>
      </c>
      <c r="G211">
        <v>75</v>
      </c>
      <c r="H211">
        <v>53</v>
      </c>
      <c r="I211">
        <v>12</v>
      </c>
      <c r="J211">
        <v>1</v>
      </c>
      <c r="K211">
        <v>9</v>
      </c>
      <c r="L211">
        <v>35</v>
      </c>
      <c r="M211">
        <v>32</v>
      </c>
      <c r="N211">
        <v>22</v>
      </c>
      <c r="O211">
        <v>0</v>
      </c>
      <c r="P211">
        <v>84</v>
      </c>
      <c r="Q211">
        <v>0</v>
      </c>
      <c r="R211">
        <v>1</v>
      </c>
      <c r="S211">
        <v>1</v>
      </c>
      <c r="T211">
        <v>9</v>
      </c>
      <c r="U211">
        <v>0</v>
      </c>
      <c r="V211">
        <v>1</v>
      </c>
      <c r="W211">
        <v>0.26</v>
      </c>
      <c r="X211" s="1">
        <v>0.11700000000000001</v>
      </c>
      <c r="Y211">
        <v>0.71499999999999997</v>
      </c>
    </row>
    <row r="212" spans="1:25" x14ac:dyDescent="0.35">
      <c r="A212">
        <v>12984</v>
      </c>
      <c r="B212" t="s">
        <v>415</v>
      </c>
      <c r="C212" t="s">
        <v>544</v>
      </c>
      <c r="D212">
        <v>144</v>
      </c>
      <c r="E212">
        <v>474</v>
      </c>
      <c r="F212">
        <v>535</v>
      </c>
      <c r="G212">
        <v>111</v>
      </c>
      <c r="H212">
        <v>61</v>
      </c>
      <c r="I212">
        <v>33</v>
      </c>
      <c r="J212">
        <v>4</v>
      </c>
      <c r="K212">
        <v>13</v>
      </c>
      <c r="L212">
        <v>76</v>
      </c>
      <c r="M212">
        <v>59</v>
      </c>
      <c r="N212">
        <v>46</v>
      </c>
      <c r="O212">
        <v>3</v>
      </c>
      <c r="P212">
        <v>137</v>
      </c>
      <c r="Q212">
        <v>11</v>
      </c>
      <c r="R212">
        <v>4</v>
      </c>
      <c r="S212">
        <v>0</v>
      </c>
      <c r="T212">
        <v>6</v>
      </c>
      <c r="U212">
        <v>17</v>
      </c>
      <c r="V212">
        <v>1</v>
      </c>
      <c r="W212">
        <v>0.23400000000000001</v>
      </c>
      <c r="X212" s="1">
        <v>0.106</v>
      </c>
      <c r="Y212">
        <v>0.71699999999999997</v>
      </c>
    </row>
    <row r="213" spans="1:25" x14ac:dyDescent="0.35">
      <c r="A213">
        <v>17350</v>
      </c>
      <c r="B213" t="s">
        <v>491</v>
      </c>
      <c r="C213" t="s">
        <v>544</v>
      </c>
      <c r="D213">
        <v>121</v>
      </c>
      <c r="E213">
        <v>450</v>
      </c>
      <c r="F213">
        <v>490</v>
      </c>
      <c r="G213">
        <v>108</v>
      </c>
      <c r="H213">
        <v>63</v>
      </c>
      <c r="I213">
        <v>24</v>
      </c>
      <c r="J213">
        <v>0</v>
      </c>
      <c r="K213">
        <v>21</v>
      </c>
      <c r="L213">
        <v>59</v>
      </c>
      <c r="M213">
        <v>66</v>
      </c>
      <c r="N213">
        <v>38</v>
      </c>
      <c r="O213">
        <v>6</v>
      </c>
      <c r="P213">
        <v>121</v>
      </c>
      <c r="Q213">
        <v>0</v>
      </c>
      <c r="R213">
        <v>2</v>
      </c>
      <c r="S213">
        <v>0</v>
      </c>
      <c r="T213">
        <v>9</v>
      </c>
      <c r="U213">
        <v>5</v>
      </c>
      <c r="V213">
        <v>2</v>
      </c>
      <c r="W213">
        <v>0.24</v>
      </c>
      <c r="X213" s="1">
        <v>0.16500000000000001</v>
      </c>
      <c r="Y213">
        <v>0.73099999999999998</v>
      </c>
    </row>
    <row r="214" spans="1:25" x14ac:dyDescent="0.35">
      <c r="A214">
        <v>13355</v>
      </c>
      <c r="B214" t="s">
        <v>610</v>
      </c>
      <c r="C214" t="s">
        <v>580</v>
      </c>
      <c r="D214">
        <v>68</v>
      </c>
      <c r="E214">
        <v>202</v>
      </c>
      <c r="F214">
        <v>231</v>
      </c>
      <c r="G214">
        <v>50</v>
      </c>
      <c r="H214">
        <v>33</v>
      </c>
      <c r="I214">
        <v>13</v>
      </c>
      <c r="J214">
        <v>1</v>
      </c>
      <c r="K214">
        <v>3</v>
      </c>
      <c r="L214">
        <v>22</v>
      </c>
      <c r="M214">
        <v>27</v>
      </c>
      <c r="N214">
        <v>25</v>
      </c>
      <c r="O214">
        <v>0</v>
      </c>
      <c r="P214">
        <v>67</v>
      </c>
      <c r="Q214">
        <v>2</v>
      </c>
      <c r="R214">
        <v>2</v>
      </c>
      <c r="S214">
        <v>0</v>
      </c>
      <c r="T214">
        <v>4</v>
      </c>
      <c r="U214">
        <v>2</v>
      </c>
      <c r="V214">
        <v>0</v>
      </c>
      <c r="W214">
        <v>0.248</v>
      </c>
      <c r="X214" s="1">
        <v>6.4000000000000001E-2</v>
      </c>
      <c r="Y214">
        <v>0.7</v>
      </c>
    </row>
    <row r="215" spans="1:25" x14ac:dyDescent="0.35">
      <c r="A215">
        <v>6364</v>
      </c>
      <c r="B215" t="s">
        <v>191</v>
      </c>
      <c r="C215" t="s">
        <v>589</v>
      </c>
      <c r="D215">
        <v>79</v>
      </c>
      <c r="E215">
        <v>255</v>
      </c>
      <c r="F215">
        <v>282</v>
      </c>
      <c r="G215">
        <v>67</v>
      </c>
      <c r="H215">
        <v>49</v>
      </c>
      <c r="I215">
        <v>8</v>
      </c>
      <c r="J215">
        <v>1</v>
      </c>
      <c r="K215">
        <v>9</v>
      </c>
      <c r="L215">
        <v>28</v>
      </c>
      <c r="M215">
        <v>28</v>
      </c>
      <c r="N215">
        <v>22</v>
      </c>
      <c r="O215">
        <v>2</v>
      </c>
      <c r="P215">
        <v>53</v>
      </c>
      <c r="Q215">
        <v>0</v>
      </c>
      <c r="R215">
        <v>5</v>
      </c>
      <c r="S215">
        <v>0</v>
      </c>
      <c r="T215">
        <v>8</v>
      </c>
      <c r="U215">
        <v>1</v>
      </c>
      <c r="V215">
        <v>1</v>
      </c>
      <c r="W215">
        <v>0.26300000000000001</v>
      </c>
      <c r="X215" s="1">
        <v>0.13400000000000001</v>
      </c>
      <c r="Y215">
        <v>0.72299999999999998</v>
      </c>
    </row>
    <row r="216" spans="1:25" x14ac:dyDescent="0.35">
      <c r="A216">
        <v>3516</v>
      </c>
      <c r="B216" t="s">
        <v>90</v>
      </c>
      <c r="C216" t="s">
        <v>573</v>
      </c>
      <c r="D216">
        <v>157</v>
      </c>
      <c r="E216">
        <v>613</v>
      </c>
      <c r="F216">
        <v>677</v>
      </c>
      <c r="G216">
        <v>155</v>
      </c>
      <c r="H216">
        <v>104</v>
      </c>
      <c r="I216">
        <v>31</v>
      </c>
      <c r="J216">
        <v>2</v>
      </c>
      <c r="K216">
        <v>18</v>
      </c>
      <c r="L216">
        <v>72</v>
      </c>
      <c r="M216">
        <v>69</v>
      </c>
      <c r="N216">
        <v>62</v>
      </c>
      <c r="O216">
        <v>10</v>
      </c>
      <c r="P216">
        <v>142</v>
      </c>
      <c r="Q216">
        <v>1</v>
      </c>
      <c r="R216">
        <v>1</v>
      </c>
      <c r="S216">
        <v>0</v>
      </c>
      <c r="T216">
        <v>18</v>
      </c>
      <c r="U216">
        <v>7</v>
      </c>
      <c r="V216">
        <v>4</v>
      </c>
      <c r="W216">
        <v>0.253</v>
      </c>
      <c r="X216" s="1">
        <v>0.19400000000000001</v>
      </c>
      <c r="Y216">
        <v>0.72</v>
      </c>
    </row>
    <row r="217" spans="1:25" x14ac:dyDescent="0.35">
      <c r="A217">
        <v>13277</v>
      </c>
      <c r="B217" t="s">
        <v>427</v>
      </c>
      <c r="C217" t="s">
        <v>589</v>
      </c>
      <c r="D217">
        <v>79</v>
      </c>
      <c r="E217">
        <v>213</v>
      </c>
      <c r="F217">
        <v>230</v>
      </c>
      <c r="G217">
        <v>52</v>
      </c>
      <c r="H217">
        <v>33</v>
      </c>
      <c r="I217">
        <v>10</v>
      </c>
      <c r="J217">
        <v>1</v>
      </c>
      <c r="K217">
        <v>8</v>
      </c>
      <c r="L217">
        <v>27</v>
      </c>
      <c r="M217">
        <v>23</v>
      </c>
      <c r="N217">
        <v>15</v>
      </c>
      <c r="O217">
        <v>0</v>
      </c>
      <c r="P217">
        <v>55</v>
      </c>
      <c r="Q217">
        <v>2</v>
      </c>
      <c r="R217">
        <v>0</v>
      </c>
      <c r="S217">
        <v>0</v>
      </c>
      <c r="T217">
        <v>3</v>
      </c>
      <c r="U217">
        <v>4</v>
      </c>
      <c r="V217">
        <v>2</v>
      </c>
      <c r="W217">
        <v>0.24399999999999999</v>
      </c>
      <c r="X217" s="1">
        <v>0.11899999999999999</v>
      </c>
      <c r="Y217">
        <v>0.71299999999999997</v>
      </c>
    </row>
    <row r="218" spans="1:25" x14ac:dyDescent="0.35">
      <c r="A218">
        <v>4922</v>
      </c>
      <c r="B218" t="s">
        <v>131</v>
      </c>
      <c r="C218" t="s">
        <v>558</v>
      </c>
      <c r="D218">
        <v>156</v>
      </c>
      <c r="E218">
        <v>597</v>
      </c>
      <c r="F218">
        <v>660</v>
      </c>
      <c r="G218">
        <v>158</v>
      </c>
      <c r="H218">
        <v>115</v>
      </c>
      <c r="I218">
        <v>27</v>
      </c>
      <c r="J218">
        <v>6</v>
      </c>
      <c r="K218">
        <v>10</v>
      </c>
      <c r="L218">
        <v>83</v>
      </c>
      <c r="M218">
        <v>61</v>
      </c>
      <c r="N218">
        <v>49</v>
      </c>
      <c r="O218">
        <v>1</v>
      </c>
      <c r="P218">
        <v>86</v>
      </c>
      <c r="Q218">
        <v>6</v>
      </c>
      <c r="R218">
        <v>4</v>
      </c>
      <c r="S218">
        <v>4</v>
      </c>
      <c r="T218">
        <v>6</v>
      </c>
      <c r="U218">
        <v>28</v>
      </c>
      <c r="V218">
        <v>14</v>
      </c>
      <c r="W218">
        <v>0.26500000000000001</v>
      </c>
      <c r="X218" s="1">
        <v>6.4000000000000001E-2</v>
      </c>
      <c r="Y218">
        <v>0.70499999999999996</v>
      </c>
    </row>
    <row r="219" spans="1:25" x14ac:dyDescent="0.35">
      <c r="A219">
        <v>9776</v>
      </c>
      <c r="B219" t="s">
        <v>287</v>
      </c>
      <c r="C219" t="s">
        <v>552</v>
      </c>
      <c r="D219">
        <v>147</v>
      </c>
      <c r="E219">
        <v>530</v>
      </c>
      <c r="F219">
        <v>601</v>
      </c>
      <c r="G219">
        <v>122</v>
      </c>
      <c r="H219">
        <v>75</v>
      </c>
      <c r="I219">
        <v>28</v>
      </c>
      <c r="J219">
        <v>1</v>
      </c>
      <c r="K219">
        <v>18</v>
      </c>
      <c r="L219">
        <v>65</v>
      </c>
      <c r="M219">
        <v>75</v>
      </c>
      <c r="N219">
        <v>60</v>
      </c>
      <c r="O219">
        <v>1</v>
      </c>
      <c r="P219">
        <v>112</v>
      </c>
      <c r="Q219">
        <v>7</v>
      </c>
      <c r="R219">
        <v>3</v>
      </c>
      <c r="S219">
        <v>1</v>
      </c>
      <c r="T219">
        <v>5</v>
      </c>
      <c r="U219">
        <v>7</v>
      </c>
      <c r="V219">
        <v>1</v>
      </c>
      <c r="W219">
        <v>0.23</v>
      </c>
      <c r="X219" s="1">
        <v>9.7000000000000003E-2</v>
      </c>
      <c r="Y219">
        <v>0.70399999999999996</v>
      </c>
    </row>
    <row r="220" spans="1:25" x14ac:dyDescent="0.35">
      <c r="A220">
        <v>4298</v>
      </c>
      <c r="B220" t="s">
        <v>110</v>
      </c>
      <c r="C220" t="s">
        <v>551</v>
      </c>
      <c r="D220">
        <v>76</v>
      </c>
      <c r="E220">
        <v>235</v>
      </c>
      <c r="F220">
        <v>271</v>
      </c>
      <c r="G220">
        <v>56</v>
      </c>
      <c r="H220">
        <v>40</v>
      </c>
      <c r="I220">
        <v>8</v>
      </c>
      <c r="J220">
        <v>0</v>
      </c>
      <c r="K220">
        <v>8</v>
      </c>
      <c r="L220">
        <v>24</v>
      </c>
      <c r="M220">
        <v>30</v>
      </c>
      <c r="N220">
        <v>30</v>
      </c>
      <c r="O220">
        <v>3</v>
      </c>
      <c r="P220">
        <v>45</v>
      </c>
      <c r="Q220">
        <v>3</v>
      </c>
      <c r="R220">
        <v>2</v>
      </c>
      <c r="S220">
        <v>1</v>
      </c>
      <c r="T220">
        <v>5</v>
      </c>
      <c r="U220">
        <v>0</v>
      </c>
      <c r="V220">
        <v>1</v>
      </c>
      <c r="W220">
        <v>0.23799999999999999</v>
      </c>
      <c r="X220" s="1">
        <v>9.1999999999999998E-2</v>
      </c>
      <c r="Y220">
        <v>0.70399999999999996</v>
      </c>
    </row>
    <row r="221" spans="1:25" x14ac:dyDescent="0.35">
      <c r="A221">
        <v>15149</v>
      </c>
      <c r="B221" t="s">
        <v>465</v>
      </c>
      <c r="C221" t="s">
        <v>589</v>
      </c>
      <c r="D221">
        <v>156</v>
      </c>
      <c r="E221">
        <v>582</v>
      </c>
      <c r="F221">
        <v>636</v>
      </c>
      <c r="G221">
        <v>141</v>
      </c>
      <c r="H221">
        <v>91</v>
      </c>
      <c r="I221">
        <v>23</v>
      </c>
      <c r="J221">
        <v>3</v>
      </c>
      <c r="K221">
        <v>24</v>
      </c>
      <c r="L221">
        <v>69</v>
      </c>
      <c r="M221">
        <v>58</v>
      </c>
      <c r="N221">
        <v>44</v>
      </c>
      <c r="O221">
        <v>1</v>
      </c>
      <c r="P221">
        <v>153</v>
      </c>
      <c r="Q221">
        <v>5</v>
      </c>
      <c r="R221">
        <v>5</v>
      </c>
      <c r="S221">
        <v>0</v>
      </c>
      <c r="T221">
        <v>17</v>
      </c>
      <c r="U221">
        <v>0</v>
      </c>
      <c r="V221">
        <v>1</v>
      </c>
      <c r="W221">
        <v>0.24199999999999999</v>
      </c>
      <c r="X221" s="1">
        <v>0.20899999999999999</v>
      </c>
      <c r="Y221">
        <v>0.71499999999999997</v>
      </c>
    </row>
    <row r="222" spans="1:25" x14ac:dyDescent="0.35">
      <c r="A222">
        <v>15194</v>
      </c>
      <c r="B222" t="s">
        <v>611</v>
      </c>
      <c r="C222" t="s">
        <v>577</v>
      </c>
      <c r="D222">
        <v>96</v>
      </c>
      <c r="E222">
        <v>323</v>
      </c>
      <c r="F222">
        <v>388</v>
      </c>
      <c r="G222">
        <v>65</v>
      </c>
      <c r="H222">
        <v>30</v>
      </c>
      <c r="I222">
        <v>22</v>
      </c>
      <c r="J222">
        <v>2</v>
      </c>
      <c r="K222">
        <v>11</v>
      </c>
      <c r="L222">
        <v>48</v>
      </c>
      <c r="M222">
        <v>48</v>
      </c>
      <c r="N222">
        <v>54</v>
      </c>
      <c r="O222">
        <v>0</v>
      </c>
      <c r="P222">
        <v>104</v>
      </c>
      <c r="Q222">
        <v>3</v>
      </c>
      <c r="R222">
        <v>6</v>
      </c>
      <c r="S222">
        <v>2</v>
      </c>
      <c r="T222">
        <v>3</v>
      </c>
      <c r="U222">
        <v>6</v>
      </c>
      <c r="V222">
        <v>6</v>
      </c>
      <c r="W222">
        <v>0.20100000000000001</v>
      </c>
      <c r="X222" s="1">
        <v>0.13800000000000001</v>
      </c>
      <c r="Y222">
        <v>0.7</v>
      </c>
    </row>
    <row r="223" spans="1:25" x14ac:dyDescent="0.35">
      <c r="A223">
        <v>12533</v>
      </c>
      <c r="B223" t="s">
        <v>396</v>
      </c>
      <c r="C223" t="s">
        <v>563</v>
      </c>
      <c r="D223">
        <v>159</v>
      </c>
      <c r="E223">
        <v>632</v>
      </c>
      <c r="F223">
        <v>703</v>
      </c>
      <c r="G223">
        <v>161</v>
      </c>
      <c r="H223">
        <v>109</v>
      </c>
      <c r="I223">
        <v>35</v>
      </c>
      <c r="J223">
        <v>2</v>
      </c>
      <c r="K223">
        <v>15</v>
      </c>
      <c r="L223">
        <v>89</v>
      </c>
      <c r="M223">
        <v>70</v>
      </c>
      <c r="N223">
        <v>61</v>
      </c>
      <c r="O223">
        <v>1</v>
      </c>
      <c r="P223">
        <v>131</v>
      </c>
      <c r="Q223">
        <v>1</v>
      </c>
      <c r="R223">
        <v>7</v>
      </c>
      <c r="S223">
        <v>2</v>
      </c>
      <c r="T223">
        <v>12</v>
      </c>
      <c r="U223">
        <v>14</v>
      </c>
      <c r="V223">
        <v>6</v>
      </c>
      <c r="W223">
        <v>0.255</v>
      </c>
      <c r="X223" s="1">
        <v>7.8E-2</v>
      </c>
      <c r="Y223">
        <v>0.70599999999999996</v>
      </c>
    </row>
    <row r="224" spans="1:25" x14ac:dyDescent="0.35">
      <c r="A224">
        <v>10200</v>
      </c>
      <c r="B224" t="s">
        <v>312</v>
      </c>
      <c r="C224" t="s">
        <v>561</v>
      </c>
      <c r="D224">
        <v>138</v>
      </c>
      <c r="E224">
        <v>460</v>
      </c>
      <c r="F224">
        <v>522</v>
      </c>
      <c r="G224">
        <v>114</v>
      </c>
      <c r="H224">
        <v>80</v>
      </c>
      <c r="I224">
        <v>21</v>
      </c>
      <c r="J224">
        <v>3</v>
      </c>
      <c r="K224">
        <v>10</v>
      </c>
      <c r="L224">
        <v>50</v>
      </c>
      <c r="M224">
        <v>46</v>
      </c>
      <c r="N224">
        <v>54</v>
      </c>
      <c r="O224">
        <v>2</v>
      </c>
      <c r="P224">
        <v>96</v>
      </c>
      <c r="Q224">
        <v>2</v>
      </c>
      <c r="R224">
        <v>3</v>
      </c>
      <c r="S224">
        <v>3</v>
      </c>
      <c r="T224">
        <v>13</v>
      </c>
      <c r="U224">
        <v>0</v>
      </c>
      <c r="V224">
        <v>4</v>
      </c>
      <c r="W224">
        <v>0.248</v>
      </c>
      <c r="X224" s="1">
        <v>0.09</v>
      </c>
      <c r="Y224">
        <v>0.69899999999999995</v>
      </c>
    </row>
    <row r="225" spans="1:25" x14ac:dyDescent="0.35">
      <c r="A225">
        <v>5491</v>
      </c>
      <c r="B225" t="s">
        <v>166</v>
      </c>
      <c r="C225" t="s">
        <v>553</v>
      </c>
      <c r="D225">
        <v>77</v>
      </c>
      <c r="E225">
        <v>242</v>
      </c>
      <c r="F225">
        <v>265</v>
      </c>
      <c r="G225">
        <v>59</v>
      </c>
      <c r="H225">
        <v>37</v>
      </c>
      <c r="I225">
        <v>12</v>
      </c>
      <c r="J225">
        <v>0</v>
      </c>
      <c r="K225">
        <v>10</v>
      </c>
      <c r="L225">
        <v>30</v>
      </c>
      <c r="M225">
        <v>42</v>
      </c>
      <c r="N225">
        <v>17</v>
      </c>
      <c r="O225">
        <v>0</v>
      </c>
      <c r="P225">
        <v>67</v>
      </c>
      <c r="Q225">
        <v>2</v>
      </c>
      <c r="R225">
        <v>3</v>
      </c>
      <c r="S225">
        <v>1</v>
      </c>
      <c r="T225">
        <v>10</v>
      </c>
      <c r="U225">
        <v>1</v>
      </c>
      <c r="V225">
        <v>0</v>
      </c>
      <c r="W225">
        <v>0.24399999999999999</v>
      </c>
      <c r="X225" s="1">
        <v>0.17499999999999999</v>
      </c>
      <c r="Y225">
        <v>0.71299999999999997</v>
      </c>
    </row>
    <row r="226" spans="1:25" x14ac:dyDescent="0.35">
      <c r="A226">
        <v>5343</v>
      </c>
      <c r="B226" t="s">
        <v>154</v>
      </c>
      <c r="C226" t="s">
        <v>593</v>
      </c>
      <c r="D226">
        <v>151</v>
      </c>
      <c r="E226">
        <v>531</v>
      </c>
      <c r="F226">
        <v>594</v>
      </c>
      <c r="G226">
        <v>135</v>
      </c>
      <c r="H226">
        <v>91</v>
      </c>
      <c r="I226">
        <v>28</v>
      </c>
      <c r="J226">
        <v>2</v>
      </c>
      <c r="K226">
        <v>14</v>
      </c>
      <c r="L226">
        <v>63</v>
      </c>
      <c r="M226">
        <v>54</v>
      </c>
      <c r="N226">
        <v>50</v>
      </c>
      <c r="O226">
        <v>13</v>
      </c>
      <c r="P226">
        <v>122</v>
      </c>
      <c r="Q226">
        <v>8</v>
      </c>
      <c r="R226">
        <v>5</v>
      </c>
      <c r="S226">
        <v>0</v>
      </c>
      <c r="T226">
        <v>12</v>
      </c>
      <c r="U226">
        <v>4</v>
      </c>
      <c r="V226">
        <v>5</v>
      </c>
      <c r="W226">
        <v>0.254</v>
      </c>
      <c r="X226" s="1">
        <v>0.11</v>
      </c>
      <c r="Y226">
        <v>0.71899999999999997</v>
      </c>
    </row>
    <row r="227" spans="1:25" x14ac:dyDescent="0.35">
      <c r="A227">
        <v>4616</v>
      </c>
      <c r="B227" t="s">
        <v>121</v>
      </c>
      <c r="C227" t="s">
        <v>580</v>
      </c>
      <c r="D227">
        <v>90</v>
      </c>
      <c r="E227">
        <v>289</v>
      </c>
      <c r="F227">
        <v>352</v>
      </c>
      <c r="G227">
        <v>56</v>
      </c>
      <c r="H227">
        <v>38</v>
      </c>
      <c r="I227">
        <v>8</v>
      </c>
      <c r="J227">
        <v>0</v>
      </c>
      <c r="K227">
        <v>10</v>
      </c>
      <c r="L227">
        <v>37</v>
      </c>
      <c r="M227">
        <v>25</v>
      </c>
      <c r="N227">
        <v>56</v>
      </c>
      <c r="O227">
        <v>0</v>
      </c>
      <c r="P227">
        <v>82</v>
      </c>
      <c r="Q227">
        <v>7</v>
      </c>
      <c r="R227">
        <v>0</v>
      </c>
      <c r="S227">
        <v>0</v>
      </c>
      <c r="T227">
        <v>7</v>
      </c>
      <c r="U227">
        <v>0</v>
      </c>
      <c r="V227">
        <v>3</v>
      </c>
      <c r="W227">
        <v>0.19400000000000001</v>
      </c>
      <c r="X227" s="1">
        <v>0.13900000000000001</v>
      </c>
      <c r="Y227">
        <v>0.66300000000000003</v>
      </c>
    </row>
    <row r="228" spans="1:25" x14ac:dyDescent="0.35">
      <c r="A228">
        <v>9927</v>
      </c>
      <c r="B228" t="s">
        <v>299</v>
      </c>
      <c r="C228" t="s">
        <v>553</v>
      </c>
      <c r="D228">
        <v>140</v>
      </c>
      <c r="E228">
        <v>530</v>
      </c>
      <c r="F228">
        <v>609</v>
      </c>
      <c r="G228">
        <v>125</v>
      </c>
      <c r="H228">
        <v>86</v>
      </c>
      <c r="I228">
        <v>20</v>
      </c>
      <c r="J228">
        <v>7</v>
      </c>
      <c r="K228">
        <v>12</v>
      </c>
      <c r="L228">
        <v>95</v>
      </c>
      <c r="M228">
        <v>45</v>
      </c>
      <c r="N228">
        <v>65</v>
      </c>
      <c r="O228">
        <v>0</v>
      </c>
      <c r="P228">
        <v>107</v>
      </c>
      <c r="Q228">
        <v>5</v>
      </c>
      <c r="R228">
        <v>5</v>
      </c>
      <c r="S228">
        <v>4</v>
      </c>
      <c r="T228">
        <v>6</v>
      </c>
      <c r="U228">
        <v>16</v>
      </c>
      <c r="V228">
        <v>2</v>
      </c>
      <c r="W228">
        <v>0.23599999999999999</v>
      </c>
      <c r="X228" s="1">
        <v>8.5000000000000006E-2</v>
      </c>
      <c r="Y228">
        <v>0.69</v>
      </c>
    </row>
    <row r="229" spans="1:25" x14ac:dyDescent="0.35">
      <c r="A229">
        <v>14109</v>
      </c>
      <c r="B229" t="s">
        <v>449</v>
      </c>
      <c r="C229" t="s">
        <v>567</v>
      </c>
      <c r="D229">
        <v>152</v>
      </c>
      <c r="E229">
        <v>444</v>
      </c>
      <c r="F229">
        <v>479</v>
      </c>
      <c r="G229">
        <v>127</v>
      </c>
      <c r="H229">
        <v>97</v>
      </c>
      <c r="I229">
        <v>24</v>
      </c>
      <c r="J229">
        <v>1</v>
      </c>
      <c r="K229">
        <v>5</v>
      </c>
      <c r="L229">
        <v>62</v>
      </c>
      <c r="M229">
        <v>41</v>
      </c>
      <c r="N229">
        <v>24</v>
      </c>
      <c r="O229">
        <v>1</v>
      </c>
      <c r="P229">
        <v>83</v>
      </c>
      <c r="Q229">
        <v>3</v>
      </c>
      <c r="R229">
        <v>6</v>
      </c>
      <c r="S229">
        <v>2</v>
      </c>
      <c r="T229">
        <v>12</v>
      </c>
      <c r="U229">
        <v>1</v>
      </c>
      <c r="V229">
        <v>3</v>
      </c>
      <c r="W229">
        <v>0.28599999999999998</v>
      </c>
      <c r="X229" s="1">
        <v>4.8000000000000001E-2</v>
      </c>
      <c r="Y229">
        <v>0.70099999999999996</v>
      </c>
    </row>
    <row r="230" spans="1:25" x14ac:dyDescent="0.35">
      <c r="A230">
        <v>5209</v>
      </c>
      <c r="B230" t="s">
        <v>143</v>
      </c>
      <c r="C230" t="s">
        <v>576</v>
      </c>
      <c r="D230">
        <v>141</v>
      </c>
      <c r="E230">
        <v>506</v>
      </c>
      <c r="F230">
        <v>568</v>
      </c>
      <c r="G230">
        <v>124</v>
      </c>
      <c r="H230">
        <v>87</v>
      </c>
      <c r="I230">
        <v>24</v>
      </c>
      <c r="J230">
        <v>0</v>
      </c>
      <c r="K230">
        <v>13</v>
      </c>
      <c r="L230">
        <v>56</v>
      </c>
      <c r="M230">
        <v>54</v>
      </c>
      <c r="N230">
        <v>50</v>
      </c>
      <c r="O230">
        <v>4</v>
      </c>
      <c r="P230">
        <v>124</v>
      </c>
      <c r="Q230">
        <v>10</v>
      </c>
      <c r="R230">
        <v>2</v>
      </c>
      <c r="S230">
        <v>0</v>
      </c>
      <c r="T230">
        <v>7</v>
      </c>
      <c r="U230">
        <v>12</v>
      </c>
      <c r="V230">
        <v>2</v>
      </c>
      <c r="W230">
        <v>0.245</v>
      </c>
      <c r="X230" s="1">
        <v>0.113</v>
      </c>
      <c r="Y230">
        <v>0.69399999999999995</v>
      </c>
    </row>
    <row r="231" spans="1:25" x14ac:dyDescent="0.35">
      <c r="A231">
        <v>5760</v>
      </c>
      <c r="B231" t="s">
        <v>174</v>
      </c>
      <c r="C231" t="s">
        <v>581</v>
      </c>
      <c r="D231">
        <v>93</v>
      </c>
      <c r="E231">
        <v>356</v>
      </c>
      <c r="F231">
        <v>385</v>
      </c>
      <c r="G231">
        <v>84</v>
      </c>
      <c r="H231">
        <v>52</v>
      </c>
      <c r="I231">
        <v>11</v>
      </c>
      <c r="J231">
        <v>2</v>
      </c>
      <c r="K231">
        <v>19</v>
      </c>
      <c r="L231">
        <v>47</v>
      </c>
      <c r="M231">
        <v>49</v>
      </c>
      <c r="N231">
        <v>20</v>
      </c>
      <c r="O231">
        <v>2</v>
      </c>
      <c r="P231">
        <v>102</v>
      </c>
      <c r="Q231">
        <v>4</v>
      </c>
      <c r="R231">
        <v>5</v>
      </c>
      <c r="S231">
        <v>0</v>
      </c>
      <c r="T231">
        <v>9</v>
      </c>
      <c r="U231">
        <v>3</v>
      </c>
      <c r="V231">
        <v>1</v>
      </c>
      <c r="W231">
        <v>0.23599999999999999</v>
      </c>
      <c r="X231" s="1">
        <v>0.21299999999999999</v>
      </c>
      <c r="Y231">
        <v>0.71899999999999997</v>
      </c>
    </row>
    <row r="232" spans="1:25" x14ac:dyDescent="0.35">
      <c r="A232">
        <v>7304</v>
      </c>
      <c r="B232" t="s">
        <v>218</v>
      </c>
      <c r="C232" t="s">
        <v>576</v>
      </c>
      <c r="D232">
        <v>129</v>
      </c>
      <c r="E232">
        <v>510</v>
      </c>
      <c r="F232">
        <v>544</v>
      </c>
      <c r="G232">
        <v>120</v>
      </c>
      <c r="H232">
        <v>70</v>
      </c>
      <c r="I232">
        <v>23</v>
      </c>
      <c r="J232">
        <v>0</v>
      </c>
      <c r="K232">
        <v>27</v>
      </c>
      <c r="L232">
        <v>52</v>
      </c>
      <c r="M232">
        <v>80</v>
      </c>
      <c r="N232">
        <v>17</v>
      </c>
      <c r="O232">
        <v>0</v>
      </c>
      <c r="P232">
        <v>108</v>
      </c>
      <c r="Q232">
        <v>12</v>
      </c>
      <c r="R232">
        <v>5</v>
      </c>
      <c r="S232">
        <v>0</v>
      </c>
      <c r="T232">
        <v>19</v>
      </c>
      <c r="U232">
        <v>1</v>
      </c>
      <c r="V232">
        <v>1</v>
      </c>
      <c r="W232">
        <v>0.23499999999999999</v>
      </c>
      <c r="X232" s="1">
        <v>0.14799999999999999</v>
      </c>
      <c r="Y232">
        <v>0.71299999999999997</v>
      </c>
    </row>
    <row r="233" spans="1:25" x14ac:dyDescent="0.35">
      <c r="A233">
        <v>10231</v>
      </c>
      <c r="B233" t="s">
        <v>313</v>
      </c>
      <c r="C233" t="s">
        <v>570</v>
      </c>
      <c r="D233">
        <v>125</v>
      </c>
      <c r="E233">
        <v>432</v>
      </c>
      <c r="F233">
        <v>464</v>
      </c>
      <c r="G233">
        <v>116</v>
      </c>
      <c r="H233">
        <v>77</v>
      </c>
      <c r="I233">
        <v>31</v>
      </c>
      <c r="J233">
        <v>3</v>
      </c>
      <c r="K233">
        <v>5</v>
      </c>
      <c r="L233">
        <v>43</v>
      </c>
      <c r="M233">
        <v>48</v>
      </c>
      <c r="N233">
        <v>19</v>
      </c>
      <c r="O233">
        <v>0</v>
      </c>
      <c r="P233">
        <v>47</v>
      </c>
      <c r="Q233">
        <v>8</v>
      </c>
      <c r="R233">
        <v>2</v>
      </c>
      <c r="S233">
        <v>3</v>
      </c>
      <c r="T233">
        <v>11</v>
      </c>
      <c r="U233">
        <v>15</v>
      </c>
      <c r="V233">
        <v>6</v>
      </c>
      <c r="W233">
        <v>0.26900000000000002</v>
      </c>
      <c r="X233" s="1">
        <v>3.9E-2</v>
      </c>
      <c r="Y233">
        <v>0.69899999999999995</v>
      </c>
    </row>
    <row r="234" spans="1:25" x14ac:dyDescent="0.35">
      <c r="A234">
        <v>9810</v>
      </c>
      <c r="B234" t="s">
        <v>291</v>
      </c>
      <c r="C234" t="s">
        <v>560</v>
      </c>
      <c r="D234">
        <v>151</v>
      </c>
      <c r="E234">
        <v>553</v>
      </c>
      <c r="F234">
        <v>632</v>
      </c>
      <c r="G234">
        <v>119</v>
      </c>
      <c r="H234">
        <v>66</v>
      </c>
      <c r="I234">
        <v>30</v>
      </c>
      <c r="J234">
        <v>2</v>
      </c>
      <c r="K234">
        <v>21</v>
      </c>
      <c r="L234">
        <v>81</v>
      </c>
      <c r="M234">
        <v>72</v>
      </c>
      <c r="N234">
        <v>70</v>
      </c>
      <c r="O234">
        <v>1</v>
      </c>
      <c r="P234">
        <v>129</v>
      </c>
      <c r="Q234">
        <v>4</v>
      </c>
      <c r="R234">
        <v>5</v>
      </c>
      <c r="S234">
        <v>0</v>
      </c>
      <c r="T234">
        <v>12</v>
      </c>
      <c r="U234">
        <v>12</v>
      </c>
      <c r="V234">
        <v>3</v>
      </c>
      <c r="W234">
        <v>0.215</v>
      </c>
      <c r="X234" s="1">
        <v>0.112</v>
      </c>
      <c r="Y234">
        <v>0.69599999999999995</v>
      </c>
    </row>
    <row r="235" spans="1:25" x14ac:dyDescent="0.35">
      <c r="A235">
        <v>11442</v>
      </c>
      <c r="B235" t="s">
        <v>355</v>
      </c>
      <c r="C235" t="s">
        <v>553</v>
      </c>
      <c r="D235">
        <v>89</v>
      </c>
      <c r="E235">
        <v>323</v>
      </c>
      <c r="F235">
        <v>374</v>
      </c>
      <c r="G235">
        <v>60</v>
      </c>
      <c r="H235">
        <v>25</v>
      </c>
      <c r="I235">
        <v>17</v>
      </c>
      <c r="J235">
        <v>0</v>
      </c>
      <c r="K235">
        <v>18</v>
      </c>
      <c r="L235">
        <v>51</v>
      </c>
      <c r="M235">
        <v>53</v>
      </c>
      <c r="N235">
        <v>46</v>
      </c>
      <c r="O235">
        <v>0</v>
      </c>
      <c r="P235">
        <v>94</v>
      </c>
      <c r="Q235">
        <v>3</v>
      </c>
      <c r="R235">
        <v>2</v>
      </c>
      <c r="S235">
        <v>0</v>
      </c>
      <c r="T235">
        <v>10</v>
      </c>
      <c r="U235">
        <v>1</v>
      </c>
      <c r="V235">
        <v>0</v>
      </c>
      <c r="W235">
        <v>0.186</v>
      </c>
      <c r="X235" s="1">
        <v>0.182</v>
      </c>
      <c r="Y235">
        <v>0.69699999999999995</v>
      </c>
    </row>
    <row r="236" spans="1:25" x14ac:dyDescent="0.35">
      <c r="A236">
        <v>3376</v>
      </c>
      <c r="B236" t="s">
        <v>84</v>
      </c>
      <c r="C236" t="s">
        <v>593</v>
      </c>
      <c r="D236">
        <v>96</v>
      </c>
      <c r="E236">
        <v>282</v>
      </c>
      <c r="F236">
        <v>305</v>
      </c>
      <c r="G236">
        <v>68</v>
      </c>
      <c r="H236">
        <v>43</v>
      </c>
      <c r="I236">
        <v>13</v>
      </c>
      <c r="J236">
        <v>2</v>
      </c>
      <c r="K236">
        <v>10</v>
      </c>
      <c r="L236">
        <v>34</v>
      </c>
      <c r="M236">
        <v>31</v>
      </c>
      <c r="N236">
        <v>22</v>
      </c>
      <c r="O236">
        <v>2</v>
      </c>
      <c r="P236">
        <v>85</v>
      </c>
      <c r="Q236">
        <v>1</v>
      </c>
      <c r="R236">
        <v>0</v>
      </c>
      <c r="S236">
        <v>0</v>
      </c>
      <c r="T236">
        <v>8</v>
      </c>
      <c r="U236">
        <v>2</v>
      </c>
      <c r="V236">
        <v>1</v>
      </c>
      <c r="W236">
        <v>0.24099999999999999</v>
      </c>
      <c r="X236" s="1">
        <v>0.13700000000000001</v>
      </c>
      <c r="Y236">
        <v>0.70599999999999996</v>
      </c>
    </row>
    <row r="237" spans="1:25" x14ac:dyDescent="0.35">
      <c r="A237">
        <v>13768</v>
      </c>
      <c r="B237" t="s">
        <v>441</v>
      </c>
      <c r="C237" t="s">
        <v>573</v>
      </c>
      <c r="D237">
        <v>117</v>
      </c>
      <c r="E237">
        <v>347</v>
      </c>
      <c r="F237">
        <v>387</v>
      </c>
      <c r="G237">
        <v>90</v>
      </c>
      <c r="H237">
        <v>71</v>
      </c>
      <c r="I237">
        <v>12</v>
      </c>
      <c r="J237">
        <v>3</v>
      </c>
      <c r="K237">
        <v>4</v>
      </c>
      <c r="L237">
        <v>45</v>
      </c>
      <c r="M237">
        <v>17</v>
      </c>
      <c r="N237">
        <v>37</v>
      </c>
      <c r="O237">
        <v>0</v>
      </c>
      <c r="P237">
        <v>73</v>
      </c>
      <c r="Q237">
        <v>1</v>
      </c>
      <c r="R237">
        <v>0</v>
      </c>
      <c r="S237">
        <v>2</v>
      </c>
      <c r="T237">
        <v>7</v>
      </c>
      <c r="U237">
        <v>24</v>
      </c>
      <c r="V237">
        <v>7</v>
      </c>
      <c r="W237">
        <v>0.25900000000000001</v>
      </c>
      <c r="X237" s="1">
        <v>7.6999999999999999E-2</v>
      </c>
      <c r="Y237">
        <v>0.67800000000000005</v>
      </c>
    </row>
    <row r="238" spans="1:25" x14ac:dyDescent="0.35">
      <c r="A238">
        <v>5666</v>
      </c>
      <c r="B238" t="s">
        <v>612</v>
      </c>
      <c r="C238" t="s">
        <v>560</v>
      </c>
      <c r="D238">
        <v>84</v>
      </c>
      <c r="E238">
        <v>244</v>
      </c>
      <c r="F238">
        <v>274</v>
      </c>
      <c r="G238">
        <v>54</v>
      </c>
      <c r="H238">
        <v>33</v>
      </c>
      <c r="I238">
        <v>10</v>
      </c>
      <c r="J238">
        <v>0</v>
      </c>
      <c r="K238">
        <v>11</v>
      </c>
      <c r="L238">
        <v>24</v>
      </c>
      <c r="M238">
        <v>33</v>
      </c>
      <c r="N238">
        <v>25</v>
      </c>
      <c r="O238">
        <v>3</v>
      </c>
      <c r="P238">
        <v>52</v>
      </c>
      <c r="Q238">
        <v>4</v>
      </c>
      <c r="R238">
        <v>1</v>
      </c>
      <c r="S238">
        <v>0</v>
      </c>
      <c r="T238">
        <v>9</v>
      </c>
      <c r="U238">
        <v>0</v>
      </c>
      <c r="V238">
        <v>0</v>
      </c>
      <c r="W238">
        <v>0.221</v>
      </c>
      <c r="X238" s="1">
        <v>0.122</v>
      </c>
      <c r="Y238">
        <v>0.7</v>
      </c>
    </row>
    <row r="239" spans="1:25" x14ac:dyDescent="0.35">
      <c r="A239">
        <v>12434</v>
      </c>
      <c r="B239" t="s">
        <v>391</v>
      </c>
      <c r="C239" t="s">
        <v>580</v>
      </c>
      <c r="D239">
        <v>142</v>
      </c>
      <c r="E239">
        <v>512</v>
      </c>
      <c r="F239">
        <v>542</v>
      </c>
      <c r="G239">
        <v>129</v>
      </c>
      <c r="H239">
        <v>72</v>
      </c>
      <c r="I239">
        <v>40</v>
      </c>
      <c r="J239">
        <v>2</v>
      </c>
      <c r="K239">
        <v>15</v>
      </c>
      <c r="L239">
        <v>65</v>
      </c>
      <c r="M239">
        <v>59</v>
      </c>
      <c r="N239">
        <v>18</v>
      </c>
      <c r="O239">
        <v>0</v>
      </c>
      <c r="P239">
        <v>98</v>
      </c>
      <c r="Q239">
        <v>6</v>
      </c>
      <c r="R239">
        <v>6</v>
      </c>
      <c r="S239">
        <v>0</v>
      </c>
      <c r="T239">
        <v>8</v>
      </c>
      <c r="U239">
        <v>14</v>
      </c>
      <c r="V239">
        <v>3</v>
      </c>
      <c r="W239">
        <v>0.252</v>
      </c>
      <c r="X239" s="1">
        <v>9.5000000000000001E-2</v>
      </c>
      <c r="Y239">
        <v>0.70799999999999996</v>
      </c>
    </row>
    <row r="240" spans="1:25" x14ac:dyDescent="0.35">
      <c r="A240">
        <v>785</v>
      </c>
      <c r="B240" t="s">
        <v>9</v>
      </c>
      <c r="C240" t="s">
        <v>559</v>
      </c>
      <c r="D240">
        <v>115</v>
      </c>
      <c r="E240">
        <v>408</v>
      </c>
      <c r="F240">
        <v>472</v>
      </c>
      <c r="G240">
        <v>87</v>
      </c>
      <c r="H240">
        <v>51</v>
      </c>
      <c r="I240">
        <v>18</v>
      </c>
      <c r="J240">
        <v>0</v>
      </c>
      <c r="K240">
        <v>18</v>
      </c>
      <c r="L240">
        <v>54</v>
      </c>
      <c r="M240">
        <v>59</v>
      </c>
      <c r="N240">
        <v>48</v>
      </c>
      <c r="O240">
        <v>1</v>
      </c>
      <c r="P240">
        <v>112</v>
      </c>
      <c r="Q240">
        <v>8</v>
      </c>
      <c r="R240">
        <v>8</v>
      </c>
      <c r="S240">
        <v>0</v>
      </c>
      <c r="T240">
        <v>10</v>
      </c>
      <c r="U240">
        <v>9</v>
      </c>
      <c r="V240">
        <v>4</v>
      </c>
      <c r="W240">
        <v>0.21299999999999999</v>
      </c>
      <c r="X240" s="1">
        <v>0.129</v>
      </c>
      <c r="Y240">
        <v>0.69299999999999995</v>
      </c>
    </row>
    <row r="241" spans="1:25" x14ac:dyDescent="0.35">
      <c r="A241">
        <v>13807</v>
      </c>
      <c r="B241" t="s">
        <v>443</v>
      </c>
      <c r="C241" t="s">
        <v>559</v>
      </c>
      <c r="D241">
        <v>79</v>
      </c>
      <c r="E241">
        <v>238</v>
      </c>
      <c r="F241">
        <v>277</v>
      </c>
      <c r="G241">
        <v>50</v>
      </c>
      <c r="H241">
        <v>28</v>
      </c>
      <c r="I241">
        <v>13</v>
      </c>
      <c r="J241">
        <v>2</v>
      </c>
      <c r="K241">
        <v>7</v>
      </c>
      <c r="L241">
        <v>33</v>
      </c>
      <c r="M241">
        <v>30</v>
      </c>
      <c r="N241">
        <v>28</v>
      </c>
      <c r="O241">
        <v>2</v>
      </c>
      <c r="P241">
        <v>65</v>
      </c>
      <c r="Q241">
        <v>9</v>
      </c>
      <c r="R241">
        <v>1</v>
      </c>
      <c r="S241">
        <v>1</v>
      </c>
      <c r="T241">
        <v>12</v>
      </c>
      <c r="U241">
        <v>0</v>
      </c>
      <c r="V241">
        <v>1</v>
      </c>
      <c r="W241">
        <v>0.21</v>
      </c>
      <c r="X241" s="1">
        <v>0.106</v>
      </c>
      <c r="Y241">
        <v>0.68500000000000005</v>
      </c>
    </row>
    <row r="242" spans="1:25" x14ac:dyDescent="0.35">
      <c r="A242">
        <v>12976</v>
      </c>
      <c r="B242" t="s">
        <v>413</v>
      </c>
      <c r="C242" t="s">
        <v>573</v>
      </c>
      <c r="D242">
        <v>91</v>
      </c>
      <c r="E242">
        <v>303</v>
      </c>
      <c r="F242">
        <v>326</v>
      </c>
      <c r="G242">
        <v>70</v>
      </c>
      <c r="H242">
        <v>40</v>
      </c>
      <c r="I242">
        <v>14</v>
      </c>
      <c r="J242">
        <v>2</v>
      </c>
      <c r="K242">
        <v>14</v>
      </c>
      <c r="L242">
        <v>29</v>
      </c>
      <c r="M242">
        <v>37</v>
      </c>
      <c r="N242">
        <v>21</v>
      </c>
      <c r="O242">
        <v>3</v>
      </c>
      <c r="P242">
        <v>90</v>
      </c>
      <c r="Q242">
        <v>1</v>
      </c>
      <c r="R242">
        <v>1</v>
      </c>
      <c r="S242">
        <v>0</v>
      </c>
      <c r="T242">
        <v>9</v>
      </c>
      <c r="U242">
        <v>3</v>
      </c>
      <c r="V242">
        <v>0</v>
      </c>
      <c r="W242">
        <v>0.23100000000000001</v>
      </c>
      <c r="X242" s="1">
        <v>0.151</v>
      </c>
      <c r="Y242">
        <v>0.71099999999999997</v>
      </c>
    </row>
    <row r="243" spans="1:25" x14ac:dyDescent="0.35">
      <c r="A243">
        <v>5227</v>
      </c>
      <c r="B243" t="s">
        <v>146</v>
      </c>
      <c r="C243" t="s">
        <v>560</v>
      </c>
      <c r="D243">
        <v>143</v>
      </c>
      <c r="E243">
        <v>527</v>
      </c>
      <c r="F243">
        <v>586</v>
      </c>
      <c r="G243">
        <v>141</v>
      </c>
      <c r="H243">
        <v>112</v>
      </c>
      <c r="I243">
        <v>19</v>
      </c>
      <c r="J243">
        <v>7</v>
      </c>
      <c r="K243">
        <v>3</v>
      </c>
      <c r="L243">
        <v>74</v>
      </c>
      <c r="M243">
        <v>40</v>
      </c>
      <c r="N243">
        <v>33</v>
      </c>
      <c r="O243">
        <v>0</v>
      </c>
      <c r="P243">
        <v>95</v>
      </c>
      <c r="Q243">
        <v>18</v>
      </c>
      <c r="R243">
        <v>3</v>
      </c>
      <c r="S243">
        <v>5</v>
      </c>
      <c r="T243">
        <v>11</v>
      </c>
      <c r="U243">
        <v>4</v>
      </c>
      <c r="V243">
        <v>3</v>
      </c>
      <c r="W243">
        <v>0.26800000000000002</v>
      </c>
      <c r="X243" s="1">
        <v>4.2000000000000003E-2</v>
      </c>
      <c r="Y243">
        <v>0.67800000000000005</v>
      </c>
    </row>
    <row r="244" spans="1:25" x14ac:dyDescent="0.35">
      <c r="A244">
        <v>2829</v>
      </c>
      <c r="B244" t="s">
        <v>62</v>
      </c>
      <c r="C244" t="s">
        <v>546</v>
      </c>
      <c r="D244">
        <v>98</v>
      </c>
      <c r="E244">
        <v>306</v>
      </c>
      <c r="F244">
        <v>337</v>
      </c>
      <c r="G244">
        <v>77</v>
      </c>
      <c r="H244">
        <v>53</v>
      </c>
      <c r="I244">
        <v>13</v>
      </c>
      <c r="J244">
        <v>2</v>
      </c>
      <c r="K244">
        <v>9</v>
      </c>
      <c r="L244">
        <v>39</v>
      </c>
      <c r="M244">
        <v>28</v>
      </c>
      <c r="N244">
        <v>21</v>
      </c>
      <c r="O244">
        <v>3</v>
      </c>
      <c r="P244">
        <v>62</v>
      </c>
      <c r="Q244">
        <v>5</v>
      </c>
      <c r="R244">
        <v>4</v>
      </c>
      <c r="S244">
        <v>1</v>
      </c>
      <c r="T244">
        <v>13</v>
      </c>
      <c r="U244">
        <v>2</v>
      </c>
      <c r="V244">
        <v>0</v>
      </c>
      <c r="W244">
        <v>0.252</v>
      </c>
      <c r="X244" s="1">
        <v>0.107</v>
      </c>
      <c r="Y244">
        <v>0.70199999999999996</v>
      </c>
    </row>
    <row r="245" spans="1:25" x14ac:dyDescent="0.35">
      <c r="A245">
        <v>16512</v>
      </c>
      <c r="B245" t="s">
        <v>613</v>
      </c>
      <c r="C245" t="s">
        <v>574</v>
      </c>
      <c r="D245">
        <v>111</v>
      </c>
      <c r="E245">
        <v>356</v>
      </c>
      <c r="F245">
        <v>396</v>
      </c>
      <c r="G245">
        <v>93</v>
      </c>
      <c r="H245">
        <v>69</v>
      </c>
      <c r="I245">
        <v>18</v>
      </c>
      <c r="J245">
        <v>2</v>
      </c>
      <c r="K245">
        <v>4</v>
      </c>
      <c r="L245">
        <v>43</v>
      </c>
      <c r="M245">
        <v>34</v>
      </c>
      <c r="N245">
        <v>28</v>
      </c>
      <c r="O245">
        <v>1</v>
      </c>
      <c r="P245">
        <v>62</v>
      </c>
      <c r="Q245">
        <v>6</v>
      </c>
      <c r="R245">
        <v>1</v>
      </c>
      <c r="S245">
        <v>5</v>
      </c>
      <c r="T245">
        <v>14</v>
      </c>
      <c r="U245">
        <v>7</v>
      </c>
      <c r="V245">
        <v>5</v>
      </c>
      <c r="W245">
        <v>0.26100000000000001</v>
      </c>
      <c r="X245" s="1">
        <v>5.8000000000000003E-2</v>
      </c>
      <c r="Y245">
        <v>0.68200000000000005</v>
      </c>
    </row>
    <row r="246" spans="1:25" x14ac:dyDescent="0.35">
      <c r="A246">
        <v>12147</v>
      </c>
      <c r="B246" t="s">
        <v>376</v>
      </c>
      <c r="C246" t="s">
        <v>555</v>
      </c>
      <c r="D246">
        <v>153</v>
      </c>
      <c r="E246">
        <v>516</v>
      </c>
      <c r="F246">
        <v>564</v>
      </c>
      <c r="G246">
        <v>121</v>
      </c>
      <c r="H246">
        <v>67</v>
      </c>
      <c r="I246">
        <v>33</v>
      </c>
      <c r="J246">
        <v>5</v>
      </c>
      <c r="K246">
        <v>16</v>
      </c>
      <c r="L246">
        <v>61</v>
      </c>
      <c r="M246">
        <v>70</v>
      </c>
      <c r="N246">
        <v>40</v>
      </c>
      <c r="O246">
        <v>2</v>
      </c>
      <c r="P246">
        <v>109</v>
      </c>
      <c r="Q246">
        <v>2</v>
      </c>
      <c r="R246">
        <v>5</v>
      </c>
      <c r="S246">
        <v>1</v>
      </c>
      <c r="T246">
        <v>15</v>
      </c>
      <c r="U246">
        <v>5</v>
      </c>
      <c r="V246">
        <v>4</v>
      </c>
      <c r="W246">
        <v>0.23400000000000001</v>
      </c>
      <c r="X246" s="1">
        <v>0.113</v>
      </c>
      <c r="Y246">
        <v>0.7</v>
      </c>
    </row>
    <row r="247" spans="1:25" x14ac:dyDescent="0.35">
      <c r="A247">
        <v>5667</v>
      </c>
      <c r="B247" t="s">
        <v>171</v>
      </c>
      <c r="C247" t="s">
        <v>555</v>
      </c>
      <c r="D247">
        <v>72</v>
      </c>
      <c r="E247">
        <v>241</v>
      </c>
      <c r="F247">
        <v>272</v>
      </c>
      <c r="G247">
        <v>53</v>
      </c>
      <c r="H247">
        <v>30</v>
      </c>
      <c r="I247">
        <v>15</v>
      </c>
      <c r="J247">
        <v>3</v>
      </c>
      <c r="K247">
        <v>5</v>
      </c>
      <c r="L247">
        <v>21</v>
      </c>
      <c r="M247">
        <v>29</v>
      </c>
      <c r="N247">
        <v>28</v>
      </c>
      <c r="O247">
        <v>0</v>
      </c>
      <c r="P247">
        <v>75</v>
      </c>
      <c r="Q247">
        <v>3</v>
      </c>
      <c r="R247">
        <v>0</v>
      </c>
      <c r="S247">
        <v>0</v>
      </c>
      <c r="T247">
        <v>4</v>
      </c>
      <c r="U247">
        <v>6</v>
      </c>
      <c r="V247">
        <v>1</v>
      </c>
      <c r="W247">
        <v>0.22</v>
      </c>
      <c r="X247" s="1">
        <v>7.8E-2</v>
      </c>
      <c r="Y247">
        <v>0.67800000000000005</v>
      </c>
    </row>
    <row r="248" spans="1:25" x14ac:dyDescent="0.35">
      <c r="A248">
        <v>1177</v>
      </c>
      <c r="B248" t="s">
        <v>16</v>
      </c>
      <c r="C248" t="s">
        <v>545</v>
      </c>
      <c r="D248">
        <v>117</v>
      </c>
      <c r="E248">
        <v>465</v>
      </c>
      <c r="F248">
        <v>498</v>
      </c>
      <c r="G248">
        <v>114</v>
      </c>
      <c r="H248">
        <v>75</v>
      </c>
      <c r="I248">
        <v>20</v>
      </c>
      <c r="J248">
        <v>0</v>
      </c>
      <c r="K248">
        <v>19</v>
      </c>
      <c r="L248">
        <v>50</v>
      </c>
      <c r="M248">
        <v>64</v>
      </c>
      <c r="N248">
        <v>28</v>
      </c>
      <c r="O248">
        <v>3</v>
      </c>
      <c r="P248">
        <v>65</v>
      </c>
      <c r="Q248">
        <v>2</v>
      </c>
      <c r="R248">
        <v>3</v>
      </c>
      <c r="S248">
        <v>0</v>
      </c>
      <c r="T248">
        <v>12</v>
      </c>
      <c r="U248">
        <v>1</v>
      </c>
      <c r="V248">
        <v>0</v>
      </c>
      <c r="W248">
        <v>0.245</v>
      </c>
      <c r="X248" s="1">
        <v>0.126</v>
      </c>
      <c r="Y248">
        <v>0.7</v>
      </c>
    </row>
    <row r="249" spans="1:25" x14ac:dyDescent="0.35">
      <c r="A249">
        <v>3353</v>
      </c>
      <c r="B249" t="s">
        <v>81</v>
      </c>
      <c r="C249" t="s">
        <v>563</v>
      </c>
      <c r="D249">
        <v>83</v>
      </c>
      <c r="E249">
        <v>207</v>
      </c>
      <c r="F249">
        <v>246</v>
      </c>
      <c r="G249">
        <v>43</v>
      </c>
      <c r="H249">
        <v>27</v>
      </c>
      <c r="I249">
        <v>9</v>
      </c>
      <c r="J249">
        <v>0</v>
      </c>
      <c r="K249">
        <v>7</v>
      </c>
      <c r="L249">
        <v>34</v>
      </c>
      <c r="M249">
        <v>15</v>
      </c>
      <c r="N249">
        <v>35</v>
      </c>
      <c r="O249">
        <v>2</v>
      </c>
      <c r="P249">
        <v>53</v>
      </c>
      <c r="Q249">
        <v>1</v>
      </c>
      <c r="R249">
        <v>2</v>
      </c>
      <c r="S249">
        <v>1</v>
      </c>
      <c r="T249">
        <v>3</v>
      </c>
      <c r="U249">
        <v>0</v>
      </c>
      <c r="V249">
        <v>2</v>
      </c>
      <c r="W249">
        <v>0.20799999999999999</v>
      </c>
      <c r="X249" s="1">
        <v>0.115</v>
      </c>
      <c r="Y249">
        <v>0.67500000000000004</v>
      </c>
    </row>
    <row r="250" spans="1:25" x14ac:dyDescent="0.35">
      <c r="A250">
        <v>2636</v>
      </c>
      <c r="B250" t="s">
        <v>61</v>
      </c>
      <c r="C250" t="s">
        <v>552</v>
      </c>
      <c r="D250">
        <v>104</v>
      </c>
      <c r="E250">
        <v>194</v>
      </c>
      <c r="F250">
        <v>221</v>
      </c>
      <c r="G250">
        <v>40</v>
      </c>
      <c r="H250">
        <v>22</v>
      </c>
      <c r="I250">
        <v>11</v>
      </c>
      <c r="J250">
        <v>0</v>
      </c>
      <c r="K250">
        <v>7</v>
      </c>
      <c r="L250">
        <v>25</v>
      </c>
      <c r="M250">
        <v>27</v>
      </c>
      <c r="N250">
        <v>15</v>
      </c>
      <c r="O250">
        <v>0</v>
      </c>
      <c r="P250">
        <v>48</v>
      </c>
      <c r="Q250">
        <v>11</v>
      </c>
      <c r="R250">
        <v>0</v>
      </c>
      <c r="S250">
        <v>1</v>
      </c>
      <c r="T250">
        <v>5</v>
      </c>
      <c r="U250">
        <v>1</v>
      </c>
      <c r="V250">
        <v>1</v>
      </c>
      <c r="W250">
        <v>0.20599999999999999</v>
      </c>
      <c r="X250" s="1">
        <v>0.121</v>
      </c>
      <c r="Y250">
        <v>0.67100000000000004</v>
      </c>
    </row>
    <row r="251" spans="1:25" x14ac:dyDescent="0.35">
      <c r="A251">
        <v>6195</v>
      </c>
      <c r="B251" t="s">
        <v>188</v>
      </c>
      <c r="C251" t="s">
        <v>560</v>
      </c>
      <c r="D251">
        <v>128</v>
      </c>
      <c r="E251">
        <v>487</v>
      </c>
      <c r="F251">
        <v>534</v>
      </c>
      <c r="G251">
        <v>117</v>
      </c>
      <c r="H251">
        <v>77</v>
      </c>
      <c r="I251">
        <v>26</v>
      </c>
      <c r="J251">
        <v>0</v>
      </c>
      <c r="K251">
        <v>14</v>
      </c>
      <c r="L251">
        <v>66</v>
      </c>
      <c r="M251">
        <v>48</v>
      </c>
      <c r="N251">
        <v>40</v>
      </c>
      <c r="O251">
        <v>0</v>
      </c>
      <c r="P251">
        <v>64</v>
      </c>
      <c r="Q251">
        <v>4</v>
      </c>
      <c r="R251">
        <v>3</v>
      </c>
      <c r="S251">
        <v>0</v>
      </c>
      <c r="T251">
        <v>15</v>
      </c>
      <c r="U251">
        <v>16</v>
      </c>
      <c r="V251">
        <v>7</v>
      </c>
      <c r="W251">
        <v>0.24</v>
      </c>
      <c r="X251" s="1">
        <v>7.8E-2</v>
      </c>
      <c r="Y251">
        <v>0.68100000000000005</v>
      </c>
    </row>
    <row r="252" spans="1:25" x14ac:dyDescent="0.35">
      <c r="A252">
        <v>17992</v>
      </c>
      <c r="B252" t="s">
        <v>614</v>
      </c>
      <c r="C252" t="s">
        <v>545</v>
      </c>
      <c r="D252">
        <v>80</v>
      </c>
      <c r="E252">
        <v>284</v>
      </c>
      <c r="F252">
        <v>307</v>
      </c>
      <c r="G252">
        <v>78</v>
      </c>
      <c r="H252">
        <v>57</v>
      </c>
      <c r="I252">
        <v>18</v>
      </c>
      <c r="J252">
        <v>2</v>
      </c>
      <c r="K252">
        <v>1</v>
      </c>
      <c r="L252">
        <v>35</v>
      </c>
      <c r="M252">
        <v>25</v>
      </c>
      <c r="N252">
        <v>15</v>
      </c>
      <c r="O252">
        <v>0</v>
      </c>
      <c r="P252">
        <v>34</v>
      </c>
      <c r="Q252">
        <v>3</v>
      </c>
      <c r="R252">
        <v>2</v>
      </c>
      <c r="S252">
        <v>3</v>
      </c>
      <c r="T252">
        <v>7</v>
      </c>
      <c r="U252">
        <v>3</v>
      </c>
      <c r="V252">
        <v>0</v>
      </c>
      <c r="W252">
        <v>0.27500000000000002</v>
      </c>
      <c r="X252" s="1">
        <v>1.2E-2</v>
      </c>
      <c r="Y252">
        <v>0.67800000000000005</v>
      </c>
    </row>
    <row r="253" spans="1:25" x14ac:dyDescent="0.35">
      <c r="A253">
        <v>11602</v>
      </c>
      <c r="B253" t="s">
        <v>363</v>
      </c>
      <c r="C253" t="s">
        <v>581</v>
      </c>
      <c r="D253">
        <v>155</v>
      </c>
      <c r="E253">
        <v>600</v>
      </c>
      <c r="F253">
        <v>662</v>
      </c>
      <c r="G253">
        <v>145</v>
      </c>
      <c r="H253">
        <v>93</v>
      </c>
      <c r="I253">
        <v>34</v>
      </c>
      <c r="J253">
        <v>10</v>
      </c>
      <c r="K253">
        <v>8</v>
      </c>
      <c r="L253">
        <v>62</v>
      </c>
      <c r="M253">
        <v>55</v>
      </c>
      <c r="N253">
        <v>49</v>
      </c>
      <c r="O253">
        <v>0</v>
      </c>
      <c r="P253">
        <v>138</v>
      </c>
      <c r="Q253">
        <v>8</v>
      </c>
      <c r="R253">
        <v>3</v>
      </c>
      <c r="S253">
        <v>2</v>
      </c>
      <c r="T253">
        <v>9</v>
      </c>
      <c r="U253">
        <v>14</v>
      </c>
      <c r="V253">
        <v>6</v>
      </c>
      <c r="W253">
        <v>0.24199999999999999</v>
      </c>
      <c r="X253" s="1">
        <v>0.06</v>
      </c>
      <c r="Y253">
        <v>0.67800000000000005</v>
      </c>
    </row>
    <row r="254" spans="1:25" x14ac:dyDescent="0.35">
      <c r="A254">
        <v>12926</v>
      </c>
      <c r="B254" t="s">
        <v>410</v>
      </c>
      <c r="C254" t="s">
        <v>593</v>
      </c>
      <c r="D254">
        <v>110</v>
      </c>
      <c r="E254">
        <v>294</v>
      </c>
      <c r="F254">
        <v>310</v>
      </c>
      <c r="G254">
        <v>74</v>
      </c>
      <c r="H254">
        <v>44</v>
      </c>
      <c r="I254">
        <v>17</v>
      </c>
      <c r="J254">
        <v>5</v>
      </c>
      <c r="K254">
        <v>8</v>
      </c>
      <c r="L254">
        <v>36</v>
      </c>
      <c r="M254">
        <v>39</v>
      </c>
      <c r="N254">
        <v>9</v>
      </c>
      <c r="O254">
        <v>0</v>
      </c>
      <c r="P254">
        <v>71</v>
      </c>
      <c r="Q254">
        <v>1</v>
      </c>
      <c r="R254">
        <v>3</v>
      </c>
      <c r="S254">
        <v>3</v>
      </c>
      <c r="T254">
        <v>4</v>
      </c>
      <c r="U254">
        <v>7</v>
      </c>
      <c r="V254">
        <v>3</v>
      </c>
      <c r="W254">
        <v>0.252</v>
      </c>
      <c r="X254" s="1">
        <v>0.09</v>
      </c>
      <c r="Y254">
        <v>0.69899999999999995</v>
      </c>
    </row>
    <row r="255" spans="1:25" x14ac:dyDescent="0.35">
      <c r="A255">
        <v>6547</v>
      </c>
      <c r="B255" t="s">
        <v>195</v>
      </c>
      <c r="C255" t="s">
        <v>575</v>
      </c>
      <c r="D255">
        <v>117</v>
      </c>
      <c r="E255">
        <v>394</v>
      </c>
      <c r="F255">
        <v>436</v>
      </c>
      <c r="G255">
        <v>99</v>
      </c>
      <c r="H255">
        <v>62</v>
      </c>
      <c r="I255">
        <v>29</v>
      </c>
      <c r="J255">
        <v>2</v>
      </c>
      <c r="K255">
        <v>6</v>
      </c>
      <c r="L255">
        <v>43</v>
      </c>
      <c r="M255">
        <v>39</v>
      </c>
      <c r="N255">
        <v>32</v>
      </c>
      <c r="O255">
        <v>9</v>
      </c>
      <c r="P255">
        <v>87</v>
      </c>
      <c r="Q255">
        <v>6</v>
      </c>
      <c r="R255">
        <v>3</v>
      </c>
      <c r="S255">
        <v>1</v>
      </c>
      <c r="T255">
        <v>12</v>
      </c>
      <c r="U255">
        <v>2</v>
      </c>
      <c r="V255">
        <v>0</v>
      </c>
      <c r="W255">
        <v>0.251</v>
      </c>
      <c r="X255" s="1">
        <v>5.7000000000000002E-2</v>
      </c>
      <c r="Y255">
        <v>0.69599999999999995</v>
      </c>
    </row>
    <row r="256" spans="1:25" x14ac:dyDescent="0.35">
      <c r="A256">
        <v>15447</v>
      </c>
      <c r="B256" t="s">
        <v>471</v>
      </c>
      <c r="C256" t="s">
        <v>566</v>
      </c>
      <c r="D256">
        <v>133</v>
      </c>
      <c r="E256">
        <v>493</v>
      </c>
      <c r="F256">
        <v>524</v>
      </c>
      <c r="G256">
        <v>116</v>
      </c>
      <c r="H256">
        <v>77</v>
      </c>
      <c r="I256">
        <v>15</v>
      </c>
      <c r="J256">
        <v>0</v>
      </c>
      <c r="K256">
        <v>24</v>
      </c>
      <c r="L256">
        <v>51</v>
      </c>
      <c r="M256">
        <v>73</v>
      </c>
      <c r="N256">
        <v>27</v>
      </c>
      <c r="O256">
        <v>0</v>
      </c>
      <c r="P256">
        <v>113</v>
      </c>
      <c r="Q256">
        <v>2</v>
      </c>
      <c r="R256">
        <v>2</v>
      </c>
      <c r="S256">
        <v>0</v>
      </c>
      <c r="T256">
        <v>21</v>
      </c>
      <c r="U256">
        <v>0</v>
      </c>
      <c r="V256">
        <v>0</v>
      </c>
      <c r="W256">
        <v>0.23499999999999999</v>
      </c>
      <c r="X256" s="1">
        <v>0.17299999999999999</v>
      </c>
      <c r="Y256">
        <v>0.68799999999999994</v>
      </c>
    </row>
    <row r="257" spans="1:25" x14ac:dyDescent="0.35">
      <c r="A257">
        <v>8709</v>
      </c>
      <c r="B257" t="s">
        <v>256</v>
      </c>
      <c r="C257" t="s">
        <v>574</v>
      </c>
      <c r="D257">
        <v>97</v>
      </c>
      <c r="E257">
        <v>395</v>
      </c>
      <c r="F257">
        <v>428</v>
      </c>
      <c r="G257">
        <v>101</v>
      </c>
      <c r="H257">
        <v>72</v>
      </c>
      <c r="I257">
        <v>20</v>
      </c>
      <c r="J257">
        <v>3</v>
      </c>
      <c r="K257">
        <v>6</v>
      </c>
      <c r="L257">
        <v>53</v>
      </c>
      <c r="M257">
        <v>33</v>
      </c>
      <c r="N257">
        <v>28</v>
      </c>
      <c r="O257">
        <v>0</v>
      </c>
      <c r="P257">
        <v>66</v>
      </c>
      <c r="Q257">
        <v>3</v>
      </c>
      <c r="R257">
        <v>2</v>
      </c>
      <c r="S257">
        <v>0</v>
      </c>
      <c r="T257">
        <v>8</v>
      </c>
      <c r="U257">
        <v>5</v>
      </c>
      <c r="V257">
        <v>3</v>
      </c>
      <c r="W257">
        <v>0.25600000000000001</v>
      </c>
      <c r="X257" s="1">
        <v>5.8000000000000003E-2</v>
      </c>
      <c r="Y257">
        <v>0.67500000000000004</v>
      </c>
    </row>
    <row r="258" spans="1:25" x14ac:dyDescent="0.35">
      <c r="A258">
        <v>9892</v>
      </c>
      <c r="B258" t="s">
        <v>296</v>
      </c>
      <c r="C258" t="s">
        <v>559</v>
      </c>
      <c r="D258">
        <v>94</v>
      </c>
      <c r="E258">
        <v>319</v>
      </c>
      <c r="F258">
        <v>361</v>
      </c>
      <c r="G258">
        <v>71</v>
      </c>
      <c r="H258">
        <v>43</v>
      </c>
      <c r="I258">
        <v>18</v>
      </c>
      <c r="J258">
        <v>1</v>
      </c>
      <c r="K258">
        <v>9</v>
      </c>
      <c r="L258">
        <v>31</v>
      </c>
      <c r="M258">
        <v>37</v>
      </c>
      <c r="N258">
        <v>41</v>
      </c>
      <c r="O258">
        <v>4</v>
      </c>
      <c r="P258">
        <v>75</v>
      </c>
      <c r="Q258">
        <v>0</v>
      </c>
      <c r="R258">
        <v>1</v>
      </c>
      <c r="S258">
        <v>0</v>
      </c>
      <c r="T258">
        <v>3</v>
      </c>
      <c r="U258">
        <v>2</v>
      </c>
      <c r="V258">
        <v>3</v>
      </c>
      <c r="W258">
        <v>0.223</v>
      </c>
      <c r="X258" s="1">
        <v>7.6999999999999999E-2</v>
      </c>
      <c r="Y258">
        <v>0.68</v>
      </c>
    </row>
    <row r="259" spans="1:25" x14ac:dyDescent="0.35">
      <c r="A259">
        <v>15112</v>
      </c>
      <c r="B259" t="s">
        <v>615</v>
      </c>
      <c r="C259" t="s">
        <v>554</v>
      </c>
      <c r="D259">
        <v>91</v>
      </c>
      <c r="E259">
        <v>181</v>
      </c>
      <c r="F259">
        <v>202</v>
      </c>
      <c r="G259">
        <v>42</v>
      </c>
      <c r="H259">
        <v>27</v>
      </c>
      <c r="I259">
        <v>9</v>
      </c>
      <c r="J259">
        <v>1</v>
      </c>
      <c r="K259">
        <v>5</v>
      </c>
      <c r="L259">
        <v>17</v>
      </c>
      <c r="M259">
        <v>19</v>
      </c>
      <c r="N259">
        <v>18</v>
      </c>
      <c r="O259">
        <v>2</v>
      </c>
      <c r="P259">
        <v>64</v>
      </c>
      <c r="Q259">
        <v>2</v>
      </c>
      <c r="R259">
        <v>1</v>
      </c>
      <c r="S259">
        <v>0</v>
      </c>
      <c r="T259">
        <v>0</v>
      </c>
      <c r="U259">
        <v>1</v>
      </c>
      <c r="V259">
        <v>0</v>
      </c>
      <c r="W259">
        <v>0.23200000000000001</v>
      </c>
      <c r="X259" s="1">
        <v>0.14299999999999999</v>
      </c>
      <c r="Y259">
        <v>0.68300000000000005</v>
      </c>
    </row>
    <row r="260" spans="1:25" x14ac:dyDescent="0.35">
      <c r="A260">
        <v>12174</v>
      </c>
      <c r="B260" t="s">
        <v>382</v>
      </c>
      <c r="C260" t="s">
        <v>576</v>
      </c>
      <c r="D260">
        <v>69</v>
      </c>
      <c r="E260">
        <v>236</v>
      </c>
      <c r="F260">
        <v>270</v>
      </c>
      <c r="G260">
        <v>53</v>
      </c>
      <c r="H260">
        <v>31</v>
      </c>
      <c r="I260">
        <v>16</v>
      </c>
      <c r="J260">
        <v>2</v>
      </c>
      <c r="K260">
        <v>4</v>
      </c>
      <c r="L260">
        <v>31</v>
      </c>
      <c r="M260">
        <v>23</v>
      </c>
      <c r="N260">
        <v>29</v>
      </c>
      <c r="O260">
        <v>1</v>
      </c>
      <c r="P260">
        <v>71</v>
      </c>
      <c r="Q260">
        <v>2</v>
      </c>
      <c r="R260">
        <v>2</v>
      </c>
      <c r="S260">
        <v>1</v>
      </c>
      <c r="T260">
        <v>3</v>
      </c>
      <c r="U260">
        <v>0</v>
      </c>
      <c r="V260">
        <v>1</v>
      </c>
      <c r="W260">
        <v>0.22500000000000001</v>
      </c>
      <c r="X260" s="1">
        <v>5.6000000000000001E-2</v>
      </c>
      <c r="Y260">
        <v>0.67200000000000004</v>
      </c>
    </row>
    <row r="261" spans="1:25" x14ac:dyDescent="0.35">
      <c r="A261">
        <v>5913</v>
      </c>
      <c r="B261" t="s">
        <v>177</v>
      </c>
      <c r="C261" t="s">
        <v>581</v>
      </c>
      <c r="D261">
        <v>82</v>
      </c>
      <c r="E261">
        <v>258</v>
      </c>
      <c r="F261">
        <v>275</v>
      </c>
      <c r="G261">
        <v>70</v>
      </c>
      <c r="H261">
        <v>55</v>
      </c>
      <c r="I261">
        <v>7</v>
      </c>
      <c r="J261">
        <v>4</v>
      </c>
      <c r="K261">
        <v>4</v>
      </c>
      <c r="L261">
        <v>23</v>
      </c>
      <c r="M261">
        <v>32</v>
      </c>
      <c r="N261">
        <v>9</v>
      </c>
      <c r="O261">
        <v>0</v>
      </c>
      <c r="P261">
        <v>69</v>
      </c>
      <c r="Q261">
        <v>3</v>
      </c>
      <c r="R261">
        <v>1</v>
      </c>
      <c r="S261">
        <v>4</v>
      </c>
      <c r="T261">
        <v>2</v>
      </c>
      <c r="U261">
        <v>12</v>
      </c>
      <c r="V261">
        <v>1</v>
      </c>
      <c r="W261">
        <v>0.27100000000000002</v>
      </c>
      <c r="X261" s="1">
        <v>9.5000000000000001E-2</v>
      </c>
      <c r="Y261">
        <v>0.67900000000000005</v>
      </c>
    </row>
    <row r="262" spans="1:25" x14ac:dyDescent="0.35">
      <c r="A262">
        <v>9368</v>
      </c>
      <c r="B262" t="s">
        <v>277</v>
      </c>
      <c r="C262" t="s">
        <v>593</v>
      </c>
      <c r="D262">
        <v>125</v>
      </c>
      <c r="E262">
        <v>480</v>
      </c>
      <c r="F262">
        <v>512</v>
      </c>
      <c r="G262">
        <v>117</v>
      </c>
      <c r="H262">
        <v>72</v>
      </c>
      <c r="I262">
        <v>25</v>
      </c>
      <c r="J262">
        <v>4</v>
      </c>
      <c r="K262">
        <v>16</v>
      </c>
      <c r="L262">
        <v>51</v>
      </c>
      <c r="M262">
        <v>54</v>
      </c>
      <c r="N262">
        <v>22</v>
      </c>
      <c r="O262">
        <v>3</v>
      </c>
      <c r="P262">
        <v>101</v>
      </c>
      <c r="Q262">
        <v>5</v>
      </c>
      <c r="R262">
        <v>5</v>
      </c>
      <c r="S262">
        <v>0</v>
      </c>
      <c r="T262">
        <v>11</v>
      </c>
      <c r="U262">
        <v>3</v>
      </c>
      <c r="V262">
        <v>1</v>
      </c>
      <c r="W262">
        <v>0.24399999999999999</v>
      </c>
      <c r="X262" s="1">
        <v>0.107</v>
      </c>
      <c r="Y262">
        <v>0.69399999999999995</v>
      </c>
    </row>
    <row r="263" spans="1:25" x14ac:dyDescent="0.35">
      <c r="A263">
        <v>5223</v>
      </c>
      <c r="B263" t="s">
        <v>145</v>
      </c>
      <c r="C263" t="s">
        <v>560</v>
      </c>
      <c r="D263">
        <v>129</v>
      </c>
      <c r="E263">
        <v>342</v>
      </c>
      <c r="F263">
        <v>384</v>
      </c>
      <c r="G263">
        <v>85</v>
      </c>
      <c r="H263">
        <v>65</v>
      </c>
      <c r="I263">
        <v>14</v>
      </c>
      <c r="J263">
        <v>2</v>
      </c>
      <c r="K263">
        <v>4</v>
      </c>
      <c r="L263">
        <v>32</v>
      </c>
      <c r="M263">
        <v>28</v>
      </c>
      <c r="N263">
        <v>38</v>
      </c>
      <c r="O263">
        <v>1</v>
      </c>
      <c r="P263">
        <v>75</v>
      </c>
      <c r="Q263">
        <v>2</v>
      </c>
      <c r="R263">
        <v>2</v>
      </c>
      <c r="S263">
        <v>0</v>
      </c>
      <c r="T263">
        <v>7</v>
      </c>
      <c r="U263">
        <v>10</v>
      </c>
      <c r="V263">
        <v>5</v>
      </c>
      <c r="W263">
        <v>0.249</v>
      </c>
      <c r="X263" s="1">
        <v>5.3999999999999999E-2</v>
      </c>
      <c r="Y263">
        <v>0.66200000000000003</v>
      </c>
    </row>
    <row r="264" spans="1:25" x14ac:dyDescent="0.35">
      <c r="A264">
        <v>12164</v>
      </c>
      <c r="B264" t="s">
        <v>381</v>
      </c>
      <c r="C264" t="s">
        <v>583</v>
      </c>
      <c r="D264">
        <v>71</v>
      </c>
      <c r="E264">
        <v>266</v>
      </c>
      <c r="F264">
        <v>299</v>
      </c>
      <c r="G264">
        <v>53</v>
      </c>
      <c r="H264">
        <v>26</v>
      </c>
      <c r="I264">
        <v>14</v>
      </c>
      <c r="J264">
        <v>0</v>
      </c>
      <c r="K264">
        <v>13</v>
      </c>
      <c r="L264">
        <v>32</v>
      </c>
      <c r="M264">
        <v>41</v>
      </c>
      <c r="N264">
        <v>31</v>
      </c>
      <c r="O264">
        <v>0</v>
      </c>
      <c r="P264">
        <v>115</v>
      </c>
      <c r="Q264">
        <v>0</v>
      </c>
      <c r="R264">
        <v>2</v>
      </c>
      <c r="S264">
        <v>0</v>
      </c>
      <c r="T264">
        <v>7</v>
      </c>
      <c r="U264">
        <v>0</v>
      </c>
      <c r="V264">
        <v>0</v>
      </c>
      <c r="W264">
        <v>0.19900000000000001</v>
      </c>
      <c r="X264" s="1">
        <v>0.20599999999999999</v>
      </c>
      <c r="Y264">
        <v>0.67900000000000005</v>
      </c>
    </row>
    <row r="265" spans="1:25" x14ac:dyDescent="0.35">
      <c r="A265">
        <v>18721</v>
      </c>
      <c r="B265" t="s">
        <v>500</v>
      </c>
      <c r="C265" t="s">
        <v>566</v>
      </c>
      <c r="D265">
        <v>125</v>
      </c>
      <c r="E265">
        <v>292</v>
      </c>
      <c r="F265">
        <v>337</v>
      </c>
      <c r="G265">
        <v>69</v>
      </c>
      <c r="H265">
        <v>49</v>
      </c>
      <c r="I265">
        <v>14</v>
      </c>
      <c r="J265">
        <v>1</v>
      </c>
      <c r="K265">
        <v>5</v>
      </c>
      <c r="L265">
        <v>29</v>
      </c>
      <c r="M265">
        <v>19</v>
      </c>
      <c r="N265">
        <v>32</v>
      </c>
      <c r="O265">
        <v>0</v>
      </c>
      <c r="P265">
        <v>52</v>
      </c>
      <c r="Q265">
        <v>4</v>
      </c>
      <c r="R265">
        <v>2</v>
      </c>
      <c r="S265">
        <v>7</v>
      </c>
      <c r="T265">
        <v>4</v>
      </c>
      <c r="U265">
        <v>2</v>
      </c>
      <c r="V265">
        <v>4</v>
      </c>
      <c r="W265">
        <v>0.23599999999999999</v>
      </c>
      <c r="X265" s="1">
        <v>6.3E-2</v>
      </c>
      <c r="Y265">
        <v>0.66100000000000003</v>
      </c>
    </row>
    <row r="266" spans="1:25" x14ac:dyDescent="0.35">
      <c r="A266">
        <v>15172</v>
      </c>
      <c r="B266" t="s">
        <v>466</v>
      </c>
      <c r="C266" t="s">
        <v>581</v>
      </c>
      <c r="D266">
        <v>153</v>
      </c>
      <c r="E266">
        <v>567</v>
      </c>
      <c r="F266">
        <v>606</v>
      </c>
      <c r="G266">
        <v>136</v>
      </c>
      <c r="H266">
        <v>85</v>
      </c>
      <c r="I266">
        <v>28</v>
      </c>
      <c r="J266">
        <v>3</v>
      </c>
      <c r="K266">
        <v>20</v>
      </c>
      <c r="L266">
        <v>77</v>
      </c>
      <c r="M266">
        <v>64</v>
      </c>
      <c r="N266">
        <v>30</v>
      </c>
      <c r="O266">
        <v>2</v>
      </c>
      <c r="P266">
        <v>149</v>
      </c>
      <c r="Q266">
        <v>4</v>
      </c>
      <c r="R266">
        <v>3</v>
      </c>
      <c r="S266">
        <v>2</v>
      </c>
      <c r="T266">
        <v>15</v>
      </c>
      <c r="U266">
        <v>26</v>
      </c>
      <c r="V266">
        <v>8</v>
      </c>
      <c r="W266">
        <v>0.24</v>
      </c>
      <c r="X266" s="1">
        <v>0.14199999999999999</v>
      </c>
      <c r="Y266">
        <v>0.68700000000000006</v>
      </c>
    </row>
    <row r="267" spans="1:25" x14ac:dyDescent="0.35">
      <c r="A267">
        <v>6609</v>
      </c>
      <c r="B267" t="s">
        <v>198</v>
      </c>
      <c r="C267" t="s">
        <v>573</v>
      </c>
      <c r="D267">
        <v>162</v>
      </c>
      <c r="E267">
        <v>602</v>
      </c>
      <c r="F267">
        <v>656</v>
      </c>
      <c r="G267">
        <v>149</v>
      </c>
      <c r="H267">
        <v>100</v>
      </c>
      <c r="I267">
        <v>31</v>
      </c>
      <c r="J267">
        <v>5</v>
      </c>
      <c r="K267">
        <v>13</v>
      </c>
      <c r="L267">
        <v>62</v>
      </c>
      <c r="M267">
        <v>67</v>
      </c>
      <c r="N267">
        <v>45</v>
      </c>
      <c r="O267">
        <v>2</v>
      </c>
      <c r="P267">
        <v>147</v>
      </c>
      <c r="Q267">
        <v>2</v>
      </c>
      <c r="R267">
        <v>6</v>
      </c>
      <c r="S267">
        <v>1</v>
      </c>
      <c r="T267">
        <v>8</v>
      </c>
      <c r="U267">
        <v>8</v>
      </c>
      <c r="V267">
        <v>6</v>
      </c>
      <c r="W267">
        <v>0.248</v>
      </c>
      <c r="X267" s="1">
        <v>7.9000000000000001E-2</v>
      </c>
      <c r="Y267">
        <v>0.68</v>
      </c>
    </row>
    <row r="268" spans="1:25" x14ac:dyDescent="0.35">
      <c r="A268">
        <v>8418</v>
      </c>
      <c r="B268" t="s">
        <v>616</v>
      </c>
      <c r="C268" t="s">
        <v>583</v>
      </c>
      <c r="D268">
        <v>114</v>
      </c>
      <c r="E268">
        <v>335</v>
      </c>
      <c r="F268">
        <v>366</v>
      </c>
      <c r="G268">
        <v>84</v>
      </c>
      <c r="H268">
        <v>54</v>
      </c>
      <c r="I268">
        <v>23</v>
      </c>
      <c r="J268">
        <v>1</v>
      </c>
      <c r="K268">
        <v>6</v>
      </c>
      <c r="L268">
        <v>42</v>
      </c>
      <c r="M268">
        <v>39</v>
      </c>
      <c r="N268">
        <v>24</v>
      </c>
      <c r="O268">
        <v>2</v>
      </c>
      <c r="P268">
        <v>82</v>
      </c>
      <c r="Q268">
        <v>1</v>
      </c>
      <c r="R268">
        <v>2</v>
      </c>
      <c r="S268">
        <v>4</v>
      </c>
      <c r="T268">
        <v>4</v>
      </c>
      <c r="U268">
        <v>5</v>
      </c>
      <c r="V268">
        <v>1</v>
      </c>
      <c r="W268">
        <v>0.251</v>
      </c>
      <c r="X268" s="1">
        <v>6.5000000000000002E-2</v>
      </c>
      <c r="Y268">
        <v>0.68</v>
      </c>
    </row>
    <row r="269" spans="1:25" x14ac:dyDescent="0.35">
      <c r="A269">
        <v>18314</v>
      </c>
      <c r="B269" t="s">
        <v>497</v>
      </c>
      <c r="C269" t="s">
        <v>558</v>
      </c>
      <c r="D269">
        <v>136</v>
      </c>
      <c r="E269">
        <v>478</v>
      </c>
      <c r="F269">
        <v>533</v>
      </c>
      <c r="G269">
        <v>114</v>
      </c>
      <c r="H269">
        <v>71</v>
      </c>
      <c r="I269">
        <v>25</v>
      </c>
      <c r="J269">
        <v>4</v>
      </c>
      <c r="K269">
        <v>14</v>
      </c>
      <c r="L269">
        <v>51</v>
      </c>
      <c r="M269">
        <v>59</v>
      </c>
      <c r="N269">
        <v>44</v>
      </c>
      <c r="O269">
        <v>15</v>
      </c>
      <c r="P269">
        <v>122</v>
      </c>
      <c r="Q269">
        <v>2</v>
      </c>
      <c r="R269">
        <v>3</v>
      </c>
      <c r="S269">
        <v>6</v>
      </c>
      <c r="T269">
        <v>5</v>
      </c>
      <c r="U269">
        <v>10</v>
      </c>
      <c r="V269">
        <v>4</v>
      </c>
      <c r="W269">
        <v>0.23799999999999999</v>
      </c>
      <c r="X269" s="1">
        <v>0.104</v>
      </c>
      <c r="Y269">
        <v>0.69899999999999995</v>
      </c>
    </row>
    <row r="270" spans="1:25" x14ac:dyDescent="0.35">
      <c r="A270">
        <v>13157</v>
      </c>
      <c r="B270" t="s">
        <v>617</v>
      </c>
      <c r="C270" t="s">
        <v>581</v>
      </c>
      <c r="D270">
        <v>88</v>
      </c>
      <c r="E270">
        <v>284</v>
      </c>
      <c r="F270">
        <v>318</v>
      </c>
      <c r="G270">
        <v>61</v>
      </c>
      <c r="H270">
        <v>37</v>
      </c>
      <c r="I270">
        <v>11</v>
      </c>
      <c r="J270">
        <v>5</v>
      </c>
      <c r="K270">
        <v>8</v>
      </c>
      <c r="L270">
        <v>31</v>
      </c>
      <c r="M270">
        <v>25</v>
      </c>
      <c r="N270">
        <v>27</v>
      </c>
      <c r="O270">
        <v>1</v>
      </c>
      <c r="P270">
        <v>80</v>
      </c>
      <c r="Q270">
        <v>6</v>
      </c>
      <c r="R270">
        <v>1</v>
      </c>
      <c r="S270">
        <v>0</v>
      </c>
      <c r="T270">
        <v>7</v>
      </c>
      <c r="U270">
        <v>1</v>
      </c>
      <c r="V270">
        <v>2</v>
      </c>
      <c r="W270">
        <v>0.215</v>
      </c>
      <c r="X270" s="1">
        <v>9.6000000000000002E-2</v>
      </c>
      <c r="Y270">
        <v>0.66900000000000004</v>
      </c>
    </row>
    <row r="271" spans="1:25" x14ac:dyDescent="0.35">
      <c r="A271">
        <v>6848</v>
      </c>
      <c r="B271" t="s">
        <v>203</v>
      </c>
      <c r="C271" t="s">
        <v>544</v>
      </c>
      <c r="D271">
        <v>127</v>
      </c>
      <c r="E271">
        <v>480</v>
      </c>
      <c r="F271">
        <v>502</v>
      </c>
      <c r="G271">
        <v>127</v>
      </c>
      <c r="H271">
        <v>91</v>
      </c>
      <c r="I271">
        <v>23</v>
      </c>
      <c r="J271">
        <v>3</v>
      </c>
      <c r="K271">
        <v>10</v>
      </c>
      <c r="L271">
        <v>56</v>
      </c>
      <c r="M271">
        <v>44</v>
      </c>
      <c r="N271">
        <v>16</v>
      </c>
      <c r="O271">
        <v>0</v>
      </c>
      <c r="P271">
        <v>69</v>
      </c>
      <c r="Q271">
        <v>2</v>
      </c>
      <c r="R271">
        <v>3</v>
      </c>
      <c r="S271">
        <v>1</v>
      </c>
      <c r="T271">
        <v>17</v>
      </c>
      <c r="U271">
        <v>7</v>
      </c>
      <c r="V271">
        <v>2</v>
      </c>
      <c r="W271">
        <v>0.26500000000000001</v>
      </c>
      <c r="X271" s="1">
        <v>7.4999999999999997E-2</v>
      </c>
      <c r="Y271">
        <v>0.67700000000000005</v>
      </c>
    </row>
    <row r="272" spans="1:25" x14ac:dyDescent="0.35">
      <c r="A272">
        <v>5751</v>
      </c>
      <c r="B272" t="s">
        <v>173</v>
      </c>
      <c r="C272" t="s">
        <v>546</v>
      </c>
      <c r="D272">
        <v>132</v>
      </c>
      <c r="E272">
        <v>316</v>
      </c>
      <c r="F272">
        <v>334</v>
      </c>
      <c r="G272">
        <v>80</v>
      </c>
      <c r="H272">
        <v>58</v>
      </c>
      <c r="I272">
        <v>11</v>
      </c>
      <c r="J272">
        <v>2</v>
      </c>
      <c r="K272">
        <v>9</v>
      </c>
      <c r="L272">
        <v>36</v>
      </c>
      <c r="M272">
        <v>29</v>
      </c>
      <c r="N272">
        <v>17</v>
      </c>
      <c r="O272">
        <v>1</v>
      </c>
      <c r="P272">
        <v>71</v>
      </c>
      <c r="Q272">
        <v>0</v>
      </c>
      <c r="R272">
        <v>1</v>
      </c>
      <c r="S272">
        <v>0</v>
      </c>
      <c r="T272">
        <v>6</v>
      </c>
      <c r="U272">
        <v>11</v>
      </c>
      <c r="V272">
        <v>3</v>
      </c>
      <c r="W272">
        <v>0.253</v>
      </c>
      <c r="X272" s="1">
        <v>0.1</v>
      </c>
      <c r="Y272">
        <v>0.67600000000000005</v>
      </c>
    </row>
    <row r="273" spans="1:25" x14ac:dyDescent="0.35">
      <c r="A273">
        <v>4146</v>
      </c>
      <c r="B273" t="s">
        <v>105</v>
      </c>
      <c r="C273" t="s">
        <v>593</v>
      </c>
      <c r="D273">
        <v>142</v>
      </c>
      <c r="E273">
        <v>414</v>
      </c>
      <c r="F273">
        <v>451</v>
      </c>
      <c r="G273">
        <v>97</v>
      </c>
      <c r="H273">
        <v>64</v>
      </c>
      <c r="I273">
        <v>16</v>
      </c>
      <c r="J273">
        <v>2</v>
      </c>
      <c r="K273">
        <v>15</v>
      </c>
      <c r="L273">
        <v>52</v>
      </c>
      <c r="M273">
        <v>40</v>
      </c>
      <c r="N273">
        <v>27</v>
      </c>
      <c r="O273">
        <v>1</v>
      </c>
      <c r="P273">
        <v>113</v>
      </c>
      <c r="Q273">
        <v>4</v>
      </c>
      <c r="R273">
        <v>4</v>
      </c>
      <c r="S273">
        <v>2</v>
      </c>
      <c r="T273">
        <v>14</v>
      </c>
      <c r="U273">
        <v>8</v>
      </c>
      <c r="V273">
        <v>5</v>
      </c>
      <c r="W273">
        <v>0.23400000000000001</v>
      </c>
      <c r="X273" s="1">
        <v>0.14199999999999999</v>
      </c>
      <c r="Y273">
        <v>0.67600000000000005</v>
      </c>
    </row>
    <row r="274" spans="1:25" x14ac:dyDescent="0.35">
      <c r="A274">
        <v>7539</v>
      </c>
      <c r="B274" t="s">
        <v>226</v>
      </c>
      <c r="C274" t="s">
        <v>553</v>
      </c>
      <c r="D274">
        <v>113</v>
      </c>
      <c r="E274">
        <v>347</v>
      </c>
      <c r="F274">
        <v>398</v>
      </c>
      <c r="G274">
        <v>76</v>
      </c>
      <c r="H274">
        <v>52</v>
      </c>
      <c r="I274">
        <v>12</v>
      </c>
      <c r="J274">
        <v>1</v>
      </c>
      <c r="K274">
        <v>11</v>
      </c>
      <c r="L274">
        <v>48</v>
      </c>
      <c r="M274">
        <v>46</v>
      </c>
      <c r="N274">
        <v>42</v>
      </c>
      <c r="O274">
        <v>3</v>
      </c>
      <c r="P274">
        <v>87</v>
      </c>
      <c r="Q274">
        <v>5</v>
      </c>
      <c r="R274">
        <v>4</v>
      </c>
      <c r="S274">
        <v>0</v>
      </c>
      <c r="T274">
        <v>3</v>
      </c>
      <c r="U274">
        <v>0</v>
      </c>
      <c r="V274">
        <v>0</v>
      </c>
      <c r="W274">
        <v>0.219</v>
      </c>
      <c r="X274" s="1">
        <v>0.109</v>
      </c>
      <c r="Y274">
        <v>0.66400000000000003</v>
      </c>
    </row>
    <row r="275" spans="1:25" x14ac:dyDescent="0.35">
      <c r="A275">
        <v>14131</v>
      </c>
      <c r="B275" t="s">
        <v>618</v>
      </c>
      <c r="C275" t="s">
        <v>553</v>
      </c>
      <c r="D275">
        <v>82</v>
      </c>
      <c r="E275">
        <v>272</v>
      </c>
      <c r="F275">
        <v>311</v>
      </c>
      <c r="G275">
        <v>54</v>
      </c>
      <c r="H275">
        <v>26</v>
      </c>
      <c r="I275">
        <v>16</v>
      </c>
      <c r="J275">
        <v>1</v>
      </c>
      <c r="K275">
        <v>11</v>
      </c>
      <c r="L275">
        <v>23</v>
      </c>
      <c r="M275">
        <v>38</v>
      </c>
      <c r="N275">
        <v>30</v>
      </c>
      <c r="O275">
        <v>1</v>
      </c>
      <c r="P275">
        <v>78</v>
      </c>
      <c r="Q275">
        <v>5</v>
      </c>
      <c r="R275">
        <v>4</v>
      </c>
      <c r="S275">
        <v>0</v>
      </c>
      <c r="T275">
        <v>4</v>
      </c>
      <c r="U275">
        <v>0</v>
      </c>
      <c r="V275">
        <v>0</v>
      </c>
      <c r="W275">
        <v>0.19900000000000001</v>
      </c>
      <c r="X275" s="1">
        <v>0.115</v>
      </c>
      <c r="Y275">
        <v>0.67200000000000004</v>
      </c>
    </row>
    <row r="276" spans="1:25" x14ac:dyDescent="0.35">
      <c r="A276">
        <v>15117</v>
      </c>
      <c r="B276" t="s">
        <v>619</v>
      </c>
      <c r="C276" t="s">
        <v>576</v>
      </c>
      <c r="D276">
        <v>102</v>
      </c>
      <c r="E276">
        <v>362</v>
      </c>
      <c r="F276">
        <v>388</v>
      </c>
      <c r="G276">
        <v>83</v>
      </c>
      <c r="H276">
        <v>49</v>
      </c>
      <c r="I276">
        <v>19</v>
      </c>
      <c r="J276">
        <v>4</v>
      </c>
      <c r="K276">
        <v>11</v>
      </c>
      <c r="L276">
        <v>36</v>
      </c>
      <c r="M276">
        <v>34</v>
      </c>
      <c r="N276">
        <v>24</v>
      </c>
      <c r="O276">
        <v>0</v>
      </c>
      <c r="P276">
        <v>109</v>
      </c>
      <c r="Q276">
        <v>1</v>
      </c>
      <c r="R276">
        <v>1</v>
      </c>
      <c r="S276">
        <v>0</v>
      </c>
      <c r="T276">
        <v>12</v>
      </c>
      <c r="U276">
        <v>2</v>
      </c>
      <c r="V276">
        <v>3</v>
      </c>
      <c r="W276">
        <v>0.22900000000000001</v>
      </c>
      <c r="X276" s="1">
        <v>0.11799999999999999</v>
      </c>
      <c r="Y276">
        <v>0.67300000000000004</v>
      </c>
    </row>
    <row r="277" spans="1:25" x14ac:dyDescent="0.35">
      <c r="A277">
        <v>12294</v>
      </c>
      <c r="B277" t="s">
        <v>387</v>
      </c>
      <c r="C277" t="s">
        <v>573</v>
      </c>
      <c r="D277">
        <v>116</v>
      </c>
      <c r="E277">
        <v>298</v>
      </c>
      <c r="F277">
        <v>329</v>
      </c>
      <c r="G277">
        <v>70</v>
      </c>
      <c r="H277">
        <v>50</v>
      </c>
      <c r="I277">
        <v>9</v>
      </c>
      <c r="J277">
        <v>4</v>
      </c>
      <c r="K277">
        <v>7</v>
      </c>
      <c r="L277">
        <v>35</v>
      </c>
      <c r="M277">
        <v>25</v>
      </c>
      <c r="N277">
        <v>25</v>
      </c>
      <c r="O277">
        <v>0</v>
      </c>
      <c r="P277">
        <v>108</v>
      </c>
      <c r="Q277">
        <v>2</v>
      </c>
      <c r="R277">
        <v>0</v>
      </c>
      <c r="S277">
        <v>4</v>
      </c>
      <c r="T277">
        <v>6</v>
      </c>
      <c r="U277">
        <v>6</v>
      </c>
      <c r="V277">
        <v>1</v>
      </c>
      <c r="W277">
        <v>0.23499999999999999</v>
      </c>
      <c r="X277" s="1">
        <v>0.152</v>
      </c>
      <c r="Y277">
        <v>0.66100000000000003</v>
      </c>
    </row>
    <row r="278" spans="1:25" x14ac:dyDescent="0.35">
      <c r="A278">
        <v>14106</v>
      </c>
      <c r="B278" t="s">
        <v>448</v>
      </c>
      <c r="C278" t="s">
        <v>567</v>
      </c>
      <c r="D278">
        <v>130</v>
      </c>
      <c r="E278">
        <v>420</v>
      </c>
      <c r="F278">
        <v>465</v>
      </c>
      <c r="G278">
        <v>105</v>
      </c>
      <c r="H278">
        <v>78</v>
      </c>
      <c r="I278">
        <v>21</v>
      </c>
      <c r="J278">
        <v>1</v>
      </c>
      <c r="K278">
        <v>5</v>
      </c>
      <c r="L278">
        <v>52</v>
      </c>
      <c r="M278">
        <v>38</v>
      </c>
      <c r="N278">
        <v>40</v>
      </c>
      <c r="O278">
        <v>2</v>
      </c>
      <c r="P278">
        <v>99</v>
      </c>
      <c r="Q278">
        <v>2</v>
      </c>
      <c r="R278">
        <v>2</v>
      </c>
      <c r="S278">
        <v>1</v>
      </c>
      <c r="T278">
        <v>7</v>
      </c>
      <c r="U278">
        <v>4</v>
      </c>
      <c r="V278">
        <v>0</v>
      </c>
      <c r="W278">
        <v>0.25</v>
      </c>
      <c r="X278" s="1">
        <v>4.7E-2</v>
      </c>
      <c r="Y278">
        <v>0.65700000000000003</v>
      </c>
    </row>
    <row r="279" spans="1:25" x14ac:dyDescent="0.35">
      <c r="A279">
        <v>15518</v>
      </c>
      <c r="B279" t="s">
        <v>620</v>
      </c>
      <c r="C279" t="s">
        <v>559</v>
      </c>
      <c r="D279">
        <v>154</v>
      </c>
      <c r="E279">
        <v>554</v>
      </c>
      <c r="F279">
        <v>592</v>
      </c>
      <c r="G279">
        <v>142</v>
      </c>
      <c r="H279">
        <v>99</v>
      </c>
      <c r="I279">
        <v>26</v>
      </c>
      <c r="J279">
        <v>8</v>
      </c>
      <c r="K279">
        <v>9</v>
      </c>
      <c r="L279">
        <v>76</v>
      </c>
      <c r="M279">
        <v>51</v>
      </c>
      <c r="N279">
        <v>29</v>
      </c>
      <c r="O279">
        <v>4</v>
      </c>
      <c r="P279">
        <v>119</v>
      </c>
      <c r="Q279">
        <v>3</v>
      </c>
      <c r="R279">
        <v>3</v>
      </c>
      <c r="S279">
        <v>3</v>
      </c>
      <c r="T279">
        <v>9</v>
      </c>
      <c r="U279">
        <v>24</v>
      </c>
      <c r="V279">
        <v>11</v>
      </c>
      <c r="W279">
        <v>0.25600000000000001</v>
      </c>
      <c r="X279" s="1">
        <v>7.0000000000000007E-2</v>
      </c>
      <c r="Y279">
        <v>0.67600000000000005</v>
      </c>
    </row>
    <row r="280" spans="1:25" x14ac:dyDescent="0.35">
      <c r="A280">
        <v>11339</v>
      </c>
      <c r="B280" t="s">
        <v>348</v>
      </c>
      <c r="C280" t="s">
        <v>549</v>
      </c>
      <c r="D280">
        <v>103</v>
      </c>
      <c r="E280">
        <v>213</v>
      </c>
      <c r="F280">
        <v>235</v>
      </c>
      <c r="G280">
        <v>45</v>
      </c>
      <c r="H280">
        <v>26</v>
      </c>
      <c r="I280">
        <v>8</v>
      </c>
      <c r="J280">
        <v>1</v>
      </c>
      <c r="K280">
        <v>10</v>
      </c>
      <c r="L280">
        <v>34</v>
      </c>
      <c r="M280">
        <v>28</v>
      </c>
      <c r="N280">
        <v>15</v>
      </c>
      <c r="O280">
        <v>1</v>
      </c>
      <c r="P280">
        <v>84</v>
      </c>
      <c r="Q280">
        <v>4</v>
      </c>
      <c r="R280">
        <v>1</v>
      </c>
      <c r="S280">
        <v>1</v>
      </c>
      <c r="T280">
        <v>6</v>
      </c>
      <c r="U280">
        <v>6</v>
      </c>
      <c r="V280">
        <v>2</v>
      </c>
      <c r="W280">
        <v>0.21099999999999999</v>
      </c>
      <c r="X280" s="1">
        <v>0.17499999999999999</v>
      </c>
      <c r="Y280">
        <v>0.67400000000000004</v>
      </c>
    </row>
    <row r="281" spans="1:25" x14ac:dyDescent="0.35">
      <c r="A281">
        <v>11265</v>
      </c>
      <c r="B281" t="s">
        <v>345</v>
      </c>
      <c r="C281" t="s">
        <v>560</v>
      </c>
      <c r="D281">
        <v>131</v>
      </c>
      <c r="E281">
        <v>473</v>
      </c>
      <c r="F281">
        <v>501</v>
      </c>
      <c r="G281">
        <v>110</v>
      </c>
      <c r="H281">
        <v>66</v>
      </c>
      <c r="I281">
        <v>22</v>
      </c>
      <c r="J281">
        <v>1</v>
      </c>
      <c r="K281">
        <v>21</v>
      </c>
      <c r="L281">
        <v>61</v>
      </c>
      <c r="M281">
        <v>61</v>
      </c>
      <c r="N281">
        <v>19</v>
      </c>
      <c r="O281">
        <v>2</v>
      </c>
      <c r="P281">
        <v>115</v>
      </c>
      <c r="Q281">
        <v>4</v>
      </c>
      <c r="R281">
        <v>4</v>
      </c>
      <c r="S281">
        <v>1</v>
      </c>
      <c r="T281">
        <v>11</v>
      </c>
      <c r="U281">
        <v>1</v>
      </c>
      <c r="V281">
        <v>1</v>
      </c>
      <c r="W281">
        <v>0.23300000000000001</v>
      </c>
      <c r="X281" s="1">
        <v>0.159</v>
      </c>
      <c r="Y281">
        <v>0.68200000000000005</v>
      </c>
    </row>
    <row r="282" spans="1:25" x14ac:dyDescent="0.35">
      <c r="A282">
        <v>13329</v>
      </c>
      <c r="B282" t="s">
        <v>428</v>
      </c>
      <c r="C282" t="s">
        <v>555</v>
      </c>
      <c r="D282">
        <v>56</v>
      </c>
      <c r="E282">
        <v>207</v>
      </c>
      <c r="F282">
        <v>238</v>
      </c>
      <c r="G282">
        <v>46</v>
      </c>
      <c r="H282">
        <v>32</v>
      </c>
      <c r="I282">
        <v>8</v>
      </c>
      <c r="J282">
        <v>0</v>
      </c>
      <c r="K282">
        <v>6</v>
      </c>
      <c r="L282">
        <v>34</v>
      </c>
      <c r="M282">
        <v>31</v>
      </c>
      <c r="N282">
        <v>26</v>
      </c>
      <c r="O282">
        <v>0</v>
      </c>
      <c r="P282">
        <v>65</v>
      </c>
      <c r="Q282">
        <v>1</v>
      </c>
      <c r="R282">
        <v>4</v>
      </c>
      <c r="S282">
        <v>0</v>
      </c>
      <c r="T282">
        <v>4</v>
      </c>
      <c r="U282">
        <v>1</v>
      </c>
      <c r="V282">
        <v>2</v>
      </c>
      <c r="W282">
        <v>0.222</v>
      </c>
      <c r="X282" s="1">
        <v>0.13300000000000001</v>
      </c>
      <c r="Y282">
        <v>0.65500000000000003</v>
      </c>
    </row>
    <row r="283" spans="1:25" x14ac:dyDescent="0.35">
      <c r="A283">
        <v>2616</v>
      </c>
      <c r="B283" t="s">
        <v>60</v>
      </c>
      <c r="C283" t="s">
        <v>545</v>
      </c>
      <c r="D283">
        <v>58</v>
      </c>
      <c r="E283">
        <v>224</v>
      </c>
      <c r="F283">
        <v>253</v>
      </c>
      <c r="G283">
        <v>49</v>
      </c>
      <c r="H283">
        <v>29</v>
      </c>
      <c r="I283">
        <v>13</v>
      </c>
      <c r="J283">
        <v>2</v>
      </c>
      <c r="K283">
        <v>5</v>
      </c>
      <c r="L283">
        <v>29</v>
      </c>
      <c r="M283">
        <v>18</v>
      </c>
      <c r="N283">
        <v>19</v>
      </c>
      <c r="O283">
        <v>0</v>
      </c>
      <c r="P283">
        <v>42</v>
      </c>
      <c r="Q283">
        <v>7</v>
      </c>
      <c r="R283">
        <v>3</v>
      </c>
      <c r="S283">
        <v>0</v>
      </c>
      <c r="T283">
        <v>7</v>
      </c>
      <c r="U283">
        <v>0</v>
      </c>
      <c r="V283">
        <v>0</v>
      </c>
      <c r="W283">
        <v>0.219</v>
      </c>
      <c r="X283" s="1">
        <v>6.7000000000000004E-2</v>
      </c>
      <c r="Y283">
        <v>0.65800000000000003</v>
      </c>
    </row>
    <row r="284" spans="1:25" x14ac:dyDescent="0.35">
      <c r="A284">
        <v>7949</v>
      </c>
      <c r="B284" t="s">
        <v>236</v>
      </c>
      <c r="C284" t="s">
        <v>589</v>
      </c>
      <c r="D284">
        <v>96</v>
      </c>
      <c r="E284">
        <v>369</v>
      </c>
      <c r="F284">
        <v>402</v>
      </c>
      <c r="G284">
        <v>85</v>
      </c>
      <c r="H284">
        <v>56</v>
      </c>
      <c r="I284">
        <v>17</v>
      </c>
      <c r="J284">
        <v>0</v>
      </c>
      <c r="K284">
        <v>12</v>
      </c>
      <c r="L284">
        <v>45</v>
      </c>
      <c r="M284">
        <v>35</v>
      </c>
      <c r="N284">
        <v>27</v>
      </c>
      <c r="O284">
        <v>0</v>
      </c>
      <c r="P284">
        <v>100</v>
      </c>
      <c r="Q284">
        <v>3</v>
      </c>
      <c r="R284">
        <v>2</v>
      </c>
      <c r="S284">
        <v>1</v>
      </c>
      <c r="T284">
        <v>10</v>
      </c>
      <c r="U284">
        <v>1</v>
      </c>
      <c r="V284">
        <v>2</v>
      </c>
      <c r="W284">
        <v>0.23</v>
      </c>
      <c r="X284" s="1">
        <v>0.13500000000000001</v>
      </c>
      <c r="Y284">
        <v>0.66100000000000003</v>
      </c>
    </row>
    <row r="285" spans="1:25" x14ac:dyDescent="0.35">
      <c r="A285">
        <v>14712</v>
      </c>
      <c r="B285" t="s">
        <v>461</v>
      </c>
      <c r="C285" t="s">
        <v>573</v>
      </c>
      <c r="D285">
        <v>141</v>
      </c>
      <c r="E285">
        <v>477</v>
      </c>
      <c r="F285">
        <v>519</v>
      </c>
      <c r="G285">
        <v>117</v>
      </c>
      <c r="H285">
        <v>75</v>
      </c>
      <c r="I285">
        <v>26</v>
      </c>
      <c r="J285">
        <v>8</v>
      </c>
      <c r="K285">
        <v>8</v>
      </c>
      <c r="L285">
        <v>50</v>
      </c>
      <c r="M285">
        <v>51</v>
      </c>
      <c r="N285">
        <v>32</v>
      </c>
      <c r="O285">
        <v>4</v>
      </c>
      <c r="P285">
        <v>88</v>
      </c>
      <c r="Q285">
        <v>2</v>
      </c>
      <c r="R285">
        <v>7</v>
      </c>
      <c r="S285">
        <v>1</v>
      </c>
      <c r="T285">
        <v>9</v>
      </c>
      <c r="U285">
        <v>11</v>
      </c>
      <c r="V285">
        <v>10</v>
      </c>
      <c r="W285">
        <v>0.245</v>
      </c>
      <c r="X285" s="1">
        <v>5.5E-2</v>
      </c>
      <c r="Y285">
        <v>0.67500000000000004</v>
      </c>
    </row>
    <row r="286" spans="1:25" x14ac:dyDescent="0.35">
      <c r="A286">
        <v>9785</v>
      </c>
      <c r="B286" t="s">
        <v>289</v>
      </c>
      <c r="C286" t="s">
        <v>566</v>
      </c>
      <c r="D286">
        <v>155</v>
      </c>
      <c r="E286">
        <v>583</v>
      </c>
      <c r="F286">
        <v>630</v>
      </c>
      <c r="G286">
        <v>129</v>
      </c>
      <c r="H286">
        <v>70</v>
      </c>
      <c r="I286">
        <v>36</v>
      </c>
      <c r="J286">
        <v>1</v>
      </c>
      <c r="K286">
        <v>22</v>
      </c>
      <c r="L286">
        <v>62</v>
      </c>
      <c r="M286">
        <v>78</v>
      </c>
      <c r="N286">
        <v>38</v>
      </c>
      <c r="O286">
        <v>3</v>
      </c>
      <c r="P286">
        <v>138</v>
      </c>
      <c r="Q286">
        <v>5</v>
      </c>
      <c r="R286">
        <v>4</v>
      </c>
      <c r="S286">
        <v>0</v>
      </c>
      <c r="T286">
        <v>10</v>
      </c>
      <c r="U286">
        <v>2</v>
      </c>
      <c r="V286">
        <v>2</v>
      </c>
      <c r="W286">
        <v>0.221</v>
      </c>
      <c r="X286" s="1">
        <v>0.11</v>
      </c>
      <c r="Y286">
        <v>0.67300000000000004</v>
      </c>
    </row>
    <row r="287" spans="1:25" x14ac:dyDescent="0.35">
      <c r="A287">
        <v>16623</v>
      </c>
      <c r="B287" t="s">
        <v>621</v>
      </c>
      <c r="C287" t="s">
        <v>552</v>
      </c>
      <c r="D287">
        <v>91</v>
      </c>
      <c r="E287">
        <v>265</v>
      </c>
      <c r="F287">
        <v>291</v>
      </c>
      <c r="G287">
        <v>68</v>
      </c>
      <c r="H287">
        <v>52</v>
      </c>
      <c r="I287">
        <v>11</v>
      </c>
      <c r="J287">
        <v>3</v>
      </c>
      <c r="K287">
        <v>2</v>
      </c>
      <c r="L287">
        <v>36</v>
      </c>
      <c r="M287">
        <v>20</v>
      </c>
      <c r="N287">
        <v>14</v>
      </c>
      <c r="O287">
        <v>1</v>
      </c>
      <c r="P287">
        <v>58</v>
      </c>
      <c r="Q287">
        <v>7</v>
      </c>
      <c r="R287">
        <v>1</v>
      </c>
      <c r="S287">
        <v>4</v>
      </c>
      <c r="T287">
        <v>5</v>
      </c>
      <c r="U287">
        <v>21</v>
      </c>
      <c r="V287">
        <v>4</v>
      </c>
      <c r="W287">
        <v>0.25700000000000001</v>
      </c>
      <c r="X287" s="1">
        <v>3.4000000000000002E-2</v>
      </c>
      <c r="Y287">
        <v>0.65400000000000003</v>
      </c>
    </row>
    <row r="288" spans="1:25" x14ac:dyDescent="0.35">
      <c r="A288">
        <v>13265</v>
      </c>
      <c r="B288" t="s">
        <v>426</v>
      </c>
      <c r="C288" t="s">
        <v>566</v>
      </c>
      <c r="D288">
        <v>113</v>
      </c>
      <c r="E288">
        <v>373</v>
      </c>
      <c r="F288">
        <v>405</v>
      </c>
      <c r="G288">
        <v>75</v>
      </c>
      <c r="H288">
        <v>37</v>
      </c>
      <c r="I288">
        <v>18</v>
      </c>
      <c r="J288">
        <v>0</v>
      </c>
      <c r="K288">
        <v>20</v>
      </c>
      <c r="L288">
        <v>37</v>
      </c>
      <c r="M288">
        <v>44</v>
      </c>
      <c r="N288">
        <v>24</v>
      </c>
      <c r="O288">
        <v>0</v>
      </c>
      <c r="P288">
        <v>150</v>
      </c>
      <c r="Q288">
        <v>6</v>
      </c>
      <c r="R288">
        <v>2</v>
      </c>
      <c r="S288">
        <v>0</v>
      </c>
      <c r="T288">
        <v>7</v>
      </c>
      <c r="U288">
        <v>0</v>
      </c>
      <c r="V288">
        <v>0</v>
      </c>
      <c r="W288">
        <v>0.20100000000000001</v>
      </c>
      <c r="X288" s="1">
        <v>0.20200000000000001</v>
      </c>
      <c r="Y288">
        <v>0.66900000000000004</v>
      </c>
    </row>
    <row r="289" spans="1:25" x14ac:dyDescent="0.35">
      <c r="A289">
        <v>16153</v>
      </c>
      <c r="B289" t="s">
        <v>622</v>
      </c>
      <c r="C289" t="s">
        <v>593</v>
      </c>
      <c r="D289">
        <v>74</v>
      </c>
      <c r="E289">
        <v>199</v>
      </c>
      <c r="F289">
        <v>225</v>
      </c>
      <c r="G289">
        <v>50</v>
      </c>
      <c r="H289">
        <v>42</v>
      </c>
      <c r="I289">
        <v>6</v>
      </c>
      <c r="J289">
        <v>1</v>
      </c>
      <c r="K289">
        <v>1</v>
      </c>
      <c r="L289">
        <v>21</v>
      </c>
      <c r="M289">
        <v>23</v>
      </c>
      <c r="N289">
        <v>20</v>
      </c>
      <c r="O289">
        <v>2</v>
      </c>
      <c r="P289">
        <v>69</v>
      </c>
      <c r="Q289">
        <v>5</v>
      </c>
      <c r="R289">
        <v>1</v>
      </c>
      <c r="S289">
        <v>0</v>
      </c>
      <c r="T289">
        <v>5</v>
      </c>
      <c r="U289">
        <v>7</v>
      </c>
      <c r="V289">
        <v>0</v>
      </c>
      <c r="W289">
        <v>0.251</v>
      </c>
      <c r="X289" s="1">
        <v>4.8000000000000001E-2</v>
      </c>
      <c r="Y289">
        <v>0.64</v>
      </c>
    </row>
    <row r="290" spans="1:25" x14ac:dyDescent="0.35">
      <c r="A290">
        <v>12325</v>
      </c>
      <c r="B290" t="s">
        <v>388</v>
      </c>
      <c r="C290" t="s">
        <v>560</v>
      </c>
      <c r="D290">
        <v>96</v>
      </c>
      <c r="E290">
        <v>210</v>
      </c>
      <c r="F290">
        <v>246</v>
      </c>
      <c r="G290">
        <v>42</v>
      </c>
      <c r="H290">
        <v>24</v>
      </c>
      <c r="I290">
        <v>13</v>
      </c>
      <c r="J290">
        <v>2</v>
      </c>
      <c r="K290">
        <v>3</v>
      </c>
      <c r="L290">
        <v>21</v>
      </c>
      <c r="M290">
        <v>28</v>
      </c>
      <c r="N290">
        <v>31</v>
      </c>
      <c r="O290">
        <v>0</v>
      </c>
      <c r="P290">
        <v>58</v>
      </c>
      <c r="Q290">
        <v>3</v>
      </c>
      <c r="R290">
        <v>1</v>
      </c>
      <c r="S290">
        <v>1</v>
      </c>
      <c r="T290">
        <v>8</v>
      </c>
      <c r="U290">
        <v>13</v>
      </c>
      <c r="V290">
        <v>3</v>
      </c>
      <c r="W290">
        <v>0.2</v>
      </c>
      <c r="X290" s="1">
        <v>5.8999999999999997E-2</v>
      </c>
      <c r="Y290">
        <v>0.63400000000000001</v>
      </c>
    </row>
    <row r="291" spans="1:25" x14ac:dyDescent="0.35">
      <c r="A291">
        <v>4810</v>
      </c>
      <c r="B291" t="s">
        <v>127</v>
      </c>
      <c r="C291" t="s">
        <v>549</v>
      </c>
      <c r="D291">
        <v>63</v>
      </c>
      <c r="E291">
        <v>189</v>
      </c>
      <c r="F291">
        <v>216</v>
      </c>
      <c r="G291">
        <v>40</v>
      </c>
      <c r="H291">
        <v>30</v>
      </c>
      <c r="I291">
        <v>3</v>
      </c>
      <c r="J291">
        <v>0</v>
      </c>
      <c r="K291">
        <v>7</v>
      </c>
      <c r="L291">
        <v>22</v>
      </c>
      <c r="M291">
        <v>23</v>
      </c>
      <c r="N291">
        <v>19</v>
      </c>
      <c r="O291">
        <v>0</v>
      </c>
      <c r="P291">
        <v>40</v>
      </c>
      <c r="Q291">
        <v>6</v>
      </c>
      <c r="R291">
        <v>2</v>
      </c>
      <c r="S291">
        <v>0</v>
      </c>
      <c r="T291">
        <v>7</v>
      </c>
      <c r="U291">
        <v>0</v>
      </c>
      <c r="V291">
        <v>1</v>
      </c>
      <c r="W291">
        <v>0.21199999999999999</v>
      </c>
      <c r="X291" s="1">
        <v>9.2999999999999999E-2</v>
      </c>
      <c r="Y291">
        <v>0.64</v>
      </c>
    </row>
    <row r="292" spans="1:25" x14ac:dyDescent="0.35">
      <c r="A292">
        <v>8202</v>
      </c>
      <c r="B292" t="s">
        <v>242</v>
      </c>
      <c r="C292" t="s">
        <v>575</v>
      </c>
      <c r="D292">
        <v>97</v>
      </c>
      <c r="E292">
        <v>344</v>
      </c>
      <c r="F292">
        <v>374</v>
      </c>
      <c r="G292">
        <v>86</v>
      </c>
      <c r="H292">
        <v>64</v>
      </c>
      <c r="I292">
        <v>13</v>
      </c>
      <c r="J292">
        <v>1</v>
      </c>
      <c r="K292">
        <v>8</v>
      </c>
      <c r="L292">
        <v>41</v>
      </c>
      <c r="M292">
        <v>37</v>
      </c>
      <c r="N292">
        <v>18</v>
      </c>
      <c r="O292">
        <v>1</v>
      </c>
      <c r="P292">
        <v>68</v>
      </c>
      <c r="Q292">
        <v>5</v>
      </c>
      <c r="R292">
        <v>5</v>
      </c>
      <c r="S292">
        <v>2</v>
      </c>
      <c r="T292">
        <v>8</v>
      </c>
      <c r="U292">
        <v>3</v>
      </c>
      <c r="V292">
        <v>0</v>
      </c>
      <c r="W292">
        <v>0.25</v>
      </c>
      <c r="X292" s="1">
        <v>7.8E-2</v>
      </c>
      <c r="Y292">
        <v>0.65600000000000003</v>
      </c>
    </row>
    <row r="293" spans="1:25" x14ac:dyDescent="0.35">
      <c r="A293">
        <v>4881</v>
      </c>
      <c r="B293" t="s">
        <v>129</v>
      </c>
      <c r="C293" t="s">
        <v>577</v>
      </c>
      <c r="D293">
        <v>118</v>
      </c>
      <c r="E293">
        <v>360</v>
      </c>
      <c r="F293">
        <v>408</v>
      </c>
      <c r="G293">
        <v>75</v>
      </c>
      <c r="H293">
        <v>49</v>
      </c>
      <c r="I293">
        <v>15</v>
      </c>
      <c r="J293">
        <v>2</v>
      </c>
      <c r="K293">
        <v>9</v>
      </c>
      <c r="L293">
        <v>42</v>
      </c>
      <c r="M293">
        <v>32</v>
      </c>
      <c r="N293">
        <v>25</v>
      </c>
      <c r="O293">
        <v>0</v>
      </c>
      <c r="P293">
        <v>103</v>
      </c>
      <c r="Q293">
        <v>21</v>
      </c>
      <c r="R293">
        <v>0</v>
      </c>
      <c r="S293">
        <v>2</v>
      </c>
      <c r="T293">
        <v>6</v>
      </c>
      <c r="U293">
        <v>12</v>
      </c>
      <c r="V293">
        <v>3</v>
      </c>
      <c r="W293">
        <v>0.20799999999999999</v>
      </c>
      <c r="X293" s="1">
        <v>7.9000000000000001E-2</v>
      </c>
      <c r="Y293">
        <v>0.63400000000000001</v>
      </c>
    </row>
    <row r="294" spans="1:25" x14ac:dyDescent="0.35">
      <c r="A294">
        <v>5352</v>
      </c>
      <c r="B294" t="s">
        <v>155</v>
      </c>
      <c r="C294" t="s">
        <v>580</v>
      </c>
      <c r="D294">
        <v>122</v>
      </c>
      <c r="E294">
        <v>468</v>
      </c>
      <c r="F294">
        <v>506</v>
      </c>
      <c r="G294">
        <v>106</v>
      </c>
      <c r="H294">
        <v>69</v>
      </c>
      <c r="I294">
        <v>20</v>
      </c>
      <c r="J294">
        <v>0</v>
      </c>
      <c r="K294">
        <v>17</v>
      </c>
      <c r="L294">
        <v>50</v>
      </c>
      <c r="M294">
        <v>54</v>
      </c>
      <c r="N294">
        <v>31</v>
      </c>
      <c r="O294">
        <v>1</v>
      </c>
      <c r="P294">
        <v>72</v>
      </c>
      <c r="Q294">
        <v>3</v>
      </c>
      <c r="R294">
        <v>3</v>
      </c>
      <c r="S294">
        <v>1</v>
      </c>
      <c r="T294">
        <v>21</v>
      </c>
      <c r="U294">
        <v>1</v>
      </c>
      <c r="V294">
        <v>3</v>
      </c>
      <c r="W294">
        <v>0.22600000000000001</v>
      </c>
      <c r="X294" s="1">
        <v>0.11600000000000001</v>
      </c>
      <c r="Y294">
        <v>0.65500000000000003</v>
      </c>
    </row>
    <row r="295" spans="1:25" x14ac:dyDescent="0.35">
      <c r="A295">
        <v>13862</v>
      </c>
      <c r="B295" t="s">
        <v>445</v>
      </c>
      <c r="C295" t="s">
        <v>580</v>
      </c>
      <c r="D295">
        <v>103</v>
      </c>
      <c r="E295">
        <v>357</v>
      </c>
      <c r="F295">
        <v>378</v>
      </c>
      <c r="G295">
        <v>83</v>
      </c>
      <c r="H295">
        <v>55</v>
      </c>
      <c r="I295">
        <v>14</v>
      </c>
      <c r="J295">
        <v>3</v>
      </c>
      <c r="K295">
        <v>11</v>
      </c>
      <c r="L295">
        <v>41</v>
      </c>
      <c r="M295">
        <v>44</v>
      </c>
      <c r="N295">
        <v>16</v>
      </c>
      <c r="O295">
        <v>1</v>
      </c>
      <c r="P295">
        <v>64</v>
      </c>
      <c r="Q295">
        <v>5</v>
      </c>
      <c r="R295">
        <v>0</v>
      </c>
      <c r="S295">
        <v>0</v>
      </c>
      <c r="T295">
        <v>8</v>
      </c>
      <c r="U295">
        <v>3</v>
      </c>
      <c r="V295">
        <v>2</v>
      </c>
      <c r="W295">
        <v>0.23200000000000001</v>
      </c>
      <c r="X295" s="1">
        <v>0.129</v>
      </c>
      <c r="Y295">
        <v>0.65600000000000003</v>
      </c>
    </row>
    <row r="296" spans="1:25" x14ac:dyDescent="0.35">
      <c r="A296">
        <v>9205</v>
      </c>
      <c r="B296" t="s">
        <v>267</v>
      </c>
      <c r="C296" t="s">
        <v>583</v>
      </c>
      <c r="D296">
        <v>95</v>
      </c>
      <c r="E296">
        <v>318</v>
      </c>
      <c r="F296">
        <v>359</v>
      </c>
      <c r="G296">
        <v>59</v>
      </c>
      <c r="H296">
        <v>31</v>
      </c>
      <c r="I296">
        <v>13</v>
      </c>
      <c r="J296">
        <v>0</v>
      </c>
      <c r="K296">
        <v>15</v>
      </c>
      <c r="L296">
        <v>41</v>
      </c>
      <c r="M296">
        <v>39</v>
      </c>
      <c r="N296">
        <v>34</v>
      </c>
      <c r="O296">
        <v>0</v>
      </c>
      <c r="P296">
        <v>80</v>
      </c>
      <c r="Q296">
        <v>6</v>
      </c>
      <c r="R296">
        <v>1</v>
      </c>
      <c r="S296">
        <v>0</v>
      </c>
      <c r="T296">
        <v>3</v>
      </c>
      <c r="U296">
        <v>1</v>
      </c>
      <c r="V296">
        <v>0</v>
      </c>
      <c r="W296">
        <v>0.186</v>
      </c>
      <c r="X296" s="1">
        <v>0.13400000000000001</v>
      </c>
      <c r="Y296">
        <v>0.64400000000000002</v>
      </c>
    </row>
    <row r="297" spans="1:25" x14ac:dyDescent="0.35">
      <c r="A297">
        <v>11200</v>
      </c>
      <c r="B297" t="s">
        <v>342</v>
      </c>
      <c r="C297" t="s">
        <v>545</v>
      </c>
      <c r="D297">
        <v>137</v>
      </c>
      <c r="E297">
        <v>491</v>
      </c>
      <c r="F297">
        <v>552</v>
      </c>
      <c r="G297">
        <v>102</v>
      </c>
      <c r="H297">
        <v>63</v>
      </c>
      <c r="I297">
        <v>18</v>
      </c>
      <c r="J297">
        <v>2</v>
      </c>
      <c r="K297">
        <v>19</v>
      </c>
      <c r="L297">
        <v>71</v>
      </c>
      <c r="M297">
        <v>57</v>
      </c>
      <c r="N297">
        <v>53</v>
      </c>
      <c r="O297">
        <v>2</v>
      </c>
      <c r="P297">
        <v>133</v>
      </c>
      <c r="Q297">
        <v>1</v>
      </c>
      <c r="R297">
        <v>6</v>
      </c>
      <c r="S297">
        <v>0</v>
      </c>
      <c r="T297">
        <v>9</v>
      </c>
      <c r="U297">
        <v>6</v>
      </c>
      <c r="V297">
        <v>2</v>
      </c>
      <c r="W297">
        <v>0.20799999999999999</v>
      </c>
      <c r="X297" s="1">
        <v>0.14799999999999999</v>
      </c>
      <c r="Y297">
        <v>0.65200000000000002</v>
      </c>
    </row>
    <row r="298" spans="1:25" x14ac:dyDescent="0.35">
      <c r="A298">
        <v>5485</v>
      </c>
      <c r="B298" t="s">
        <v>164</v>
      </c>
      <c r="C298" t="s">
        <v>573</v>
      </c>
      <c r="D298">
        <v>146</v>
      </c>
      <c r="E298">
        <v>438</v>
      </c>
      <c r="F298">
        <v>473</v>
      </c>
      <c r="G298">
        <v>109</v>
      </c>
      <c r="H298">
        <v>79</v>
      </c>
      <c r="I298">
        <v>23</v>
      </c>
      <c r="J298">
        <v>2</v>
      </c>
      <c r="K298">
        <v>5</v>
      </c>
      <c r="L298">
        <v>54</v>
      </c>
      <c r="M298">
        <v>32</v>
      </c>
      <c r="N298">
        <v>30</v>
      </c>
      <c r="O298">
        <v>1</v>
      </c>
      <c r="P298">
        <v>89</v>
      </c>
      <c r="Q298">
        <v>3</v>
      </c>
      <c r="R298">
        <v>2</v>
      </c>
      <c r="S298">
        <v>0</v>
      </c>
      <c r="T298">
        <v>10</v>
      </c>
      <c r="U298">
        <v>6</v>
      </c>
      <c r="V298">
        <v>3</v>
      </c>
      <c r="W298">
        <v>0.249</v>
      </c>
      <c r="X298" s="1">
        <v>5.6000000000000001E-2</v>
      </c>
      <c r="Y298">
        <v>0.64500000000000002</v>
      </c>
    </row>
    <row r="299" spans="1:25" x14ac:dyDescent="0.35">
      <c r="A299">
        <v>11270</v>
      </c>
      <c r="B299" t="s">
        <v>346</v>
      </c>
      <c r="C299" t="s">
        <v>569</v>
      </c>
      <c r="D299">
        <v>105</v>
      </c>
      <c r="E299">
        <v>243</v>
      </c>
      <c r="F299">
        <v>285</v>
      </c>
      <c r="G299">
        <v>44</v>
      </c>
      <c r="H299">
        <v>24</v>
      </c>
      <c r="I299">
        <v>11</v>
      </c>
      <c r="J299">
        <v>1</v>
      </c>
      <c r="K299">
        <v>8</v>
      </c>
      <c r="L299">
        <v>28</v>
      </c>
      <c r="M299">
        <v>38</v>
      </c>
      <c r="N299">
        <v>36</v>
      </c>
      <c r="O299">
        <v>0</v>
      </c>
      <c r="P299">
        <v>91</v>
      </c>
      <c r="Q299">
        <v>4</v>
      </c>
      <c r="R299">
        <v>2</v>
      </c>
      <c r="S299">
        <v>0</v>
      </c>
      <c r="T299">
        <v>13</v>
      </c>
      <c r="U299">
        <v>3</v>
      </c>
      <c r="V299">
        <v>2</v>
      </c>
      <c r="W299">
        <v>0.18099999999999999</v>
      </c>
      <c r="X299" s="1">
        <v>0.151</v>
      </c>
      <c r="Y299">
        <v>0.628</v>
      </c>
    </row>
    <row r="300" spans="1:25" x14ac:dyDescent="0.35">
      <c r="A300">
        <v>11038</v>
      </c>
      <c r="B300" t="s">
        <v>339</v>
      </c>
      <c r="C300" t="s">
        <v>577</v>
      </c>
      <c r="D300">
        <v>88</v>
      </c>
      <c r="E300">
        <v>332</v>
      </c>
      <c r="F300">
        <v>367</v>
      </c>
      <c r="G300">
        <v>72</v>
      </c>
      <c r="H300">
        <v>44</v>
      </c>
      <c r="I300">
        <v>12</v>
      </c>
      <c r="J300">
        <v>9</v>
      </c>
      <c r="K300">
        <v>7</v>
      </c>
      <c r="L300">
        <v>44</v>
      </c>
      <c r="M300">
        <v>29</v>
      </c>
      <c r="N300">
        <v>25</v>
      </c>
      <c r="O300">
        <v>2</v>
      </c>
      <c r="P300">
        <v>91</v>
      </c>
      <c r="Q300">
        <v>6</v>
      </c>
      <c r="R300">
        <v>2</v>
      </c>
      <c r="S300">
        <v>2</v>
      </c>
      <c r="T300">
        <v>4</v>
      </c>
      <c r="U300">
        <v>10</v>
      </c>
      <c r="V300">
        <v>5</v>
      </c>
      <c r="W300">
        <v>0.217</v>
      </c>
      <c r="X300" s="1">
        <v>9.6000000000000002E-2</v>
      </c>
      <c r="Y300">
        <v>0.65300000000000002</v>
      </c>
    </row>
    <row r="301" spans="1:25" x14ac:dyDescent="0.35">
      <c r="A301">
        <v>17642</v>
      </c>
      <c r="B301" t="s">
        <v>492</v>
      </c>
      <c r="C301" t="s">
        <v>578</v>
      </c>
      <c r="D301">
        <v>102</v>
      </c>
      <c r="E301">
        <v>308</v>
      </c>
      <c r="F301">
        <v>332</v>
      </c>
      <c r="G301">
        <v>71</v>
      </c>
      <c r="H301">
        <v>48</v>
      </c>
      <c r="I301">
        <v>10</v>
      </c>
      <c r="J301">
        <v>4</v>
      </c>
      <c r="K301">
        <v>9</v>
      </c>
      <c r="L301">
        <v>28</v>
      </c>
      <c r="M301">
        <v>36</v>
      </c>
      <c r="N301">
        <v>20</v>
      </c>
      <c r="O301">
        <v>1</v>
      </c>
      <c r="P301">
        <v>67</v>
      </c>
      <c r="Q301">
        <v>0</v>
      </c>
      <c r="R301">
        <v>1</v>
      </c>
      <c r="S301">
        <v>3</v>
      </c>
      <c r="T301">
        <v>4</v>
      </c>
      <c r="U301">
        <v>0</v>
      </c>
      <c r="V301">
        <v>3</v>
      </c>
      <c r="W301">
        <v>0.23100000000000001</v>
      </c>
      <c r="X301" s="1">
        <v>0.127</v>
      </c>
      <c r="Y301">
        <v>0.65300000000000002</v>
      </c>
    </row>
    <row r="302" spans="1:25" x14ac:dyDescent="0.35">
      <c r="A302">
        <v>7802</v>
      </c>
      <c r="B302" t="s">
        <v>231</v>
      </c>
      <c r="C302" t="s">
        <v>578</v>
      </c>
      <c r="D302">
        <v>153</v>
      </c>
      <c r="E302">
        <v>488</v>
      </c>
      <c r="F302">
        <v>528</v>
      </c>
      <c r="G302">
        <v>123</v>
      </c>
      <c r="H302">
        <v>99</v>
      </c>
      <c r="I302">
        <v>13</v>
      </c>
      <c r="J302">
        <v>0</v>
      </c>
      <c r="K302">
        <v>11</v>
      </c>
      <c r="L302">
        <v>44</v>
      </c>
      <c r="M302">
        <v>53</v>
      </c>
      <c r="N302">
        <v>24</v>
      </c>
      <c r="O302">
        <v>2</v>
      </c>
      <c r="P302">
        <v>69</v>
      </c>
      <c r="Q302">
        <v>9</v>
      </c>
      <c r="R302">
        <v>4</v>
      </c>
      <c r="S302">
        <v>2</v>
      </c>
      <c r="T302">
        <v>23</v>
      </c>
      <c r="U302">
        <v>6</v>
      </c>
      <c r="V302">
        <v>3</v>
      </c>
      <c r="W302">
        <v>0.252</v>
      </c>
      <c r="X302" s="1">
        <v>8.8999999999999996E-2</v>
      </c>
      <c r="Y302">
        <v>0.64300000000000002</v>
      </c>
    </row>
    <row r="303" spans="1:25" x14ac:dyDescent="0.35">
      <c r="A303">
        <v>393</v>
      </c>
      <c r="B303" t="s">
        <v>1</v>
      </c>
      <c r="C303" t="s">
        <v>570</v>
      </c>
      <c r="D303">
        <v>133</v>
      </c>
      <c r="E303">
        <v>467</v>
      </c>
      <c r="F303">
        <v>508</v>
      </c>
      <c r="G303">
        <v>117</v>
      </c>
      <c r="H303">
        <v>87</v>
      </c>
      <c r="I303">
        <v>21</v>
      </c>
      <c r="J303">
        <v>0</v>
      </c>
      <c r="K303">
        <v>9</v>
      </c>
      <c r="L303">
        <v>32</v>
      </c>
      <c r="M303">
        <v>54</v>
      </c>
      <c r="N303">
        <v>32</v>
      </c>
      <c r="O303">
        <v>4</v>
      </c>
      <c r="P303">
        <v>49</v>
      </c>
      <c r="Q303">
        <v>2</v>
      </c>
      <c r="R303">
        <v>7</v>
      </c>
      <c r="S303">
        <v>0</v>
      </c>
      <c r="T303">
        <v>19</v>
      </c>
      <c r="U303">
        <v>0</v>
      </c>
      <c r="V303">
        <v>0</v>
      </c>
      <c r="W303">
        <v>0.251</v>
      </c>
      <c r="X303" s="1">
        <v>5.8999999999999997E-2</v>
      </c>
      <c r="Y303">
        <v>0.65100000000000002</v>
      </c>
    </row>
    <row r="304" spans="1:25" x14ac:dyDescent="0.35">
      <c r="A304">
        <v>15048</v>
      </c>
      <c r="B304" t="s">
        <v>623</v>
      </c>
      <c r="C304" t="s">
        <v>560</v>
      </c>
      <c r="D304">
        <v>84</v>
      </c>
      <c r="E304">
        <v>221</v>
      </c>
      <c r="F304">
        <v>233</v>
      </c>
      <c r="G304">
        <v>49</v>
      </c>
      <c r="H304">
        <v>27</v>
      </c>
      <c r="I304">
        <v>13</v>
      </c>
      <c r="J304">
        <v>0</v>
      </c>
      <c r="K304">
        <v>9</v>
      </c>
      <c r="L304">
        <v>28</v>
      </c>
      <c r="M304">
        <v>21</v>
      </c>
      <c r="N304">
        <v>7</v>
      </c>
      <c r="O304">
        <v>0</v>
      </c>
      <c r="P304">
        <v>72</v>
      </c>
      <c r="Q304">
        <v>3</v>
      </c>
      <c r="R304">
        <v>1</v>
      </c>
      <c r="S304">
        <v>1</v>
      </c>
      <c r="T304">
        <v>3</v>
      </c>
      <c r="U304">
        <v>4</v>
      </c>
      <c r="V304">
        <v>0</v>
      </c>
      <c r="W304">
        <v>0.222</v>
      </c>
      <c r="X304" s="1">
        <v>0.14799999999999999</v>
      </c>
      <c r="Y304">
        <v>0.65700000000000003</v>
      </c>
    </row>
    <row r="305" spans="1:25" x14ac:dyDescent="0.35">
      <c r="A305">
        <v>12158</v>
      </c>
      <c r="B305" t="s">
        <v>378</v>
      </c>
      <c r="C305" t="s">
        <v>548</v>
      </c>
      <c r="D305">
        <v>100</v>
      </c>
      <c r="E305">
        <v>200</v>
      </c>
      <c r="F305">
        <v>238</v>
      </c>
      <c r="G305">
        <v>41</v>
      </c>
      <c r="H305">
        <v>32</v>
      </c>
      <c r="I305">
        <v>5</v>
      </c>
      <c r="J305">
        <v>0</v>
      </c>
      <c r="K305">
        <v>4</v>
      </c>
      <c r="L305">
        <v>32</v>
      </c>
      <c r="M305">
        <v>14</v>
      </c>
      <c r="N305">
        <v>31</v>
      </c>
      <c r="O305">
        <v>4</v>
      </c>
      <c r="P305">
        <v>67</v>
      </c>
      <c r="Q305">
        <v>6</v>
      </c>
      <c r="R305">
        <v>0</v>
      </c>
      <c r="S305">
        <v>1</v>
      </c>
      <c r="T305">
        <v>7</v>
      </c>
      <c r="U305">
        <v>4</v>
      </c>
      <c r="V305">
        <v>3</v>
      </c>
      <c r="W305">
        <v>0.20499999999999999</v>
      </c>
      <c r="X305" s="1">
        <v>0.11799999999999999</v>
      </c>
      <c r="Y305">
        <v>0.61899999999999999</v>
      </c>
    </row>
    <row r="306" spans="1:25" x14ac:dyDescent="0.35">
      <c r="A306">
        <v>5107</v>
      </c>
      <c r="B306" t="s">
        <v>141</v>
      </c>
      <c r="C306" t="s">
        <v>545</v>
      </c>
      <c r="D306">
        <v>90</v>
      </c>
      <c r="E306">
        <v>194</v>
      </c>
      <c r="F306">
        <v>209</v>
      </c>
      <c r="G306">
        <v>42</v>
      </c>
      <c r="H306">
        <v>27</v>
      </c>
      <c r="I306">
        <v>7</v>
      </c>
      <c r="J306">
        <v>1</v>
      </c>
      <c r="K306">
        <v>7</v>
      </c>
      <c r="L306">
        <v>28</v>
      </c>
      <c r="M306">
        <v>22</v>
      </c>
      <c r="N306">
        <v>13</v>
      </c>
      <c r="O306">
        <v>0</v>
      </c>
      <c r="P306">
        <v>41</v>
      </c>
      <c r="Q306">
        <v>2</v>
      </c>
      <c r="R306">
        <v>0</v>
      </c>
      <c r="S306">
        <v>0</v>
      </c>
      <c r="T306">
        <v>6</v>
      </c>
      <c r="U306">
        <v>1</v>
      </c>
      <c r="V306">
        <v>1</v>
      </c>
      <c r="W306">
        <v>0.216</v>
      </c>
      <c r="X306" s="1">
        <v>0.152</v>
      </c>
      <c r="Y306">
        <v>0.64400000000000002</v>
      </c>
    </row>
    <row r="307" spans="1:25" x14ac:dyDescent="0.35">
      <c r="A307">
        <v>14320</v>
      </c>
      <c r="B307" t="s">
        <v>457</v>
      </c>
      <c r="C307" t="s">
        <v>551</v>
      </c>
      <c r="D307">
        <v>148</v>
      </c>
      <c r="E307">
        <v>408</v>
      </c>
      <c r="F307">
        <v>456</v>
      </c>
      <c r="G307">
        <v>94</v>
      </c>
      <c r="H307">
        <v>66</v>
      </c>
      <c r="I307">
        <v>14</v>
      </c>
      <c r="J307">
        <v>7</v>
      </c>
      <c r="K307">
        <v>7</v>
      </c>
      <c r="L307">
        <v>55</v>
      </c>
      <c r="M307">
        <v>42</v>
      </c>
      <c r="N307">
        <v>39</v>
      </c>
      <c r="O307">
        <v>5</v>
      </c>
      <c r="P307">
        <v>82</v>
      </c>
      <c r="Q307">
        <v>2</v>
      </c>
      <c r="R307">
        <v>4</v>
      </c>
      <c r="S307">
        <v>3</v>
      </c>
      <c r="T307">
        <v>8</v>
      </c>
      <c r="U307">
        <v>10</v>
      </c>
      <c r="V307">
        <v>3</v>
      </c>
      <c r="W307">
        <v>0.23</v>
      </c>
      <c r="X307" s="1">
        <v>6.4000000000000001E-2</v>
      </c>
      <c r="Y307">
        <v>0.64900000000000002</v>
      </c>
    </row>
    <row r="308" spans="1:25" x14ac:dyDescent="0.35">
      <c r="A308">
        <v>11489</v>
      </c>
      <c r="B308" t="s">
        <v>360</v>
      </c>
      <c r="C308" t="s">
        <v>551</v>
      </c>
      <c r="D308">
        <v>134</v>
      </c>
      <c r="E308">
        <v>353</v>
      </c>
      <c r="F308">
        <v>385</v>
      </c>
      <c r="G308">
        <v>80</v>
      </c>
      <c r="H308">
        <v>49</v>
      </c>
      <c r="I308">
        <v>22</v>
      </c>
      <c r="J308">
        <v>3</v>
      </c>
      <c r="K308">
        <v>6</v>
      </c>
      <c r="L308">
        <v>46</v>
      </c>
      <c r="M308">
        <v>28</v>
      </c>
      <c r="N308">
        <v>29</v>
      </c>
      <c r="O308">
        <v>2</v>
      </c>
      <c r="P308">
        <v>116</v>
      </c>
      <c r="Q308">
        <v>1</v>
      </c>
      <c r="R308">
        <v>0</v>
      </c>
      <c r="S308">
        <v>2</v>
      </c>
      <c r="T308">
        <v>9</v>
      </c>
      <c r="U308">
        <v>24</v>
      </c>
      <c r="V308">
        <v>6</v>
      </c>
      <c r="W308">
        <v>0.22700000000000001</v>
      </c>
      <c r="X308" s="1">
        <v>8.5999999999999993E-2</v>
      </c>
      <c r="Y308">
        <v>0.64400000000000002</v>
      </c>
    </row>
    <row r="309" spans="1:25" x14ac:dyDescent="0.35">
      <c r="A309">
        <v>11936</v>
      </c>
      <c r="B309" t="s">
        <v>371</v>
      </c>
      <c r="C309" t="s">
        <v>593</v>
      </c>
      <c r="D309">
        <v>102</v>
      </c>
      <c r="E309">
        <v>358</v>
      </c>
      <c r="F309">
        <v>392</v>
      </c>
      <c r="G309">
        <v>91</v>
      </c>
      <c r="H309">
        <v>72</v>
      </c>
      <c r="I309">
        <v>14</v>
      </c>
      <c r="J309">
        <v>1</v>
      </c>
      <c r="K309">
        <v>4</v>
      </c>
      <c r="L309">
        <v>38</v>
      </c>
      <c r="M309">
        <v>24</v>
      </c>
      <c r="N309">
        <v>26</v>
      </c>
      <c r="O309">
        <v>3</v>
      </c>
      <c r="P309">
        <v>30</v>
      </c>
      <c r="Q309">
        <v>3</v>
      </c>
      <c r="R309">
        <v>4</v>
      </c>
      <c r="S309">
        <v>1</v>
      </c>
      <c r="T309">
        <v>10</v>
      </c>
      <c r="U309">
        <v>4</v>
      </c>
      <c r="V309">
        <v>2</v>
      </c>
      <c r="W309">
        <v>0.254</v>
      </c>
      <c r="X309" s="1">
        <v>4.1000000000000002E-2</v>
      </c>
      <c r="Y309">
        <v>0.63900000000000001</v>
      </c>
    </row>
    <row r="310" spans="1:25" x14ac:dyDescent="0.35">
      <c r="A310">
        <v>4403</v>
      </c>
      <c r="B310" t="s">
        <v>624</v>
      </c>
      <c r="C310" t="s">
        <v>546</v>
      </c>
      <c r="D310">
        <v>67</v>
      </c>
      <c r="E310">
        <v>203</v>
      </c>
      <c r="F310">
        <v>219</v>
      </c>
      <c r="G310">
        <v>48</v>
      </c>
      <c r="H310">
        <v>36</v>
      </c>
      <c r="I310">
        <v>6</v>
      </c>
      <c r="J310">
        <v>0</v>
      </c>
      <c r="K310">
        <v>6</v>
      </c>
      <c r="L310">
        <v>18</v>
      </c>
      <c r="M310">
        <v>23</v>
      </c>
      <c r="N310">
        <v>6</v>
      </c>
      <c r="O310">
        <v>0</v>
      </c>
      <c r="P310">
        <v>40</v>
      </c>
      <c r="Q310">
        <v>7</v>
      </c>
      <c r="R310">
        <v>2</v>
      </c>
      <c r="S310">
        <v>1</v>
      </c>
      <c r="T310">
        <v>8</v>
      </c>
      <c r="U310">
        <v>1</v>
      </c>
      <c r="V310">
        <v>0</v>
      </c>
      <c r="W310">
        <v>0.23599999999999999</v>
      </c>
      <c r="X310" s="1">
        <v>9.7000000000000003E-2</v>
      </c>
      <c r="Y310">
        <v>0.63400000000000001</v>
      </c>
    </row>
    <row r="311" spans="1:25" x14ac:dyDescent="0.35">
      <c r="A311">
        <v>10950</v>
      </c>
      <c r="B311" t="s">
        <v>335</v>
      </c>
      <c r="C311" t="s">
        <v>560</v>
      </c>
      <c r="D311">
        <v>138</v>
      </c>
      <c r="E311">
        <v>384</v>
      </c>
      <c r="F311">
        <v>427</v>
      </c>
      <c r="G311">
        <v>75</v>
      </c>
      <c r="H311">
        <v>40</v>
      </c>
      <c r="I311">
        <v>20</v>
      </c>
      <c r="J311">
        <v>0</v>
      </c>
      <c r="K311">
        <v>15</v>
      </c>
      <c r="L311">
        <v>48</v>
      </c>
      <c r="M311">
        <v>61</v>
      </c>
      <c r="N311">
        <v>37</v>
      </c>
      <c r="O311">
        <v>3</v>
      </c>
      <c r="P311">
        <v>117</v>
      </c>
      <c r="Q311">
        <v>5</v>
      </c>
      <c r="R311">
        <v>1</v>
      </c>
      <c r="S311">
        <v>0</v>
      </c>
      <c r="T311">
        <v>9</v>
      </c>
      <c r="U311">
        <v>2</v>
      </c>
      <c r="V311">
        <v>2</v>
      </c>
      <c r="W311">
        <v>0.19500000000000001</v>
      </c>
      <c r="X311" s="1">
        <v>0.11700000000000001</v>
      </c>
      <c r="Y311">
        <v>0.63900000000000001</v>
      </c>
    </row>
    <row r="312" spans="1:25" x14ac:dyDescent="0.35">
      <c r="A312">
        <v>10199</v>
      </c>
      <c r="B312" t="s">
        <v>311</v>
      </c>
      <c r="C312" t="s">
        <v>561</v>
      </c>
      <c r="D312">
        <v>153</v>
      </c>
      <c r="E312">
        <v>504</v>
      </c>
      <c r="F312">
        <v>556</v>
      </c>
      <c r="G312">
        <v>119</v>
      </c>
      <c r="H312">
        <v>90</v>
      </c>
      <c r="I312">
        <v>16</v>
      </c>
      <c r="J312">
        <v>9</v>
      </c>
      <c r="K312">
        <v>4</v>
      </c>
      <c r="L312">
        <v>74</v>
      </c>
      <c r="M312">
        <v>29</v>
      </c>
      <c r="N312">
        <v>46</v>
      </c>
      <c r="O312">
        <v>0</v>
      </c>
      <c r="P312">
        <v>132</v>
      </c>
      <c r="Q312">
        <v>1</v>
      </c>
      <c r="R312">
        <v>4</v>
      </c>
      <c r="S312">
        <v>1</v>
      </c>
      <c r="T312">
        <v>1</v>
      </c>
      <c r="U312">
        <v>34</v>
      </c>
      <c r="V312">
        <v>10</v>
      </c>
      <c r="W312">
        <v>0.23599999999999999</v>
      </c>
      <c r="X312" s="1">
        <v>3.1E-2</v>
      </c>
      <c r="Y312">
        <v>0.626</v>
      </c>
    </row>
    <row r="313" spans="1:25" x14ac:dyDescent="0.35">
      <c r="A313">
        <v>8203</v>
      </c>
      <c r="B313" t="s">
        <v>243</v>
      </c>
      <c r="C313" t="s">
        <v>566</v>
      </c>
      <c r="D313">
        <v>141</v>
      </c>
      <c r="E313">
        <v>556</v>
      </c>
      <c r="F313">
        <v>588</v>
      </c>
      <c r="G313">
        <v>149</v>
      </c>
      <c r="H313">
        <v>120</v>
      </c>
      <c r="I313">
        <v>17</v>
      </c>
      <c r="J313">
        <v>8</v>
      </c>
      <c r="K313">
        <v>4</v>
      </c>
      <c r="L313">
        <v>62</v>
      </c>
      <c r="M313">
        <v>36</v>
      </c>
      <c r="N313">
        <v>9</v>
      </c>
      <c r="O313">
        <v>0</v>
      </c>
      <c r="P313">
        <v>80</v>
      </c>
      <c r="Q313">
        <v>9</v>
      </c>
      <c r="R313">
        <v>5</v>
      </c>
      <c r="S313">
        <v>9</v>
      </c>
      <c r="T313">
        <v>10</v>
      </c>
      <c r="U313">
        <v>30</v>
      </c>
      <c r="V313">
        <v>12</v>
      </c>
      <c r="W313">
        <v>0.26800000000000002</v>
      </c>
      <c r="X313" s="1">
        <v>3.9E-2</v>
      </c>
      <c r="Y313">
        <v>0.63700000000000001</v>
      </c>
    </row>
    <row r="314" spans="1:25" x14ac:dyDescent="0.35">
      <c r="A314">
        <v>13130</v>
      </c>
      <c r="B314" t="s">
        <v>420</v>
      </c>
      <c r="C314" t="s">
        <v>570</v>
      </c>
      <c r="D314">
        <v>67</v>
      </c>
      <c r="E314">
        <v>223</v>
      </c>
      <c r="F314">
        <v>250</v>
      </c>
      <c r="G314">
        <v>45</v>
      </c>
      <c r="H314">
        <v>30</v>
      </c>
      <c r="I314">
        <v>4</v>
      </c>
      <c r="J314">
        <v>2</v>
      </c>
      <c r="K314">
        <v>9</v>
      </c>
      <c r="L314">
        <v>24</v>
      </c>
      <c r="M314">
        <v>29</v>
      </c>
      <c r="N314">
        <v>21</v>
      </c>
      <c r="O314">
        <v>1</v>
      </c>
      <c r="P314">
        <v>66</v>
      </c>
      <c r="Q314">
        <v>3</v>
      </c>
      <c r="R314">
        <v>3</v>
      </c>
      <c r="S314">
        <v>0</v>
      </c>
      <c r="T314">
        <v>3</v>
      </c>
      <c r="U314">
        <v>4</v>
      </c>
      <c r="V314">
        <v>1</v>
      </c>
      <c r="W314">
        <v>0.20200000000000001</v>
      </c>
      <c r="X314" s="1">
        <v>0.15</v>
      </c>
      <c r="Y314">
        <v>0.63500000000000001</v>
      </c>
    </row>
    <row r="315" spans="1:25" x14ac:dyDescent="0.35">
      <c r="A315">
        <v>10951</v>
      </c>
      <c r="B315" t="s">
        <v>336</v>
      </c>
      <c r="C315" t="s">
        <v>562</v>
      </c>
      <c r="D315">
        <v>114</v>
      </c>
      <c r="E315">
        <v>181</v>
      </c>
      <c r="F315">
        <v>208</v>
      </c>
      <c r="G315">
        <v>40</v>
      </c>
      <c r="H315">
        <v>31</v>
      </c>
      <c r="I315">
        <v>6</v>
      </c>
      <c r="J315">
        <v>0</v>
      </c>
      <c r="K315">
        <v>3</v>
      </c>
      <c r="L315">
        <v>15</v>
      </c>
      <c r="M315">
        <v>15</v>
      </c>
      <c r="N315">
        <v>20</v>
      </c>
      <c r="O315">
        <v>1</v>
      </c>
      <c r="P315">
        <v>37</v>
      </c>
      <c r="Q315">
        <v>4</v>
      </c>
      <c r="R315">
        <v>2</v>
      </c>
      <c r="S315">
        <v>1</v>
      </c>
      <c r="T315">
        <v>3</v>
      </c>
      <c r="U315">
        <v>3</v>
      </c>
      <c r="V315">
        <v>1</v>
      </c>
      <c r="W315">
        <v>0.221</v>
      </c>
      <c r="X315" s="1">
        <v>6.7000000000000004E-2</v>
      </c>
      <c r="Y315">
        <v>0.61299999999999999</v>
      </c>
    </row>
    <row r="316" spans="1:25" x14ac:dyDescent="0.35">
      <c r="A316">
        <v>6887</v>
      </c>
      <c r="B316" t="s">
        <v>208</v>
      </c>
      <c r="C316" t="s">
        <v>560</v>
      </c>
      <c r="D316">
        <v>119</v>
      </c>
      <c r="E316">
        <v>373</v>
      </c>
      <c r="F316">
        <v>404</v>
      </c>
      <c r="G316">
        <v>84</v>
      </c>
      <c r="H316">
        <v>56</v>
      </c>
      <c r="I316">
        <v>18</v>
      </c>
      <c r="J316">
        <v>1</v>
      </c>
      <c r="K316">
        <v>9</v>
      </c>
      <c r="L316">
        <v>39</v>
      </c>
      <c r="M316">
        <v>44</v>
      </c>
      <c r="N316">
        <v>16</v>
      </c>
      <c r="O316">
        <v>0</v>
      </c>
      <c r="P316">
        <v>98</v>
      </c>
      <c r="Q316">
        <v>11</v>
      </c>
      <c r="R316">
        <v>2</v>
      </c>
      <c r="S316">
        <v>2</v>
      </c>
      <c r="T316">
        <v>8</v>
      </c>
      <c r="U316">
        <v>0</v>
      </c>
      <c r="V316">
        <v>1</v>
      </c>
      <c r="W316">
        <v>0.22500000000000001</v>
      </c>
      <c r="X316" s="1">
        <v>8.6999999999999994E-2</v>
      </c>
      <c r="Y316">
        <v>0.627</v>
      </c>
    </row>
    <row r="317" spans="1:25" x14ac:dyDescent="0.35">
      <c r="A317">
        <v>9848</v>
      </c>
      <c r="B317" t="s">
        <v>293</v>
      </c>
      <c r="C317" t="s">
        <v>560</v>
      </c>
      <c r="D317">
        <v>116</v>
      </c>
      <c r="E317">
        <v>347</v>
      </c>
      <c r="F317">
        <v>375</v>
      </c>
      <c r="G317">
        <v>85</v>
      </c>
      <c r="H317">
        <v>64</v>
      </c>
      <c r="I317">
        <v>17</v>
      </c>
      <c r="J317">
        <v>1</v>
      </c>
      <c r="K317">
        <v>3</v>
      </c>
      <c r="L317">
        <v>29</v>
      </c>
      <c r="M317">
        <v>32</v>
      </c>
      <c r="N317">
        <v>26</v>
      </c>
      <c r="O317">
        <v>2</v>
      </c>
      <c r="P317">
        <v>133</v>
      </c>
      <c r="Q317">
        <v>1</v>
      </c>
      <c r="R317">
        <v>1</v>
      </c>
      <c r="S317">
        <v>0</v>
      </c>
      <c r="T317">
        <v>8</v>
      </c>
      <c r="U317">
        <v>3</v>
      </c>
      <c r="V317">
        <v>3</v>
      </c>
      <c r="W317">
        <v>0.245</v>
      </c>
      <c r="X317" s="1">
        <v>4.4999999999999998E-2</v>
      </c>
      <c r="Y317">
        <v>0.624</v>
      </c>
    </row>
    <row r="318" spans="1:25" x14ac:dyDescent="0.35">
      <c r="A318">
        <v>14818</v>
      </c>
      <c r="B318" t="s">
        <v>625</v>
      </c>
      <c r="C318" t="s">
        <v>570</v>
      </c>
      <c r="D318">
        <v>129</v>
      </c>
      <c r="E318">
        <v>429</v>
      </c>
      <c r="F318">
        <v>467</v>
      </c>
      <c r="G318">
        <v>89</v>
      </c>
      <c r="H318">
        <v>50</v>
      </c>
      <c r="I318">
        <v>22</v>
      </c>
      <c r="J318">
        <v>6</v>
      </c>
      <c r="K318">
        <v>11</v>
      </c>
      <c r="L318">
        <v>54</v>
      </c>
      <c r="M318">
        <v>34</v>
      </c>
      <c r="N318">
        <v>24</v>
      </c>
      <c r="O318">
        <v>0</v>
      </c>
      <c r="P318">
        <v>142</v>
      </c>
      <c r="Q318">
        <v>11</v>
      </c>
      <c r="R318">
        <v>2</v>
      </c>
      <c r="S318">
        <v>1</v>
      </c>
      <c r="T318">
        <v>9</v>
      </c>
      <c r="U318">
        <v>13</v>
      </c>
      <c r="V318">
        <v>5</v>
      </c>
      <c r="W318">
        <v>0.20699999999999999</v>
      </c>
      <c r="X318" s="1">
        <v>0.11700000000000001</v>
      </c>
      <c r="Y318">
        <v>0.63</v>
      </c>
    </row>
    <row r="319" spans="1:25" x14ac:dyDescent="0.35">
      <c r="A319">
        <v>7185</v>
      </c>
      <c r="B319" t="s">
        <v>214</v>
      </c>
      <c r="C319" t="s">
        <v>560</v>
      </c>
      <c r="D319">
        <v>120</v>
      </c>
      <c r="E319">
        <v>371</v>
      </c>
      <c r="F319">
        <v>416</v>
      </c>
      <c r="G319">
        <v>86</v>
      </c>
      <c r="H319">
        <v>68</v>
      </c>
      <c r="I319">
        <v>16</v>
      </c>
      <c r="J319">
        <v>0</v>
      </c>
      <c r="K319">
        <v>2</v>
      </c>
      <c r="L319">
        <v>37</v>
      </c>
      <c r="M319">
        <v>27</v>
      </c>
      <c r="N319">
        <v>41</v>
      </c>
      <c r="O319">
        <v>1</v>
      </c>
      <c r="P319">
        <v>83</v>
      </c>
      <c r="Q319">
        <v>3</v>
      </c>
      <c r="R319">
        <v>1</v>
      </c>
      <c r="S319">
        <v>0</v>
      </c>
      <c r="T319">
        <v>10</v>
      </c>
      <c r="U319">
        <v>3</v>
      </c>
      <c r="V319">
        <v>0</v>
      </c>
      <c r="W319">
        <v>0.23200000000000001</v>
      </c>
      <c r="X319" s="1">
        <v>2.1999999999999999E-2</v>
      </c>
      <c r="Y319">
        <v>0.60399999999999998</v>
      </c>
    </row>
    <row r="320" spans="1:25" x14ac:dyDescent="0.35">
      <c r="A320">
        <v>7476</v>
      </c>
      <c r="B320" t="s">
        <v>225</v>
      </c>
      <c r="C320" t="s">
        <v>555</v>
      </c>
      <c r="D320">
        <v>80</v>
      </c>
      <c r="E320">
        <v>194</v>
      </c>
      <c r="F320">
        <v>234</v>
      </c>
      <c r="G320">
        <v>32</v>
      </c>
      <c r="H320">
        <v>19</v>
      </c>
      <c r="I320">
        <v>6</v>
      </c>
      <c r="J320">
        <v>0</v>
      </c>
      <c r="K320">
        <v>7</v>
      </c>
      <c r="L320">
        <v>13</v>
      </c>
      <c r="M320">
        <v>20</v>
      </c>
      <c r="N320">
        <v>37</v>
      </c>
      <c r="O320">
        <v>2</v>
      </c>
      <c r="P320">
        <v>90</v>
      </c>
      <c r="Q320">
        <v>1</v>
      </c>
      <c r="R320">
        <v>2</v>
      </c>
      <c r="S320">
        <v>0</v>
      </c>
      <c r="T320">
        <v>4</v>
      </c>
      <c r="U320">
        <v>0</v>
      </c>
      <c r="V320">
        <v>0</v>
      </c>
      <c r="W320">
        <v>0.16500000000000001</v>
      </c>
      <c r="X320" s="1">
        <v>0.22600000000000001</v>
      </c>
      <c r="Y320">
        <v>0.60299999999999998</v>
      </c>
    </row>
    <row r="321" spans="1:25" x14ac:dyDescent="0.35">
      <c r="A321">
        <v>14942</v>
      </c>
      <c r="B321" t="s">
        <v>462</v>
      </c>
      <c r="C321" t="s">
        <v>569</v>
      </c>
      <c r="D321">
        <v>84</v>
      </c>
      <c r="E321">
        <v>187</v>
      </c>
      <c r="F321">
        <v>215</v>
      </c>
      <c r="G321">
        <v>37</v>
      </c>
      <c r="H321">
        <v>25</v>
      </c>
      <c r="I321">
        <v>6</v>
      </c>
      <c r="J321">
        <v>2</v>
      </c>
      <c r="K321">
        <v>4</v>
      </c>
      <c r="L321">
        <v>19</v>
      </c>
      <c r="M321">
        <v>15</v>
      </c>
      <c r="N321">
        <v>24</v>
      </c>
      <c r="O321">
        <v>1</v>
      </c>
      <c r="P321">
        <v>75</v>
      </c>
      <c r="Q321">
        <v>2</v>
      </c>
      <c r="R321">
        <v>1</v>
      </c>
      <c r="S321">
        <v>1</v>
      </c>
      <c r="T321">
        <v>2</v>
      </c>
      <c r="U321">
        <v>1</v>
      </c>
      <c r="V321">
        <v>0</v>
      </c>
      <c r="W321">
        <v>0.19800000000000001</v>
      </c>
      <c r="X321" s="1">
        <v>0.1</v>
      </c>
      <c r="Y321">
        <v>0.61</v>
      </c>
    </row>
    <row r="322" spans="1:25" x14ac:dyDescent="0.35">
      <c r="A322">
        <v>13176</v>
      </c>
      <c r="B322" t="s">
        <v>423</v>
      </c>
      <c r="C322" t="s">
        <v>544</v>
      </c>
      <c r="D322">
        <v>82</v>
      </c>
      <c r="E322">
        <v>192</v>
      </c>
      <c r="F322">
        <v>207</v>
      </c>
      <c r="G322">
        <v>44</v>
      </c>
      <c r="H322">
        <v>31</v>
      </c>
      <c r="I322">
        <v>10</v>
      </c>
      <c r="J322">
        <v>0</v>
      </c>
      <c r="K322">
        <v>3</v>
      </c>
      <c r="L322">
        <v>28</v>
      </c>
      <c r="M322">
        <v>18</v>
      </c>
      <c r="N322">
        <v>15</v>
      </c>
      <c r="O322">
        <v>0</v>
      </c>
      <c r="P322">
        <v>57</v>
      </c>
      <c r="Q322">
        <v>0</v>
      </c>
      <c r="R322">
        <v>0</v>
      </c>
      <c r="S322">
        <v>0</v>
      </c>
      <c r="T322">
        <v>4</v>
      </c>
      <c r="U322">
        <v>6</v>
      </c>
      <c r="V322">
        <v>1</v>
      </c>
      <c r="W322">
        <v>0.22900000000000001</v>
      </c>
      <c r="X322" s="1">
        <v>5.8999999999999997E-2</v>
      </c>
      <c r="Y322">
        <v>0.61299999999999999</v>
      </c>
    </row>
    <row r="323" spans="1:25" x14ac:dyDescent="0.35">
      <c r="A323">
        <v>11379</v>
      </c>
      <c r="B323" t="s">
        <v>352</v>
      </c>
      <c r="C323" t="s">
        <v>574</v>
      </c>
      <c r="D323">
        <v>106</v>
      </c>
      <c r="E323">
        <v>334</v>
      </c>
      <c r="F323">
        <v>393</v>
      </c>
      <c r="G323">
        <v>72</v>
      </c>
      <c r="H323">
        <v>55</v>
      </c>
      <c r="I323">
        <v>14</v>
      </c>
      <c r="J323">
        <v>1</v>
      </c>
      <c r="K323">
        <v>2</v>
      </c>
      <c r="L323">
        <v>52</v>
      </c>
      <c r="M323">
        <v>22</v>
      </c>
      <c r="N323">
        <v>43</v>
      </c>
      <c r="O323">
        <v>0</v>
      </c>
      <c r="P323">
        <v>83</v>
      </c>
      <c r="Q323">
        <v>3</v>
      </c>
      <c r="R323">
        <v>1</v>
      </c>
      <c r="S323">
        <v>12</v>
      </c>
      <c r="T323">
        <v>1</v>
      </c>
      <c r="U323">
        <v>20</v>
      </c>
      <c r="V323">
        <v>4</v>
      </c>
      <c r="W323">
        <v>0.216</v>
      </c>
      <c r="X323" s="1">
        <v>2.7E-2</v>
      </c>
      <c r="Y323">
        <v>0.59099999999999997</v>
      </c>
    </row>
    <row r="324" spans="1:25" x14ac:dyDescent="0.35">
      <c r="A324">
        <v>7870</v>
      </c>
      <c r="B324" t="s">
        <v>233</v>
      </c>
      <c r="C324" t="s">
        <v>563</v>
      </c>
      <c r="D324">
        <v>126</v>
      </c>
      <c r="E324">
        <v>415</v>
      </c>
      <c r="F324">
        <v>454</v>
      </c>
      <c r="G324">
        <v>100</v>
      </c>
      <c r="H324">
        <v>74</v>
      </c>
      <c r="I324">
        <v>21</v>
      </c>
      <c r="J324">
        <v>1</v>
      </c>
      <c r="K324">
        <v>4</v>
      </c>
      <c r="L324">
        <v>41</v>
      </c>
      <c r="M324">
        <v>51</v>
      </c>
      <c r="N324">
        <v>29</v>
      </c>
      <c r="O324">
        <v>1</v>
      </c>
      <c r="P324">
        <v>65</v>
      </c>
      <c r="Q324">
        <v>3</v>
      </c>
      <c r="R324">
        <v>6</v>
      </c>
      <c r="S324">
        <v>1</v>
      </c>
      <c r="T324">
        <v>12</v>
      </c>
      <c r="U324">
        <v>0</v>
      </c>
      <c r="V324">
        <v>0</v>
      </c>
      <c r="W324">
        <v>0.24099999999999999</v>
      </c>
      <c r="X324" s="1">
        <v>3.4000000000000002E-2</v>
      </c>
      <c r="Y324">
        <v>0.61699999999999999</v>
      </c>
    </row>
    <row r="325" spans="1:25" x14ac:dyDescent="0.35">
      <c r="A325">
        <v>15082</v>
      </c>
      <c r="B325" t="s">
        <v>464</v>
      </c>
      <c r="C325" t="s">
        <v>581</v>
      </c>
      <c r="D325">
        <v>143</v>
      </c>
      <c r="E325">
        <v>429</v>
      </c>
      <c r="F325">
        <v>463</v>
      </c>
      <c r="G325">
        <v>101</v>
      </c>
      <c r="H325">
        <v>74</v>
      </c>
      <c r="I325">
        <v>17</v>
      </c>
      <c r="J325">
        <v>4</v>
      </c>
      <c r="K325">
        <v>6</v>
      </c>
      <c r="L325">
        <v>49</v>
      </c>
      <c r="M325">
        <v>29</v>
      </c>
      <c r="N325">
        <v>18</v>
      </c>
      <c r="O325">
        <v>0</v>
      </c>
      <c r="P325">
        <v>129</v>
      </c>
      <c r="Q325">
        <v>8</v>
      </c>
      <c r="R325">
        <v>1</v>
      </c>
      <c r="S325">
        <v>7</v>
      </c>
      <c r="T325">
        <v>1</v>
      </c>
      <c r="U325">
        <v>16</v>
      </c>
      <c r="V325">
        <v>8</v>
      </c>
      <c r="W325">
        <v>0.23499999999999999</v>
      </c>
      <c r="X325" s="1">
        <v>0.05</v>
      </c>
      <c r="Y325">
        <v>0.61399999999999999</v>
      </c>
    </row>
    <row r="326" spans="1:25" x14ac:dyDescent="0.35">
      <c r="A326">
        <v>10459</v>
      </c>
      <c r="B326" t="s">
        <v>323</v>
      </c>
      <c r="C326" t="s">
        <v>560</v>
      </c>
      <c r="D326">
        <v>94</v>
      </c>
      <c r="E326">
        <v>296</v>
      </c>
      <c r="F326">
        <v>321</v>
      </c>
      <c r="G326">
        <v>73</v>
      </c>
      <c r="H326">
        <v>56</v>
      </c>
      <c r="I326">
        <v>11</v>
      </c>
      <c r="J326">
        <v>0</v>
      </c>
      <c r="K326">
        <v>6</v>
      </c>
      <c r="L326">
        <v>34</v>
      </c>
      <c r="M326">
        <v>31</v>
      </c>
      <c r="N326">
        <v>16</v>
      </c>
      <c r="O326">
        <v>2</v>
      </c>
      <c r="P326">
        <v>58</v>
      </c>
      <c r="Q326">
        <v>0</v>
      </c>
      <c r="R326">
        <v>7</v>
      </c>
      <c r="S326">
        <v>2</v>
      </c>
      <c r="T326">
        <v>7</v>
      </c>
      <c r="U326">
        <v>2</v>
      </c>
      <c r="V326">
        <v>0</v>
      </c>
      <c r="W326">
        <v>0.247</v>
      </c>
      <c r="X326" s="1">
        <v>6.6000000000000003E-2</v>
      </c>
      <c r="Y326">
        <v>0.624</v>
      </c>
    </row>
    <row r="327" spans="1:25" x14ac:dyDescent="0.35">
      <c r="A327">
        <v>14968</v>
      </c>
      <c r="B327" t="s">
        <v>626</v>
      </c>
      <c r="C327" t="s">
        <v>567</v>
      </c>
      <c r="D327">
        <v>76</v>
      </c>
      <c r="E327">
        <v>181</v>
      </c>
      <c r="F327">
        <v>200</v>
      </c>
      <c r="G327">
        <v>42</v>
      </c>
      <c r="H327">
        <v>33</v>
      </c>
      <c r="I327">
        <v>7</v>
      </c>
      <c r="J327">
        <v>0</v>
      </c>
      <c r="K327">
        <v>2</v>
      </c>
      <c r="L327">
        <v>21</v>
      </c>
      <c r="M327">
        <v>21</v>
      </c>
      <c r="N327">
        <v>12</v>
      </c>
      <c r="O327">
        <v>0</v>
      </c>
      <c r="P327">
        <v>42</v>
      </c>
      <c r="Q327">
        <v>4</v>
      </c>
      <c r="R327">
        <v>1</v>
      </c>
      <c r="S327">
        <v>2</v>
      </c>
      <c r="T327">
        <v>5</v>
      </c>
      <c r="U327">
        <v>0</v>
      </c>
      <c r="V327">
        <v>0</v>
      </c>
      <c r="W327">
        <v>0.23200000000000001</v>
      </c>
      <c r="X327" s="1">
        <v>5.8999999999999997E-2</v>
      </c>
      <c r="Y327">
        <v>0.59699999999999998</v>
      </c>
    </row>
    <row r="328" spans="1:25" x14ac:dyDescent="0.35">
      <c r="A328">
        <v>11611</v>
      </c>
      <c r="B328" t="s">
        <v>627</v>
      </c>
      <c r="C328" t="s">
        <v>560</v>
      </c>
      <c r="D328">
        <v>86</v>
      </c>
      <c r="E328">
        <v>278</v>
      </c>
      <c r="F328">
        <v>302</v>
      </c>
      <c r="G328">
        <v>65</v>
      </c>
      <c r="H328">
        <v>47</v>
      </c>
      <c r="I328">
        <v>14</v>
      </c>
      <c r="J328">
        <v>3</v>
      </c>
      <c r="K328">
        <v>1</v>
      </c>
      <c r="L328">
        <v>25</v>
      </c>
      <c r="M328">
        <v>20</v>
      </c>
      <c r="N328">
        <v>19</v>
      </c>
      <c r="O328">
        <v>0</v>
      </c>
      <c r="P328">
        <v>57</v>
      </c>
      <c r="Q328">
        <v>2</v>
      </c>
      <c r="R328">
        <v>2</v>
      </c>
      <c r="S328">
        <v>1</v>
      </c>
      <c r="T328">
        <v>6</v>
      </c>
      <c r="U328">
        <v>3</v>
      </c>
      <c r="V328">
        <v>5</v>
      </c>
      <c r="W328">
        <v>0.23400000000000001</v>
      </c>
      <c r="X328" s="1">
        <v>0.02</v>
      </c>
      <c r="Y328">
        <v>0.60199999999999998</v>
      </c>
    </row>
    <row r="329" spans="1:25" x14ac:dyDescent="0.35">
      <c r="A329">
        <v>10346</v>
      </c>
      <c r="B329" t="s">
        <v>628</v>
      </c>
      <c r="C329" t="s">
        <v>555</v>
      </c>
      <c r="D329">
        <v>87</v>
      </c>
      <c r="E329">
        <v>208</v>
      </c>
      <c r="F329">
        <v>223</v>
      </c>
      <c r="G329">
        <v>42</v>
      </c>
      <c r="H329">
        <v>24</v>
      </c>
      <c r="I329">
        <v>9</v>
      </c>
      <c r="J329">
        <v>0</v>
      </c>
      <c r="K329">
        <v>9</v>
      </c>
      <c r="L329">
        <v>19</v>
      </c>
      <c r="M329">
        <v>24</v>
      </c>
      <c r="N329">
        <v>11</v>
      </c>
      <c r="O329">
        <v>1</v>
      </c>
      <c r="P329">
        <v>71</v>
      </c>
      <c r="Q329">
        <v>1</v>
      </c>
      <c r="R329">
        <v>1</v>
      </c>
      <c r="S329">
        <v>2</v>
      </c>
      <c r="T329">
        <v>1</v>
      </c>
      <c r="U329">
        <v>0</v>
      </c>
      <c r="V329">
        <v>0</v>
      </c>
      <c r="W329">
        <v>0.20200000000000001</v>
      </c>
      <c r="X329" s="1">
        <v>0.13200000000000001</v>
      </c>
      <c r="Y329">
        <v>0.61899999999999999</v>
      </c>
    </row>
    <row r="330" spans="1:25" x14ac:dyDescent="0.35">
      <c r="A330">
        <v>17098</v>
      </c>
      <c r="B330" t="s">
        <v>629</v>
      </c>
      <c r="C330" t="s">
        <v>563</v>
      </c>
      <c r="D330">
        <v>69</v>
      </c>
      <c r="E330">
        <v>192</v>
      </c>
      <c r="F330">
        <v>203</v>
      </c>
      <c r="G330">
        <v>43</v>
      </c>
      <c r="H330">
        <v>32</v>
      </c>
      <c r="I330">
        <v>3</v>
      </c>
      <c r="J330">
        <v>2</v>
      </c>
      <c r="K330">
        <v>6</v>
      </c>
      <c r="L330">
        <v>19</v>
      </c>
      <c r="M330">
        <v>23</v>
      </c>
      <c r="N330">
        <v>8</v>
      </c>
      <c r="O330">
        <v>0</v>
      </c>
      <c r="P330">
        <v>47</v>
      </c>
      <c r="Q330">
        <v>1</v>
      </c>
      <c r="R330">
        <v>2</v>
      </c>
      <c r="S330">
        <v>0</v>
      </c>
      <c r="T330">
        <v>2</v>
      </c>
      <c r="U330">
        <v>6</v>
      </c>
      <c r="V330">
        <v>4</v>
      </c>
      <c r="W330">
        <v>0.224</v>
      </c>
      <c r="X330" s="1">
        <v>0.10299999999999999</v>
      </c>
      <c r="Y330">
        <v>0.61</v>
      </c>
    </row>
    <row r="331" spans="1:25" x14ac:dyDescent="0.35">
      <c r="A331">
        <v>3312</v>
      </c>
      <c r="B331" t="s">
        <v>79</v>
      </c>
      <c r="C331" t="s">
        <v>578</v>
      </c>
      <c r="D331">
        <v>54</v>
      </c>
      <c r="E331">
        <v>197</v>
      </c>
      <c r="F331">
        <v>209</v>
      </c>
      <c r="G331">
        <v>48</v>
      </c>
      <c r="H331">
        <v>38</v>
      </c>
      <c r="I331">
        <v>9</v>
      </c>
      <c r="J331">
        <v>0</v>
      </c>
      <c r="K331">
        <v>1</v>
      </c>
      <c r="L331">
        <v>16</v>
      </c>
      <c r="M331">
        <v>18</v>
      </c>
      <c r="N331">
        <v>11</v>
      </c>
      <c r="O331">
        <v>0</v>
      </c>
      <c r="P331">
        <v>35</v>
      </c>
      <c r="Q331">
        <v>1</v>
      </c>
      <c r="R331">
        <v>0</v>
      </c>
      <c r="S331">
        <v>0</v>
      </c>
      <c r="T331">
        <v>5</v>
      </c>
      <c r="U331">
        <v>1</v>
      </c>
      <c r="V331">
        <v>1</v>
      </c>
      <c r="W331">
        <v>0.24399999999999999</v>
      </c>
      <c r="X331" s="1">
        <v>2.1999999999999999E-2</v>
      </c>
      <c r="Y331">
        <v>0.59199999999999997</v>
      </c>
    </row>
    <row r="332" spans="1:25" x14ac:dyDescent="0.35">
      <c r="A332">
        <v>17975</v>
      </c>
      <c r="B332" t="s">
        <v>630</v>
      </c>
      <c r="C332" t="s">
        <v>569</v>
      </c>
      <c r="D332">
        <v>147</v>
      </c>
      <c r="E332">
        <v>452</v>
      </c>
      <c r="F332">
        <v>484</v>
      </c>
      <c r="G332">
        <v>102</v>
      </c>
      <c r="H332">
        <v>69</v>
      </c>
      <c r="I332">
        <v>23</v>
      </c>
      <c r="J332">
        <v>2</v>
      </c>
      <c r="K332">
        <v>8</v>
      </c>
      <c r="L332">
        <v>55</v>
      </c>
      <c r="M332">
        <v>35</v>
      </c>
      <c r="N332">
        <v>24</v>
      </c>
      <c r="O332">
        <v>1</v>
      </c>
      <c r="P332">
        <v>126</v>
      </c>
      <c r="Q332">
        <v>3</v>
      </c>
      <c r="R332">
        <v>5</v>
      </c>
      <c r="S332">
        <v>0</v>
      </c>
      <c r="T332">
        <v>2</v>
      </c>
      <c r="U332">
        <v>10</v>
      </c>
      <c r="V332">
        <v>3</v>
      </c>
      <c r="W332">
        <v>0.22600000000000001</v>
      </c>
      <c r="X332" s="1">
        <v>0.06</v>
      </c>
      <c r="Y332">
        <v>0.60499999999999998</v>
      </c>
    </row>
    <row r="333" spans="1:25" x14ac:dyDescent="0.35">
      <c r="A333">
        <v>11470</v>
      </c>
      <c r="B333" t="s">
        <v>357</v>
      </c>
      <c r="C333" t="s">
        <v>554</v>
      </c>
      <c r="D333">
        <v>74</v>
      </c>
      <c r="E333">
        <v>182</v>
      </c>
      <c r="F333">
        <v>216</v>
      </c>
      <c r="G333">
        <v>31</v>
      </c>
      <c r="H333">
        <v>20</v>
      </c>
      <c r="I333">
        <v>4</v>
      </c>
      <c r="J333">
        <v>4</v>
      </c>
      <c r="K333">
        <v>3</v>
      </c>
      <c r="L333">
        <v>19</v>
      </c>
      <c r="M333">
        <v>27</v>
      </c>
      <c r="N333">
        <v>26</v>
      </c>
      <c r="O333">
        <v>2</v>
      </c>
      <c r="P333">
        <v>33</v>
      </c>
      <c r="Q333">
        <v>6</v>
      </c>
      <c r="R333">
        <v>2</v>
      </c>
      <c r="S333">
        <v>0</v>
      </c>
      <c r="T333">
        <v>6</v>
      </c>
      <c r="U333">
        <v>2</v>
      </c>
      <c r="V333">
        <v>0</v>
      </c>
      <c r="W333">
        <v>0.17</v>
      </c>
      <c r="X333" s="1">
        <v>7.2999999999999995E-2</v>
      </c>
      <c r="Y333">
        <v>0.57699999999999996</v>
      </c>
    </row>
    <row r="334" spans="1:25" x14ac:dyDescent="0.35">
      <c r="A334">
        <v>6310</v>
      </c>
      <c r="B334" t="s">
        <v>190</v>
      </c>
      <c r="C334" t="s">
        <v>576</v>
      </c>
      <c r="D334">
        <v>140</v>
      </c>
      <c r="E334">
        <v>485</v>
      </c>
      <c r="F334">
        <v>531</v>
      </c>
      <c r="G334">
        <v>112</v>
      </c>
      <c r="H334">
        <v>83</v>
      </c>
      <c r="I334">
        <v>22</v>
      </c>
      <c r="J334">
        <v>3</v>
      </c>
      <c r="K334">
        <v>4</v>
      </c>
      <c r="L334">
        <v>54</v>
      </c>
      <c r="M334">
        <v>34</v>
      </c>
      <c r="N334">
        <v>29</v>
      </c>
      <c r="O334">
        <v>1</v>
      </c>
      <c r="P334">
        <v>74</v>
      </c>
      <c r="Q334">
        <v>5</v>
      </c>
      <c r="R334">
        <v>4</v>
      </c>
      <c r="S334">
        <v>8</v>
      </c>
      <c r="T334">
        <v>14</v>
      </c>
      <c r="U334">
        <v>8</v>
      </c>
      <c r="V334">
        <v>2</v>
      </c>
      <c r="W334">
        <v>0.23100000000000001</v>
      </c>
      <c r="X334" s="1">
        <v>3.1E-2</v>
      </c>
      <c r="Y334">
        <v>0.59299999999999997</v>
      </c>
    </row>
    <row r="335" spans="1:25" x14ac:dyDescent="0.35">
      <c r="A335">
        <v>4062</v>
      </c>
      <c r="B335" t="s">
        <v>102</v>
      </c>
      <c r="C335" t="s">
        <v>562</v>
      </c>
      <c r="D335">
        <v>90</v>
      </c>
      <c r="E335">
        <v>289</v>
      </c>
      <c r="F335">
        <v>334</v>
      </c>
      <c r="G335">
        <v>52</v>
      </c>
      <c r="H335">
        <v>34</v>
      </c>
      <c r="I335">
        <v>10</v>
      </c>
      <c r="J335">
        <v>0</v>
      </c>
      <c r="K335">
        <v>8</v>
      </c>
      <c r="L335">
        <v>40</v>
      </c>
      <c r="M335">
        <v>31</v>
      </c>
      <c r="N335">
        <v>38</v>
      </c>
      <c r="O335">
        <v>0</v>
      </c>
      <c r="P335">
        <v>75</v>
      </c>
      <c r="Q335">
        <v>3</v>
      </c>
      <c r="R335">
        <v>4</v>
      </c>
      <c r="S335">
        <v>0</v>
      </c>
      <c r="T335">
        <v>2</v>
      </c>
      <c r="U335">
        <v>5</v>
      </c>
      <c r="V335">
        <v>2</v>
      </c>
      <c r="W335">
        <v>0.18</v>
      </c>
      <c r="X335" s="1">
        <v>9.2999999999999999E-2</v>
      </c>
      <c r="Y335">
        <v>0.57599999999999996</v>
      </c>
    </row>
    <row r="336" spans="1:25" x14ac:dyDescent="0.35">
      <c r="A336">
        <v>11875</v>
      </c>
      <c r="B336" t="s">
        <v>631</v>
      </c>
      <c r="C336" t="s">
        <v>570</v>
      </c>
      <c r="D336">
        <v>62</v>
      </c>
      <c r="E336">
        <v>191</v>
      </c>
      <c r="F336">
        <v>206</v>
      </c>
      <c r="G336">
        <v>42</v>
      </c>
      <c r="H336">
        <v>30</v>
      </c>
      <c r="I336">
        <v>7</v>
      </c>
      <c r="J336">
        <v>0</v>
      </c>
      <c r="K336">
        <v>5</v>
      </c>
      <c r="L336">
        <v>17</v>
      </c>
      <c r="M336">
        <v>20</v>
      </c>
      <c r="N336">
        <v>10</v>
      </c>
      <c r="O336">
        <v>0</v>
      </c>
      <c r="P336">
        <v>42</v>
      </c>
      <c r="Q336">
        <v>0</v>
      </c>
      <c r="R336">
        <v>2</v>
      </c>
      <c r="S336">
        <v>3</v>
      </c>
      <c r="T336">
        <v>7</v>
      </c>
      <c r="U336">
        <v>2</v>
      </c>
      <c r="V336">
        <v>0</v>
      </c>
      <c r="W336">
        <v>0.22</v>
      </c>
      <c r="X336" s="1">
        <v>9.0999999999999998E-2</v>
      </c>
      <c r="Y336">
        <v>0.59099999999999997</v>
      </c>
    </row>
    <row r="337" spans="1:25" x14ac:dyDescent="0.35">
      <c r="A337">
        <v>12859</v>
      </c>
      <c r="B337" t="s">
        <v>406</v>
      </c>
      <c r="C337" t="s">
        <v>570</v>
      </c>
      <c r="D337">
        <v>118</v>
      </c>
      <c r="E337">
        <v>427</v>
      </c>
      <c r="F337">
        <v>457</v>
      </c>
      <c r="G337">
        <v>94</v>
      </c>
      <c r="H337">
        <v>70</v>
      </c>
      <c r="I337">
        <v>16</v>
      </c>
      <c r="J337">
        <v>0</v>
      </c>
      <c r="K337">
        <v>8</v>
      </c>
      <c r="L337">
        <v>31</v>
      </c>
      <c r="M337">
        <v>39</v>
      </c>
      <c r="N337">
        <v>26</v>
      </c>
      <c r="O337">
        <v>0</v>
      </c>
      <c r="P337">
        <v>116</v>
      </c>
      <c r="Q337">
        <v>2</v>
      </c>
      <c r="R337">
        <v>2</v>
      </c>
      <c r="S337">
        <v>0</v>
      </c>
      <c r="T337">
        <v>9</v>
      </c>
      <c r="U337">
        <v>0</v>
      </c>
      <c r="V337">
        <v>3</v>
      </c>
      <c r="W337">
        <v>0.22</v>
      </c>
      <c r="X337" s="1">
        <v>6.6000000000000003E-2</v>
      </c>
      <c r="Y337">
        <v>0.58099999999999996</v>
      </c>
    </row>
    <row r="338" spans="1:25" x14ac:dyDescent="0.35">
      <c r="A338">
        <v>15197</v>
      </c>
      <c r="B338" t="s">
        <v>468</v>
      </c>
      <c r="C338" t="s">
        <v>573</v>
      </c>
      <c r="D338">
        <v>79</v>
      </c>
      <c r="E338">
        <v>189</v>
      </c>
      <c r="F338">
        <v>218</v>
      </c>
      <c r="G338">
        <v>37</v>
      </c>
      <c r="H338">
        <v>26</v>
      </c>
      <c r="I338">
        <v>8</v>
      </c>
      <c r="J338">
        <v>1</v>
      </c>
      <c r="K338">
        <v>2</v>
      </c>
      <c r="L338">
        <v>15</v>
      </c>
      <c r="M338">
        <v>19</v>
      </c>
      <c r="N338">
        <v>24</v>
      </c>
      <c r="O338">
        <v>1</v>
      </c>
      <c r="P338">
        <v>46</v>
      </c>
      <c r="Q338">
        <v>1</v>
      </c>
      <c r="R338">
        <v>3</v>
      </c>
      <c r="S338">
        <v>1</v>
      </c>
      <c r="T338">
        <v>5</v>
      </c>
      <c r="U338">
        <v>1</v>
      </c>
      <c r="V338">
        <v>1</v>
      </c>
      <c r="W338">
        <v>0.19600000000000001</v>
      </c>
      <c r="X338" s="1">
        <v>3.5000000000000003E-2</v>
      </c>
      <c r="Y338">
        <v>0.56599999999999995</v>
      </c>
    </row>
    <row r="339" spans="1:25" x14ac:dyDescent="0.35">
      <c r="A339">
        <v>1736</v>
      </c>
      <c r="B339" t="s">
        <v>28</v>
      </c>
      <c r="C339" t="s">
        <v>559</v>
      </c>
      <c r="D339">
        <v>110</v>
      </c>
      <c r="E339">
        <v>228</v>
      </c>
      <c r="F339">
        <v>251</v>
      </c>
      <c r="G339">
        <v>43</v>
      </c>
      <c r="H339">
        <v>24</v>
      </c>
      <c r="I339">
        <v>12</v>
      </c>
      <c r="J339">
        <v>3</v>
      </c>
      <c r="K339">
        <v>4</v>
      </c>
      <c r="L339">
        <v>30</v>
      </c>
      <c r="M339">
        <v>16</v>
      </c>
      <c r="N339">
        <v>22</v>
      </c>
      <c r="O339">
        <v>1</v>
      </c>
      <c r="P339">
        <v>39</v>
      </c>
      <c r="Q339">
        <v>0</v>
      </c>
      <c r="R339">
        <v>0</v>
      </c>
      <c r="S339">
        <v>1</v>
      </c>
      <c r="T339">
        <v>5</v>
      </c>
      <c r="U339">
        <v>5</v>
      </c>
      <c r="V339">
        <v>2</v>
      </c>
      <c r="W339">
        <v>0.189</v>
      </c>
      <c r="X339" s="1">
        <v>5.8000000000000003E-2</v>
      </c>
      <c r="Y339">
        <v>0.57999999999999996</v>
      </c>
    </row>
    <row r="340" spans="1:25" x14ac:dyDescent="0.35">
      <c r="A340">
        <v>8252</v>
      </c>
      <c r="B340" t="s">
        <v>244</v>
      </c>
      <c r="C340" t="s">
        <v>593</v>
      </c>
      <c r="D340">
        <v>97</v>
      </c>
      <c r="E340">
        <v>235</v>
      </c>
      <c r="F340">
        <v>248</v>
      </c>
      <c r="G340">
        <v>53</v>
      </c>
      <c r="H340">
        <v>37</v>
      </c>
      <c r="I340">
        <v>11</v>
      </c>
      <c r="J340">
        <v>1</v>
      </c>
      <c r="K340">
        <v>4</v>
      </c>
      <c r="L340">
        <v>19</v>
      </c>
      <c r="M340">
        <v>24</v>
      </c>
      <c r="N340">
        <v>11</v>
      </c>
      <c r="O340">
        <v>1</v>
      </c>
      <c r="P340">
        <v>59</v>
      </c>
      <c r="Q340">
        <v>0</v>
      </c>
      <c r="R340">
        <v>2</v>
      </c>
      <c r="S340">
        <v>0</v>
      </c>
      <c r="T340">
        <v>1</v>
      </c>
      <c r="U340">
        <v>5</v>
      </c>
      <c r="V340">
        <v>1</v>
      </c>
      <c r="W340">
        <v>0.22600000000000001</v>
      </c>
      <c r="X340" s="1">
        <v>7.6999999999999999E-2</v>
      </c>
      <c r="Y340">
        <v>0.59</v>
      </c>
    </row>
    <row r="341" spans="1:25" x14ac:dyDescent="0.35">
      <c r="A341">
        <v>3123</v>
      </c>
      <c r="B341" t="s">
        <v>70</v>
      </c>
      <c r="C341" t="s">
        <v>593</v>
      </c>
      <c r="D341">
        <v>68</v>
      </c>
      <c r="E341">
        <v>189</v>
      </c>
      <c r="F341">
        <v>203</v>
      </c>
      <c r="G341">
        <v>41</v>
      </c>
      <c r="H341">
        <v>29</v>
      </c>
      <c r="I341">
        <v>7</v>
      </c>
      <c r="J341">
        <v>3</v>
      </c>
      <c r="K341">
        <v>2</v>
      </c>
      <c r="L341">
        <v>19</v>
      </c>
      <c r="M341">
        <v>12</v>
      </c>
      <c r="N341">
        <v>12</v>
      </c>
      <c r="O341">
        <v>0</v>
      </c>
      <c r="P341">
        <v>58</v>
      </c>
      <c r="Q341">
        <v>0</v>
      </c>
      <c r="R341">
        <v>1</v>
      </c>
      <c r="S341">
        <v>1</v>
      </c>
      <c r="T341">
        <v>2</v>
      </c>
      <c r="U341">
        <v>6</v>
      </c>
      <c r="V341">
        <v>2</v>
      </c>
      <c r="W341">
        <v>0.217</v>
      </c>
      <c r="X341" s="1">
        <v>5.0999999999999997E-2</v>
      </c>
      <c r="Y341">
        <v>0.57999999999999996</v>
      </c>
    </row>
    <row r="342" spans="1:25" x14ac:dyDescent="0.35">
      <c r="A342">
        <v>13185</v>
      </c>
      <c r="B342" t="s">
        <v>425</v>
      </c>
      <c r="C342" t="s">
        <v>546</v>
      </c>
      <c r="D342">
        <v>119</v>
      </c>
      <c r="E342">
        <v>348</v>
      </c>
      <c r="F342">
        <v>366</v>
      </c>
      <c r="G342">
        <v>82</v>
      </c>
      <c r="H342">
        <v>63</v>
      </c>
      <c r="I342">
        <v>16</v>
      </c>
      <c r="J342">
        <v>0</v>
      </c>
      <c r="K342">
        <v>3</v>
      </c>
      <c r="L342">
        <v>32</v>
      </c>
      <c r="M342">
        <v>30</v>
      </c>
      <c r="N342">
        <v>15</v>
      </c>
      <c r="O342">
        <v>0</v>
      </c>
      <c r="P342">
        <v>87</v>
      </c>
      <c r="Q342">
        <v>1</v>
      </c>
      <c r="R342">
        <v>1</v>
      </c>
      <c r="S342">
        <v>1</v>
      </c>
      <c r="T342">
        <v>9</v>
      </c>
      <c r="U342">
        <v>7</v>
      </c>
      <c r="V342">
        <v>4</v>
      </c>
      <c r="W342">
        <v>0.23599999999999999</v>
      </c>
      <c r="X342" s="1">
        <v>4.4999999999999998E-2</v>
      </c>
      <c r="Y342">
        <v>0.57599999999999996</v>
      </c>
    </row>
    <row r="343" spans="1:25" x14ac:dyDescent="0.35">
      <c r="A343">
        <v>4969</v>
      </c>
      <c r="B343" t="s">
        <v>136</v>
      </c>
      <c r="C343" t="s">
        <v>545</v>
      </c>
      <c r="D343">
        <v>96</v>
      </c>
      <c r="E343">
        <v>266</v>
      </c>
      <c r="F343">
        <v>288</v>
      </c>
      <c r="G343">
        <v>53</v>
      </c>
      <c r="H343">
        <v>35</v>
      </c>
      <c r="I343">
        <v>9</v>
      </c>
      <c r="J343">
        <v>0</v>
      </c>
      <c r="K343">
        <v>9</v>
      </c>
      <c r="L343">
        <v>23</v>
      </c>
      <c r="M343">
        <v>33</v>
      </c>
      <c r="N343">
        <v>19</v>
      </c>
      <c r="O343">
        <v>3</v>
      </c>
      <c r="P343">
        <v>100</v>
      </c>
      <c r="Q343">
        <v>1</v>
      </c>
      <c r="R343">
        <v>2</v>
      </c>
      <c r="S343">
        <v>0</v>
      </c>
      <c r="T343">
        <v>2</v>
      </c>
      <c r="U343">
        <v>3</v>
      </c>
      <c r="V343">
        <v>0</v>
      </c>
      <c r="W343">
        <v>0.19900000000000001</v>
      </c>
      <c r="X343" s="1">
        <v>0.123</v>
      </c>
      <c r="Y343">
        <v>0.58799999999999997</v>
      </c>
    </row>
    <row r="344" spans="1:25" x14ac:dyDescent="0.35">
      <c r="A344">
        <v>7087</v>
      </c>
      <c r="B344" t="s">
        <v>213</v>
      </c>
      <c r="C344" t="s">
        <v>589</v>
      </c>
      <c r="D344">
        <v>82</v>
      </c>
      <c r="E344">
        <v>265</v>
      </c>
      <c r="F344">
        <v>280</v>
      </c>
      <c r="G344">
        <v>58</v>
      </c>
      <c r="H344">
        <v>39</v>
      </c>
      <c r="I344">
        <v>14</v>
      </c>
      <c r="J344">
        <v>2</v>
      </c>
      <c r="K344">
        <v>3</v>
      </c>
      <c r="L344">
        <v>28</v>
      </c>
      <c r="M344">
        <v>17</v>
      </c>
      <c r="N344">
        <v>10</v>
      </c>
      <c r="O344">
        <v>0</v>
      </c>
      <c r="P344">
        <v>68</v>
      </c>
      <c r="Q344">
        <v>3</v>
      </c>
      <c r="R344">
        <v>1</v>
      </c>
      <c r="S344">
        <v>1</v>
      </c>
      <c r="T344">
        <v>3</v>
      </c>
      <c r="U344">
        <v>2</v>
      </c>
      <c r="V344">
        <v>1</v>
      </c>
      <c r="W344">
        <v>0.219</v>
      </c>
      <c r="X344" s="1">
        <v>3.9E-2</v>
      </c>
      <c r="Y344">
        <v>0.57499999999999996</v>
      </c>
    </row>
    <row r="345" spans="1:25" x14ac:dyDescent="0.35">
      <c r="A345">
        <v>3708</v>
      </c>
      <c r="B345" t="s">
        <v>95</v>
      </c>
      <c r="C345" t="s">
        <v>552</v>
      </c>
      <c r="D345">
        <v>101</v>
      </c>
      <c r="E345">
        <v>196</v>
      </c>
      <c r="F345">
        <v>216</v>
      </c>
      <c r="G345">
        <v>44</v>
      </c>
      <c r="H345">
        <v>36</v>
      </c>
      <c r="I345">
        <v>6</v>
      </c>
      <c r="J345">
        <v>1</v>
      </c>
      <c r="K345">
        <v>1</v>
      </c>
      <c r="L345">
        <v>33</v>
      </c>
      <c r="M345">
        <v>6</v>
      </c>
      <c r="N345">
        <v>11</v>
      </c>
      <c r="O345">
        <v>0</v>
      </c>
      <c r="P345">
        <v>48</v>
      </c>
      <c r="Q345">
        <v>4</v>
      </c>
      <c r="R345">
        <v>1</v>
      </c>
      <c r="S345">
        <v>4</v>
      </c>
      <c r="T345">
        <v>2</v>
      </c>
      <c r="U345">
        <v>21</v>
      </c>
      <c r="V345">
        <v>7</v>
      </c>
      <c r="W345">
        <v>0.224</v>
      </c>
      <c r="X345" s="1">
        <v>2.1999999999999999E-2</v>
      </c>
      <c r="Y345">
        <v>0.55900000000000005</v>
      </c>
    </row>
    <row r="346" spans="1:25" x14ac:dyDescent="0.35">
      <c r="A346">
        <v>10030</v>
      </c>
      <c r="B346" t="s">
        <v>306</v>
      </c>
      <c r="C346" t="s">
        <v>555</v>
      </c>
      <c r="D346">
        <v>106</v>
      </c>
      <c r="E346">
        <v>281</v>
      </c>
      <c r="F346">
        <v>309</v>
      </c>
      <c r="G346">
        <v>58</v>
      </c>
      <c r="H346">
        <v>39</v>
      </c>
      <c r="I346">
        <v>15</v>
      </c>
      <c r="J346">
        <v>0</v>
      </c>
      <c r="K346">
        <v>4</v>
      </c>
      <c r="L346">
        <v>34</v>
      </c>
      <c r="M346">
        <v>22</v>
      </c>
      <c r="N346">
        <v>24</v>
      </c>
      <c r="O346">
        <v>4</v>
      </c>
      <c r="P346">
        <v>75</v>
      </c>
      <c r="Q346">
        <v>2</v>
      </c>
      <c r="R346">
        <v>2</v>
      </c>
      <c r="S346">
        <v>0</v>
      </c>
      <c r="T346">
        <v>4</v>
      </c>
      <c r="U346">
        <v>11</v>
      </c>
      <c r="V346">
        <v>4</v>
      </c>
      <c r="W346">
        <v>0.20599999999999999</v>
      </c>
      <c r="X346" s="1">
        <v>5.0999999999999997E-2</v>
      </c>
      <c r="Y346">
        <v>0.57399999999999995</v>
      </c>
    </row>
    <row r="347" spans="1:25" x14ac:dyDescent="0.35">
      <c r="A347">
        <v>14352</v>
      </c>
      <c r="B347" t="s">
        <v>632</v>
      </c>
      <c r="C347" t="s">
        <v>578</v>
      </c>
      <c r="D347">
        <v>109</v>
      </c>
      <c r="E347">
        <v>382</v>
      </c>
      <c r="F347">
        <v>406</v>
      </c>
      <c r="G347">
        <v>76</v>
      </c>
      <c r="H347">
        <v>50</v>
      </c>
      <c r="I347">
        <v>10</v>
      </c>
      <c r="J347">
        <v>5</v>
      </c>
      <c r="K347">
        <v>11</v>
      </c>
      <c r="L347">
        <v>31</v>
      </c>
      <c r="M347">
        <v>42</v>
      </c>
      <c r="N347">
        <v>17</v>
      </c>
      <c r="O347">
        <v>2</v>
      </c>
      <c r="P347">
        <v>120</v>
      </c>
      <c r="Q347">
        <v>4</v>
      </c>
      <c r="R347">
        <v>2</v>
      </c>
      <c r="S347">
        <v>0</v>
      </c>
      <c r="T347">
        <v>6</v>
      </c>
      <c r="U347">
        <v>2</v>
      </c>
      <c r="V347">
        <v>1</v>
      </c>
      <c r="W347">
        <v>0.19900000000000001</v>
      </c>
      <c r="X347" s="1">
        <v>0.13400000000000001</v>
      </c>
      <c r="Y347">
        <v>0.57699999999999996</v>
      </c>
    </row>
    <row r="348" spans="1:25" x14ac:dyDescent="0.35">
      <c r="A348">
        <v>4866</v>
      </c>
      <c r="B348" t="s">
        <v>128</v>
      </c>
      <c r="C348" t="s">
        <v>555</v>
      </c>
      <c r="D348">
        <v>67</v>
      </c>
      <c r="E348">
        <v>206</v>
      </c>
      <c r="F348">
        <v>237</v>
      </c>
      <c r="G348">
        <v>39</v>
      </c>
      <c r="H348">
        <v>31</v>
      </c>
      <c r="I348">
        <v>4</v>
      </c>
      <c r="J348">
        <v>2</v>
      </c>
      <c r="K348">
        <v>2</v>
      </c>
      <c r="L348">
        <v>29</v>
      </c>
      <c r="M348">
        <v>12</v>
      </c>
      <c r="N348">
        <v>27</v>
      </c>
      <c r="O348">
        <v>2</v>
      </c>
      <c r="P348">
        <v>34</v>
      </c>
      <c r="Q348">
        <v>0</v>
      </c>
      <c r="R348">
        <v>1</v>
      </c>
      <c r="S348">
        <v>3</v>
      </c>
      <c r="T348">
        <v>3</v>
      </c>
      <c r="U348">
        <v>16</v>
      </c>
      <c r="V348">
        <v>3</v>
      </c>
      <c r="W348">
        <v>0.189</v>
      </c>
      <c r="X348" s="1">
        <v>0.04</v>
      </c>
      <c r="Y348">
        <v>0.53900000000000003</v>
      </c>
    </row>
    <row r="349" spans="1:25" x14ac:dyDescent="0.35">
      <c r="A349">
        <v>11472</v>
      </c>
      <c r="B349" t="s">
        <v>633</v>
      </c>
      <c r="C349" t="s">
        <v>570</v>
      </c>
      <c r="D349">
        <v>67</v>
      </c>
      <c r="E349">
        <v>214</v>
      </c>
      <c r="F349">
        <v>233</v>
      </c>
      <c r="G349">
        <v>44</v>
      </c>
      <c r="H349">
        <v>29</v>
      </c>
      <c r="I349">
        <v>13</v>
      </c>
      <c r="J349">
        <v>1</v>
      </c>
      <c r="K349">
        <v>1</v>
      </c>
      <c r="L349">
        <v>20</v>
      </c>
      <c r="M349">
        <v>21</v>
      </c>
      <c r="N349">
        <v>14</v>
      </c>
      <c r="O349">
        <v>1</v>
      </c>
      <c r="P349">
        <v>41</v>
      </c>
      <c r="Q349">
        <v>3</v>
      </c>
      <c r="R349">
        <v>1</v>
      </c>
      <c r="S349">
        <v>1</v>
      </c>
      <c r="T349">
        <v>2</v>
      </c>
      <c r="U349">
        <v>1</v>
      </c>
      <c r="V349">
        <v>1</v>
      </c>
      <c r="W349">
        <v>0.20599999999999999</v>
      </c>
      <c r="X349" s="1">
        <v>1.7999999999999999E-2</v>
      </c>
      <c r="Y349">
        <v>0.55300000000000005</v>
      </c>
    </row>
    <row r="350" spans="1:25" x14ac:dyDescent="0.35">
      <c r="A350">
        <v>3448</v>
      </c>
      <c r="B350" t="s">
        <v>88</v>
      </c>
      <c r="C350" t="s">
        <v>555</v>
      </c>
      <c r="D350">
        <v>69</v>
      </c>
      <c r="E350">
        <v>195</v>
      </c>
      <c r="F350">
        <v>218</v>
      </c>
      <c r="G350">
        <v>39</v>
      </c>
      <c r="H350">
        <v>28</v>
      </c>
      <c r="I350">
        <v>9</v>
      </c>
      <c r="J350">
        <v>1</v>
      </c>
      <c r="K350">
        <v>1</v>
      </c>
      <c r="L350">
        <v>15</v>
      </c>
      <c r="M350">
        <v>20</v>
      </c>
      <c r="N350">
        <v>20</v>
      </c>
      <c r="O350">
        <v>1</v>
      </c>
      <c r="P350">
        <v>66</v>
      </c>
      <c r="Q350">
        <v>0</v>
      </c>
      <c r="R350">
        <v>2</v>
      </c>
      <c r="S350">
        <v>1</v>
      </c>
      <c r="T350">
        <v>7</v>
      </c>
      <c r="U350">
        <v>0</v>
      </c>
      <c r="V350">
        <v>0</v>
      </c>
      <c r="W350">
        <v>0.2</v>
      </c>
      <c r="X350" s="1">
        <v>0.02</v>
      </c>
      <c r="Y350">
        <v>0.54400000000000004</v>
      </c>
    </row>
    <row r="351" spans="1:25" x14ac:dyDescent="0.35">
      <c r="A351">
        <v>9774</v>
      </c>
      <c r="B351" t="s">
        <v>286</v>
      </c>
      <c r="C351" t="s">
        <v>544</v>
      </c>
      <c r="D351">
        <v>80</v>
      </c>
      <c r="E351">
        <v>251</v>
      </c>
      <c r="F351">
        <v>269</v>
      </c>
      <c r="G351">
        <v>52</v>
      </c>
      <c r="H351">
        <v>39</v>
      </c>
      <c r="I351">
        <v>10</v>
      </c>
      <c r="J351">
        <v>0</v>
      </c>
      <c r="K351">
        <v>3</v>
      </c>
      <c r="L351">
        <v>24</v>
      </c>
      <c r="M351">
        <v>16</v>
      </c>
      <c r="N351">
        <v>13</v>
      </c>
      <c r="O351">
        <v>1</v>
      </c>
      <c r="P351">
        <v>41</v>
      </c>
      <c r="Q351">
        <v>4</v>
      </c>
      <c r="R351">
        <v>0</v>
      </c>
      <c r="S351">
        <v>1</v>
      </c>
      <c r="T351">
        <v>5</v>
      </c>
      <c r="U351">
        <v>4</v>
      </c>
      <c r="V351">
        <v>1</v>
      </c>
      <c r="W351">
        <v>0.20699999999999999</v>
      </c>
      <c r="X351" s="1">
        <v>3.9E-2</v>
      </c>
      <c r="Y351">
        <v>0.54</v>
      </c>
    </row>
    <row r="352" spans="1:25" x14ac:dyDescent="0.35">
      <c r="A352">
        <v>9272</v>
      </c>
      <c r="B352" t="s">
        <v>273</v>
      </c>
      <c r="C352" t="s">
        <v>589</v>
      </c>
      <c r="D352">
        <v>128</v>
      </c>
      <c r="E352">
        <v>470</v>
      </c>
      <c r="F352">
        <v>522</v>
      </c>
      <c r="G352">
        <v>79</v>
      </c>
      <c r="H352">
        <v>51</v>
      </c>
      <c r="I352">
        <v>12</v>
      </c>
      <c r="J352">
        <v>0</v>
      </c>
      <c r="K352">
        <v>16</v>
      </c>
      <c r="L352">
        <v>40</v>
      </c>
      <c r="M352">
        <v>49</v>
      </c>
      <c r="N352">
        <v>41</v>
      </c>
      <c r="O352">
        <v>2</v>
      </c>
      <c r="P352">
        <v>192</v>
      </c>
      <c r="Q352">
        <v>7</v>
      </c>
      <c r="R352">
        <v>4</v>
      </c>
      <c r="S352">
        <v>0</v>
      </c>
      <c r="T352">
        <v>5</v>
      </c>
      <c r="U352">
        <v>2</v>
      </c>
      <c r="V352">
        <v>0</v>
      </c>
      <c r="W352">
        <v>0.16800000000000001</v>
      </c>
      <c r="X352" s="1">
        <v>0.14499999999999999</v>
      </c>
      <c r="Y352">
        <v>0.53900000000000003</v>
      </c>
    </row>
    <row r="353" spans="1:25" x14ac:dyDescent="0.35">
      <c r="A353">
        <v>2900</v>
      </c>
      <c r="B353" t="s">
        <v>64</v>
      </c>
      <c r="C353" t="s">
        <v>552</v>
      </c>
      <c r="D353">
        <v>62</v>
      </c>
      <c r="E353">
        <v>179</v>
      </c>
      <c r="F353">
        <v>210</v>
      </c>
      <c r="G353">
        <v>30</v>
      </c>
      <c r="H353">
        <v>18</v>
      </c>
      <c r="I353">
        <v>9</v>
      </c>
      <c r="J353">
        <v>1</v>
      </c>
      <c r="K353">
        <v>2</v>
      </c>
      <c r="L353">
        <v>16</v>
      </c>
      <c r="M353">
        <v>19</v>
      </c>
      <c r="N353">
        <v>21</v>
      </c>
      <c r="O353">
        <v>0</v>
      </c>
      <c r="P353">
        <v>70</v>
      </c>
      <c r="Q353">
        <v>1</v>
      </c>
      <c r="R353">
        <v>2</v>
      </c>
      <c r="S353">
        <v>7</v>
      </c>
      <c r="T353">
        <v>6</v>
      </c>
      <c r="U353">
        <v>1</v>
      </c>
      <c r="V353">
        <v>0</v>
      </c>
      <c r="W353">
        <v>0.16800000000000001</v>
      </c>
      <c r="X353" s="1">
        <v>5.2999999999999999E-2</v>
      </c>
      <c r="Y353">
        <v>0.51900000000000002</v>
      </c>
    </row>
    <row r="354" spans="1:25" x14ac:dyDescent="0.35">
      <c r="A354">
        <v>15487</v>
      </c>
      <c r="B354" t="s">
        <v>634</v>
      </c>
      <c r="C354" t="s">
        <v>570</v>
      </c>
      <c r="D354">
        <v>100</v>
      </c>
      <c r="E354">
        <v>212</v>
      </c>
      <c r="F354">
        <v>219</v>
      </c>
      <c r="G354">
        <v>47</v>
      </c>
      <c r="H354">
        <v>38</v>
      </c>
      <c r="I354">
        <v>5</v>
      </c>
      <c r="J354">
        <v>3</v>
      </c>
      <c r="K354">
        <v>1</v>
      </c>
      <c r="L354">
        <v>35</v>
      </c>
      <c r="M354">
        <v>12</v>
      </c>
      <c r="N354">
        <v>5</v>
      </c>
      <c r="O354">
        <v>0</v>
      </c>
      <c r="P354">
        <v>46</v>
      </c>
      <c r="Q354">
        <v>0</v>
      </c>
      <c r="R354">
        <v>1</v>
      </c>
      <c r="S354">
        <v>1</v>
      </c>
      <c r="T354">
        <v>4</v>
      </c>
      <c r="U354">
        <v>9</v>
      </c>
      <c r="V354">
        <v>1</v>
      </c>
      <c r="W354">
        <v>0.222</v>
      </c>
      <c r="X354" s="1">
        <v>2.5999999999999999E-2</v>
      </c>
      <c r="Y354">
        <v>0.52600000000000002</v>
      </c>
    </row>
    <row r="355" spans="1:25" x14ac:dyDescent="0.35">
      <c r="A355">
        <v>5273</v>
      </c>
      <c r="B355" t="s">
        <v>150</v>
      </c>
      <c r="C355" t="s">
        <v>544</v>
      </c>
      <c r="D355">
        <v>89</v>
      </c>
      <c r="E355">
        <v>265</v>
      </c>
      <c r="F355">
        <v>288</v>
      </c>
      <c r="G355">
        <v>47</v>
      </c>
      <c r="H355">
        <v>30</v>
      </c>
      <c r="I355">
        <v>12</v>
      </c>
      <c r="J355">
        <v>0</v>
      </c>
      <c r="K355">
        <v>5</v>
      </c>
      <c r="L355">
        <v>30</v>
      </c>
      <c r="M355">
        <v>22</v>
      </c>
      <c r="N355">
        <v>15</v>
      </c>
      <c r="O355">
        <v>0</v>
      </c>
      <c r="P355">
        <v>75</v>
      </c>
      <c r="Q355">
        <v>4</v>
      </c>
      <c r="R355">
        <v>1</v>
      </c>
      <c r="S355">
        <v>3</v>
      </c>
      <c r="T355">
        <v>6</v>
      </c>
      <c r="U355">
        <v>1</v>
      </c>
      <c r="V355">
        <v>0</v>
      </c>
      <c r="W355">
        <v>0.17699999999999999</v>
      </c>
      <c r="X355" s="1">
        <v>6.4000000000000001E-2</v>
      </c>
      <c r="Y355">
        <v>0.51100000000000001</v>
      </c>
    </row>
    <row r="356" spans="1:25" x14ac:dyDescent="0.35">
      <c r="A356">
        <v>14523</v>
      </c>
      <c r="B356" t="s">
        <v>635</v>
      </c>
      <c r="C356" t="s">
        <v>551</v>
      </c>
      <c r="D356">
        <v>70</v>
      </c>
      <c r="E356">
        <v>190</v>
      </c>
      <c r="F356">
        <v>213</v>
      </c>
      <c r="G356">
        <v>32</v>
      </c>
      <c r="H356">
        <v>21</v>
      </c>
      <c r="I356">
        <v>9</v>
      </c>
      <c r="J356">
        <v>0</v>
      </c>
      <c r="K356">
        <v>2</v>
      </c>
      <c r="L356">
        <v>14</v>
      </c>
      <c r="M356">
        <v>15</v>
      </c>
      <c r="N356">
        <v>18</v>
      </c>
      <c r="O356">
        <v>4</v>
      </c>
      <c r="P356">
        <v>47</v>
      </c>
      <c r="Q356">
        <v>4</v>
      </c>
      <c r="R356">
        <v>1</v>
      </c>
      <c r="S356">
        <v>0</v>
      </c>
      <c r="T356">
        <v>3</v>
      </c>
      <c r="U356">
        <v>1</v>
      </c>
      <c r="V356">
        <v>0</v>
      </c>
      <c r="W356">
        <v>0.16800000000000001</v>
      </c>
      <c r="X356" s="1">
        <v>3.6999999999999998E-2</v>
      </c>
      <c r="Y356">
        <v>0.501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Yuan</dc:creator>
  <cp:lastModifiedBy>Eddy Yuan</cp:lastModifiedBy>
  <dcterms:created xsi:type="dcterms:W3CDTF">2019-12-04T03:31:14Z</dcterms:created>
  <dcterms:modified xsi:type="dcterms:W3CDTF">2019-12-04T03:44:54Z</dcterms:modified>
</cp:coreProperties>
</file>