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the\OneDrive\Formação\[UFT] Mestrado - Modelagem Computacional\Período 1\Fundamentos de Modelagem Computacional\Trabalho Final\Registros\Bateria 02\"/>
    </mc:Choice>
  </mc:AlternateContent>
  <xr:revisionPtr revIDLastSave="200" documentId="11_AD4D361C20488DEA4E38A03AC45C7B5A5BDEDD8D" xr6:coauthVersionLast="45" xr6:coauthVersionMax="45" xr10:uidLastSave="{A5E17317-FAB5-4B8B-85F2-1C8D3153AF96}"/>
  <bookViews>
    <workbookView xWindow="-108" yWindow="-108" windowWidth="23256" windowHeight="12576" xr2:uid="{00000000-000D-0000-FFFF-FFFF00000000}"/>
  </bookViews>
  <sheets>
    <sheet name="Circuito 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J16" i="1"/>
  <c r="K16" i="1"/>
  <c r="I15" i="1"/>
  <c r="J15" i="1"/>
  <c r="K15" i="1"/>
  <c r="I14" i="1"/>
  <c r="J14" i="1"/>
  <c r="K14" i="1"/>
  <c r="H16" i="1"/>
  <c r="H15" i="1"/>
  <c r="H14" i="1"/>
  <c r="C16" i="1"/>
  <c r="D16" i="1"/>
  <c r="E16" i="1"/>
  <c r="B16" i="1"/>
  <c r="C15" i="1"/>
  <c r="D15" i="1"/>
  <c r="E15" i="1"/>
  <c r="B15" i="1"/>
  <c r="D14" i="1"/>
  <c r="E14" i="1"/>
  <c r="C14" i="1"/>
  <c r="B14" i="1"/>
</calcChain>
</file>

<file path=xl/sharedStrings.xml><?xml version="1.0" encoding="utf-8"?>
<sst xmlns="http://schemas.openxmlformats.org/spreadsheetml/2006/main" count="34" uniqueCount="26">
  <si>
    <t>Tabela Verdade</t>
  </si>
  <si>
    <t>E0</t>
  </si>
  <si>
    <t>E1</t>
  </si>
  <si>
    <t>E2</t>
  </si>
  <si>
    <t>S</t>
  </si>
  <si>
    <t>Teste</t>
  </si>
  <si>
    <t>Tempo (min)</t>
  </si>
  <si>
    <t>Custo (Transistores)</t>
  </si>
  <si>
    <t>RAM (MB)</t>
  </si>
  <si>
    <t>CPU (%)</t>
  </si>
  <si>
    <t>Média</t>
  </si>
  <si>
    <t>Desvio Padrão</t>
  </si>
  <si>
    <t>Mediana</t>
  </si>
  <si>
    <t>Resultados dos Testes - AG</t>
  </si>
  <si>
    <t>Resultados dos Testes - Quine McCluskey</t>
  </si>
  <si>
    <t>Número</t>
  </si>
  <si>
    <t>Configurações</t>
  </si>
  <si>
    <t>População</t>
  </si>
  <si>
    <t>Folga de crescimento</t>
  </si>
  <si>
    <t>30 até 100, 20 e 10 para 0 penalizações</t>
  </si>
  <si>
    <t>Taxa de Mutação</t>
  </si>
  <si>
    <t>0.2</t>
  </si>
  <si>
    <t>Taxa de Crossover</t>
  </si>
  <si>
    <t>0.9</t>
  </si>
  <si>
    <t>0.1</t>
  </si>
  <si>
    <t>Taxa de Inserção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</si>
</sst>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1" applyNumberFormat="0" applyFill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1" fillId="3" borderId="0" xfId="4"/>
    <xf numFmtId="0" fontId="0" fillId="0" borderId="2" xfId="0" applyBorder="1"/>
    <xf numFmtId="0" fontId="0" fillId="0" borderId="0" xfId="0" applyFill="1" applyBorder="1"/>
    <xf numFmtId="2" fontId="0" fillId="0" borderId="0" xfId="0" applyNumberFormat="1"/>
    <xf numFmtId="2" fontId="1" fillId="3" borderId="0" xfId="4" applyNumberFormat="1"/>
    <xf numFmtId="9" fontId="0" fillId="0" borderId="0" xfId="1" applyFont="1"/>
    <xf numFmtId="0" fontId="2" fillId="2" borderId="0" xfId="2"/>
    <xf numFmtId="2" fontId="2" fillId="2" borderId="0" xfId="2" applyNumberFormat="1"/>
    <xf numFmtId="9" fontId="1" fillId="3" borderId="0" xfId="1" applyFill="1"/>
    <xf numFmtId="9" fontId="2" fillId="2" borderId="0" xfId="1" applyFont="1" applyFill="1"/>
    <xf numFmtId="9" fontId="0" fillId="0" borderId="0" xfId="0" applyNumberFormat="1"/>
    <xf numFmtId="0" fontId="3" fillId="0" borderId="1" xfId="3" applyAlignment="1">
      <alignment horizontal="center"/>
    </xf>
  </cellXfs>
  <cellStyles count="5">
    <cellStyle name="60% - Ênfase4" xfId="4" builtinId="44"/>
    <cellStyle name="Célula Vinculada" xfId="3" builtinId="24"/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D3" sqref="D3"/>
    </sheetView>
  </sheetViews>
  <sheetFormatPr defaultRowHeight="14.4" x14ac:dyDescent="0.3"/>
  <cols>
    <col min="1" max="1" width="18.44140625" bestFit="1" customWidth="1"/>
    <col min="2" max="2" width="33.33203125" bestFit="1" customWidth="1"/>
    <col min="3" max="3" width="17.33203125" style="4" bestFit="1" customWidth="1"/>
    <col min="4" max="4" width="9.21875" style="4" bestFit="1" customWidth="1"/>
    <col min="5" max="5" width="8.88671875" style="6"/>
    <col min="7" max="7" width="12.6640625" bestFit="1" customWidth="1"/>
    <col min="8" max="8" width="11.21875" bestFit="1" customWidth="1"/>
    <col min="9" max="9" width="17.33203125" bestFit="1" customWidth="1"/>
    <col min="10" max="10" width="9.21875" bestFit="1" customWidth="1"/>
    <col min="11" max="11" width="7.44140625" bestFit="1" customWidth="1"/>
  </cols>
  <sheetData>
    <row r="1" spans="1:18" ht="15" thickBot="1" x14ac:dyDescent="0.35">
      <c r="A1" s="12" t="s">
        <v>13</v>
      </c>
      <c r="B1" s="12"/>
      <c r="C1" s="12"/>
      <c r="D1" s="12"/>
      <c r="E1" s="12"/>
      <c r="G1" s="12" t="s">
        <v>14</v>
      </c>
      <c r="H1" s="12"/>
      <c r="I1" s="12"/>
      <c r="J1" s="12"/>
      <c r="K1" s="12"/>
      <c r="N1" s="12" t="s">
        <v>0</v>
      </c>
      <c r="O1" s="12"/>
      <c r="P1" s="12"/>
      <c r="Q1" s="12"/>
      <c r="R1" s="12"/>
    </row>
    <row r="2" spans="1:18" ht="15" thickTop="1" x14ac:dyDescent="0.3">
      <c r="A2" s="1" t="s">
        <v>5</v>
      </c>
      <c r="B2" s="5" t="s">
        <v>6</v>
      </c>
      <c r="C2" s="5" t="s">
        <v>7</v>
      </c>
      <c r="D2" s="5" t="s">
        <v>8</v>
      </c>
      <c r="E2" s="9" t="s">
        <v>9</v>
      </c>
      <c r="G2" s="1" t="s">
        <v>5</v>
      </c>
      <c r="H2" s="5" t="s">
        <v>6</v>
      </c>
      <c r="I2" s="5" t="s">
        <v>7</v>
      </c>
      <c r="J2" s="5" t="s">
        <v>8</v>
      </c>
      <c r="K2" s="9" t="s">
        <v>9</v>
      </c>
      <c r="N2" s="1" t="s">
        <v>15</v>
      </c>
      <c r="O2" s="1" t="s">
        <v>1</v>
      </c>
      <c r="P2" s="1" t="s">
        <v>2</v>
      </c>
      <c r="Q2" s="1" t="s">
        <v>3</v>
      </c>
      <c r="R2" s="1" t="s">
        <v>4</v>
      </c>
    </row>
    <row r="3" spans="1:18" x14ac:dyDescent="0.3">
      <c r="A3">
        <v>1</v>
      </c>
      <c r="B3" s="4">
        <v>7.0000000000000007E-2</v>
      </c>
      <c r="C3" s="4">
        <v>16</v>
      </c>
      <c r="D3" s="4">
        <v>44.6</v>
      </c>
      <c r="E3" s="6">
        <v>0.28999999999999998</v>
      </c>
      <c r="G3">
        <v>1</v>
      </c>
      <c r="H3">
        <v>0.03</v>
      </c>
      <c r="I3">
        <v>22</v>
      </c>
      <c r="J3">
        <v>8</v>
      </c>
      <c r="K3" s="11">
        <v>7.0000000000000007E-2</v>
      </c>
      <c r="N3">
        <v>0</v>
      </c>
      <c r="O3">
        <v>0</v>
      </c>
      <c r="P3">
        <v>0</v>
      </c>
      <c r="Q3" s="2">
        <v>0</v>
      </c>
      <c r="R3" s="3">
        <v>0</v>
      </c>
    </row>
    <row r="4" spans="1:18" x14ac:dyDescent="0.3">
      <c r="A4">
        <v>2</v>
      </c>
      <c r="B4" s="4">
        <v>0.08</v>
      </c>
      <c r="C4" s="4">
        <v>16</v>
      </c>
      <c r="D4" s="4">
        <v>25.2</v>
      </c>
      <c r="E4" s="6">
        <v>0.25</v>
      </c>
      <c r="G4">
        <v>2</v>
      </c>
      <c r="H4">
        <v>0.03</v>
      </c>
      <c r="I4">
        <v>22</v>
      </c>
      <c r="J4">
        <v>8</v>
      </c>
      <c r="K4" s="11">
        <v>7.0000000000000007E-2</v>
      </c>
      <c r="N4">
        <v>1</v>
      </c>
      <c r="O4">
        <v>0</v>
      </c>
      <c r="P4">
        <v>0</v>
      </c>
      <c r="Q4" s="2">
        <v>1</v>
      </c>
      <c r="R4" s="3">
        <v>1</v>
      </c>
    </row>
    <row r="5" spans="1:18" x14ac:dyDescent="0.3">
      <c r="A5">
        <v>3</v>
      </c>
      <c r="B5" s="4">
        <v>0.06</v>
      </c>
      <c r="C5" s="4">
        <v>16</v>
      </c>
      <c r="D5" s="4">
        <v>23.5</v>
      </c>
      <c r="E5" s="6">
        <v>0.25</v>
      </c>
      <c r="G5">
        <v>3</v>
      </c>
      <c r="H5">
        <v>0.03</v>
      </c>
      <c r="I5">
        <v>22</v>
      </c>
      <c r="J5">
        <v>8</v>
      </c>
      <c r="K5" s="11">
        <v>7.0000000000000007E-2</v>
      </c>
      <c r="N5">
        <v>2</v>
      </c>
      <c r="O5">
        <v>0</v>
      </c>
      <c r="P5">
        <v>1</v>
      </c>
      <c r="Q5" s="2">
        <v>0</v>
      </c>
      <c r="R5" s="3">
        <v>1</v>
      </c>
    </row>
    <row r="6" spans="1:18" x14ac:dyDescent="0.3">
      <c r="A6">
        <v>4</v>
      </c>
      <c r="B6" s="4">
        <v>0.06</v>
      </c>
      <c r="C6" s="4">
        <v>16</v>
      </c>
      <c r="D6" s="4">
        <v>25.8</v>
      </c>
      <c r="E6" s="6">
        <v>0.25</v>
      </c>
      <c r="G6">
        <v>4</v>
      </c>
      <c r="H6">
        <v>0.03</v>
      </c>
      <c r="I6">
        <v>22</v>
      </c>
      <c r="J6">
        <v>8</v>
      </c>
      <c r="K6" s="11">
        <v>7.0000000000000007E-2</v>
      </c>
      <c r="N6">
        <v>3</v>
      </c>
      <c r="O6">
        <v>0</v>
      </c>
      <c r="P6">
        <v>1</v>
      </c>
      <c r="Q6" s="2">
        <v>1</v>
      </c>
      <c r="R6" s="3">
        <v>1</v>
      </c>
    </row>
    <row r="7" spans="1:18" x14ac:dyDescent="0.3">
      <c r="A7">
        <v>5</v>
      </c>
      <c r="B7" s="4">
        <v>7.0000000000000007E-2</v>
      </c>
      <c r="C7" s="4">
        <v>16</v>
      </c>
      <c r="D7" s="4">
        <v>24.8</v>
      </c>
      <c r="E7" s="6">
        <v>0.25</v>
      </c>
      <c r="G7">
        <v>5</v>
      </c>
      <c r="H7">
        <v>0.03</v>
      </c>
      <c r="I7">
        <v>22</v>
      </c>
      <c r="J7">
        <v>8</v>
      </c>
      <c r="K7" s="11">
        <v>7.0000000000000007E-2</v>
      </c>
      <c r="N7">
        <v>4</v>
      </c>
      <c r="O7">
        <v>1</v>
      </c>
      <c r="P7">
        <v>0</v>
      </c>
      <c r="Q7" s="2">
        <v>0</v>
      </c>
      <c r="R7" s="3">
        <v>0</v>
      </c>
    </row>
    <row r="8" spans="1:18" x14ac:dyDescent="0.3">
      <c r="A8">
        <v>6</v>
      </c>
      <c r="B8" s="4">
        <v>0.08</v>
      </c>
      <c r="C8" s="4">
        <v>16</v>
      </c>
      <c r="D8" s="4">
        <v>25.5</v>
      </c>
      <c r="E8" s="6">
        <v>0.28999999999999998</v>
      </c>
      <c r="G8">
        <v>6</v>
      </c>
      <c r="H8">
        <v>0.03</v>
      </c>
      <c r="I8">
        <v>22</v>
      </c>
      <c r="J8">
        <v>8</v>
      </c>
      <c r="K8" s="11">
        <v>7.0000000000000007E-2</v>
      </c>
      <c r="N8">
        <v>5</v>
      </c>
      <c r="O8">
        <v>1</v>
      </c>
      <c r="P8">
        <v>0</v>
      </c>
      <c r="Q8" s="2">
        <v>1</v>
      </c>
      <c r="R8" s="3">
        <v>1</v>
      </c>
    </row>
    <row r="9" spans="1:18" x14ac:dyDescent="0.3">
      <c r="A9">
        <v>7</v>
      </c>
      <c r="B9" s="4">
        <v>0.06</v>
      </c>
      <c r="C9" s="4">
        <v>22</v>
      </c>
      <c r="D9" s="4">
        <v>26</v>
      </c>
      <c r="E9" s="6">
        <v>0.25</v>
      </c>
      <c r="G9">
        <v>7</v>
      </c>
      <c r="H9">
        <v>0.03</v>
      </c>
      <c r="I9">
        <v>22</v>
      </c>
      <c r="J9">
        <v>8</v>
      </c>
      <c r="K9" s="11">
        <v>7.0000000000000007E-2</v>
      </c>
      <c r="N9">
        <v>6</v>
      </c>
      <c r="O9">
        <v>1</v>
      </c>
      <c r="P9">
        <v>1</v>
      </c>
      <c r="Q9" s="2">
        <v>0</v>
      </c>
      <c r="R9" s="3">
        <v>0</v>
      </c>
    </row>
    <row r="10" spans="1:18" x14ac:dyDescent="0.3">
      <c r="A10">
        <v>8</v>
      </c>
      <c r="B10" s="4">
        <v>0.06</v>
      </c>
      <c r="C10" s="4">
        <v>22</v>
      </c>
      <c r="D10" s="4">
        <v>29.5</v>
      </c>
      <c r="E10" s="6">
        <v>0.25</v>
      </c>
      <c r="G10">
        <v>8</v>
      </c>
      <c r="H10">
        <v>0.03</v>
      </c>
      <c r="I10">
        <v>22</v>
      </c>
      <c r="J10">
        <v>8</v>
      </c>
      <c r="K10" s="11">
        <v>7.0000000000000007E-2</v>
      </c>
      <c r="N10">
        <v>7</v>
      </c>
      <c r="O10">
        <v>1</v>
      </c>
      <c r="P10">
        <v>1</v>
      </c>
      <c r="Q10" s="2">
        <v>1</v>
      </c>
      <c r="R10" s="3">
        <v>0</v>
      </c>
    </row>
    <row r="11" spans="1:18" x14ac:dyDescent="0.3">
      <c r="A11">
        <v>9</v>
      </c>
      <c r="B11" s="4">
        <v>7.0000000000000007E-2</v>
      </c>
      <c r="C11" s="4">
        <v>16</v>
      </c>
      <c r="D11" s="4">
        <v>23.8</v>
      </c>
      <c r="E11" s="6">
        <v>0.21</v>
      </c>
      <c r="G11">
        <v>9</v>
      </c>
      <c r="H11">
        <v>0.03</v>
      </c>
      <c r="I11">
        <v>22</v>
      </c>
      <c r="J11">
        <v>8</v>
      </c>
      <c r="K11" s="11">
        <v>7.0000000000000007E-2</v>
      </c>
    </row>
    <row r="12" spans="1:18" x14ac:dyDescent="0.3">
      <c r="A12">
        <v>10</v>
      </c>
      <c r="B12" s="4">
        <v>0.08</v>
      </c>
      <c r="C12" s="4">
        <v>16</v>
      </c>
      <c r="D12" s="4">
        <v>27.4</v>
      </c>
      <c r="E12" s="6">
        <v>0.25</v>
      </c>
      <c r="G12">
        <v>10</v>
      </c>
      <c r="H12">
        <v>0.03</v>
      </c>
      <c r="I12">
        <v>22</v>
      </c>
      <c r="J12">
        <v>8</v>
      </c>
      <c r="K12" s="11">
        <v>7.0000000000000007E-2</v>
      </c>
    </row>
    <row r="13" spans="1:18" x14ac:dyDescent="0.3">
      <c r="A13" s="7"/>
      <c r="B13" s="7"/>
      <c r="C13" s="8"/>
      <c r="D13" s="8"/>
      <c r="E13" s="10"/>
      <c r="G13" s="7"/>
      <c r="H13" s="7"/>
      <c r="I13" s="7"/>
      <c r="J13" s="7"/>
      <c r="K13" s="7"/>
    </row>
    <row r="14" spans="1:18" x14ac:dyDescent="0.3">
      <c r="A14" t="s">
        <v>10</v>
      </c>
      <c r="B14" s="4">
        <f>AVERAGE(B3:B12)</f>
        <v>6.9000000000000006E-2</v>
      </c>
      <c r="C14" s="4">
        <f>AVERAGE(C3:C12)</f>
        <v>17.2</v>
      </c>
      <c r="D14" s="4">
        <f t="shared" ref="D14:E14" si="0">AVERAGE(D3:D12)</f>
        <v>27.610000000000003</v>
      </c>
      <c r="E14" s="6">
        <f t="shared" si="0"/>
        <v>0.254</v>
      </c>
      <c r="G14" t="s">
        <v>10</v>
      </c>
      <c r="H14" s="4">
        <f>AVERAGE(H3:H12)</f>
        <v>3.0000000000000006E-2</v>
      </c>
      <c r="I14" s="4">
        <f t="shared" ref="I14:K14" si="1">AVERAGE(I3:I12)</f>
        <v>22</v>
      </c>
      <c r="J14" s="4">
        <f t="shared" si="1"/>
        <v>8</v>
      </c>
      <c r="K14" s="6">
        <f t="shared" si="1"/>
        <v>7.0000000000000021E-2</v>
      </c>
    </row>
    <row r="15" spans="1:18" x14ac:dyDescent="0.3">
      <c r="A15" t="s">
        <v>11</v>
      </c>
      <c r="B15" s="4">
        <f>_xlfn.STDEV.S(B3:B12)</f>
        <v>8.7559503577091073E-3</v>
      </c>
      <c r="C15" s="4">
        <f t="shared" ref="C15:E15" si="2">_xlfn.STDEV.S(C3:C12)</f>
        <v>2.5298221281347013</v>
      </c>
      <c r="D15" s="4">
        <f t="shared" si="2"/>
        <v>6.2156522854269456</v>
      </c>
      <c r="E15" s="6">
        <f t="shared" si="2"/>
        <v>2.2705848487901862E-2</v>
      </c>
      <c r="G15" t="s">
        <v>11</v>
      </c>
      <c r="H15" s="4">
        <f>_xlfn.STDEV.S(H3:H12)</f>
        <v>7.3142363928681276E-18</v>
      </c>
      <c r="I15" s="4">
        <f t="shared" ref="I15:K15" si="3">_xlfn.STDEV.S(I3:I12)</f>
        <v>0</v>
      </c>
      <c r="J15" s="4">
        <f t="shared" si="3"/>
        <v>0</v>
      </c>
      <c r="K15" s="6">
        <f t="shared" si="3"/>
        <v>1.4628472785736255E-17</v>
      </c>
    </row>
    <row r="16" spans="1:18" x14ac:dyDescent="0.3">
      <c r="A16" t="s">
        <v>12</v>
      </c>
      <c r="B16" s="4">
        <f>MEDIAN(B3:B12)</f>
        <v>7.0000000000000007E-2</v>
      </c>
      <c r="C16" s="4">
        <f t="shared" ref="C16:E16" si="4">MEDIAN(C3:C12)</f>
        <v>16</v>
      </c>
      <c r="D16" s="4">
        <f t="shared" si="4"/>
        <v>25.65</v>
      </c>
      <c r="E16" s="6">
        <f t="shared" si="4"/>
        <v>0.25</v>
      </c>
      <c r="G16" t="s">
        <v>12</v>
      </c>
      <c r="H16" s="4">
        <f>MEDIAN(H3:H12)</f>
        <v>0.03</v>
      </c>
      <c r="I16" s="4">
        <f t="shared" ref="I16:K16" si="5">MEDIAN(I3:I12)</f>
        <v>22</v>
      </c>
      <c r="J16" s="4">
        <f t="shared" si="5"/>
        <v>8</v>
      </c>
      <c r="K16" s="6">
        <f t="shared" si="5"/>
        <v>7.0000000000000007E-2</v>
      </c>
    </row>
    <row r="18" spans="1:5" ht="15" thickBot="1" x14ac:dyDescent="0.35">
      <c r="A18" s="12" t="s">
        <v>16</v>
      </c>
      <c r="B18" s="12"/>
      <c r="C18" s="12"/>
      <c r="D18" s="12"/>
      <c r="E18" s="12"/>
    </row>
    <row r="19" spans="1:5" ht="15" thickTop="1" x14ac:dyDescent="0.3">
      <c r="A19" t="s">
        <v>17</v>
      </c>
      <c r="B19">
        <v>100</v>
      </c>
    </row>
    <row r="20" spans="1:5" x14ac:dyDescent="0.3">
      <c r="A20" t="s">
        <v>18</v>
      </c>
      <c r="B20" t="s">
        <v>19</v>
      </c>
    </row>
    <row r="21" spans="1:5" x14ac:dyDescent="0.3">
      <c r="A21" t="s">
        <v>20</v>
      </c>
      <c r="B21" t="s">
        <v>21</v>
      </c>
    </row>
    <row r="22" spans="1:5" x14ac:dyDescent="0.3">
      <c r="A22" t="s">
        <v>22</v>
      </c>
      <c r="B22" t="s">
        <v>23</v>
      </c>
    </row>
    <row r="23" spans="1:5" x14ac:dyDescent="0.3">
      <c r="A23" t="s">
        <v>25</v>
      </c>
      <c r="B23" t="s">
        <v>24</v>
      </c>
    </row>
  </sheetData>
  <mergeCells count="4">
    <mergeCell ref="A1:E1"/>
    <mergeCell ref="G1:K1"/>
    <mergeCell ref="N1:R1"/>
    <mergeCell ref="A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Circuito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Cícero Lacerda</dc:creator>
  <cp:lastModifiedBy>Cícero Lacerda</cp:lastModifiedBy>
  <dcterms:created xsi:type="dcterms:W3CDTF">2015-06-05T18:19:34Z</dcterms:created>
  <dcterms:modified xsi:type="dcterms:W3CDTF">2020-01-10T19:17:13Z</dcterms:modified>
</cp:coreProperties>
</file>