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the\OneDrive\Formação\[UFT] Mestrado - Modelagem Computacional\Período 1\Fundamentos de Modelagem Computacional\Trabalho Final\Registros\Bateria 03\"/>
    </mc:Choice>
  </mc:AlternateContent>
  <xr:revisionPtr revIDLastSave="69" documentId="114_{F9BE0E2A-4CC1-47C7-9E5F-73014CB1C9B5}" xr6:coauthVersionLast="45" xr6:coauthVersionMax="45" xr10:uidLastSave="{124DB280-D831-4ABC-B07F-4284D9CF3E46}"/>
  <bookViews>
    <workbookView xWindow="-108" yWindow="-108" windowWidth="23256" windowHeight="12576" xr2:uid="{00000000-000D-0000-FFFF-FFFF00000000}"/>
  </bookViews>
  <sheets>
    <sheet name="Circuito 01" sheetId="1" r:id="rId1"/>
    <sheet name="Circuito 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2" l="1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C16" i="1" l="1"/>
  <c r="D16" i="1"/>
  <c r="E16" i="1"/>
  <c r="F16" i="1"/>
  <c r="B16" i="1"/>
  <c r="C15" i="1"/>
  <c r="D15" i="1"/>
  <c r="E15" i="1"/>
  <c r="F15" i="1"/>
  <c r="B15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<sst xmlns="http://schemas.openxmlformats.org/spreadsheetml/2006/main" count="36" uniqueCount="18">
  <si>
    <t>Tabela Verdade</t>
  </si>
  <si>
    <t>E0</t>
  </si>
  <si>
    <t>E1</t>
  </si>
  <si>
    <t>E2</t>
  </si>
  <si>
    <t>S</t>
  </si>
  <si>
    <t>Teste</t>
  </si>
  <si>
    <t>Número</t>
  </si>
  <si>
    <t>Tempo (min)</t>
  </si>
  <si>
    <t>Custo (Transistores)</t>
  </si>
  <si>
    <t>RAM (MB)</t>
  </si>
  <si>
    <t>CPU (%)</t>
  </si>
  <si>
    <t>Resultados dos Testes - Algoritmo Híbrido</t>
  </si>
  <si>
    <t>Gerações</t>
  </si>
  <si>
    <t>Média</t>
  </si>
  <si>
    <t>Desvio Padrão</t>
  </si>
  <si>
    <t>Mediana</t>
  </si>
  <si>
    <t>E3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</si>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</sst>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0" fontId="1" fillId="2" borderId="0" xfId="3"/>
    <xf numFmtId="0" fontId="0" fillId="0" borderId="2" xfId="0" applyBorder="1"/>
    <xf numFmtId="0" fontId="0" fillId="0" borderId="0" xfId="0" applyFill="1" applyBorder="1"/>
    <xf numFmtId="2" fontId="0" fillId="0" borderId="0" xfId="0" applyNumberFormat="1"/>
    <xf numFmtId="9" fontId="0" fillId="0" borderId="0" xfId="1" applyFont="1"/>
    <xf numFmtId="2" fontId="1" fillId="2" borderId="0" xfId="3" applyNumberFormat="1"/>
    <xf numFmtId="9" fontId="1" fillId="2" borderId="0" xfId="1" applyFill="1"/>
    <xf numFmtId="9" fontId="0" fillId="0" borderId="0" xfId="0" applyNumberFormat="1"/>
    <xf numFmtId="0" fontId="3" fillId="3" borderId="0" xfId="4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1" fillId="2" borderId="0" xfId="3" applyAlignment="1">
      <alignment horizontal="center"/>
    </xf>
    <xf numFmtId="0" fontId="2" fillId="0" borderId="1" xfId="2" applyAlignment="1">
      <alignment horizontal="center"/>
    </xf>
  </cellXfs>
  <cellStyles count="5">
    <cellStyle name="60% - Ênfase4" xfId="3" builtinId="44"/>
    <cellStyle name="Célula Vinculada" xfId="2" builtinId="24"/>
    <cellStyle name="Neutro" xfId="4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A13" sqref="A13:F16"/>
    </sheetView>
  </sheetViews>
  <sheetFormatPr defaultRowHeight="14.4" x14ac:dyDescent="0.3"/>
  <cols>
    <col min="1" max="1" width="12.6640625" bestFit="1" customWidth="1"/>
    <col min="2" max="2" width="12.6640625" customWidth="1"/>
    <col min="3" max="3" width="12.44140625" bestFit="1" customWidth="1"/>
    <col min="4" max="4" width="17.44140625" style="4" bestFit="1" customWidth="1"/>
    <col min="5" max="5" width="13.5546875" style="4" bestFit="1" customWidth="1"/>
    <col min="6" max="6" width="12.44140625" style="5" bestFit="1" customWidth="1"/>
    <col min="8" max="8" width="12.6640625" bestFit="1" customWidth="1"/>
    <col min="9" max="9" width="11.21875" bestFit="1" customWidth="1"/>
    <col min="10" max="10" width="17.33203125" bestFit="1" customWidth="1"/>
    <col min="11" max="11" width="9.21875" bestFit="1" customWidth="1"/>
    <col min="12" max="12" width="7.44140625" bestFit="1" customWidth="1"/>
  </cols>
  <sheetData>
    <row r="1" spans="1:12" ht="15" thickBot="1" x14ac:dyDescent="0.35">
      <c r="A1" s="13" t="s">
        <v>11</v>
      </c>
      <c r="B1" s="13"/>
      <c r="C1" s="13"/>
      <c r="D1" s="13"/>
      <c r="E1" s="13"/>
      <c r="F1" s="13"/>
      <c r="H1" s="13" t="s">
        <v>0</v>
      </c>
      <c r="I1" s="13"/>
      <c r="J1" s="13"/>
      <c r="K1" s="13"/>
      <c r="L1" s="13"/>
    </row>
    <row r="2" spans="1:12" ht="15" thickTop="1" x14ac:dyDescent="0.3">
      <c r="A2" s="1" t="s">
        <v>5</v>
      </c>
      <c r="B2" s="1" t="s">
        <v>12</v>
      </c>
      <c r="C2" s="6" t="s">
        <v>7</v>
      </c>
      <c r="D2" s="6" t="s">
        <v>8</v>
      </c>
      <c r="E2" s="6" t="s">
        <v>9</v>
      </c>
      <c r="F2" s="7" t="s">
        <v>10</v>
      </c>
      <c r="H2" s="1" t="s">
        <v>6</v>
      </c>
      <c r="I2" s="1" t="s">
        <v>1</v>
      </c>
      <c r="J2" s="1" t="s">
        <v>2</v>
      </c>
      <c r="K2" s="1" t="s">
        <v>3</v>
      </c>
      <c r="L2" s="1" t="s">
        <v>4</v>
      </c>
    </row>
    <row r="3" spans="1:12" x14ac:dyDescent="0.3">
      <c r="A3">
        <v>1</v>
      </c>
      <c r="B3">
        <v>100</v>
      </c>
      <c r="C3">
        <v>2.08</v>
      </c>
      <c r="D3">
        <v>22</v>
      </c>
      <c r="E3">
        <v>42</v>
      </c>
      <c r="F3" s="8">
        <v>0.17</v>
      </c>
      <c r="H3">
        <v>0</v>
      </c>
      <c r="I3">
        <v>0</v>
      </c>
      <c r="J3">
        <v>0</v>
      </c>
      <c r="K3" s="2">
        <v>0</v>
      </c>
      <c r="L3" s="3">
        <v>0</v>
      </c>
    </row>
    <row r="4" spans="1:12" x14ac:dyDescent="0.3">
      <c r="A4">
        <v>2</v>
      </c>
      <c r="B4">
        <v>106</v>
      </c>
      <c r="C4">
        <v>2.33</v>
      </c>
      <c r="D4">
        <v>16</v>
      </c>
      <c r="E4">
        <v>57.6</v>
      </c>
      <c r="F4" s="8">
        <v>0.25</v>
      </c>
      <c r="H4">
        <v>1</v>
      </c>
      <c r="I4">
        <v>0</v>
      </c>
      <c r="J4">
        <v>0</v>
      </c>
      <c r="K4" s="2">
        <v>1</v>
      </c>
      <c r="L4" s="3">
        <v>1</v>
      </c>
    </row>
    <row r="5" spans="1:12" x14ac:dyDescent="0.3">
      <c r="A5">
        <v>3</v>
      </c>
      <c r="B5">
        <v>100</v>
      </c>
      <c r="C5">
        <v>2.27</v>
      </c>
      <c r="D5">
        <v>22</v>
      </c>
      <c r="E5">
        <v>38.4</v>
      </c>
      <c r="F5" s="8">
        <v>0.17</v>
      </c>
      <c r="H5">
        <v>2</v>
      </c>
      <c r="I5">
        <v>0</v>
      </c>
      <c r="J5">
        <v>1</v>
      </c>
      <c r="K5" s="2">
        <v>0</v>
      </c>
      <c r="L5" s="3">
        <v>1</v>
      </c>
    </row>
    <row r="6" spans="1:12" x14ac:dyDescent="0.3">
      <c r="A6">
        <v>4</v>
      </c>
      <c r="B6">
        <v>101</v>
      </c>
      <c r="C6">
        <v>3.22</v>
      </c>
      <c r="D6">
        <v>16</v>
      </c>
      <c r="E6">
        <v>34.9</v>
      </c>
      <c r="F6" s="8">
        <v>0.25</v>
      </c>
      <c r="H6">
        <v>3</v>
      </c>
      <c r="I6">
        <v>0</v>
      </c>
      <c r="J6">
        <v>1</v>
      </c>
      <c r="K6" s="2">
        <v>1</v>
      </c>
      <c r="L6" s="3">
        <v>1</v>
      </c>
    </row>
    <row r="7" spans="1:12" x14ac:dyDescent="0.3">
      <c r="A7">
        <v>5</v>
      </c>
      <c r="B7">
        <v>100</v>
      </c>
      <c r="C7">
        <v>2.2799999999999998</v>
      </c>
      <c r="D7">
        <v>22</v>
      </c>
      <c r="E7">
        <v>30.4</v>
      </c>
      <c r="F7" s="8">
        <v>0.25</v>
      </c>
      <c r="H7">
        <v>4</v>
      </c>
      <c r="I7">
        <v>1</v>
      </c>
      <c r="J7">
        <v>0</v>
      </c>
      <c r="K7" s="2">
        <v>0</v>
      </c>
      <c r="L7" s="3">
        <v>0</v>
      </c>
    </row>
    <row r="8" spans="1:12" x14ac:dyDescent="0.3">
      <c r="A8">
        <v>6</v>
      </c>
      <c r="B8">
        <v>103</v>
      </c>
      <c r="C8" s="4">
        <v>2</v>
      </c>
      <c r="D8">
        <v>16</v>
      </c>
      <c r="E8">
        <v>35.299999999999997</v>
      </c>
      <c r="F8" s="8">
        <v>0.21</v>
      </c>
      <c r="H8">
        <v>5</v>
      </c>
      <c r="I8">
        <v>1</v>
      </c>
      <c r="J8">
        <v>0</v>
      </c>
      <c r="K8" s="2">
        <v>1</v>
      </c>
      <c r="L8" s="3">
        <v>1</v>
      </c>
    </row>
    <row r="9" spans="1:12" x14ac:dyDescent="0.3">
      <c r="A9">
        <v>7</v>
      </c>
      <c r="B9">
        <v>100</v>
      </c>
      <c r="C9">
        <v>1.95</v>
      </c>
      <c r="D9">
        <v>22</v>
      </c>
      <c r="E9">
        <v>39.4</v>
      </c>
      <c r="F9" s="8">
        <v>0.21</v>
      </c>
      <c r="H9">
        <v>6</v>
      </c>
      <c r="I9">
        <v>1</v>
      </c>
      <c r="J9">
        <v>1</v>
      </c>
      <c r="K9" s="2">
        <v>0</v>
      </c>
      <c r="L9" s="3">
        <v>0</v>
      </c>
    </row>
    <row r="10" spans="1:12" x14ac:dyDescent="0.3">
      <c r="A10">
        <v>8</v>
      </c>
      <c r="B10">
        <v>102</v>
      </c>
      <c r="C10">
        <v>2.13</v>
      </c>
      <c r="D10">
        <v>16</v>
      </c>
      <c r="E10">
        <v>34.299999999999997</v>
      </c>
      <c r="F10" s="8">
        <v>0.21</v>
      </c>
      <c r="H10">
        <v>7</v>
      </c>
      <c r="I10">
        <v>1</v>
      </c>
      <c r="J10">
        <v>1</v>
      </c>
      <c r="K10" s="2">
        <v>1</v>
      </c>
      <c r="L10" s="3">
        <v>0</v>
      </c>
    </row>
    <row r="11" spans="1:12" x14ac:dyDescent="0.3">
      <c r="A11">
        <v>9</v>
      </c>
      <c r="B11">
        <v>108</v>
      </c>
      <c r="C11" s="4">
        <v>2.5</v>
      </c>
      <c r="D11">
        <v>16</v>
      </c>
      <c r="E11">
        <v>29.4</v>
      </c>
      <c r="F11" s="8">
        <v>0.21</v>
      </c>
    </row>
    <row r="12" spans="1:12" x14ac:dyDescent="0.3">
      <c r="A12">
        <v>10</v>
      </c>
      <c r="B12">
        <v>100</v>
      </c>
      <c r="C12">
        <v>1.95</v>
      </c>
      <c r="D12">
        <v>22</v>
      </c>
      <c r="E12">
        <v>36.799999999999997</v>
      </c>
      <c r="F12" s="8">
        <v>0.21</v>
      </c>
    </row>
    <row r="13" spans="1:12" x14ac:dyDescent="0.3">
      <c r="A13" s="9"/>
      <c r="B13" s="9"/>
      <c r="C13" s="9"/>
      <c r="D13" s="9"/>
      <c r="E13" s="9"/>
      <c r="F13" s="9"/>
    </row>
    <row r="14" spans="1:12" x14ac:dyDescent="0.3">
      <c r="A14" t="s">
        <v>13</v>
      </c>
      <c r="B14" s="4">
        <f>AVERAGE(B3:B12)</f>
        <v>102</v>
      </c>
      <c r="C14" s="4">
        <f t="shared" ref="C14:F14" si="0">AVERAGE(C3:C12)</f>
        <v>2.2709999999999999</v>
      </c>
      <c r="D14" s="4">
        <f t="shared" si="0"/>
        <v>19</v>
      </c>
      <c r="E14" s="4">
        <f t="shared" si="0"/>
        <v>37.85</v>
      </c>
      <c r="F14" s="5">
        <f t="shared" si="0"/>
        <v>0.21400000000000002</v>
      </c>
    </row>
    <row r="15" spans="1:12" x14ac:dyDescent="0.3">
      <c r="A15" t="s">
        <v>14</v>
      </c>
      <c r="B15" s="4">
        <f>_xlfn.STDEV.S(B3:B12)</f>
        <v>2.8674417556808756</v>
      </c>
      <c r="C15" s="4">
        <f t="shared" ref="C15:F15" si="1">_xlfn.STDEV.S(C3:C12)</f>
        <v>0.37895910069557964</v>
      </c>
      <c r="D15" s="4">
        <f t="shared" si="1"/>
        <v>3.1622776601683795</v>
      </c>
      <c r="E15" s="4">
        <f t="shared" si="1"/>
        <v>7.9288853076723376</v>
      </c>
      <c r="F15" s="5">
        <f t="shared" si="1"/>
        <v>2.9514591494904586E-2</v>
      </c>
    </row>
    <row r="16" spans="1:12" x14ac:dyDescent="0.3">
      <c r="A16" t="s">
        <v>15</v>
      </c>
      <c r="B16" s="4">
        <f>MEDIAN(B3:B12)</f>
        <v>100.5</v>
      </c>
      <c r="C16" s="4">
        <f t="shared" ref="C16:F16" si="2">MEDIAN(C3:C12)</f>
        <v>2.2000000000000002</v>
      </c>
      <c r="D16" s="4">
        <f t="shared" si="2"/>
        <v>19</v>
      </c>
      <c r="E16" s="4">
        <f t="shared" si="2"/>
        <v>36.049999999999997</v>
      </c>
      <c r="F16" s="5">
        <f t="shared" si="2"/>
        <v>0.21</v>
      </c>
    </row>
  </sheetData>
  <mergeCells count="2">
    <mergeCell ref="H1:L1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A1DF-449A-42EF-B6F8-C00A15717A01}">
  <dimension ref="A1:M18"/>
  <sheetViews>
    <sheetView workbookViewId="0">
      <selection activeCell="D19" sqref="D19"/>
    </sheetView>
  </sheetViews>
  <sheetFormatPr defaultRowHeight="14.4" x14ac:dyDescent="0.3"/>
  <cols>
    <col min="2" max="2" width="8.6640625" bestFit="1" customWidth="1"/>
    <col min="3" max="3" width="11.21875" bestFit="1" customWidth="1"/>
    <col min="4" max="4" width="17.33203125" bestFit="1" customWidth="1"/>
    <col min="13" max="13" width="8.88671875" style="10"/>
  </cols>
  <sheetData>
    <row r="1" spans="1:13" ht="15" thickBot="1" x14ac:dyDescent="0.35">
      <c r="A1" s="13" t="s">
        <v>11</v>
      </c>
      <c r="B1" s="13"/>
      <c r="C1" s="13"/>
      <c r="D1" s="13"/>
      <c r="E1" s="13"/>
      <c r="F1" s="13"/>
      <c r="H1" s="13" t="s">
        <v>0</v>
      </c>
      <c r="I1" s="13"/>
      <c r="J1" s="13"/>
      <c r="K1" s="13"/>
      <c r="L1" s="13"/>
      <c r="M1" s="13"/>
    </row>
    <row r="2" spans="1:13" ht="15" thickTop="1" x14ac:dyDescent="0.3">
      <c r="A2" s="1" t="s">
        <v>5</v>
      </c>
      <c r="B2" s="1" t="s">
        <v>12</v>
      </c>
      <c r="C2" s="6" t="s">
        <v>7</v>
      </c>
      <c r="D2" s="6" t="s">
        <v>8</v>
      </c>
      <c r="E2" s="6" t="s">
        <v>9</v>
      </c>
      <c r="F2" s="7" t="s">
        <v>10</v>
      </c>
      <c r="H2" s="1" t="s">
        <v>6</v>
      </c>
      <c r="I2" s="1" t="s">
        <v>1</v>
      </c>
      <c r="J2" s="1" t="s">
        <v>2</v>
      </c>
      <c r="K2" s="1" t="s">
        <v>3</v>
      </c>
      <c r="L2" s="1" t="s">
        <v>16</v>
      </c>
      <c r="M2" s="12" t="s">
        <v>4</v>
      </c>
    </row>
    <row r="3" spans="1:13" x14ac:dyDescent="0.3">
      <c r="A3">
        <v>1</v>
      </c>
      <c r="B3">
        <v>120</v>
      </c>
      <c r="C3" s="4">
        <v>6.3</v>
      </c>
      <c r="D3">
        <v>42</v>
      </c>
      <c r="E3">
        <v>57.7</v>
      </c>
      <c r="F3" s="8">
        <v>0.28999999999999998</v>
      </c>
      <c r="H3">
        <v>0</v>
      </c>
      <c r="I3">
        <v>0</v>
      </c>
      <c r="J3">
        <v>0</v>
      </c>
      <c r="K3">
        <v>0</v>
      </c>
      <c r="L3" s="2">
        <v>0</v>
      </c>
      <c r="M3" s="10" t="s">
        <v>17</v>
      </c>
    </row>
    <row r="4" spans="1:13" x14ac:dyDescent="0.3">
      <c r="A4">
        <v>2</v>
      </c>
      <c r="B4">
        <v>100</v>
      </c>
      <c r="C4">
        <v>5.03</v>
      </c>
      <c r="D4">
        <v>48</v>
      </c>
      <c r="E4">
        <v>51.9</v>
      </c>
      <c r="F4" s="8">
        <v>0.26</v>
      </c>
      <c r="H4">
        <v>1</v>
      </c>
      <c r="I4">
        <v>0</v>
      </c>
      <c r="J4">
        <v>0</v>
      </c>
      <c r="K4">
        <v>0</v>
      </c>
      <c r="L4" s="2">
        <v>1</v>
      </c>
      <c r="M4" s="11">
        <v>0</v>
      </c>
    </row>
    <row r="5" spans="1:13" x14ac:dyDescent="0.3">
      <c r="A5">
        <v>3</v>
      </c>
      <c r="B5">
        <v>115</v>
      </c>
      <c r="C5">
        <v>6.02</v>
      </c>
      <c r="D5">
        <v>42</v>
      </c>
      <c r="E5">
        <v>58.9</v>
      </c>
      <c r="F5" s="8">
        <v>0.24</v>
      </c>
      <c r="H5">
        <v>2</v>
      </c>
      <c r="I5">
        <v>0</v>
      </c>
      <c r="J5">
        <v>0</v>
      </c>
      <c r="K5">
        <v>1</v>
      </c>
      <c r="L5" s="2">
        <v>0</v>
      </c>
      <c r="M5" s="10">
        <v>1</v>
      </c>
    </row>
    <row r="6" spans="1:13" x14ac:dyDescent="0.3">
      <c r="A6">
        <v>4</v>
      </c>
      <c r="B6">
        <v>106</v>
      </c>
      <c r="C6" s="4">
        <v>5.51</v>
      </c>
      <c r="D6">
        <v>42</v>
      </c>
      <c r="E6">
        <v>58.9</v>
      </c>
      <c r="F6" s="8">
        <v>0.5</v>
      </c>
      <c r="H6">
        <v>3</v>
      </c>
      <c r="I6">
        <v>0</v>
      </c>
      <c r="J6">
        <v>0</v>
      </c>
      <c r="K6">
        <v>1</v>
      </c>
      <c r="L6" s="2">
        <v>1</v>
      </c>
      <c r="M6" s="10" t="s">
        <v>17</v>
      </c>
    </row>
    <row r="7" spans="1:13" x14ac:dyDescent="0.3">
      <c r="A7">
        <v>5</v>
      </c>
      <c r="B7">
        <v>100</v>
      </c>
      <c r="C7" s="4">
        <v>5</v>
      </c>
      <c r="D7">
        <v>48</v>
      </c>
      <c r="E7">
        <v>50.1</v>
      </c>
      <c r="F7" s="8">
        <v>0.25</v>
      </c>
      <c r="H7">
        <v>4</v>
      </c>
      <c r="I7">
        <v>0</v>
      </c>
      <c r="J7">
        <v>1</v>
      </c>
      <c r="K7">
        <v>0</v>
      </c>
      <c r="L7" s="2">
        <v>0</v>
      </c>
      <c r="M7" s="10" t="s">
        <v>17</v>
      </c>
    </row>
    <row r="8" spans="1:13" x14ac:dyDescent="0.3">
      <c r="A8">
        <v>6</v>
      </c>
      <c r="B8">
        <v>100</v>
      </c>
      <c r="C8" s="4">
        <v>5.12</v>
      </c>
      <c r="D8">
        <v>48</v>
      </c>
      <c r="E8">
        <v>41.1</v>
      </c>
      <c r="F8" s="8">
        <v>0.28000000000000003</v>
      </c>
      <c r="H8">
        <v>5</v>
      </c>
      <c r="I8">
        <v>0</v>
      </c>
      <c r="J8">
        <v>1</v>
      </c>
      <c r="K8">
        <v>0</v>
      </c>
      <c r="L8" s="2">
        <v>1</v>
      </c>
      <c r="M8" s="10">
        <v>1</v>
      </c>
    </row>
    <row r="9" spans="1:13" x14ac:dyDescent="0.3">
      <c r="A9">
        <v>7</v>
      </c>
      <c r="B9">
        <v>100</v>
      </c>
      <c r="C9" s="4">
        <v>5.0999999999999996</v>
      </c>
      <c r="D9">
        <v>48</v>
      </c>
      <c r="E9">
        <v>32.9</v>
      </c>
      <c r="F9" s="8">
        <v>0.28000000000000003</v>
      </c>
      <c r="H9">
        <v>6</v>
      </c>
      <c r="I9">
        <v>0</v>
      </c>
      <c r="J9">
        <v>1</v>
      </c>
      <c r="K9">
        <v>1</v>
      </c>
      <c r="L9" s="2">
        <v>0</v>
      </c>
      <c r="M9" s="10">
        <v>1</v>
      </c>
    </row>
    <row r="10" spans="1:13" x14ac:dyDescent="0.3">
      <c r="A10">
        <v>8</v>
      </c>
      <c r="B10">
        <v>100</v>
      </c>
      <c r="C10" s="4">
        <v>5.21</v>
      </c>
      <c r="D10">
        <v>48</v>
      </c>
      <c r="E10">
        <v>36.6</v>
      </c>
      <c r="F10" s="8">
        <v>0.25</v>
      </c>
      <c r="H10">
        <v>7</v>
      </c>
      <c r="I10">
        <v>0</v>
      </c>
      <c r="J10">
        <v>1</v>
      </c>
      <c r="K10">
        <v>1</v>
      </c>
      <c r="L10" s="2">
        <v>1</v>
      </c>
      <c r="M10" s="10">
        <v>0</v>
      </c>
    </row>
    <row r="11" spans="1:13" x14ac:dyDescent="0.3">
      <c r="A11">
        <v>9</v>
      </c>
      <c r="B11">
        <v>100</v>
      </c>
      <c r="C11" s="4">
        <v>5</v>
      </c>
      <c r="D11">
        <v>48</v>
      </c>
      <c r="E11">
        <v>35.1</v>
      </c>
      <c r="F11" s="8">
        <v>0.25</v>
      </c>
      <c r="H11">
        <v>8</v>
      </c>
      <c r="I11">
        <v>1</v>
      </c>
      <c r="J11">
        <v>0</v>
      </c>
      <c r="K11">
        <v>0</v>
      </c>
      <c r="L11" s="2">
        <v>0</v>
      </c>
      <c r="M11" s="10">
        <v>0</v>
      </c>
    </row>
    <row r="12" spans="1:13" x14ac:dyDescent="0.3">
      <c r="A12">
        <v>10</v>
      </c>
      <c r="B12">
        <v>100</v>
      </c>
      <c r="C12" s="4">
        <v>5.01</v>
      </c>
      <c r="D12">
        <v>48</v>
      </c>
      <c r="E12">
        <v>40.1</v>
      </c>
      <c r="F12" s="8">
        <v>0.24</v>
      </c>
      <c r="H12">
        <v>9</v>
      </c>
      <c r="I12">
        <v>1</v>
      </c>
      <c r="J12">
        <v>0</v>
      </c>
      <c r="K12">
        <v>0</v>
      </c>
      <c r="L12" s="2">
        <v>1</v>
      </c>
      <c r="M12" s="10">
        <v>0</v>
      </c>
    </row>
    <row r="13" spans="1:13" x14ac:dyDescent="0.3">
      <c r="A13" s="9"/>
      <c r="B13" s="9"/>
      <c r="C13" s="9"/>
      <c r="D13" s="9"/>
      <c r="E13" s="9"/>
      <c r="F13" s="9"/>
      <c r="H13">
        <v>10</v>
      </c>
      <c r="I13">
        <v>1</v>
      </c>
      <c r="J13">
        <v>0</v>
      </c>
      <c r="K13">
        <v>1</v>
      </c>
      <c r="L13" s="2">
        <v>0</v>
      </c>
      <c r="M13" s="10">
        <v>0</v>
      </c>
    </row>
    <row r="14" spans="1:13" x14ac:dyDescent="0.3">
      <c r="A14" t="s">
        <v>13</v>
      </c>
      <c r="B14" s="4">
        <f>AVERAGE(B3:B12)</f>
        <v>104.1</v>
      </c>
      <c r="C14" s="4">
        <f t="shared" ref="C14:F14" si="0">AVERAGE(C3:C12)</f>
        <v>5.33</v>
      </c>
      <c r="D14" s="4">
        <f t="shared" si="0"/>
        <v>46.2</v>
      </c>
      <c r="E14" s="4">
        <f t="shared" si="0"/>
        <v>46.330000000000005</v>
      </c>
      <c r="F14" s="5">
        <f t="shared" si="0"/>
        <v>0.28399999999999997</v>
      </c>
      <c r="H14">
        <v>11</v>
      </c>
      <c r="I14">
        <v>1</v>
      </c>
      <c r="J14">
        <v>0</v>
      </c>
      <c r="K14">
        <v>1</v>
      </c>
      <c r="L14" s="2">
        <v>1</v>
      </c>
      <c r="M14" s="10">
        <v>1</v>
      </c>
    </row>
    <row r="15" spans="1:13" x14ac:dyDescent="0.3">
      <c r="A15" t="s">
        <v>14</v>
      </c>
      <c r="B15" s="4">
        <f>_xlfn.STDEV.S(B3:B12)</f>
        <v>7.4004504367414459</v>
      </c>
      <c r="C15" s="4">
        <f t="shared" ref="C15:F15" si="1">_xlfn.STDEV.S(C3:C12)</f>
        <v>0.46797435827190353</v>
      </c>
      <c r="D15" s="4">
        <f t="shared" si="1"/>
        <v>2.8982753492378879</v>
      </c>
      <c r="E15" s="4">
        <f t="shared" si="1"/>
        <v>10.316335482029315</v>
      </c>
      <c r="F15" s="5">
        <f t="shared" si="1"/>
        <v>7.7917335112997324E-2</v>
      </c>
      <c r="H15">
        <v>12</v>
      </c>
      <c r="I15">
        <v>1</v>
      </c>
      <c r="J15">
        <v>1</v>
      </c>
      <c r="K15">
        <v>0</v>
      </c>
      <c r="L15" s="2">
        <v>0</v>
      </c>
      <c r="M15" s="10">
        <v>1</v>
      </c>
    </row>
    <row r="16" spans="1:13" x14ac:dyDescent="0.3">
      <c r="A16" t="s">
        <v>15</v>
      </c>
      <c r="B16" s="4">
        <f>MEDIAN(B3:B12)</f>
        <v>100</v>
      </c>
      <c r="C16" s="4">
        <f t="shared" ref="C16:F16" si="2">MEDIAN(C3:C12)</f>
        <v>5.1099999999999994</v>
      </c>
      <c r="D16" s="4">
        <f t="shared" si="2"/>
        <v>48</v>
      </c>
      <c r="E16" s="4">
        <f t="shared" si="2"/>
        <v>45.6</v>
      </c>
      <c r="F16" s="5">
        <f t="shared" si="2"/>
        <v>0.255</v>
      </c>
      <c r="H16">
        <v>13</v>
      </c>
      <c r="I16">
        <v>1</v>
      </c>
      <c r="J16">
        <v>1</v>
      </c>
      <c r="K16">
        <v>0</v>
      </c>
      <c r="L16" s="2">
        <v>1</v>
      </c>
      <c r="M16" s="10">
        <v>0</v>
      </c>
    </row>
    <row r="17" spans="8:13" x14ac:dyDescent="0.3">
      <c r="H17">
        <v>14</v>
      </c>
      <c r="I17">
        <v>1</v>
      </c>
      <c r="J17">
        <v>1</v>
      </c>
      <c r="K17">
        <v>1</v>
      </c>
      <c r="L17" s="2">
        <v>0</v>
      </c>
      <c r="M17" s="10">
        <v>1</v>
      </c>
    </row>
    <row r="18" spans="8:13" x14ac:dyDescent="0.3">
      <c r="H18">
        <v>15</v>
      </c>
      <c r="I18">
        <v>1</v>
      </c>
      <c r="J18">
        <v>1</v>
      </c>
      <c r="K18">
        <v>1</v>
      </c>
      <c r="L18" s="2">
        <v>1</v>
      </c>
      <c r="M18" s="10">
        <v>1</v>
      </c>
    </row>
  </sheetData>
  <mergeCells count="2">
    <mergeCell ref="A1:F1"/>
    <mergeCell ref="H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Circuito 01</vt:lpstr>
      <vt:lpstr>Circuito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Cícero Lacerda</dc:creator>
  <cp:lastModifiedBy>Cícero Lacerda</cp:lastModifiedBy>
  <dcterms:created xsi:type="dcterms:W3CDTF">2015-06-05T18:19:34Z</dcterms:created>
  <dcterms:modified xsi:type="dcterms:W3CDTF">2020-01-08T20:33:55Z</dcterms:modified>
</cp:coreProperties>
</file>