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852C8D-CCAA-4546-9220-38EF192F2F43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Offences Against Persons" sheetId="3" r:id="rId1"/>
    <sheet name="Offences Against Property" sheetId="11" r:id="rId2"/>
    <sheet name="Offences Against Lawful Auth." sheetId="12" r:id="rId3"/>
    <sheet name="Summary" sheetId="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2" l="1"/>
  <c r="C39" i="12"/>
  <c r="D39" i="12"/>
  <c r="E39" i="12"/>
  <c r="F39" i="12"/>
  <c r="G39" i="12"/>
  <c r="H39" i="12"/>
  <c r="I39" i="12"/>
  <c r="N3" i="11" l="1"/>
  <c r="N4" i="11"/>
  <c r="N5" i="11"/>
  <c r="N6" i="11"/>
  <c r="N7" i="11"/>
  <c r="N8" i="11"/>
  <c r="N9" i="11"/>
  <c r="N10" i="11"/>
  <c r="N11" i="11"/>
  <c r="N12" i="11"/>
  <c r="N13" i="11"/>
  <c r="C13" i="7" s="1"/>
  <c r="N14" i="11"/>
  <c r="N15" i="11"/>
  <c r="N16" i="11"/>
  <c r="N17" i="11"/>
  <c r="C17" i="7" s="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C37" i="7" s="1"/>
  <c r="N38" i="11"/>
  <c r="N2" i="11"/>
  <c r="O3" i="3"/>
  <c r="O4" i="3"/>
  <c r="O5" i="3"/>
  <c r="O6" i="3"/>
  <c r="O7" i="3"/>
  <c r="O8" i="3"/>
  <c r="O9" i="3"/>
  <c r="O10" i="3"/>
  <c r="O11" i="3"/>
  <c r="O12" i="3"/>
  <c r="O13" i="3"/>
  <c r="B13" i="7" s="1"/>
  <c r="O14" i="3"/>
  <c r="O15" i="3"/>
  <c r="O16" i="3"/>
  <c r="O17" i="3"/>
  <c r="B17" i="7" s="1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B37" i="7" s="1"/>
  <c r="O38" i="3"/>
  <c r="O2" i="3"/>
  <c r="F39" i="3"/>
  <c r="G39" i="3"/>
  <c r="H39" i="3"/>
  <c r="I39" i="3"/>
  <c r="J39" i="3"/>
  <c r="K39" i="3"/>
  <c r="L39" i="3"/>
  <c r="M39" i="3"/>
  <c r="N39" i="3"/>
  <c r="C39" i="3"/>
  <c r="D39" i="3"/>
  <c r="E39" i="3"/>
  <c r="B39" i="3"/>
  <c r="J38" i="12"/>
  <c r="J37" i="12"/>
  <c r="D37" i="7" s="1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D18" i="7" s="1"/>
  <c r="J17" i="12"/>
  <c r="J16" i="12"/>
  <c r="J15" i="12"/>
  <c r="J14" i="12"/>
  <c r="D14" i="7" s="1"/>
  <c r="J13" i="12"/>
  <c r="J12" i="12"/>
  <c r="J11" i="12"/>
  <c r="J10" i="12"/>
  <c r="J9" i="12"/>
  <c r="J8" i="12"/>
  <c r="J7" i="12"/>
  <c r="J6" i="12"/>
  <c r="J5" i="12"/>
  <c r="J4" i="12"/>
  <c r="J3" i="12"/>
  <c r="J2" i="12"/>
  <c r="J39" i="12" s="1"/>
  <c r="M39" i="11"/>
  <c r="L39" i="11"/>
  <c r="K39" i="11"/>
  <c r="J39" i="11"/>
  <c r="I39" i="11"/>
  <c r="H39" i="11"/>
  <c r="G39" i="11"/>
  <c r="F39" i="11"/>
  <c r="E39" i="11"/>
  <c r="D39" i="11"/>
  <c r="C39" i="11"/>
  <c r="B39" i="11"/>
  <c r="N39" i="11" l="1"/>
  <c r="O39" i="3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D39" i="7" l="1"/>
  <c r="C39" i="7"/>
  <c r="B39" i="7"/>
  <c r="E39" i="7" l="1"/>
</calcChain>
</file>

<file path=xl/sharedStrings.xml><?xml version="1.0" encoding="utf-8"?>
<sst xmlns="http://schemas.openxmlformats.org/spreadsheetml/2006/main" count="196" uniqueCount="73">
  <si>
    <t>STATE</t>
  </si>
  <si>
    <t>MURDER</t>
  </si>
  <si>
    <t>SUICIDE</t>
  </si>
  <si>
    <t>ASSAULT</t>
  </si>
  <si>
    <t>CHILD STEALING</t>
  </si>
  <si>
    <t>SLAVE DEALING</t>
  </si>
  <si>
    <t>KIDNAPPING</t>
  </si>
  <si>
    <t>UNNATURAL OFFENCE</t>
  </si>
  <si>
    <t>OTHER OFFENCE</t>
  </si>
  <si>
    <t>ARMED ROBBERY</t>
  </si>
  <si>
    <t>BURGLARY</t>
  </si>
  <si>
    <t>HOUSE BREAKING</t>
  </si>
  <si>
    <t>STORE BREAKING</t>
  </si>
  <si>
    <t>FORGERY</t>
  </si>
  <si>
    <t>RECEIVING STOLEN PROPERTY</t>
  </si>
  <si>
    <t>UNLAWFUL POSSESS</t>
  </si>
  <si>
    <t>ARSON</t>
  </si>
  <si>
    <t>FORGERY OF CURRENCY</t>
  </si>
  <si>
    <t>COINING OFFENCE</t>
  </si>
  <si>
    <t>GAMBLING</t>
  </si>
  <si>
    <t>BREACH OF PEACE</t>
  </si>
  <si>
    <t>ESCAPE FROM CUSTODY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</si>
  <si>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</si>
  <si>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</si>
  <si>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</si>
  <si>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</si>
  <si>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</si>
  <si>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</si>
  <si>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</si>
  <si>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</si>
  <si>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C/RIVER</t>
  </si>
  <si>
    <t>DELTA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</si>
  <si>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</si>
  <si>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</si>
  <si>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</si>
  <si>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</si>
  <si>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</si>
  <si>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</si>
  <si>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</si>
  <si>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</si>
  <si>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</si>
  <si>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</si>
  <si>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</si>
  <si>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</si>
  <si>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</si>
  <si>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</si>
  <si>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</si>
  <si>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</si>
  <si>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</si>
  <si>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</si>
  <si>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</si>
  <si>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</si>
  <si>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</si>
  <si>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</si>
  <si>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</si>
  <si>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</si>
  <si>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</si>
  <si>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</si>
  <si>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OFFENCES AGAINST PROPERTY</t>
  </si>
  <si>
    <t>OFFENCES AGAINST LAWFUL AUTHORITY</t>
  </si>
  <si>
    <t>OFFENCES AGAINST PERSONS</t>
  </si>
  <si>
    <t>FCT-ABUJA</t>
  </si>
  <si>
    <t>EBONYI</t>
  </si>
  <si>
    <t>BRIBERY &amp; CORRUPTION</t>
  </si>
  <si>
    <t>PERJURY</t>
  </si>
  <si>
    <t>FALSE PRETENCE &amp; CHEATING/ FRAUD</t>
  </si>
  <si>
    <t>ATTEMPTED MURDER</t>
  </si>
  <si>
    <t>ATTEMPTED SUICIDE</t>
  </si>
  <si>
    <t>MAN SLAUGHTER</t>
  </si>
  <si>
    <t>GRIEVIOUS HARM WOUNDING</t>
  </si>
  <si>
    <t>WOUNDING WITH MENACE</t>
  </si>
  <si>
    <t>THEFT /STEALING</t>
  </si>
  <si>
    <t>RAPE &amp; INDICENT 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</si>
</sst>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0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color rgb="FFFF0000"/>
      <name val="Tahoma"/>
      <family val="2"/>
      <charset val="204"/>
    </font>
    <font>
      <sz val="10"/>
      <name val="Tahoma"/>
      <family val="2"/>
      <charset val="204"/>
    </font>
    <font>
      <b/>
      <sz val="10"/>
      <color rgb="FFFF0000"/>
      <name val="Tahoma"/>
      <family val="2"/>
      <charset val="204"/>
    </font>
    <font>
      <b/>
      <sz val="1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0" borderId="0" xfId="0" applyFont="1"/>
    <xf numFmtId="165" fontId="1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3" fillId="2" borderId="0" xfId="0" applyFont="1" applyFill="1"/>
    <xf numFmtId="0" fontId="6" fillId="0" borderId="0" xfId="0" applyFont="1"/>
    <xf numFmtId="0" fontId="5" fillId="2" borderId="0" xfId="0" applyFont="1" applyFill="1"/>
    <xf numFmtId="0" fontId="3" fillId="0" borderId="0" xfId="0" applyFont="1"/>
    <xf numFmtId="0" fontId="4" fillId="0" borderId="0" xfId="0" applyFont="1" applyBorder="1"/>
    <xf numFmtId="0" fontId="4" fillId="0" borderId="0" xfId="0" applyFont="1" applyFill="1" applyBorder="1" applyAlignment="1">
      <alignment horizontal="left"/>
    </xf>
    <xf numFmtId="0" fontId="3" fillId="2" borderId="0" xfId="0" applyFont="1" applyFill="1" applyBorder="1"/>
    <xf numFmtId="165" fontId="7" fillId="0" borderId="1" xfId="1" applyNumberFormat="1" applyFont="1" applyBorder="1" applyAlignment="1">
      <alignment horizontal="justify" wrapText="1"/>
    </xf>
    <xf numFmtId="165" fontId="7" fillId="0" borderId="1" xfId="1" applyNumberFormat="1" applyFont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left" vertical="top" wrapText="1"/>
    </xf>
    <xf numFmtId="165" fontId="8" fillId="0" borderId="1" xfId="1" applyNumberFormat="1" applyFont="1" applyBorder="1" applyAlignment="1">
      <alignment horizontal="left"/>
    </xf>
    <xf numFmtId="165" fontId="7" fillId="2" borderId="1" xfId="1" applyNumberFormat="1" applyFont="1" applyFill="1" applyBorder="1" applyAlignment="1">
      <alignment horizontal="center"/>
    </xf>
    <xf numFmtId="165" fontId="9" fillId="0" borderId="1" xfId="1" applyNumberFormat="1" applyFont="1" applyBorder="1" applyAlignment="1">
      <alignment horizontal="left"/>
    </xf>
    <xf numFmtId="165" fontId="10" fillId="0" borderId="1" xfId="1" applyNumberFormat="1" applyFont="1" applyBorder="1" applyAlignment="1">
      <alignment horizontal="left" vertical="top" wrapText="1"/>
    </xf>
    <xf numFmtId="165" fontId="10" fillId="0" borderId="1" xfId="1" applyNumberFormat="1" applyFont="1" applyBorder="1" applyAlignment="1">
      <alignment horizontal="left"/>
    </xf>
    <xf numFmtId="165" fontId="8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left" vertical="top" wrapText="1"/>
    </xf>
    <xf numFmtId="165" fontId="7" fillId="0" borderId="1" xfId="1" applyNumberFormat="1" applyFont="1" applyBorder="1"/>
    <xf numFmtId="0" fontId="7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165" fontId="11" fillId="0" borderId="1" xfId="1" applyNumberFormat="1" applyFont="1" applyBorder="1"/>
    <xf numFmtId="0" fontId="7" fillId="0" borderId="1" xfId="0" applyFont="1" applyFill="1" applyBorder="1" applyAlignment="1">
      <alignment horizontal="left" vertical="top" wrapText="1"/>
    </xf>
    <xf numFmtId="165" fontId="7" fillId="0" borderId="1" xfId="1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justify"/>
    </xf>
    <xf numFmtId="165" fontId="7" fillId="2" borderId="1" xfId="1" applyNumberFormat="1" applyFont="1" applyFill="1" applyBorder="1" applyAlignment="1">
      <alignment horizontal="left" wrapText="1"/>
    </xf>
    <xf numFmtId="165" fontId="7" fillId="2" borderId="1" xfId="1" applyNumberFormat="1" applyFont="1" applyFill="1" applyBorder="1" applyAlignment="1">
      <alignment horizontal="center" wrapText="1"/>
    </xf>
    <xf numFmtId="165" fontId="8" fillId="2" borderId="1" xfId="1" applyNumberFormat="1" applyFont="1" applyFill="1" applyBorder="1" applyAlignment="1">
      <alignment horizontal="center"/>
    </xf>
    <xf numFmtId="165" fontId="8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zoomScale="80" zoomScaleNormal="80" workbookViewId="0">
      <selection sqref="A1:XFD1"/>
    </sheetView>
  </sheetViews>
  <sheetFormatPr defaultColWidth="9.140625" defaultRowHeight="15.75" x14ac:dyDescent="0.25"/>
  <cols>
    <col min="1" max="1" width="13.5703125" style="7" customWidth="1"/>
    <col min="2" max="2" width="9.85546875" style="7" customWidth="1"/>
    <col min="3" max="3" width="18.140625" style="7" customWidth="1"/>
    <col min="4" max="4" width="13" style="7" customWidth="1"/>
    <col min="5" max="5" width="9.42578125" style="7" customWidth="1"/>
    <col min="6" max="6" width="13" style="7" customWidth="1"/>
    <col min="7" max="7" width="19.28515625" style="7" customWidth="1"/>
    <col min="8" max="8" width="10.28515625" style="7" customWidth="1"/>
    <col min="9" max="9" width="10.85546875" style="7" customWidth="1"/>
    <col min="10" max="10" width="9.85546875" style="7" customWidth="1"/>
    <col min="11" max="11" width="18.7109375" style="7" customWidth="1"/>
    <col min="12" max="12" width="13.5703125" style="7" customWidth="1"/>
    <col min="13" max="13" width="13.140625" style="7" customWidth="1"/>
    <col min="14" max="14" width="16.7109375" style="7" customWidth="1"/>
    <col min="15" max="15" width="30.28515625" style="8" customWidth="1"/>
    <col min="16" max="16" width="8.5703125" style="7" customWidth="1"/>
    <col min="17" max="17" width="8.85546875" style="7" customWidth="1"/>
    <col min="18" max="18" width="8.28515625" style="7" customWidth="1"/>
    <col min="19" max="19" width="8.85546875" style="7" customWidth="1"/>
    <col min="20" max="20" width="8.42578125" style="7" customWidth="1"/>
    <col min="21" max="21" width="5" style="7" customWidth="1"/>
    <col min="22" max="22" width="7.7109375" style="7" customWidth="1"/>
    <col min="23" max="23" width="14.5703125" style="8" customWidth="1"/>
    <col min="24" max="16384" width="9.140625" style="7"/>
  </cols>
  <sheetData>
    <row r="1" spans="1:23" s="5" customFormat="1" ht="75" customHeight="1" x14ac:dyDescent="0.25">
      <c r="A1" s="27" t="s">
        <v>0</v>
      </c>
      <c r="B1" s="28" t="s">
        <v>1</v>
      </c>
      <c r="C1" s="29" t="s">
        <v>68</v>
      </c>
      <c r="D1" s="29" t="s">
        <v>66</v>
      </c>
      <c r="E1" s="28" t="s">
        <v>2</v>
      </c>
      <c r="F1" s="29" t="s">
        <v>67</v>
      </c>
      <c r="G1" s="29" t="s">
        <v>69</v>
      </c>
      <c r="H1" s="28" t="s">
        <v>3</v>
      </c>
      <c r="I1" s="29" t="s">
        <v>4</v>
      </c>
      <c r="J1" s="29" t="s">
        <v>5</v>
      </c>
      <c r="K1" s="29" t="s">
        <v>72</v>
      </c>
      <c r="L1" s="29" t="s">
        <v>6</v>
      </c>
      <c r="M1" s="29" t="s">
        <v>7</v>
      </c>
      <c r="N1" s="29" t="s">
        <v>8</v>
      </c>
      <c r="O1" s="30" t="s">
        <v>60</v>
      </c>
      <c r="W1" s="6"/>
    </row>
    <row r="2" spans="1:23" ht="15" customHeight="1" x14ac:dyDescent="0.25">
      <c r="A2" s="31" t="s">
        <v>61</v>
      </c>
      <c r="B2" s="19">
        <v>91</v>
      </c>
      <c r="C2" s="19">
        <v>3</v>
      </c>
      <c r="D2" s="19">
        <v>0</v>
      </c>
      <c r="E2" s="19">
        <v>2</v>
      </c>
      <c r="F2" s="19">
        <v>0</v>
      </c>
      <c r="G2" s="19">
        <v>429</v>
      </c>
      <c r="H2" s="19">
        <v>217</v>
      </c>
      <c r="I2" s="19">
        <v>3</v>
      </c>
      <c r="J2" s="19">
        <v>0</v>
      </c>
      <c r="K2" s="19">
        <v>132</v>
      </c>
      <c r="L2" s="19">
        <v>49</v>
      </c>
      <c r="M2" s="19">
        <v>41</v>
      </c>
      <c r="N2" s="19">
        <v>216</v>
      </c>
      <c r="O2" s="26">
        <f t="shared" ref="O2:O39" si="0">SUM(B2:N2)</f>
        <v>1183</v>
      </c>
    </row>
    <row r="3" spans="1:23" ht="15" customHeight="1" x14ac:dyDescent="0.25">
      <c r="A3" s="31" t="s">
        <v>24</v>
      </c>
      <c r="B3" s="19">
        <v>81</v>
      </c>
      <c r="C3" s="19">
        <v>5</v>
      </c>
      <c r="D3" s="19">
        <v>78</v>
      </c>
      <c r="E3" s="19">
        <v>0</v>
      </c>
      <c r="F3" s="19">
        <v>0</v>
      </c>
      <c r="G3" s="19">
        <v>41</v>
      </c>
      <c r="H3" s="19">
        <v>341</v>
      </c>
      <c r="I3" s="19">
        <v>52</v>
      </c>
      <c r="J3" s="19">
        <v>6</v>
      </c>
      <c r="K3" s="19">
        <v>83</v>
      </c>
      <c r="L3" s="19">
        <v>11</v>
      </c>
      <c r="M3" s="19">
        <v>4</v>
      </c>
      <c r="N3" s="19">
        <v>0</v>
      </c>
      <c r="O3" s="26">
        <f t="shared" si="0"/>
        <v>702</v>
      </c>
    </row>
    <row r="4" spans="1:23" ht="15" customHeight="1" x14ac:dyDescent="0.25">
      <c r="A4" s="31" t="s">
        <v>25</v>
      </c>
      <c r="B4" s="19">
        <v>41</v>
      </c>
      <c r="C4" s="19">
        <v>0</v>
      </c>
      <c r="D4" s="19">
        <v>0</v>
      </c>
      <c r="E4" s="19">
        <v>2</v>
      </c>
      <c r="F4" s="19">
        <v>0</v>
      </c>
      <c r="G4" s="19">
        <v>84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26">
        <f t="shared" si="0"/>
        <v>127</v>
      </c>
    </row>
    <row r="5" spans="1:23" ht="15" customHeight="1" x14ac:dyDescent="0.25">
      <c r="A5" s="32" t="s">
        <v>22</v>
      </c>
      <c r="B5" s="19">
        <v>97</v>
      </c>
      <c r="C5" s="19">
        <v>6</v>
      </c>
      <c r="D5" s="19">
        <v>69</v>
      </c>
      <c r="E5" s="19">
        <v>6</v>
      </c>
      <c r="F5" s="19">
        <v>0</v>
      </c>
      <c r="G5" s="19">
        <v>124</v>
      </c>
      <c r="H5" s="19">
        <v>8945</v>
      </c>
      <c r="I5" s="19">
        <v>68</v>
      </c>
      <c r="J5" s="19">
        <v>0</v>
      </c>
      <c r="K5" s="19">
        <v>98</v>
      </c>
      <c r="L5" s="19">
        <v>104</v>
      </c>
      <c r="M5" s="19">
        <v>182</v>
      </c>
      <c r="N5" s="19">
        <v>117</v>
      </c>
      <c r="O5" s="26">
        <f t="shared" si="0"/>
        <v>9816</v>
      </c>
    </row>
    <row r="6" spans="1:23" ht="15" customHeight="1" x14ac:dyDescent="0.25">
      <c r="A6" s="32" t="s">
        <v>23</v>
      </c>
      <c r="B6" s="19">
        <v>114</v>
      </c>
      <c r="C6" s="19">
        <v>0</v>
      </c>
      <c r="D6" s="19">
        <v>89</v>
      </c>
      <c r="E6" s="19">
        <v>4</v>
      </c>
      <c r="F6" s="19">
        <v>0</v>
      </c>
      <c r="G6" s="19">
        <v>126</v>
      </c>
      <c r="H6" s="19">
        <v>68</v>
      </c>
      <c r="I6" s="19">
        <v>0</v>
      </c>
      <c r="J6" s="19">
        <v>0</v>
      </c>
      <c r="K6" s="19">
        <v>24</v>
      </c>
      <c r="L6" s="19">
        <v>9</v>
      </c>
      <c r="M6" s="19">
        <v>5</v>
      </c>
      <c r="N6" s="19">
        <v>372</v>
      </c>
      <c r="O6" s="26">
        <f t="shared" si="0"/>
        <v>811</v>
      </c>
    </row>
    <row r="7" spans="1:23" ht="15" customHeight="1" x14ac:dyDescent="0.25">
      <c r="A7" s="31" t="s">
        <v>26</v>
      </c>
      <c r="B7" s="19">
        <v>58</v>
      </c>
      <c r="C7" s="19">
        <v>0</v>
      </c>
      <c r="D7" s="19">
        <v>1</v>
      </c>
      <c r="E7" s="19">
        <v>0</v>
      </c>
      <c r="F7" s="19">
        <v>0</v>
      </c>
      <c r="G7" s="19">
        <v>13</v>
      </c>
      <c r="H7" s="19">
        <v>3</v>
      </c>
      <c r="I7" s="19">
        <v>0</v>
      </c>
      <c r="J7" s="19">
        <v>0</v>
      </c>
      <c r="K7" s="19">
        <v>33</v>
      </c>
      <c r="L7" s="19">
        <v>44</v>
      </c>
      <c r="M7" s="19">
        <v>3</v>
      </c>
      <c r="N7" s="19">
        <v>41</v>
      </c>
      <c r="O7" s="26">
        <f t="shared" si="0"/>
        <v>196</v>
      </c>
    </row>
    <row r="8" spans="1:23" ht="15" customHeight="1" x14ac:dyDescent="0.25">
      <c r="A8" s="31" t="s">
        <v>28</v>
      </c>
      <c r="B8" s="19">
        <v>51</v>
      </c>
      <c r="C8" s="19">
        <v>3</v>
      </c>
      <c r="D8" s="19">
        <v>6</v>
      </c>
      <c r="E8" s="19">
        <v>3</v>
      </c>
      <c r="F8" s="19">
        <v>2</v>
      </c>
      <c r="G8" s="19">
        <v>90</v>
      </c>
      <c r="H8" s="19">
        <v>76</v>
      </c>
      <c r="I8" s="19">
        <v>45</v>
      </c>
      <c r="J8" s="19">
        <v>0</v>
      </c>
      <c r="K8" s="19">
        <v>23</v>
      </c>
      <c r="L8" s="19">
        <v>67</v>
      </c>
      <c r="M8" s="19">
        <v>9</v>
      </c>
      <c r="N8" s="19">
        <v>56</v>
      </c>
      <c r="O8" s="26">
        <f t="shared" si="0"/>
        <v>431</v>
      </c>
    </row>
    <row r="9" spans="1:23" ht="15" customHeight="1" x14ac:dyDescent="0.25">
      <c r="A9" s="31" t="s">
        <v>29</v>
      </c>
      <c r="B9" s="19">
        <v>123</v>
      </c>
      <c r="C9" s="19">
        <v>48</v>
      </c>
      <c r="D9" s="19">
        <v>12</v>
      </c>
      <c r="E9" s="19">
        <v>45</v>
      </c>
      <c r="F9" s="19">
        <v>3</v>
      </c>
      <c r="G9" s="19">
        <v>73</v>
      </c>
      <c r="H9" s="19">
        <v>39</v>
      </c>
      <c r="I9" s="19">
        <v>0</v>
      </c>
      <c r="J9" s="19">
        <v>0</v>
      </c>
      <c r="K9" s="19">
        <v>97</v>
      </c>
      <c r="L9" s="19">
        <v>2</v>
      </c>
      <c r="M9" s="19">
        <v>45</v>
      </c>
      <c r="N9" s="19">
        <v>194</v>
      </c>
      <c r="O9" s="26">
        <f t="shared" si="0"/>
        <v>681</v>
      </c>
    </row>
    <row r="10" spans="1:23" ht="15" customHeight="1" x14ac:dyDescent="0.25">
      <c r="A10" s="31" t="s">
        <v>27</v>
      </c>
      <c r="B10" s="19">
        <v>30</v>
      </c>
      <c r="C10" s="19">
        <v>0</v>
      </c>
      <c r="D10" s="19">
        <v>19</v>
      </c>
      <c r="E10" s="19">
        <v>15</v>
      </c>
      <c r="F10" s="19">
        <v>1</v>
      </c>
      <c r="G10" s="19">
        <v>31</v>
      </c>
      <c r="H10" s="19">
        <v>187</v>
      </c>
      <c r="I10" s="19">
        <v>4</v>
      </c>
      <c r="J10" s="19">
        <v>0</v>
      </c>
      <c r="K10" s="19">
        <v>88</v>
      </c>
      <c r="L10" s="19">
        <v>53</v>
      </c>
      <c r="M10" s="19">
        <v>2</v>
      </c>
      <c r="N10" s="19">
        <v>182</v>
      </c>
      <c r="O10" s="26">
        <f t="shared" si="0"/>
        <v>612</v>
      </c>
    </row>
    <row r="11" spans="1:23" ht="15" customHeight="1" x14ac:dyDescent="0.25">
      <c r="A11" s="31" t="s">
        <v>30</v>
      </c>
      <c r="B11" s="19">
        <v>87</v>
      </c>
      <c r="C11" s="19">
        <v>0</v>
      </c>
      <c r="D11" s="19">
        <v>22</v>
      </c>
      <c r="E11" s="19">
        <v>0</v>
      </c>
      <c r="F11" s="19">
        <v>0</v>
      </c>
      <c r="G11" s="19">
        <v>48</v>
      </c>
      <c r="H11" s="19">
        <v>347</v>
      </c>
      <c r="I11" s="19">
        <v>6</v>
      </c>
      <c r="J11" s="19">
        <v>0</v>
      </c>
      <c r="K11" s="19">
        <v>65</v>
      </c>
      <c r="L11" s="19">
        <v>31</v>
      </c>
      <c r="M11" s="19">
        <v>8</v>
      </c>
      <c r="N11" s="19">
        <v>335</v>
      </c>
      <c r="O11" s="26">
        <f t="shared" si="0"/>
        <v>949</v>
      </c>
    </row>
    <row r="12" spans="1:23" ht="14.25" customHeight="1" x14ac:dyDescent="0.25">
      <c r="A12" s="31" t="s">
        <v>31</v>
      </c>
      <c r="B12" s="19">
        <v>117</v>
      </c>
      <c r="C12" s="19">
        <v>2</v>
      </c>
      <c r="D12" s="19">
        <v>21</v>
      </c>
      <c r="E12" s="19">
        <v>13</v>
      </c>
      <c r="F12" s="19">
        <v>0</v>
      </c>
      <c r="G12" s="19">
        <v>325</v>
      </c>
      <c r="H12" s="19">
        <v>1895</v>
      </c>
      <c r="I12" s="19">
        <v>9</v>
      </c>
      <c r="J12" s="19">
        <v>0</v>
      </c>
      <c r="K12" s="19">
        <v>93</v>
      </c>
      <c r="L12" s="19">
        <v>49</v>
      </c>
      <c r="M12" s="19">
        <v>141</v>
      </c>
      <c r="N12" s="19">
        <v>645</v>
      </c>
      <c r="O12" s="26">
        <f t="shared" si="0"/>
        <v>3310</v>
      </c>
    </row>
    <row r="13" spans="1:23" s="9" customFormat="1" ht="15" customHeight="1" x14ac:dyDescent="0.25">
      <c r="A13" s="33" t="s">
        <v>62</v>
      </c>
      <c r="B13" s="21">
        <v>204</v>
      </c>
      <c r="C13" s="21">
        <v>12</v>
      </c>
      <c r="D13" s="21">
        <v>13</v>
      </c>
      <c r="E13" s="21">
        <v>4</v>
      </c>
      <c r="F13" s="21">
        <v>0</v>
      </c>
      <c r="G13" s="21">
        <v>690</v>
      </c>
      <c r="H13" s="21">
        <v>87</v>
      </c>
      <c r="I13" s="21">
        <v>6</v>
      </c>
      <c r="J13" s="21">
        <v>0</v>
      </c>
      <c r="K13" s="21">
        <v>44</v>
      </c>
      <c r="L13" s="21">
        <v>98</v>
      </c>
      <c r="M13" s="21">
        <v>26</v>
      </c>
      <c r="N13" s="21">
        <v>91</v>
      </c>
      <c r="O13" s="34">
        <f t="shared" si="0"/>
        <v>1275</v>
      </c>
      <c r="W13" s="10"/>
    </row>
    <row r="14" spans="1:23" ht="15" customHeight="1" x14ac:dyDescent="0.25">
      <c r="A14" s="31" t="s">
        <v>32</v>
      </c>
      <c r="B14" s="19">
        <v>187</v>
      </c>
      <c r="C14" s="19">
        <v>5</v>
      </c>
      <c r="D14" s="19">
        <v>98</v>
      </c>
      <c r="E14" s="19">
        <v>3</v>
      </c>
      <c r="F14" s="19">
        <v>54</v>
      </c>
      <c r="G14" s="19">
        <v>178</v>
      </c>
      <c r="H14" s="19">
        <v>3</v>
      </c>
      <c r="I14" s="19">
        <v>8</v>
      </c>
      <c r="J14" s="19">
        <v>16</v>
      </c>
      <c r="K14" s="19">
        <v>10</v>
      </c>
      <c r="L14" s="19">
        <v>2</v>
      </c>
      <c r="M14" s="19">
        <v>85</v>
      </c>
      <c r="N14" s="19">
        <v>80</v>
      </c>
      <c r="O14" s="26">
        <f t="shared" si="0"/>
        <v>729</v>
      </c>
    </row>
    <row r="15" spans="1:23" ht="15" customHeight="1" x14ac:dyDescent="0.25">
      <c r="A15" s="31" t="s">
        <v>34</v>
      </c>
      <c r="B15" s="19">
        <v>40</v>
      </c>
      <c r="C15" s="19">
        <v>4</v>
      </c>
      <c r="D15" s="19">
        <v>31</v>
      </c>
      <c r="E15" s="19">
        <v>0</v>
      </c>
      <c r="F15" s="19">
        <v>0</v>
      </c>
      <c r="G15" s="19">
        <v>72</v>
      </c>
      <c r="H15" s="19">
        <v>621</v>
      </c>
      <c r="I15" s="19">
        <v>4</v>
      </c>
      <c r="J15" s="19">
        <v>0</v>
      </c>
      <c r="K15" s="19">
        <v>32</v>
      </c>
      <c r="L15" s="19">
        <v>25</v>
      </c>
      <c r="M15" s="19">
        <v>1</v>
      </c>
      <c r="N15" s="19">
        <v>105</v>
      </c>
      <c r="O15" s="26">
        <f t="shared" si="0"/>
        <v>935</v>
      </c>
    </row>
    <row r="16" spans="1:23" ht="15" customHeight="1" x14ac:dyDescent="0.25">
      <c r="A16" s="31" t="s">
        <v>35</v>
      </c>
      <c r="B16" s="19">
        <v>73</v>
      </c>
      <c r="C16" s="19">
        <v>0</v>
      </c>
      <c r="D16" s="19">
        <v>1</v>
      </c>
      <c r="E16" s="19">
        <v>1</v>
      </c>
      <c r="F16" s="19">
        <v>2</v>
      </c>
      <c r="G16" s="19">
        <v>111</v>
      </c>
      <c r="H16" s="19">
        <v>44</v>
      </c>
      <c r="I16" s="19">
        <v>0</v>
      </c>
      <c r="J16" s="19">
        <v>0</v>
      </c>
      <c r="K16" s="19">
        <v>52</v>
      </c>
      <c r="L16" s="19">
        <v>10</v>
      </c>
      <c r="M16" s="19">
        <v>4</v>
      </c>
      <c r="N16" s="19">
        <v>110</v>
      </c>
      <c r="O16" s="26">
        <f t="shared" si="0"/>
        <v>408</v>
      </c>
    </row>
    <row r="17" spans="1:23" ht="15" customHeight="1" x14ac:dyDescent="0.25">
      <c r="A17" s="31" t="s">
        <v>33</v>
      </c>
      <c r="B17" s="19">
        <v>78</v>
      </c>
      <c r="C17" s="19">
        <v>4</v>
      </c>
      <c r="D17" s="19">
        <v>78</v>
      </c>
      <c r="E17" s="19">
        <v>2</v>
      </c>
      <c r="F17" s="19">
        <v>8</v>
      </c>
      <c r="G17" s="19">
        <v>72</v>
      </c>
      <c r="H17" s="19">
        <v>11</v>
      </c>
      <c r="I17" s="19">
        <v>0</v>
      </c>
      <c r="J17" s="19">
        <v>0</v>
      </c>
      <c r="K17" s="19">
        <v>51</v>
      </c>
      <c r="L17" s="19">
        <v>3</v>
      </c>
      <c r="M17" s="19">
        <v>11</v>
      </c>
      <c r="N17" s="19">
        <v>109</v>
      </c>
      <c r="O17" s="26">
        <f t="shared" si="0"/>
        <v>427</v>
      </c>
    </row>
    <row r="18" spans="1:23" ht="15" customHeight="1" x14ac:dyDescent="0.25">
      <c r="A18" s="31" t="s">
        <v>36</v>
      </c>
      <c r="B18" s="19">
        <v>52</v>
      </c>
      <c r="C18" s="19">
        <v>0</v>
      </c>
      <c r="D18" s="19">
        <v>43</v>
      </c>
      <c r="E18" s="19">
        <v>0</v>
      </c>
      <c r="F18" s="19">
        <v>0</v>
      </c>
      <c r="G18" s="19">
        <v>38</v>
      </c>
      <c r="H18" s="19">
        <v>184</v>
      </c>
      <c r="I18" s="19">
        <v>0</v>
      </c>
      <c r="J18" s="19">
        <v>0</v>
      </c>
      <c r="K18" s="19">
        <v>23</v>
      </c>
      <c r="L18" s="19">
        <v>33</v>
      </c>
      <c r="M18" s="19">
        <v>0</v>
      </c>
      <c r="N18" s="19">
        <v>520</v>
      </c>
      <c r="O18" s="26">
        <f t="shared" si="0"/>
        <v>893</v>
      </c>
    </row>
    <row r="19" spans="1:23" ht="15" customHeight="1" x14ac:dyDescent="0.25">
      <c r="A19" s="31" t="s">
        <v>37</v>
      </c>
      <c r="B19" s="19">
        <v>62</v>
      </c>
      <c r="C19" s="19">
        <v>0</v>
      </c>
      <c r="D19" s="19">
        <v>4</v>
      </c>
      <c r="E19" s="19">
        <v>2</v>
      </c>
      <c r="F19" s="19">
        <v>0</v>
      </c>
      <c r="G19" s="19">
        <v>56</v>
      </c>
      <c r="H19" s="19">
        <v>28</v>
      </c>
      <c r="I19" s="19">
        <v>0</v>
      </c>
      <c r="J19" s="19">
        <v>0</v>
      </c>
      <c r="K19" s="19">
        <v>83</v>
      </c>
      <c r="L19" s="19">
        <v>5</v>
      </c>
      <c r="M19" s="19">
        <v>15</v>
      </c>
      <c r="N19" s="19">
        <v>90</v>
      </c>
      <c r="O19" s="26">
        <f t="shared" si="0"/>
        <v>345</v>
      </c>
    </row>
    <row r="20" spans="1:23" ht="15" customHeight="1" x14ac:dyDescent="0.25">
      <c r="A20" s="31" t="s">
        <v>38</v>
      </c>
      <c r="B20" s="19">
        <v>128</v>
      </c>
      <c r="C20" s="19">
        <v>0</v>
      </c>
      <c r="D20" s="19">
        <v>0</v>
      </c>
      <c r="E20" s="19">
        <v>0</v>
      </c>
      <c r="F20" s="19">
        <v>0</v>
      </c>
      <c r="G20" s="19">
        <v>47</v>
      </c>
      <c r="H20" s="19">
        <v>26</v>
      </c>
      <c r="I20" s="19">
        <v>0</v>
      </c>
      <c r="J20" s="19">
        <v>0</v>
      </c>
      <c r="K20" s="19">
        <v>95</v>
      </c>
      <c r="L20" s="19">
        <v>64</v>
      </c>
      <c r="M20" s="19">
        <v>25</v>
      </c>
      <c r="N20" s="19">
        <v>0</v>
      </c>
      <c r="O20" s="26">
        <f t="shared" si="0"/>
        <v>385</v>
      </c>
    </row>
    <row r="21" spans="1:23" ht="15" customHeight="1" x14ac:dyDescent="0.25">
      <c r="A21" s="31" t="s">
        <v>39</v>
      </c>
      <c r="B21" s="24">
        <v>124</v>
      </c>
      <c r="C21" s="19">
        <v>0</v>
      </c>
      <c r="D21" s="24">
        <v>3</v>
      </c>
      <c r="E21" s="24">
        <v>4</v>
      </c>
      <c r="F21" s="24">
        <v>1</v>
      </c>
      <c r="G21" s="19">
        <v>452</v>
      </c>
      <c r="H21" s="19">
        <v>414</v>
      </c>
      <c r="I21" s="19">
        <v>0</v>
      </c>
      <c r="J21" s="19">
        <v>0</v>
      </c>
      <c r="K21" s="19">
        <v>237</v>
      </c>
      <c r="L21" s="19">
        <v>43</v>
      </c>
      <c r="M21" s="19">
        <v>97</v>
      </c>
      <c r="N21" s="19">
        <v>727</v>
      </c>
      <c r="O21" s="26">
        <f t="shared" si="0"/>
        <v>2102</v>
      </c>
    </row>
    <row r="22" spans="1:23" ht="15" customHeight="1" x14ac:dyDescent="0.25">
      <c r="A22" s="31" t="s">
        <v>40</v>
      </c>
      <c r="B22" s="23">
        <v>52</v>
      </c>
      <c r="C22" s="23">
        <v>5</v>
      </c>
      <c r="D22" s="23">
        <v>25</v>
      </c>
      <c r="E22" s="23">
        <v>23</v>
      </c>
      <c r="F22" s="23">
        <v>2</v>
      </c>
      <c r="G22" s="23">
        <v>22</v>
      </c>
      <c r="H22" s="23">
        <v>150</v>
      </c>
      <c r="I22" s="23">
        <v>15</v>
      </c>
      <c r="J22" s="23">
        <v>10</v>
      </c>
      <c r="K22" s="23">
        <v>2</v>
      </c>
      <c r="L22" s="23">
        <v>30</v>
      </c>
      <c r="M22" s="23">
        <v>58</v>
      </c>
      <c r="N22" s="23">
        <v>208</v>
      </c>
      <c r="O22" s="26">
        <f t="shared" si="0"/>
        <v>602</v>
      </c>
    </row>
    <row r="23" spans="1:23" ht="15" customHeight="1" x14ac:dyDescent="0.25">
      <c r="A23" s="31" t="s">
        <v>41</v>
      </c>
      <c r="B23" s="19">
        <v>55</v>
      </c>
      <c r="C23" s="19">
        <v>0</v>
      </c>
      <c r="D23" s="19">
        <v>0</v>
      </c>
      <c r="E23" s="19">
        <v>0</v>
      </c>
      <c r="F23" s="19">
        <v>0</v>
      </c>
      <c r="G23" s="19">
        <v>7</v>
      </c>
      <c r="H23" s="19">
        <v>0</v>
      </c>
      <c r="I23" s="19">
        <v>0</v>
      </c>
      <c r="J23" s="19">
        <v>0</v>
      </c>
      <c r="K23" s="19">
        <v>15</v>
      </c>
      <c r="L23" s="19">
        <v>8</v>
      </c>
      <c r="M23" s="19">
        <v>3</v>
      </c>
      <c r="N23" s="19">
        <v>0</v>
      </c>
      <c r="O23" s="26">
        <f t="shared" si="0"/>
        <v>88</v>
      </c>
    </row>
    <row r="24" spans="1:23" ht="15" customHeight="1" x14ac:dyDescent="0.25">
      <c r="A24" s="31" t="s">
        <v>42</v>
      </c>
      <c r="B24" s="24">
        <v>76</v>
      </c>
      <c r="C24" s="19">
        <v>0</v>
      </c>
      <c r="D24" s="24">
        <v>13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11</v>
      </c>
      <c r="L24" s="24">
        <v>46</v>
      </c>
      <c r="M24" s="19">
        <v>0</v>
      </c>
      <c r="N24" s="19">
        <v>0</v>
      </c>
      <c r="O24" s="26">
        <f t="shared" si="0"/>
        <v>146</v>
      </c>
    </row>
    <row r="25" spans="1:23" ht="15" customHeight="1" x14ac:dyDescent="0.25">
      <c r="A25" s="31" t="s">
        <v>43</v>
      </c>
      <c r="B25" s="19">
        <v>78</v>
      </c>
      <c r="C25" s="19">
        <v>0</v>
      </c>
      <c r="D25" s="19">
        <v>12</v>
      </c>
      <c r="E25" s="19">
        <v>3</v>
      </c>
      <c r="F25" s="19">
        <v>1</v>
      </c>
      <c r="G25" s="19">
        <v>47</v>
      </c>
      <c r="H25" s="19">
        <v>14</v>
      </c>
      <c r="I25" s="19">
        <v>3</v>
      </c>
      <c r="J25" s="19">
        <v>8</v>
      </c>
      <c r="K25" s="19">
        <v>16</v>
      </c>
      <c r="L25" s="19">
        <v>10</v>
      </c>
      <c r="M25" s="19">
        <v>2</v>
      </c>
      <c r="N25" s="19">
        <v>85</v>
      </c>
      <c r="O25" s="26">
        <f t="shared" si="0"/>
        <v>279</v>
      </c>
    </row>
    <row r="26" spans="1:23" s="9" customFormat="1" ht="15" customHeight="1" x14ac:dyDescent="0.25">
      <c r="A26" s="33" t="s">
        <v>44</v>
      </c>
      <c r="B26" s="21">
        <v>216</v>
      </c>
      <c r="C26" s="21">
        <v>11</v>
      </c>
      <c r="D26" s="21">
        <v>43</v>
      </c>
      <c r="E26" s="21">
        <v>47</v>
      </c>
      <c r="F26" s="21">
        <v>5</v>
      </c>
      <c r="G26" s="21">
        <v>6523</v>
      </c>
      <c r="H26" s="21">
        <v>8236</v>
      </c>
      <c r="I26" s="21">
        <v>65</v>
      </c>
      <c r="J26" s="21">
        <v>41</v>
      </c>
      <c r="K26" s="21">
        <v>441</v>
      </c>
      <c r="L26" s="21">
        <v>98</v>
      </c>
      <c r="M26" s="21">
        <v>269</v>
      </c>
      <c r="N26" s="21">
        <v>2931</v>
      </c>
      <c r="O26" s="34">
        <f t="shared" si="0"/>
        <v>18926</v>
      </c>
      <c r="W26" s="10"/>
    </row>
    <row r="27" spans="1:23" ht="15" customHeight="1" x14ac:dyDescent="0.25">
      <c r="A27" s="31" t="s">
        <v>46</v>
      </c>
      <c r="B27" s="19">
        <v>121</v>
      </c>
      <c r="C27" s="19">
        <v>0</v>
      </c>
      <c r="D27" s="19">
        <v>3</v>
      </c>
      <c r="E27" s="19">
        <v>2</v>
      </c>
      <c r="F27" s="19">
        <v>1</v>
      </c>
      <c r="G27" s="19">
        <v>95</v>
      </c>
      <c r="H27" s="19">
        <v>65</v>
      </c>
      <c r="I27" s="19">
        <v>1</v>
      </c>
      <c r="J27" s="19">
        <v>0</v>
      </c>
      <c r="K27" s="19">
        <v>41</v>
      </c>
      <c r="L27" s="19">
        <v>30</v>
      </c>
      <c r="M27" s="19">
        <v>8</v>
      </c>
      <c r="N27" s="19">
        <v>197</v>
      </c>
      <c r="O27" s="26">
        <f t="shared" si="0"/>
        <v>564</v>
      </c>
    </row>
    <row r="28" spans="1:23" ht="15" customHeight="1" x14ac:dyDescent="0.25">
      <c r="A28" s="31" t="s">
        <v>45</v>
      </c>
      <c r="B28" s="19">
        <v>51</v>
      </c>
      <c r="C28" s="19">
        <v>0</v>
      </c>
      <c r="D28" s="19">
        <v>10</v>
      </c>
      <c r="E28" s="19">
        <v>3</v>
      </c>
      <c r="F28" s="19">
        <v>0</v>
      </c>
      <c r="G28" s="19">
        <v>162</v>
      </c>
      <c r="H28" s="19">
        <v>112</v>
      </c>
      <c r="I28" s="19">
        <v>0</v>
      </c>
      <c r="J28" s="19">
        <v>0</v>
      </c>
      <c r="K28" s="19">
        <v>31</v>
      </c>
      <c r="L28" s="19">
        <v>10</v>
      </c>
      <c r="M28" s="19">
        <v>5</v>
      </c>
      <c r="N28" s="19">
        <v>82</v>
      </c>
      <c r="O28" s="26">
        <f t="shared" si="0"/>
        <v>466</v>
      </c>
    </row>
    <row r="29" spans="1:23" ht="15" customHeight="1" x14ac:dyDescent="0.25">
      <c r="A29" s="31" t="s">
        <v>47</v>
      </c>
      <c r="B29" s="19">
        <v>105</v>
      </c>
      <c r="C29" s="19">
        <v>0</v>
      </c>
      <c r="D29" s="19">
        <v>14</v>
      </c>
      <c r="E29" s="19">
        <v>20</v>
      </c>
      <c r="F29" s="19">
        <v>4</v>
      </c>
      <c r="G29" s="19">
        <v>88</v>
      </c>
      <c r="H29" s="19">
        <v>150</v>
      </c>
      <c r="I29" s="19">
        <v>4</v>
      </c>
      <c r="J29" s="19">
        <v>0</v>
      </c>
      <c r="K29" s="19">
        <v>43</v>
      </c>
      <c r="L29" s="19">
        <v>15</v>
      </c>
      <c r="M29" s="19">
        <v>7</v>
      </c>
      <c r="N29" s="19">
        <v>68</v>
      </c>
      <c r="O29" s="26">
        <f t="shared" si="0"/>
        <v>518</v>
      </c>
    </row>
    <row r="30" spans="1:23" ht="15" customHeight="1" x14ac:dyDescent="0.25">
      <c r="A30" s="31" t="s">
        <v>48</v>
      </c>
      <c r="B30" s="19">
        <v>108</v>
      </c>
      <c r="C30" s="19">
        <v>0</v>
      </c>
      <c r="D30" s="19">
        <v>17</v>
      </c>
      <c r="E30" s="19">
        <v>0</v>
      </c>
      <c r="F30" s="19">
        <v>0</v>
      </c>
      <c r="G30" s="19">
        <v>107</v>
      </c>
      <c r="H30" s="19">
        <v>686</v>
      </c>
      <c r="I30" s="19">
        <v>12</v>
      </c>
      <c r="J30" s="19">
        <v>0</v>
      </c>
      <c r="K30" s="19">
        <v>27</v>
      </c>
      <c r="L30" s="19">
        <v>22</v>
      </c>
      <c r="M30" s="19">
        <v>2</v>
      </c>
      <c r="N30" s="19">
        <v>301</v>
      </c>
      <c r="O30" s="26">
        <f t="shared" si="0"/>
        <v>1282</v>
      </c>
    </row>
    <row r="31" spans="1:23" ht="15" customHeight="1" x14ac:dyDescent="0.25">
      <c r="A31" s="31" t="s">
        <v>50</v>
      </c>
      <c r="B31" s="19">
        <v>30</v>
      </c>
      <c r="C31" s="19">
        <v>0</v>
      </c>
      <c r="D31" s="19">
        <v>1</v>
      </c>
      <c r="E31" s="19">
        <v>10</v>
      </c>
      <c r="F31" s="19">
        <v>0</v>
      </c>
      <c r="G31" s="19">
        <v>246</v>
      </c>
      <c r="H31" s="19">
        <v>660</v>
      </c>
      <c r="I31" s="19">
        <v>8</v>
      </c>
      <c r="J31" s="19">
        <v>2</v>
      </c>
      <c r="K31" s="19">
        <v>83</v>
      </c>
      <c r="L31" s="19">
        <v>2</v>
      </c>
      <c r="M31" s="19">
        <v>16</v>
      </c>
      <c r="N31" s="19">
        <v>0</v>
      </c>
      <c r="O31" s="26">
        <f t="shared" si="0"/>
        <v>1058</v>
      </c>
    </row>
    <row r="32" spans="1:23" ht="15" customHeight="1" x14ac:dyDescent="0.25">
      <c r="A32" s="31" t="s">
        <v>49</v>
      </c>
      <c r="B32" s="19">
        <v>25</v>
      </c>
      <c r="C32" s="19">
        <v>0</v>
      </c>
      <c r="D32" s="19">
        <v>14</v>
      </c>
      <c r="E32" s="19">
        <v>2</v>
      </c>
      <c r="F32" s="19">
        <v>0</v>
      </c>
      <c r="G32" s="19">
        <v>88</v>
      </c>
      <c r="H32" s="19">
        <v>144</v>
      </c>
      <c r="I32" s="19">
        <v>1</v>
      </c>
      <c r="J32" s="19">
        <v>1</v>
      </c>
      <c r="K32" s="19">
        <v>2</v>
      </c>
      <c r="L32" s="19">
        <v>15</v>
      </c>
      <c r="M32" s="19">
        <v>7</v>
      </c>
      <c r="N32" s="19">
        <v>19</v>
      </c>
      <c r="O32" s="26">
        <f t="shared" si="0"/>
        <v>318</v>
      </c>
    </row>
    <row r="33" spans="1:23" ht="15" customHeight="1" x14ac:dyDescent="0.25">
      <c r="A33" s="31" t="s">
        <v>51</v>
      </c>
      <c r="B33" s="19">
        <v>71</v>
      </c>
      <c r="C33" s="19">
        <v>1</v>
      </c>
      <c r="D33" s="19">
        <v>5</v>
      </c>
      <c r="E33" s="19">
        <v>6</v>
      </c>
      <c r="F33" s="19">
        <v>0</v>
      </c>
      <c r="G33" s="19">
        <v>236</v>
      </c>
      <c r="H33" s="19">
        <v>68</v>
      </c>
      <c r="I33" s="19">
        <v>0</v>
      </c>
      <c r="J33" s="19">
        <v>0</v>
      </c>
      <c r="K33" s="19">
        <v>66</v>
      </c>
      <c r="L33" s="19">
        <v>10</v>
      </c>
      <c r="M33" s="19">
        <v>8</v>
      </c>
      <c r="N33" s="19">
        <v>265</v>
      </c>
      <c r="O33" s="26">
        <f t="shared" si="0"/>
        <v>736</v>
      </c>
    </row>
    <row r="34" spans="1:23" ht="15" customHeight="1" x14ac:dyDescent="0.25">
      <c r="A34" s="31" t="s">
        <v>52</v>
      </c>
      <c r="B34" s="19">
        <v>67</v>
      </c>
      <c r="C34" s="19">
        <v>10</v>
      </c>
      <c r="D34" s="19">
        <v>3</v>
      </c>
      <c r="E34" s="19">
        <v>105</v>
      </c>
      <c r="F34" s="19">
        <v>112</v>
      </c>
      <c r="G34" s="19">
        <v>0</v>
      </c>
      <c r="H34" s="19">
        <v>0</v>
      </c>
      <c r="I34" s="19">
        <v>31</v>
      </c>
      <c r="J34" s="19">
        <v>23</v>
      </c>
      <c r="K34" s="19">
        <v>5</v>
      </c>
      <c r="L34" s="19">
        <v>82</v>
      </c>
      <c r="M34" s="19">
        <v>29</v>
      </c>
      <c r="N34" s="19">
        <v>0</v>
      </c>
      <c r="O34" s="26">
        <f t="shared" si="0"/>
        <v>467</v>
      </c>
    </row>
    <row r="35" spans="1:23" ht="15" customHeight="1" x14ac:dyDescent="0.25">
      <c r="A35" s="31" t="s">
        <v>53</v>
      </c>
      <c r="B35" s="19">
        <v>55</v>
      </c>
      <c r="C35" s="19">
        <v>0</v>
      </c>
      <c r="D35" s="19">
        <v>4</v>
      </c>
      <c r="E35" s="19">
        <v>4</v>
      </c>
      <c r="F35" s="19">
        <v>0</v>
      </c>
      <c r="G35" s="19">
        <v>206</v>
      </c>
      <c r="H35" s="19">
        <v>115</v>
      </c>
      <c r="I35" s="19">
        <v>0</v>
      </c>
      <c r="J35" s="19">
        <v>0</v>
      </c>
      <c r="K35" s="19">
        <v>28</v>
      </c>
      <c r="L35" s="19">
        <v>27</v>
      </c>
      <c r="M35" s="19">
        <v>12</v>
      </c>
      <c r="N35" s="19">
        <v>315</v>
      </c>
      <c r="O35" s="26">
        <f t="shared" si="0"/>
        <v>766</v>
      </c>
    </row>
    <row r="36" spans="1:23" ht="15" customHeight="1" x14ac:dyDescent="0.25">
      <c r="A36" s="31" t="s">
        <v>54</v>
      </c>
      <c r="B36" s="19">
        <v>115</v>
      </c>
      <c r="C36" s="19">
        <v>0</v>
      </c>
      <c r="D36" s="19">
        <v>0</v>
      </c>
      <c r="E36" s="19">
        <v>1</v>
      </c>
      <c r="F36" s="19">
        <v>0</v>
      </c>
      <c r="G36" s="19">
        <v>158</v>
      </c>
      <c r="H36" s="19">
        <v>54</v>
      </c>
      <c r="I36" s="19">
        <v>0</v>
      </c>
      <c r="J36" s="19">
        <v>0</v>
      </c>
      <c r="K36" s="19">
        <v>30</v>
      </c>
      <c r="L36" s="19">
        <v>14</v>
      </c>
      <c r="M36" s="19">
        <v>2</v>
      </c>
      <c r="N36" s="19">
        <v>176</v>
      </c>
      <c r="O36" s="26">
        <f t="shared" si="0"/>
        <v>550</v>
      </c>
    </row>
    <row r="37" spans="1:23" ht="15" customHeight="1" x14ac:dyDescent="0.25">
      <c r="A37" s="31" t="s">
        <v>55</v>
      </c>
      <c r="B37" s="19">
        <v>110</v>
      </c>
      <c r="C37" s="19">
        <v>0</v>
      </c>
      <c r="D37" s="19">
        <v>0</v>
      </c>
      <c r="E37" s="19">
        <v>0</v>
      </c>
      <c r="F37" s="19">
        <v>0</v>
      </c>
      <c r="G37" s="19">
        <v>72</v>
      </c>
      <c r="H37" s="19">
        <v>11</v>
      </c>
      <c r="I37" s="19">
        <v>0</v>
      </c>
      <c r="J37" s="19">
        <v>0</v>
      </c>
      <c r="K37" s="19">
        <v>51</v>
      </c>
      <c r="L37" s="19">
        <v>3</v>
      </c>
      <c r="M37" s="19">
        <v>11</v>
      </c>
      <c r="N37" s="19">
        <v>109</v>
      </c>
      <c r="O37" s="26">
        <f t="shared" si="0"/>
        <v>367</v>
      </c>
    </row>
    <row r="38" spans="1:23" ht="15" customHeight="1" x14ac:dyDescent="0.25">
      <c r="A38" s="31" t="s">
        <v>56</v>
      </c>
      <c r="B38" s="19">
        <v>44</v>
      </c>
      <c r="C38" s="19">
        <v>0</v>
      </c>
      <c r="D38" s="19">
        <v>19</v>
      </c>
      <c r="E38" s="19">
        <v>0</v>
      </c>
      <c r="F38" s="19">
        <v>0</v>
      </c>
      <c r="G38" s="19">
        <v>34</v>
      </c>
      <c r="H38" s="19">
        <v>21</v>
      </c>
      <c r="I38" s="19">
        <v>0</v>
      </c>
      <c r="J38" s="19">
        <v>0</v>
      </c>
      <c r="K38" s="19">
        <v>23</v>
      </c>
      <c r="L38" s="19">
        <v>9</v>
      </c>
      <c r="M38" s="19">
        <v>10</v>
      </c>
      <c r="N38" s="19">
        <v>9</v>
      </c>
      <c r="O38" s="26">
        <f t="shared" si="0"/>
        <v>169</v>
      </c>
    </row>
    <row r="39" spans="1:23" s="11" customFormat="1" x14ac:dyDescent="0.25">
      <c r="A39" s="35" t="s">
        <v>57</v>
      </c>
      <c r="B39" s="26">
        <f t="shared" ref="B39:N39" si="1">SUM(B2:B38)</f>
        <v>3217</v>
      </c>
      <c r="C39" s="26">
        <f t="shared" si="1"/>
        <v>119</v>
      </c>
      <c r="D39" s="26">
        <f t="shared" si="1"/>
        <v>771</v>
      </c>
      <c r="E39" s="26">
        <f t="shared" si="1"/>
        <v>332</v>
      </c>
      <c r="F39" s="26">
        <f t="shared" si="1"/>
        <v>196</v>
      </c>
      <c r="G39" s="26">
        <f t="shared" si="1"/>
        <v>11191</v>
      </c>
      <c r="H39" s="26">
        <f t="shared" si="1"/>
        <v>24022</v>
      </c>
      <c r="I39" s="26">
        <f t="shared" si="1"/>
        <v>345</v>
      </c>
      <c r="J39" s="26">
        <f t="shared" si="1"/>
        <v>107</v>
      </c>
      <c r="K39" s="26">
        <f t="shared" si="1"/>
        <v>2278</v>
      </c>
      <c r="L39" s="26">
        <f t="shared" si="1"/>
        <v>1133</v>
      </c>
      <c r="M39" s="26">
        <f t="shared" si="1"/>
        <v>1153</v>
      </c>
      <c r="N39" s="26">
        <f t="shared" si="1"/>
        <v>8755</v>
      </c>
      <c r="O39" s="26">
        <f t="shared" si="0"/>
        <v>53619</v>
      </c>
      <c r="W39" s="8"/>
    </row>
    <row r="40" spans="1:23" x14ac:dyDescent="0.25">
      <c r="A40" s="12"/>
      <c r="O40" s="7"/>
      <c r="P40" s="13"/>
      <c r="Q40" s="13"/>
      <c r="R40" s="13"/>
      <c r="S40" s="13"/>
      <c r="T40" s="13"/>
      <c r="U40" s="13"/>
      <c r="V40" s="13"/>
      <c r="W4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selection activeCell="Q7" sqref="Q7"/>
    </sheetView>
  </sheetViews>
  <sheetFormatPr defaultRowHeight="15" x14ac:dyDescent="0.25"/>
  <cols>
    <col min="1" max="1" width="11.5703125" bestFit="1" customWidth="1"/>
    <col min="2" max="2" width="9.42578125" bestFit="1" customWidth="1"/>
    <col min="3" max="3" width="11.28515625" bestFit="1" customWidth="1"/>
    <col min="4" max="4" width="10.7109375" bestFit="1" customWidth="1"/>
    <col min="5" max="5" width="9.42578125" bestFit="1" customWidth="1"/>
    <col min="6" max="6" width="10" customWidth="1"/>
    <col min="7" max="7" width="8.85546875" bestFit="1" customWidth="1"/>
    <col min="8" max="8" width="16.42578125" bestFit="1" customWidth="1"/>
    <col min="9" max="9" width="9.140625" bestFit="1" customWidth="1"/>
    <col min="10" max="10" width="11" bestFit="1" customWidth="1"/>
    <col min="11" max="11" width="10.5703125" bestFit="1" customWidth="1"/>
    <col min="12" max="12" width="7.85546875" bestFit="1" customWidth="1"/>
    <col min="13" max="13" width="8.28515625" bestFit="1" customWidth="1"/>
    <col min="14" max="14" width="10.42578125" bestFit="1" customWidth="1"/>
  </cols>
  <sheetData>
    <row r="1" spans="1:14" s="2" customFormat="1" ht="38.25" customHeight="1" x14ac:dyDescent="0.25">
      <c r="A1" s="15" t="s">
        <v>0</v>
      </c>
      <c r="B1" s="16" t="s">
        <v>9</v>
      </c>
      <c r="C1" s="16" t="s">
        <v>70</v>
      </c>
      <c r="D1" s="16" t="s">
        <v>71</v>
      </c>
      <c r="E1" s="16" t="s">
        <v>10</v>
      </c>
      <c r="F1" s="16" t="s">
        <v>11</v>
      </c>
      <c r="G1" s="16" t="s">
        <v>12</v>
      </c>
      <c r="H1" s="16" t="s">
        <v>65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8</v>
      </c>
      <c r="N1" s="17" t="s">
        <v>58</v>
      </c>
    </row>
    <row r="2" spans="1:14" x14ac:dyDescent="0.25">
      <c r="A2" s="18" t="s">
        <v>61</v>
      </c>
      <c r="B2" s="19">
        <v>384</v>
      </c>
      <c r="C2" s="19">
        <v>0</v>
      </c>
      <c r="D2" s="19">
        <v>2586</v>
      </c>
      <c r="E2" s="19">
        <v>32</v>
      </c>
      <c r="F2" s="19">
        <v>129</v>
      </c>
      <c r="G2" s="19">
        <v>16</v>
      </c>
      <c r="H2" s="19">
        <v>518</v>
      </c>
      <c r="I2" s="19">
        <v>7</v>
      </c>
      <c r="J2" s="19">
        <v>288</v>
      </c>
      <c r="K2" s="19">
        <v>0</v>
      </c>
      <c r="L2" s="19">
        <v>12</v>
      </c>
      <c r="M2" s="19">
        <v>188</v>
      </c>
      <c r="N2" s="20">
        <f>SUM(B2:M2)</f>
        <v>4160</v>
      </c>
    </row>
    <row r="3" spans="1:14" x14ac:dyDescent="0.25">
      <c r="A3" s="18" t="s">
        <v>24</v>
      </c>
      <c r="B3" s="19">
        <v>47</v>
      </c>
      <c r="C3" s="19">
        <v>6</v>
      </c>
      <c r="D3" s="19">
        <v>310</v>
      </c>
      <c r="E3" s="19">
        <v>14</v>
      </c>
      <c r="F3" s="19">
        <v>13</v>
      </c>
      <c r="G3" s="19">
        <v>0</v>
      </c>
      <c r="H3" s="19">
        <v>168</v>
      </c>
      <c r="I3" s="19">
        <v>11</v>
      </c>
      <c r="J3" s="19">
        <v>8</v>
      </c>
      <c r="K3" s="19">
        <v>7</v>
      </c>
      <c r="L3" s="19">
        <v>4</v>
      </c>
      <c r="M3" s="19">
        <v>5</v>
      </c>
      <c r="N3" s="20">
        <f t="shared" ref="N3:N39" si="0">SUM(B3:M3)</f>
        <v>593</v>
      </c>
    </row>
    <row r="4" spans="1:14" x14ac:dyDescent="0.25">
      <c r="A4" s="18" t="s">
        <v>25</v>
      </c>
      <c r="B4" s="19">
        <v>6</v>
      </c>
      <c r="C4" s="19">
        <v>0</v>
      </c>
      <c r="D4" s="19">
        <v>484</v>
      </c>
      <c r="E4" s="19">
        <v>22</v>
      </c>
      <c r="F4" s="19">
        <v>76</v>
      </c>
      <c r="G4" s="19">
        <v>7</v>
      </c>
      <c r="H4" s="19">
        <v>0</v>
      </c>
      <c r="I4" s="19">
        <v>20</v>
      </c>
      <c r="J4" s="19">
        <v>19</v>
      </c>
      <c r="K4" s="19">
        <v>43</v>
      </c>
      <c r="L4" s="19">
        <v>12</v>
      </c>
      <c r="M4" s="19">
        <v>341</v>
      </c>
      <c r="N4" s="20">
        <f t="shared" si="0"/>
        <v>1030</v>
      </c>
    </row>
    <row r="5" spans="1:14" x14ac:dyDescent="0.25">
      <c r="A5" s="19" t="s">
        <v>22</v>
      </c>
      <c r="B5" s="19">
        <v>88</v>
      </c>
      <c r="C5" s="19">
        <v>0</v>
      </c>
      <c r="D5" s="19">
        <v>570</v>
      </c>
      <c r="E5" s="19">
        <v>23</v>
      </c>
      <c r="F5" s="19">
        <v>576</v>
      </c>
      <c r="G5" s="19">
        <v>23</v>
      </c>
      <c r="H5" s="19">
        <v>544</v>
      </c>
      <c r="I5" s="19">
        <v>4</v>
      </c>
      <c r="J5" s="19">
        <v>9</v>
      </c>
      <c r="K5" s="19">
        <v>49</v>
      </c>
      <c r="L5" s="19">
        <v>345</v>
      </c>
      <c r="M5" s="19">
        <v>89</v>
      </c>
      <c r="N5" s="20">
        <f t="shared" si="0"/>
        <v>2320</v>
      </c>
    </row>
    <row r="6" spans="1:14" x14ac:dyDescent="0.25">
      <c r="A6" s="19" t="s">
        <v>23</v>
      </c>
      <c r="B6" s="19">
        <v>45</v>
      </c>
      <c r="C6" s="19">
        <v>0</v>
      </c>
      <c r="D6" s="19">
        <v>825</v>
      </c>
      <c r="E6" s="19">
        <v>0</v>
      </c>
      <c r="F6" s="19">
        <v>62</v>
      </c>
      <c r="G6" s="19">
        <v>24</v>
      </c>
      <c r="H6" s="19">
        <v>106</v>
      </c>
      <c r="I6" s="19">
        <v>5</v>
      </c>
      <c r="J6" s="19">
        <v>65</v>
      </c>
      <c r="K6" s="19">
        <v>28</v>
      </c>
      <c r="L6" s="19">
        <v>0</v>
      </c>
      <c r="M6" s="19">
        <v>246</v>
      </c>
      <c r="N6" s="20">
        <f t="shared" si="0"/>
        <v>1406</v>
      </c>
    </row>
    <row r="7" spans="1:14" x14ac:dyDescent="0.25">
      <c r="A7" s="18" t="s">
        <v>26</v>
      </c>
      <c r="B7" s="19">
        <v>57</v>
      </c>
      <c r="C7" s="19">
        <v>0</v>
      </c>
      <c r="D7" s="19">
        <v>33</v>
      </c>
      <c r="E7" s="19">
        <v>0</v>
      </c>
      <c r="F7" s="19">
        <v>0</v>
      </c>
      <c r="G7" s="19">
        <v>0</v>
      </c>
      <c r="H7" s="19">
        <v>43</v>
      </c>
      <c r="I7" s="19">
        <v>10</v>
      </c>
      <c r="J7" s="19">
        <v>4</v>
      </c>
      <c r="K7" s="19">
        <v>5</v>
      </c>
      <c r="L7" s="19">
        <v>9</v>
      </c>
      <c r="M7" s="19">
        <v>25</v>
      </c>
      <c r="N7" s="20">
        <f t="shared" si="0"/>
        <v>186</v>
      </c>
    </row>
    <row r="8" spans="1:14" x14ac:dyDescent="0.25">
      <c r="A8" s="18" t="s">
        <v>28</v>
      </c>
      <c r="B8" s="19">
        <v>59</v>
      </c>
      <c r="C8" s="19">
        <v>5</v>
      </c>
      <c r="D8" s="19">
        <v>811</v>
      </c>
      <c r="E8" s="19">
        <v>32</v>
      </c>
      <c r="F8" s="19">
        <v>34</v>
      </c>
      <c r="G8" s="19">
        <v>90</v>
      </c>
      <c r="H8" s="19">
        <v>22</v>
      </c>
      <c r="I8" s="19">
        <v>11</v>
      </c>
      <c r="J8" s="19">
        <v>5</v>
      </c>
      <c r="K8" s="19">
        <v>3</v>
      </c>
      <c r="L8" s="19">
        <v>8</v>
      </c>
      <c r="M8" s="19">
        <v>420</v>
      </c>
      <c r="N8" s="20">
        <f t="shared" si="0"/>
        <v>1500</v>
      </c>
    </row>
    <row r="9" spans="1:14" x14ac:dyDescent="0.25">
      <c r="A9" s="18" t="s">
        <v>29</v>
      </c>
      <c r="B9" s="19">
        <v>25</v>
      </c>
      <c r="C9" s="19">
        <v>7</v>
      </c>
      <c r="D9" s="19">
        <v>357</v>
      </c>
      <c r="E9" s="19">
        <v>4</v>
      </c>
      <c r="F9" s="19">
        <v>16</v>
      </c>
      <c r="G9" s="19">
        <v>44</v>
      </c>
      <c r="H9" s="19">
        <v>234</v>
      </c>
      <c r="I9" s="19">
        <v>10</v>
      </c>
      <c r="J9" s="19">
        <v>4</v>
      </c>
      <c r="K9" s="19">
        <v>11</v>
      </c>
      <c r="L9" s="19">
        <v>4</v>
      </c>
      <c r="M9" s="19">
        <v>191</v>
      </c>
      <c r="N9" s="20">
        <f t="shared" si="0"/>
        <v>907</v>
      </c>
    </row>
    <row r="10" spans="1:14" x14ac:dyDescent="0.25">
      <c r="A10" s="18" t="s">
        <v>27</v>
      </c>
      <c r="B10" s="19">
        <v>148</v>
      </c>
      <c r="C10" s="19">
        <v>2</v>
      </c>
      <c r="D10" s="19">
        <v>266</v>
      </c>
      <c r="E10" s="19">
        <v>31</v>
      </c>
      <c r="F10" s="19">
        <v>11</v>
      </c>
      <c r="G10" s="19">
        <v>13</v>
      </c>
      <c r="H10" s="19">
        <v>137</v>
      </c>
      <c r="I10" s="19">
        <v>12</v>
      </c>
      <c r="J10" s="19">
        <v>4</v>
      </c>
      <c r="K10" s="19">
        <v>41</v>
      </c>
      <c r="L10" s="19">
        <v>7</v>
      </c>
      <c r="M10" s="19">
        <v>168</v>
      </c>
      <c r="N10" s="20">
        <f t="shared" si="0"/>
        <v>840</v>
      </c>
    </row>
    <row r="11" spans="1:14" x14ac:dyDescent="0.25">
      <c r="A11" s="18" t="s">
        <v>30</v>
      </c>
      <c r="B11" s="19">
        <v>112</v>
      </c>
      <c r="C11" s="19">
        <v>4</v>
      </c>
      <c r="D11" s="19">
        <v>624</v>
      </c>
      <c r="E11" s="19">
        <v>28</v>
      </c>
      <c r="F11" s="19">
        <v>25</v>
      </c>
      <c r="G11" s="19">
        <v>19</v>
      </c>
      <c r="H11" s="19">
        <v>131</v>
      </c>
      <c r="I11" s="19">
        <v>11</v>
      </c>
      <c r="J11" s="19">
        <v>5</v>
      </c>
      <c r="K11" s="19">
        <v>31</v>
      </c>
      <c r="L11" s="19">
        <v>16</v>
      </c>
      <c r="M11" s="19">
        <v>152</v>
      </c>
      <c r="N11" s="20">
        <f t="shared" si="0"/>
        <v>1158</v>
      </c>
    </row>
    <row r="12" spans="1:14" x14ac:dyDescent="0.25">
      <c r="A12" s="18" t="s">
        <v>31</v>
      </c>
      <c r="B12" s="19">
        <v>60</v>
      </c>
      <c r="C12" s="19">
        <v>11</v>
      </c>
      <c r="D12" s="19">
        <v>1586</v>
      </c>
      <c r="E12" s="19">
        <v>156</v>
      </c>
      <c r="F12" s="19">
        <v>146</v>
      </c>
      <c r="G12" s="19">
        <v>370</v>
      </c>
      <c r="H12" s="19">
        <v>345</v>
      </c>
      <c r="I12" s="19">
        <v>20</v>
      </c>
      <c r="J12" s="19">
        <v>19</v>
      </c>
      <c r="K12" s="19">
        <v>43</v>
      </c>
      <c r="L12" s="19">
        <v>12</v>
      </c>
      <c r="M12" s="19">
        <v>341</v>
      </c>
      <c r="N12" s="20">
        <f t="shared" si="0"/>
        <v>3109</v>
      </c>
    </row>
    <row r="13" spans="1:14" x14ac:dyDescent="0.25">
      <c r="A13" s="18" t="s">
        <v>62</v>
      </c>
      <c r="B13" s="19">
        <v>370</v>
      </c>
      <c r="C13" s="19">
        <v>7</v>
      </c>
      <c r="D13" s="21">
        <v>1272</v>
      </c>
      <c r="E13" s="21">
        <v>45</v>
      </c>
      <c r="F13" s="21">
        <v>66</v>
      </c>
      <c r="G13" s="21">
        <v>41</v>
      </c>
      <c r="H13" s="21">
        <v>562</v>
      </c>
      <c r="I13" s="21">
        <v>40</v>
      </c>
      <c r="J13" s="21">
        <v>23</v>
      </c>
      <c r="K13" s="21">
        <v>64</v>
      </c>
      <c r="L13" s="21">
        <v>22</v>
      </c>
      <c r="M13" s="21">
        <v>275</v>
      </c>
      <c r="N13" s="20">
        <f t="shared" si="0"/>
        <v>2787</v>
      </c>
    </row>
    <row r="14" spans="1:14" x14ac:dyDescent="0.25">
      <c r="A14" s="18" t="s">
        <v>32</v>
      </c>
      <c r="B14" s="19">
        <v>1</v>
      </c>
      <c r="C14" s="19">
        <v>253</v>
      </c>
      <c r="D14" s="19">
        <v>20</v>
      </c>
      <c r="E14" s="19">
        <v>36</v>
      </c>
      <c r="F14" s="19">
        <v>18</v>
      </c>
      <c r="G14" s="19">
        <v>20</v>
      </c>
      <c r="H14" s="19">
        <v>5</v>
      </c>
      <c r="I14" s="19">
        <v>8</v>
      </c>
      <c r="J14" s="19">
        <v>49</v>
      </c>
      <c r="K14" s="19">
        <v>345</v>
      </c>
      <c r="L14" s="19">
        <v>89</v>
      </c>
      <c r="M14" s="19">
        <v>4</v>
      </c>
      <c r="N14" s="20">
        <f t="shared" si="0"/>
        <v>848</v>
      </c>
    </row>
    <row r="15" spans="1:14" x14ac:dyDescent="0.25">
      <c r="A15" s="18" t="s">
        <v>34</v>
      </c>
      <c r="B15" s="19">
        <v>52</v>
      </c>
      <c r="C15" s="19">
        <v>30</v>
      </c>
      <c r="D15" s="19">
        <v>425</v>
      </c>
      <c r="E15" s="19">
        <v>71</v>
      </c>
      <c r="F15" s="19">
        <v>71</v>
      </c>
      <c r="G15" s="19">
        <v>66</v>
      </c>
      <c r="H15" s="19">
        <v>114</v>
      </c>
      <c r="I15" s="19">
        <v>29</v>
      </c>
      <c r="J15" s="19">
        <v>41</v>
      </c>
      <c r="K15" s="19">
        <v>115</v>
      </c>
      <c r="L15" s="19">
        <v>1</v>
      </c>
      <c r="M15" s="19">
        <v>96</v>
      </c>
      <c r="N15" s="20">
        <f t="shared" si="0"/>
        <v>1111</v>
      </c>
    </row>
    <row r="16" spans="1:14" x14ac:dyDescent="0.25">
      <c r="A16" s="18" t="s">
        <v>35</v>
      </c>
      <c r="B16" s="19">
        <v>89</v>
      </c>
      <c r="C16" s="19">
        <v>0</v>
      </c>
      <c r="D16" s="19">
        <v>458</v>
      </c>
      <c r="E16" s="19">
        <v>0</v>
      </c>
      <c r="F16" s="19">
        <v>59</v>
      </c>
      <c r="G16" s="19">
        <v>8</v>
      </c>
      <c r="H16" s="19">
        <v>164</v>
      </c>
      <c r="I16" s="19">
        <v>3</v>
      </c>
      <c r="J16" s="19">
        <v>35</v>
      </c>
      <c r="K16" s="19">
        <v>10</v>
      </c>
      <c r="L16" s="19">
        <v>47</v>
      </c>
      <c r="M16" s="19">
        <v>99</v>
      </c>
      <c r="N16" s="20">
        <f t="shared" si="0"/>
        <v>972</v>
      </c>
    </row>
    <row r="17" spans="1:14" x14ac:dyDescent="0.25">
      <c r="A17" s="18" t="s">
        <v>33</v>
      </c>
      <c r="B17" s="19">
        <v>52</v>
      </c>
      <c r="C17" s="19">
        <v>0</v>
      </c>
      <c r="D17" s="21">
        <v>335</v>
      </c>
      <c r="E17" s="21">
        <v>0</v>
      </c>
      <c r="F17" s="21">
        <v>5</v>
      </c>
      <c r="G17" s="21">
        <v>2</v>
      </c>
      <c r="H17" s="21">
        <v>45</v>
      </c>
      <c r="I17" s="21">
        <v>7</v>
      </c>
      <c r="J17" s="21">
        <v>3</v>
      </c>
      <c r="K17" s="21">
        <v>13</v>
      </c>
      <c r="L17" s="21">
        <v>15</v>
      </c>
      <c r="M17" s="21">
        <v>77</v>
      </c>
      <c r="N17" s="20">
        <f t="shared" si="0"/>
        <v>554</v>
      </c>
    </row>
    <row r="18" spans="1:14" x14ac:dyDescent="0.25">
      <c r="A18" s="18" t="s">
        <v>36</v>
      </c>
      <c r="B18" s="19">
        <v>40</v>
      </c>
      <c r="C18" s="19">
        <v>0</v>
      </c>
      <c r="D18" s="19">
        <v>166</v>
      </c>
      <c r="E18" s="19">
        <v>27</v>
      </c>
      <c r="F18" s="19">
        <v>31</v>
      </c>
      <c r="G18" s="19">
        <v>21</v>
      </c>
      <c r="H18" s="19">
        <v>120</v>
      </c>
      <c r="I18" s="19">
        <v>0</v>
      </c>
      <c r="J18" s="19">
        <v>0</v>
      </c>
      <c r="K18" s="19">
        <v>16</v>
      </c>
      <c r="L18" s="19">
        <v>6</v>
      </c>
      <c r="M18" s="19">
        <v>270</v>
      </c>
      <c r="N18" s="20">
        <f t="shared" si="0"/>
        <v>697</v>
      </c>
    </row>
    <row r="19" spans="1:14" x14ac:dyDescent="0.25">
      <c r="A19" s="18" t="s">
        <v>37</v>
      </c>
      <c r="B19" s="19">
        <v>44</v>
      </c>
      <c r="C19" s="19">
        <v>0</v>
      </c>
      <c r="D19" s="19">
        <v>150</v>
      </c>
      <c r="E19" s="19">
        <v>1</v>
      </c>
      <c r="F19" s="19">
        <v>41</v>
      </c>
      <c r="G19" s="19">
        <v>0</v>
      </c>
      <c r="H19" s="19">
        <v>15</v>
      </c>
      <c r="I19" s="19">
        <v>0</v>
      </c>
      <c r="J19" s="19">
        <v>7</v>
      </c>
      <c r="K19" s="19">
        <v>7</v>
      </c>
      <c r="L19" s="19">
        <v>5</v>
      </c>
      <c r="M19" s="19">
        <v>127</v>
      </c>
      <c r="N19" s="20">
        <f t="shared" si="0"/>
        <v>397</v>
      </c>
    </row>
    <row r="20" spans="1:14" x14ac:dyDescent="0.25">
      <c r="A20" s="18" t="s">
        <v>38</v>
      </c>
      <c r="B20" s="19">
        <v>67</v>
      </c>
      <c r="C20" s="19">
        <v>0</v>
      </c>
      <c r="D20" s="19">
        <v>133</v>
      </c>
      <c r="E20" s="19">
        <v>0</v>
      </c>
      <c r="F20" s="19">
        <v>40</v>
      </c>
      <c r="G20" s="19">
        <v>43</v>
      </c>
      <c r="H20" s="19">
        <v>309</v>
      </c>
      <c r="I20" s="19">
        <v>43</v>
      </c>
      <c r="J20" s="19">
        <v>27</v>
      </c>
      <c r="K20" s="19">
        <v>29</v>
      </c>
      <c r="L20" s="19">
        <v>0</v>
      </c>
      <c r="M20" s="19">
        <v>3</v>
      </c>
      <c r="N20" s="20">
        <f t="shared" si="0"/>
        <v>694</v>
      </c>
    </row>
    <row r="21" spans="1:14" x14ac:dyDescent="0.25">
      <c r="A21" s="18" t="s">
        <v>39</v>
      </c>
      <c r="B21" s="19">
        <v>36</v>
      </c>
      <c r="C21" s="19">
        <v>4</v>
      </c>
      <c r="D21" s="19">
        <v>1385</v>
      </c>
      <c r="E21" s="19">
        <v>8</v>
      </c>
      <c r="F21" s="19">
        <v>135</v>
      </c>
      <c r="G21" s="19">
        <v>137</v>
      </c>
      <c r="H21" s="19">
        <v>699</v>
      </c>
      <c r="I21" s="19">
        <v>10</v>
      </c>
      <c r="J21" s="19">
        <v>199</v>
      </c>
      <c r="K21" s="19">
        <v>213</v>
      </c>
      <c r="L21" s="19">
        <v>22</v>
      </c>
      <c r="M21" s="19">
        <v>466</v>
      </c>
      <c r="N21" s="20">
        <f t="shared" si="0"/>
        <v>3314</v>
      </c>
    </row>
    <row r="22" spans="1:14" x14ac:dyDescent="0.25">
      <c r="A22" s="22" t="s">
        <v>40</v>
      </c>
      <c r="B22" s="23">
        <v>98</v>
      </c>
      <c r="C22" s="23">
        <v>29</v>
      </c>
      <c r="D22" s="23">
        <v>498</v>
      </c>
      <c r="E22" s="23">
        <v>5</v>
      </c>
      <c r="F22" s="23">
        <v>7</v>
      </c>
      <c r="G22" s="23">
        <v>11</v>
      </c>
      <c r="H22" s="23">
        <v>101</v>
      </c>
      <c r="I22" s="23">
        <v>23</v>
      </c>
      <c r="J22" s="23">
        <v>1</v>
      </c>
      <c r="K22" s="23">
        <v>19</v>
      </c>
      <c r="L22" s="23">
        <v>6</v>
      </c>
      <c r="M22" s="23">
        <v>104</v>
      </c>
      <c r="N22" s="20">
        <f t="shared" si="0"/>
        <v>902</v>
      </c>
    </row>
    <row r="23" spans="1:14" x14ac:dyDescent="0.25">
      <c r="A23" s="18" t="s">
        <v>41</v>
      </c>
      <c r="B23" s="19">
        <v>30</v>
      </c>
      <c r="C23" s="19">
        <v>0</v>
      </c>
      <c r="D23" s="19">
        <v>27</v>
      </c>
      <c r="E23" s="19">
        <v>0</v>
      </c>
      <c r="F23" s="19">
        <v>2</v>
      </c>
      <c r="G23" s="19">
        <v>1</v>
      </c>
      <c r="H23" s="19">
        <v>20</v>
      </c>
      <c r="I23" s="19">
        <v>0</v>
      </c>
      <c r="J23" s="19">
        <v>5</v>
      </c>
      <c r="K23" s="19">
        <v>9</v>
      </c>
      <c r="L23" s="19">
        <v>5</v>
      </c>
      <c r="M23" s="19">
        <v>7</v>
      </c>
      <c r="N23" s="20">
        <f t="shared" si="0"/>
        <v>106</v>
      </c>
    </row>
    <row r="24" spans="1:14" x14ac:dyDescent="0.25">
      <c r="A24" s="18" t="s">
        <v>42</v>
      </c>
      <c r="B24" s="24">
        <v>37</v>
      </c>
      <c r="C24" s="19">
        <v>0</v>
      </c>
      <c r="D24" s="24">
        <v>20</v>
      </c>
      <c r="E24" s="19">
        <v>0</v>
      </c>
      <c r="F24" s="24">
        <v>1</v>
      </c>
      <c r="G24" s="19">
        <v>0</v>
      </c>
      <c r="H24" s="24">
        <v>7</v>
      </c>
      <c r="I24" s="19">
        <v>2</v>
      </c>
      <c r="J24" s="19">
        <v>0</v>
      </c>
      <c r="K24" s="24">
        <v>22</v>
      </c>
      <c r="L24" s="19">
        <v>0</v>
      </c>
      <c r="M24" s="24">
        <v>22</v>
      </c>
      <c r="N24" s="20">
        <f t="shared" si="0"/>
        <v>111</v>
      </c>
    </row>
    <row r="25" spans="1:14" x14ac:dyDescent="0.25">
      <c r="A25" s="18" t="s">
        <v>43</v>
      </c>
      <c r="B25" s="19">
        <v>80</v>
      </c>
      <c r="C25" s="19">
        <v>1</v>
      </c>
      <c r="D25" s="19">
        <v>253</v>
      </c>
      <c r="E25" s="19">
        <v>20</v>
      </c>
      <c r="F25" s="19">
        <v>36</v>
      </c>
      <c r="G25" s="19">
        <v>18</v>
      </c>
      <c r="H25" s="19">
        <v>20</v>
      </c>
      <c r="I25" s="19">
        <v>5</v>
      </c>
      <c r="J25" s="19">
        <v>8</v>
      </c>
      <c r="K25" s="19">
        <v>6</v>
      </c>
      <c r="L25" s="19">
        <v>12</v>
      </c>
      <c r="M25" s="19">
        <v>67</v>
      </c>
      <c r="N25" s="20">
        <f t="shared" si="0"/>
        <v>526</v>
      </c>
    </row>
    <row r="26" spans="1:14" x14ac:dyDescent="0.25">
      <c r="A26" s="18" t="s">
        <v>44</v>
      </c>
      <c r="B26" s="19">
        <v>370</v>
      </c>
      <c r="C26" s="19">
        <v>77</v>
      </c>
      <c r="D26" s="21">
        <v>12724</v>
      </c>
      <c r="E26" s="21">
        <v>1213</v>
      </c>
      <c r="F26" s="21">
        <v>668</v>
      </c>
      <c r="G26" s="21">
        <v>417</v>
      </c>
      <c r="H26" s="21">
        <v>5623</v>
      </c>
      <c r="I26" s="21">
        <v>403</v>
      </c>
      <c r="J26" s="21">
        <v>233</v>
      </c>
      <c r="K26" s="21">
        <v>764</v>
      </c>
      <c r="L26" s="21">
        <v>222</v>
      </c>
      <c r="M26" s="21">
        <v>2275</v>
      </c>
      <c r="N26" s="20">
        <f t="shared" si="0"/>
        <v>24989</v>
      </c>
    </row>
    <row r="27" spans="1:14" x14ac:dyDescent="0.25">
      <c r="A27" s="18" t="s">
        <v>46</v>
      </c>
      <c r="B27" s="19">
        <v>58</v>
      </c>
      <c r="C27" s="19">
        <v>0</v>
      </c>
      <c r="D27" s="19">
        <v>595</v>
      </c>
      <c r="E27" s="19">
        <v>0</v>
      </c>
      <c r="F27" s="19">
        <v>82</v>
      </c>
      <c r="G27" s="19">
        <v>22</v>
      </c>
      <c r="H27" s="19">
        <v>137</v>
      </c>
      <c r="I27" s="19">
        <v>2</v>
      </c>
      <c r="J27" s="19">
        <v>17</v>
      </c>
      <c r="K27" s="19">
        <v>25</v>
      </c>
      <c r="L27" s="19">
        <v>66</v>
      </c>
      <c r="M27" s="19">
        <v>339</v>
      </c>
      <c r="N27" s="20">
        <f t="shared" si="0"/>
        <v>1343</v>
      </c>
    </row>
    <row r="28" spans="1:14" ht="12.75" customHeight="1" x14ac:dyDescent="0.25">
      <c r="A28" s="18" t="s">
        <v>45</v>
      </c>
      <c r="B28" s="19">
        <v>29</v>
      </c>
      <c r="C28" s="19">
        <v>0</v>
      </c>
      <c r="D28" s="19">
        <v>0</v>
      </c>
      <c r="E28" s="19">
        <v>0</v>
      </c>
      <c r="F28" s="19">
        <v>121</v>
      </c>
      <c r="G28" s="19">
        <v>45</v>
      </c>
      <c r="H28" s="19">
        <v>144</v>
      </c>
      <c r="I28" s="19">
        <v>4</v>
      </c>
      <c r="J28" s="19">
        <v>54</v>
      </c>
      <c r="K28" s="19">
        <v>3</v>
      </c>
      <c r="L28" s="19">
        <v>20</v>
      </c>
      <c r="M28" s="19">
        <v>61</v>
      </c>
      <c r="N28" s="20">
        <f t="shared" si="0"/>
        <v>481</v>
      </c>
    </row>
    <row r="29" spans="1:14" x14ac:dyDescent="0.25">
      <c r="A29" s="18" t="s">
        <v>47</v>
      </c>
      <c r="B29" s="19">
        <v>65</v>
      </c>
      <c r="C29" s="19">
        <v>5</v>
      </c>
      <c r="D29" s="19">
        <v>127</v>
      </c>
      <c r="E29" s="19">
        <v>63</v>
      </c>
      <c r="F29" s="19">
        <v>57</v>
      </c>
      <c r="G29" s="19">
        <v>34</v>
      </c>
      <c r="H29" s="19">
        <v>70</v>
      </c>
      <c r="I29" s="19">
        <v>11</v>
      </c>
      <c r="J29" s="19">
        <v>25</v>
      </c>
      <c r="K29" s="19">
        <v>31</v>
      </c>
      <c r="L29" s="19">
        <v>11</v>
      </c>
      <c r="M29" s="19">
        <v>47</v>
      </c>
      <c r="N29" s="20">
        <f t="shared" si="0"/>
        <v>546</v>
      </c>
    </row>
    <row r="30" spans="1:14" x14ac:dyDescent="0.25">
      <c r="A30" s="18" t="s">
        <v>48</v>
      </c>
      <c r="B30" s="19">
        <v>88</v>
      </c>
      <c r="C30" s="19">
        <v>3</v>
      </c>
      <c r="D30" s="19">
        <v>1107</v>
      </c>
      <c r="E30" s="19">
        <v>89</v>
      </c>
      <c r="F30" s="19">
        <v>83</v>
      </c>
      <c r="G30" s="19">
        <v>57</v>
      </c>
      <c r="H30" s="19">
        <v>485</v>
      </c>
      <c r="I30" s="19">
        <v>16</v>
      </c>
      <c r="J30" s="19">
        <v>8</v>
      </c>
      <c r="K30" s="19">
        <v>203</v>
      </c>
      <c r="L30" s="19">
        <v>3</v>
      </c>
      <c r="M30" s="19">
        <v>0</v>
      </c>
      <c r="N30" s="20">
        <f t="shared" si="0"/>
        <v>2142</v>
      </c>
    </row>
    <row r="31" spans="1:14" x14ac:dyDescent="0.25">
      <c r="A31" s="18" t="s">
        <v>50</v>
      </c>
      <c r="B31" s="19">
        <v>59</v>
      </c>
      <c r="C31" s="19">
        <v>0</v>
      </c>
      <c r="D31" s="19">
        <v>978</v>
      </c>
      <c r="E31" s="19">
        <v>149</v>
      </c>
      <c r="F31" s="19">
        <v>172</v>
      </c>
      <c r="G31" s="19">
        <v>157</v>
      </c>
      <c r="H31" s="19">
        <v>224</v>
      </c>
      <c r="I31" s="19">
        <v>24</v>
      </c>
      <c r="J31" s="19">
        <v>4</v>
      </c>
      <c r="K31" s="19">
        <v>80</v>
      </c>
      <c r="L31" s="19">
        <v>18</v>
      </c>
      <c r="M31" s="19">
        <v>0</v>
      </c>
      <c r="N31" s="20">
        <f t="shared" si="0"/>
        <v>1865</v>
      </c>
    </row>
    <row r="32" spans="1:14" x14ac:dyDescent="0.25">
      <c r="A32" s="18" t="s">
        <v>49</v>
      </c>
      <c r="B32" s="19">
        <v>32</v>
      </c>
      <c r="C32" s="19">
        <v>2</v>
      </c>
      <c r="D32" s="19">
        <v>279</v>
      </c>
      <c r="E32" s="19">
        <v>42</v>
      </c>
      <c r="F32" s="19">
        <v>37</v>
      </c>
      <c r="G32" s="19">
        <v>49</v>
      </c>
      <c r="H32" s="19">
        <v>60</v>
      </c>
      <c r="I32" s="19">
        <v>1</v>
      </c>
      <c r="J32" s="19">
        <v>1</v>
      </c>
      <c r="K32" s="19">
        <v>10</v>
      </c>
      <c r="L32" s="19">
        <v>0</v>
      </c>
      <c r="M32" s="19">
        <v>1</v>
      </c>
      <c r="N32" s="20">
        <f t="shared" si="0"/>
        <v>514</v>
      </c>
    </row>
    <row r="33" spans="1:14" x14ac:dyDescent="0.25">
      <c r="A33" s="18" t="s">
        <v>51</v>
      </c>
      <c r="B33" s="19">
        <v>44</v>
      </c>
      <c r="C33" s="19">
        <v>2</v>
      </c>
      <c r="D33" s="19">
        <v>801</v>
      </c>
      <c r="E33" s="19">
        <v>9</v>
      </c>
      <c r="F33" s="19">
        <v>138</v>
      </c>
      <c r="G33" s="19">
        <v>72</v>
      </c>
      <c r="H33" s="19">
        <v>254</v>
      </c>
      <c r="I33" s="19">
        <v>26</v>
      </c>
      <c r="J33" s="19">
        <v>79</v>
      </c>
      <c r="K33" s="19">
        <v>86</v>
      </c>
      <c r="L33" s="19">
        <v>16</v>
      </c>
      <c r="M33" s="19">
        <v>342</v>
      </c>
      <c r="N33" s="20">
        <f t="shared" si="0"/>
        <v>1869</v>
      </c>
    </row>
    <row r="34" spans="1:14" x14ac:dyDescent="0.25">
      <c r="A34" s="18" t="s">
        <v>52</v>
      </c>
      <c r="B34" s="19">
        <v>564</v>
      </c>
      <c r="C34" s="19">
        <v>87</v>
      </c>
      <c r="D34" s="19">
        <v>121</v>
      </c>
      <c r="E34" s="19">
        <v>45</v>
      </c>
      <c r="F34" s="19">
        <v>144</v>
      </c>
      <c r="G34" s="19">
        <v>4</v>
      </c>
      <c r="H34" s="19">
        <v>54</v>
      </c>
      <c r="I34" s="19">
        <v>3</v>
      </c>
      <c r="J34" s="19">
        <v>20</v>
      </c>
      <c r="K34" s="19">
        <v>61</v>
      </c>
      <c r="L34" s="19">
        <v>0</v>
      </c>
      <c r="M34" s="19">
        <v>0</v>
      </c>
      <c r="N34" s="20">
        <f t="shared" si="0"/>
        <v>1103</v>
      </c>
    </row>
    <row r="35" spans="1:14" x14ac:dyDescent="0.25">
      <c r="A35" s="18" t="s">
        <v>53</v>
      </c>
      <c r="B35" s="19">
        <v>60</v>
      </c>
      <c r="C35" s="19">
        <v>0</v>
      </c>
      <c r="D35" s="19">
        <v>993</v>
      </c>
      <c r="E35" s="19">
        <v>0</v>
      </c>
      <c r="F35" s="19">
        <v>21</v>
      </c>
      <c r="G35" s="19">
        <v>18</v>
      </c>
      <c r="H35" s="19">
        <v>124</v>
      </c>
      <c r="I35" s="19">
        <v>8</v>
      </c>
      <c r="J35" s="19">
        <v>38</v>
      </c>
      <c r="K35" s="19">
        <v>30</v>
      </c>
      <c r="L35" s="19">
        <v>28</v>
      </c>
      <c r="M35" s="19">
        <v>302</v>
      </c>
      <c r="N35" s="20">
        <f t="shared" si="0"/>
        <v>1622</v>
      </c>
    </row>
    <row r="36" spans="1:14" x14ac:dyDescent="0.25">
      <c r="A36" s="18" t="s">
        <v>54</v>
      </c>
      <c r="B36" s="19">
        <v>51</v>
      </c>
      <c r="C36" s="19">
        <v>0</v>
      </c>
      <c r="D36" s="19">
        <v>521</v>
      </c>
      <c r="E36" s="19">
        <v>1</v>
      </c>
      <c r="F36" s="19">
        <v>64</v>
      </c>
      <c r="G36" s="19">
        <v>19</v>
      </c>
      <c r="H36" s="19">
        <v>109</v>
      </c>
      <c r="I36" s="19">
        <v>3</v>
      </c>
      <c r="J36" s="19">
        <v>15</v>
      </c>
      <c r="K36" s="19">
        <v>14</v>
      </c>
      <c r="L36" s="19">
        <v>25</v>
      </c>
      <c r="M36" s="19">
        <v>176</v>
      </c>
      <c r="N36" s="20">
        <f t="shared" si="0"/>
        <v>998</v>
      </c>
    </row>
    <row r="37" spans="1:14" x14ac:dyDescent="0.25">
      <c r="A37" s="18" t="s">
        <v>55</v>
      </c>
      <c r="B37" s="19">
        <v>32</v>
      </c>
      <c r="C37" s="19">
        <v>0</v>
      </c>
      <c r="D37" s="19">
        <v>335</v>
      </c>
      <c r="E37" s="19">
        <v>0</v>
      </c>
      <c r="F37" s="19">
        <v>6</v>
      </c>
      <c r="G37" s="19">
        <v>2</v>
      </c>
      <c r="H37" s="19">
        <v>45</v>
      </c>
      <c r="I37" s="19">
        <v>7</v>
      </c>
      <c r="J37" s="19">
        <v>3</v>
      </c>
      <c r="K37" s="19">
        <v>13</v>
      </c>
      <c r="L37" s="19">
        <v>15</v>
      </c>
      <c r="M37" s="19">
        <v>77</v>
      </c>
      <c r="N37" s="20">
        <f t="shared" si="0"/>
        <v>535</v>
      </c>
    </row>
    <row r="38" spans="1:14" ht="15.75" customHeight="1" x14ac:dyDescent="0.25">
      <c r="A38" s="18" t="s">
        <v>56</v>
      </c>
      <c r="B38" s="19">
        <v>46</v>
      </c>
      <c r="C38" s="19">
        <v>0</v>
      </c>
      <c r="D38" s="19">
        <v>155</v>
      </c>
      <c r="E38" s="19">
        <v>0</v>
      </c>
      <c r="F38" s="19">
        <v>19</v>
      </c>
      <c r="G38" s="19">
        <v>2</v>
      </c>
      <c r="H38" s="19">
        <v>21</v>
      </c>
      <c r="I38" s="19">
        <v>1</v>
      </c>
      <c r="J38" s="19">
        <v>29</v>
      </c>
      <c r="K38" s="19">
        <v>6</v>
      </c>
      <c r="L38" s="19">
        <v>0</v>
      </c>
      <c r="M38" s="19">
        <v>39</v>
      </c>
      <c r="N38" s="20">
        <f t="shared" si="0"/>
        <v>318</v>
      </c>
    </row>
    <row r="39" spans="1:14" x14ac:dyDescent="0.25">
      <c r="A39" s="25" t="s">
        <v>57</v>
      </c>
      <c r="B39" s="26">
        <f t="shared" ref="B39:M39" si="1">SUM(B2:B38)</f>
        <v>3525</v>
      </c>
      <c r="C39" s="26">
        <f t="shared" si="1"/>
        <v>535</v>
      </c>
      <c r="D39" s="26">
        <f t="shared" si="1"/>
        <v>32330</v>
      </c>
      <c r="E39" s="26">
        <f t="shared" si="1"/>
        <v>2166</v>
      </c>
      <c r="F39" s="26">
        <f t="shared" si="1"/>
        <v>3212</v>
      </c>
      <c r="G39" s="26">
        <f t="shared" si="1"/>
        <v>1872</v>
      </c>
      <c r="H39" s="26">
        <f t="shared" si="1"/>
        <v>11779</v>
      </c>
      <c r="I39" s="26">
        <f t="shared" si="1"/>
        <v>800</v>
      </c>
      <c r="J39" s="26">
        <f t="shared" si="1"/>
        <v>1354</v>
      </c>
      <c r="K39" s="26">
        <f t="shared" si="1"/>
        <v>2455</v>
      </c>
      <c r="L39" s="26">
        <f t="shared" si="1"/>
        <v>1083</v>
      </c>
      <c r="M39" s="26">
        <f t="shared" si="1"/>
        <v>7442</v>
      </c>
      <c r="N39" s="20">
        <f t="shared" si="0"/>
        <v>68553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>
      <selection sqref="A1:J1"/>
    </sheetView>
  </sheetViews>
  <sheetFormatPr defaultRowHeight="15" x14ac:dyDescent="0.25"/>
  <cols>
    <col min="1" max="1" width="11.5703125" bestFit="1" customWidth="1"/>
    <col min="2" max="2" width="10.42578125" customWidth="1"/>
    <col min="3" max="3" width="8.85546875" bestFit="1" customWidth="1"/>
    <col min="4" max="4" width="10.85546875" customWidth="1"/>
    <col min="5" max="5" width="9.42578125" bestFit="1" customWidth="1"/>
    <col min="6" max="6" width="9" bestFit="1" customWidth="1"/>
    <col min="7" max="7" width="11.5703125" bestFit="1" customWidth="1"/>
    <col min="8" max="8" width="9.28515625" bestFit="1" customWidth="1"/>
    <col min="9" max="9" width="8.28515625" bestFit="1" customWidth="1"/>
    <col min="10" max="10" width="17" bestFit="1" customWidth="1"/>
    <col min="11" max="11" width="17.85546875" customWidth="1"/>
  </cols>
  <sheetData>
    <row r="1" spans="1:11" s="2" customFormat="1" ht="46.5" customHeight="1" x14ac:dyDescent="0.25">
      <c r="A1" s="36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64</v>
      </c>
      <c r="G1" s="16" t="s">
        <v>63</v>
      </c>
      <c r="H1" s="16" t="s">
        <v>21</v>
      </c>
      <c r="I1" s="16" t="s">
        <v>8</v>
      </c>
      <c r="J1" s="17" t="s">
        <v>59</v>
      </c>
      <c r="K1" s="3"/>
    </row>
    <row r="2" spans="1:11" ht="13.5" customHeight="1" x14ac:dyDescent="0.25">
      <c r="A2" s="37" t="s">
        <v>61</v>
      </c>
      <c r="B2" s="38">
        <v>0</v>
      </c>
      <c r="C2" s="38">
        <v>0</v>
      </c>
      <c r="D2" s="38">
        <v>0</v>
      </c>
      <c r="E2" s="38">
        <v>11</v>
      </c>
      <c r="F2" s="38">
        <v>0</v>
      </c>
      <c r="G2" s="38">
        <v>0</v>
      </c>
      <c r="H2" s="38">
        <v>0</v>
      </c>
      <c r="I2" s="38">
        <v>28</v>
      </c>
      <c r="J2" s="36">
        <f t="shared" ref="J2:J38" si="0">SUM(B2:I2)</f>
        <v>39</v>
      </c>
      <c r="K2" s="4"/>
    </row>
    <row r="3" spans="1:11" ht="15.75" customHeight="1" x14ac:dyDescent="0.25">
      <c r="A3" s="37" t="s">
        <v>24</v>
      </c>
      <c r="B3" s="38">
        <v>3</v>
      </c>
      <c r="C3" s="38">
        <v>0</v>
      </c>
      <c r="D3" s="38">
        <v>4</v>
      </c>
      <c r="E3" s="38">
        <v>366</v>
      </c>
      <c r="F3" s="38">
        <v>2</v>
      </c>
      <c r="G3" s="38">
        <v>0</v>
      </c>
      <c r="H3" s="38">
        <v>3</v>
      </c>
      <c r="I3" s="38">
        <v>0</v>
      </c>
      <c r="J3" s="36">
        <f t="shared" si="0"/>
        <v>378</v>
      </c>
      <c r="K3" s="4"/>
    </row>
    <row r="4" spans="1:11" ht="12.75" customHeight="1" x14ac:dyDescent="0.25">
      <c r="A4" s="37" t="s">
        <v>25</v>
      </c>
      <c r="B4" s="38">
        <v>1</v>
      </c>
      <c r="C4" s="38">
        <v>2</v>
      </c>
      <c r="D4" s="38">
        <v>0</v>
      </c>
      <c r="E4" s="38">
        <v>537</v>
      </c>
      <c r="F4" s="38">
        <v>0</v>
      </c>
      <c r="G4" s="38">
        <v>0</v>
      </c>
      <c r="H4" s="38">
        <v>9</v>
      </c>
      <c r="I4" s="38">
        <v>182</v>
      </c>
      <c r="J4" s="36">
        <f t="shared" si="0"/>
        <v>731</v>
      </c>
      <c r="K4" s="4"/>
    </row>
    <row r="5" spans="1:11" x14ac:dyDescent="0.25">
      <c r="A5" s="38" t="s">
        <v>22</v>
      </c>
      <c r="B5" s="38">
        <v>4</v>
      </c>
      <c r="C5" s="38">
        <v>0</v>
      </c>
      <c r="D5" s="38">
        <v>4</v>
      </c>
      <c r="E5" s="38">
        <v>243</v>
      </c>
      <c r="F5" s="38">
        <v>4</v>
      </c>
      <c r="G5" s="38">
        <v>0</v>
      </c>
      <c r="H5" s="38">
        <v>6</v>
      </c>
      <c r="I5" s="38">
        <v>11</v>
      </c>
      <c r="J5" s="36">
        <f t="shared" si="0"/>
        <v>272</v>
      </c>
      <c r="K5" s="4"/>
    </row>
    <row r="6" spans="1:11" x14ac:dyDescent="0.25">
      <c r="A6" s="38" t="s">
        <v>23</v>
      </c>
      <c r="B6" s="38">
        <v>0</v>
      </c>
      <c r="C6" s="38">
        <v>0</v>
      </c>
      <c r="D6" s="38">
        <v>0</v>
      </c>
      <c r="E6" s="38">
        <v>37</v>
      </c>
      <c r="F6" s="38">
        <v>0</v>
      </c>
      <c r="G6" s="38">
        <v>0</v>
      </c>
      <c r="H6" s="38">
        <v>6</v>
      </c>
      <c r="I6" s="38">
        <v>9</v>
      </c>
      <c r="J6" s="36">
        <f t="shared" si="0"/>
        <v>52</v>
      </c>
      <c r="K6" s="4"/>
    </row>
    <row r="7" spans="1:11" x14ac:dyDescent="0.25">
      <c r="A7" s="37" t="s">
        <v>26</v>
      </c>
      <c r="B7" s="38">
        <v>4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6">
        <f t="shared" si="0"/>
        <v>4</v>
      </c>
      <c r="K7" s="4"/>
    </row>
    <row r="8" spans="1:11" x14ac:dyDescent="0.25">
      <c r="A8" s="37" t="s">
        <v>28</v>
      </c>
      <c r="B8" s="38">
        <v>11</v>
      </c>
      <c r="C8" s="38">
        <v>0</v>
      </c>
      <c r="D8" s="38">
        <v>6</v>
      </c>
      <c r="E8" s="38">
        <v>64</v>
      </c>
      <c r="F8" s="38">
        <v>1</v>
      </c>
      <c r="G8" s="38">
        <v>0</v>
      </c>
      <c r="H8" s="38">
        <v>5</v>
      </c>
      <c r="I8" s="38">
        <v>23</v>
      </c>
      <c r="J8" s="36">
        <f t="shared" si="0"/>
        <v>110</v>
      </c>
      <c r="K8" s="4"/>
    </row>
    <row r="9" spans="1:11" x14ac:dyDescent="0.25">
      <c r="A9" s="37" t="s">
        <v>29</v>
      </c>
      <c r="B9" s="38">
        <v>2</v>
      </c>
      <c r="C9" s="38">
        <v>0</v>
      </c>
      <c r="D9" s="38">
        <v>0</v>
      </c>
      <c r="E9" s="38">
        <v>1</v>
      </c>
      <c r="F9" s="38">
        <v>0</v>
      </c>
      <c r="G9" s="38">
        <v>0</v>
      </c>
      <c r="H9" s="38">
        <v>0</v>
      </c>
      <c r="I9" s="38">
        <v>0</v>
      </c>
      <c r="J9" s="36">
        <f t="shared" si="0"/>
        <v>3</v>
      </c>
      <c r="K9" s="4"/>
    </row>
    <row r="10" spans="1:11" x14ac:dyDescent="0.25">
      <c r="A10" s="37" t="s">
        <v>27</v>
      </c>
      <c r="B10" s="38">
        <v>1</v>
      </c>
      <c r="C10" s="38">
        <v>0</v>
      </c>
      <c r="D10" s="38">
        <v>0</v>
      </c>
      <c r="E10" s="38">
        <v>87</v>
      </c>
      <c r="F10" s="38">
        <v>1</v>
      </c>
      <c r="G10" s="38">
        <v>0</v>
      </c>
      <c r="H10" s="38">
        <v>2</v>
      </c>
      <c r="I10" s="38">
        <v>0</v>
      </c>
      <c r="J10" s="36">
        <f t="shared" si="0"/>
        <v>91</v>
      </c>
      <c r="K10" s="4"/>
    </row>
    <row r="11" spans="1:11" x14ac:dyDescent="0.25">
      <c r="A11" s="37" t="s">
        <v>30</v>
      </c>
      <c r="B11" s="38">
        <v>0</v>
      </c>
      <c r="C11" s="38">
        <v>0</v>
      </c>
      <c r="D11" s="38">
        <v>0</v>
      </c>
      <c r="E11" s="38">
        <v>49</v>
      </c>
      <c r="F11" s="38">
        <v>0</v>
      </c>
      <c r="G11" s="38">
        <v>0</v>
      </c>
      <c r="H11" s="38">
        <v>1</v>
      </c>
      <c r="I11" s="38">
        <v>6</v>
      </c>
      <c r="J11" s="36">
        <f t="shared" si="0"/>
        <v>56</v>
      </c>
      <c r="K11" s="4"/>
    </row>
    <row r="12" spans="1:11" x14ac:dyDescent="0.25">
      <c r="A12" s="37" t="s">
        <v>31</v>
      </c>
      <c r="B12" s="38">
        <v>1</v>
      </c>
      <c r="C12" s="38">
        <v>2</v>
      </c>
      <c r="D12" s="38">
        <v>0</v>
      </c>
      <c r="E12" s="38">
        <v>537</v>
      </c>
      <c r="F12" s="38">
        <v>0</v>
      </c>
      <c r="G12" s="38">
        <v>0</v>
      </c>
      <c r="H12" s="38">
        <v>9</v>
      </c>
      <c r="I12" s="38">
        <v>182</v>
      </c>
      <c r="J12" s="36">
        <f t="shared" si="0"/>
        <v>731</v>
      </c>
      <c r="K12" s="4"/>
    </row>
    <row r="13" spans="1:11" x14ac:dyDescent="0.25">
      <c r="A13" s="37" t="s">
        <v>62</v>
      </c>
      <c r="B13" s="38">
        <v>23</v>
      </c>
      <c r="C13" s="38">
        <v>13</v>
      </c>
      <c r="D13" s="38">
        <v>72</v>
      </c>
      <c r="E13" s="38">
        <v>6</v>
      </c>
      <c r="F13" s="38">
        <v>3</v>
      </c>
      <c r="G13" s="38">
        <v>0</v>
      </c>
      <c r="H13" s="38">
        <v>1</v>
      </c>
      <c r="I13" s="38">
        <v>34</v>
      </c>
      <c r="J13" s="36">
        <f t="shared" si="0"/>
        <v>152</v>
      </c>
      <c r="K13" s="4"/>
    </row>
    <row r="14" spans="1:11" x14ac:dyDescent="0.25">
      <c r="A14" s="37" t="s">
        <v>32</v>
      </c>
      <c r="B14" s="38">
        <v>0</v>
      </c>
      <c r="C14" s="38">
        <v>4</v>
      </c>
      <c r="D14" s="38">
        <v>243</v>
      </c>
      <c r="E14" s="38">
        <v>2</v>
      </c>
      <c r="F14" s="38">
        <v>0</v>
      </c>
      <c r="G14" s="38">
        <v>6</v>
      </c>
      <c r="H14" s="38">
        <v>11</v>
      </c>
      <c r="I14" s="38">
        <v>41</v>
      </c>
      <c r="J14" s="36">
        <f t="shared" si="0"/>
        <v>307</v>
      </c>
      <c r="K14" s="4"/>
    </row>
    <row r="15" spans="1:11" x14ac:dyDescent="0.25">
      <c r="A15" s="37" t="s">
        <v>34</v>
      </c>
      <c r="B15" s="38">
        <v>0</v>
      </c>
      <c r="C15" s="38">
        <v>0</v>
      </c>
      <c r="D15" s="38">
        <v>0</v>
      </c>
      <c r="E15" s="38">
        <v>125</v>
      </c>
      <c r="F15" s="38">
        <v>0</v>
      </c>
      <c r="G15" s="38">
        <v>0</v>
      </c>
      <c r="H15" s="38">
        <v>0</v>
      </c>
      <c r="I15" s="38">
        <v>0</v>
      </c>
      <c r="J15" s="36">
        <f t="shared" si="0"/>
        <v>125</v>
      </c>
      <c r="K15" s="4"/>
    </row>
    <row r="16" spans="1:11" x14ac:dyDescent="0.25">
      <c r="A16" s="37" t="s">
        <v>35</v>
      </c>
      <c r="B16" s="38">
        <v>13</v>
      </c>
      <c r="C16" s="38">
        <v>0</v>
      </c>
      <c r="D16" s="38">
        <v>1</v>
      </c>
      <c r="E16" s="38">
        <v>4</v>
      </c>
      <c r="F16" s="38">
        <v>0</v>
      </c>
      <c r="G16" s="38">
        <v>0</v>
      </c>
      <c r="H16" s="38">
        <v>1</v>
      </c>
      <c r="I16" s="38">
        <v>14</v>
      </c>
      <c r="J16" s="36">
        <f t="shared" si="0"/>
        <v>33</v>
      </c>
      <c r="K16" s="4"/>
    </row>
    <row r="17" spans="1:11" x14ac:dyDescent="0.25">
      <c r="A17" s="37" t="s">
        <v>33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6">
        <f t="shared" si="0"/>
        <v>0</v>
      </c>
      <c r="K17" s="4"/>
    </row>
    <row r="18" spans="1:11" x14ac:dyDescent="0.25">
      <c r="A18" s="37" t="s">
        <v>36</v>
      </c>
      <c r="B18" s="38">
        <v>0</v>
      </c>
      <c r="C18" s="38">
        <v>0</v>
      </c>
      <c r="D18" s="38">
        <v>0</v>
      </c>
      <c r="E18" s="38">
        <v>80</v>
      </c>
      <c r="F18" s="38">
        <v>0</v>
      </c>
      <c r="G18" s="38">
        <v>0</v>
      </c>
      <c r="H18" s="38">
        <v>0</v>
      </c>
      <c r="I18" s="38">
        <v>0</v>
      </c>
      <c r="J18" s="36">
        <f t="shared" si="0"/>
        <v>80</v>
      </c>
      <c r="K18" s="4"/>
    </row>
    <row r="19" spans="1:11" x14ac:dyDescent="0.25">
      <c r="A19" s="37" t="s">
        <v>37</v>
      </c>
      <c r="B19" s="38">
        <v>0</v>
      </c>
      <c r="C19" s="38">
        <v>5</v>
      </c>
      <c r="D19" s="38">
        <v>5</v>
      </c>
      <c r="E19" s="38">
        <v>20</v>
      </c>
      <c r="F19" s="38">
        <v>0</v>
      </c>
      <c r="G19" s="38">
        <v>0</v>
      </c>
      <c r="H19" s="38">
        <v>2</v>
      </c>
      <c r="I19" s="38">
        <v>15</v>
      </c>
      <c r="J19" s="36">
        <f t="shared" si="0"/>
        <v>47</v>
      </c>
      <c r="K19" s="4"/>
    </row>
    <row r="20" spans="1:11" x14ac:dyDescent="0.25">
      <c r="A20" s="37" t="s">
        <v>38</v>
      </c>
      <c r="B20" s="38">
        <v>0</v>
      </c>
      <c r="C20" s="38">
        <v>0</v>
      </c>
      <c r="D20" s="38">
        <v>2</v>
      </c>
      <c r="E20" s="38">
        <v>0</v>
      </c>
      <c r="F20" s="38">
        <v>0</v>
      </c>
      <c r="G20" s="38">
        <v>0</v>
      </c>
      <c r="H20" s="38">
        <v>2</v>
      </c>
      <c r="I20" s="38">
        <v>0</v>
      </c>
      <c r="J20" s="36">
        <f t="shared" si="0"/>
        <v>4</v>
      </c>
      <c r="K20" s="4"/>
    </row>
    <row r="21" spans="1:11" x14ac:dyDescent="0.25">
      <c r="A21" s="37" t="s">
        <v>39</v>
      </c>
      <c r="B21" s="38">
        <v>5</v>
      </c>
      <c r="C21" s="38">
        <v>3</v>
      </c>
      <c r="D21" s="38">
        <v>56</v>
      </c>
      <c r="E21" s="38">
        <v>183</v>
      </c>
      <c r="F21" s="38">
        <v>0</v>
      </c>
      <c r="G21" s="38">
        <v>0</v>
      </c>
      <c r="H21" s="38">
        <v>4</v>
      </c>
      <c r="I21" s="38">
        <v>38</v>
      </c>
      <c r="J21" s="36">
        <f t="shared" si="0"/>
        <v>289</v>
      </c>
      <c r="K21" s="4"/>
    </row>
    <row r="22" spans="1:11" x14ac:dyDescent="0.25">
      <c r="A22" s="39" t="s">
        <v>40</v>
      </c>
      <c r="B22" s="40">
        <v>1</v>
      </c>
      <c r="C22" s="40">
        <v>0</v>
      </c>
      <c r="D22" s="40">
        <v>0</v>
      </c>
      <c r="E22" s="40">
        <v>5</v>
      </c>
      <c r="F22" s="40">
        <v>0</v>
      </c>
      <c r="G22" s="40">
        <v>0</v>
      </c>
      <c r="H22" s="40">
        <v>7</v>
      </c>
      <c r="I22" s="40">
        <v>45</v>
      </c>
      <c r="J22" s="41">
        <f t="shared" si="0"/>
        <v>58</v>
      </c>
      <c r="K22" s="4"/>
    </row>
    <row r="23" spans="1:11" x14ac:dyDescent="0.25">
      <c r="A23" s="37" t="s">
        <v>41</v>
      </c>
      <c r="B23" s="38">
        <v>4</v>
      </c>
      <c r="C23" s="38">
        <v>0</v>
      </c>
      <c r="D23" s="38">
        <v>0</v>
      </c>
      <c r="E23" s="38">
        <v>6</v>
      </c>
      <c r="F23" s="38">
        <v>0</v>
      </c>
      <c r="G23" s="38">
        <v>0</v>
      </c>
      <c r="H23" s="38">
        <v>1</v>
      </c>
      <c r="I23" s="38">
        <v>0</v>
      </c>
      <c r="J23" s="36">
        <f t="shared" si="0"/>
        <v>11</v>
      </c>
      <c r="K23" s="4"/>
    </row>
    <row r="24" spans="1:11" x14ac:dyDescent="0.25">
      <c r="A24" s="37" t="s">
        <v>42</v>
      </c>
      <c r="B24" s="38">
        <v>2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23</v>
      </c>
      <c r="J24" s="36">
        <f t="shared" si="0"/>
        <v>25</v>
      </c>
      <c r="K24" s="4"/>
    </row>
    <row r="25" spans="1:11" x14ac:dyDescent="0.25">
      <c r="A25" s="37" t="s">
        <v>43</v>
      </c>
      <c r="B25" s="38">
        <v>3</v>
      </c>
      <c r="C25" s="38">
        <v>0</v>
      </c>
      <c r="D25" s="38">
        <v>0</v>
      </c>
      <c r="E25" s="38">
        <v>11</v>
      </c>
      <c r="F25" s="38">
        <v>4</v>
      </c>
      <c r="G25" s="38">
        <v>1</v>
      </c>
      <c r="H25" s="38">
        <v>1</v>
      </c>
      <c r="I25" s="38">
        <v>5</v>
      </c>
      <c r="J25" s="36">
        <f t="shared" si="0"/>
        <v>25</v>
      </c>
      <c r="K25" s="4"/>
    </row>
    <row r="26" spans="1:11" x14ac:dyDescent="0.25">
      <c r="A26" s="37" t="s">
        <v>44</v>
      </c>
      <c r="B26" s="38">
        <v>23</v>
      </c>
      <c r="C26" s="38">
        <v>13</v>
      </c>
      <c r="D26" s="38">
        <v>72</v>
      </c>
      <c r="E26" s="38">
        <v>6183</v>
      </c>
      <c r="F26" s="38">
        <v>35</v>
      </c>
      <c r="G26" s="38">
        <v>4</v>
      </c>
      <c r="H26" s="38">
        <v>18</v>
      </c>
      <c r="I26" s="38">
        <v>712</v>
      </c>
      <c r="J26" s="36">
        <f t="shared" si="0"/>
        <v>7060</v>
      </c>
      <c r="K26" s="4"/>
    </row>
    <row r="27" spans="1:11" x14ac:dyDescent="0.25">
      <c r="A27" s="37" t="s">
        <v>46</v>
      </c>
      <c r="B27" s="38">
        <v>2</v>
      </c>
      <c r="C27" s="38">
        <v>0</v>
      </c>
      <c r="D27" s="38">
        <v>0</v>
      </c>
      <c r="E27" s="38">
        <v>21</v>
      </c>
      <c r="F27" s="38">
        <v>0</v>
      </c>
      <c r="G27" s="38">
        <v>1</v>
      </c>
      <c r="H27" s="38">
        <v>18</v>
      </c>
      <c r="I27" s="38">
        <v>712</v>
      </c>
      <c r="J27" s="36">
        <f t="shared" si="0"/>
        <v>754</v>
      </c>
      <c r="K27" s="4"/>
    </row>
    <row r="28" spans="1:11" ht="15" customHeight="1" x14ac:dyDescent="0.25">
      <c r="A28" s="37" t="s">
        <v>45</v>
      </c>
      <c r="B28" s="38">
        <v>0</v>
      </c>
      <c r="C28" s="38">
        <v>0</v>
      </c>
      <c r="D28" s="38">
        <v>0</v>
      </c>
      <c r="E28" s="38">
        <v>96</v>
      </c>
      <c r="F28" s="38">
        <v>0</v>
      </c>
      <c r="G28" s="38">
        <v>0</v>
      </c>
      <c r="H28" s="38">
        <v>4</v>
      </c>
      <c r="I28" s="38">
        <v>33</v>
      </c>
      <c r="J28" s="36">
        <f t="shared" si="0"/>
        <v>133</v>
      </c>
      <c r="K28" s="4"/>
    </row>
    <row r="29" spans="1:11" x14ac:dyDescent="0.25">
      <c r="A29" s="37" t="s">
        <v>47</v>
      </c>
      <c r="B29" s="38">
        <v>0</v>
      </c>
      <c r="C29" s="38">
        <v>0</v>
      </c>
      <c r="D29" s="38">
        <v>0</v>
      </c>
      <c r="E29" s="38">
        <v>537</v>
      </c>
      <c r="F29" s="38">
        <v>0</v>
      </c>
      <c r="G29" s="38">
        <v>0</v>
      </c>
      <c r="H29" s="38">
        <v>0</v>
      </c>
      <c r="I29" s="38">
        <v>0</v>
      </c>
      <c r="J29" s="36">
        <f t="shared" si="0"/>
        <v>537</v>
      </c>
      <c r="K29" s="4"/>
    </row>
    <row r="30" spans="1:11" x14ac:dyDescent="0.25">
      <c r="A30" s="37" t="s">
        <v>48</v>
      </c>
      <c r="B30" s="38">
        <v>0</v>
      </c>
      <c r="C30" s="38">
        <v>0</v>
      </c>
      <c r="D30" s="38">
        <v>0</v>
      </c>
      <c r="E30" s="38">
        <v>279</v>
      </c>
      <c r="F30" s="38">
        <v>10</v>
      </c>
      <c r="G30" s="38">
        <v>0</v>
      </c>
      <c r="H30" s="38">
        <v>0</v>
      </c>
      <c r="I30" s="38">
        <v>0</v>
      </c>
      <c r="J30" s="36">
        <f t="shared" si="0"/>
        <v>289</v>
      </c>
      <c r="K30" s="4"/>
    </row>
    <row r="31" spans="1:11" x14ac:dyDescent="0.25">
      <c r="A31" s="37" t="s">
        <v>50</v>
      </c>
      <c r="B31" s="38">
        <v>0</v>
      </c>
      <c r="C31" s="38">
        <v>0</v>
      </c>
      <c r="D31" s="38">
        <v>6</v>
      </c>
      <c r="E31" s="38">
        <v>40</v>
      </c>
      <c r="F31" s="38">
        <v>0</v>
      </c>
      <c r="G31" s="38">
        <v>0</v>
      </c>
      <c r="H31" s="38">
        <v>0</v>
      </c>
      <c r="I31" s="38">
        <v>0</v>
      </c>
      <c r="J31" s="36">
        <f t="shared" si="0"/>
        <v>46</v>
      </c>
      <c r="K31" s="4"/>
    </row>
    <row r="32" spans="1:11" x14ac:dyDescent="0.25">
      <c r="A32" s="37" t="s">
        <v>49</v>
      </c>
      <c r="B32" s="38">
        <v>0</v>
      </c>
      <c r="C32" s="38">
        <v>0</v>
      </c>
      <c r="D32" s="38">
        <v>0</v>
      </c>
      <c r="E32" s="38">
        <v>52</v>
      </c>
      <c r="F32" s="38">
        <v>1</v>
      </c>
      <c r="G32" s="38">
        <v>0</v>
      </c>
      <c r="H32" s="38">
        <v>1</v>
      </c>
      <c r="I32" s="38"/>
      <c r="J32" s="36">
        <f t="shared" si="0"/>
        <v>54</v>
      </c>
      <c r="K32" s="4"/>
    </row>
    <row r="33" spans="1:11" x14ac:dyDescent="0.25">
      <c r="A33" s="37" t="s">
        <v>51</v>
      </c>
      <c r="B33" s="38">
        <v>1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1</v>
      </c>
      <c r="I33" s="38">
        <v>0</v>
      </c>
      <c r="J33" s="36">
        <f t="shared" si="0"/>
        <v>2</v>
      </c>
      <c r="K33" s="4"/>
    </row>
    <row r="34" spans="1:11" x14ac:dyDescent="0.25">
      <c r="A34" s="37" t="s">
        <v>52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6">
        <f t="shared" si="0"/>
        <v>0</v>
      </c>
      <c r="K34" s="4"/>
    </row>
    <row r="35" spans="1:11" x14ac:dyDescent="0.25">
      <c r="A35" s="37" t="s">
        <v>53</v>
      </c>
      <c r="B35" s="38">
        <v>0</v>
      </c>
      <c r="C35" s="38">
        <v>0</v>
      </c>
      <c r="D35" s="38">
        <v>0</v>
      </c>
      <c r="E35" s="38">
        <v>22</v>
      </c>
      <c r="F35" s="38">
        <v>1</v>
      </c>
      <c r="G35" s="38">
        <v>3</v>
      </c>
      <c r="H35" s="38">
        <v>0</v>
      </c>
      <c r="I35" s="38">
        <v>0</v>
      </c>
      <c r="J35" s="36">
        <f t="shared" si="0"/>
        <v>26</v>
      </c>
      <c r="K35" s="4"/>
    </row>
    <row r="36" spans="1:11" x14ac:dyDescent="0.25">
      <c r="A36" s="37" t="s">
        <v>54</v>
      </c>
      <c r="B36" s="38">
        <v>3</v>
      </c>
      <c r="C36" s="38">
        <v>4</v>
      </c>
      <c r="D36" s="38">
        <v>0</v>
      </c>
      <c r="E36" s="38">
        <v>1</v>
      </c>
      <c r="F36" s="38">
        <v>1</v>
      </c>
      <c r="G36" s="38">
        <v>2</v>
      </c>
      <c r="H36" s="38">
        <v>3</v>
      </c>
      <c r="I36" s="38">
        <v>19</v>
      </c>
      <c r="J36" s="36">
        <f t="shared" si="0"/>
        <v>33</v>
      </c>
      <c r="K36" s="4"/>
    </row>
    <row r="37" spans="1:11" x14ac:dyDescent="0.25">
      <c r="A37" s="37" t="s">
        <v>55</v>
      </c>
      <c r="B37" s="38">
        <v>3</v>
      </c>
      <c r="C37" s="38">
        <v>0</v>
      </c>
      <c r="D37" s="38">
        <v>0</v>
      </c>
      <c r="E37" s="38">
        <v>0</v>
      </c>
      <c r="F37" s="38">
        <v>1</v>
      </c>
      <c r="G37" s="38">
        <v>0</v>
      </c>
      <c r="H37" s="38">
        <v>7</v>
      </c>
      <c r="I37" s="38">
        <v>77</v>
      </c>
      <c r="J37" s="36">
        <f t="shared" si="0"/>
        <v>88</v>
      </c>
      <c r="K37" s="4"/>
    </row>
    <row r="38" spans="1:11" ht="12.75" customHeight="1" x14ac:dyDescent="0.25">
      <c r="A38" s="37" t="s">
        <v>56</v>
      </c>
      <c r="B38" s="38">
        <v>1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31</v>
      </c>
      <c r="J38" s="36">
        <f t="shared" si="0"/>
        <v>32</v>
      </c>
      <c r="K38" s="4"/>
    </row>
    <row r="39" spans="1:11" x14ac:dyDescent="0.25">
      <c r="A39" s="42" t="s">
        <v>57</v>
      </c>
      <c r="B39" s="36">
        <f t="shared" ref="B39:J39" si="1">SUM(B2:B38)</f>
        <v>111</v>
      </c>
      <c r="C39" s="36">
        <f t="shared" si="1"/>
        <v>46</v>
      </c>
      <c r="D39" s="36">
        <f t="shared" si="1"/>
        <v>471</v>
      </c>
      <c r="E39" s="36">
        <f t="shared" si="1"/>
        <v>9605</v>
      </c>
      <c r="F39" s="36">
        <f t="shared" si="1"/>
        <v>64</v>
      </c>
      <c r="G39" s="36">
        <f t="shared" si="1"/>
        <v>17</v>
      </c>
      <c r="H39" s="36">
        <f t="shared" si="1"/>
        <v>123</v>
      </c>
      <c r="I39" s="36">
        <f t="shared" si="1"/>
        <v>2240</v>
      </c>
      <c r="J39" s="43">
        <f t="shared" si="1"/>
        <v>12677</v>
      </c>
      <c r="K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abSelected="1" workbookViewId="0">
      <selection activeCell="M6" sqref="M6"/>
    </sheetView>
  </sheetViews>
  <sheetFormatPr defaultRowHeight="15" x14ac:dyDescent="0.25"/>
  <cols>
    <col min="1" max="1" width="13.5703125" bestFit="1" customWidth="1"/>
    <col min="2" max="3" width="11.28515625" customWidth="1"/>
    <col min="4" max="4" width="13.5703125" customWidth="1"/>
    <col min="5" max="5" width="13.140625" customWidth="1"/>
  </cols>
  <sheetData>
    <row r="1" spans="1:5" ht="52.5" customHeight="1" x14ac:dyDescent="0.25">
      <c r="A1" s="44" t="s">
        <v>0</v>
      </c>
      <c r="B1" s="45" t="s">
        <v>60</v>
      </c>
      <c r="C1" s="46" t="s">
        <v>58</v>
      </c>
      <c r="D1" s="46" t="s">
        <v>59</v>
      </c>
      <c r="E1" s="46" t="s">
        <v>57</v>
      </c>
    </row>
    <row r="2" spans="1:5" ht="15.75" customHeight="1" x14ac:dyDescent="0.25">
      <c r="A2" s="18" t="s">
        <v>61</v>
      </c>
      <c r="B2" s="47">
        <v>1183</v>
      </c>
      <c r="C2" s="48">
        <v>4160</v>
      </c>
      <c r="D2" s="48">
        <v>39</v>
      </c>
      <c r="E2" s="49">
        <f t="shared" ref="E2:E38" si="0">SUM(B2:D2)</f>
        <v>5382</v>
      </c>
    </row>
    <row r="3" spans="1:5" ht="16.5" customHeight="1" x14ac:dyDescent="0.25">
      <c r="A3" s="18" t="s">
        <v>24</v>
      </c>
      <c r="B3" s="47">
        <v>702</v>
      </c>
      <c r="C3" s="48">
        <v>593</v>
      </c>
      <c r="D3" s="48">
        <v>378</v>
      </c>
      <c r="E3" s="49">
        <f t="shared" si="0"/>
        <v>1673</v>
      </c>
    </row>
    <row r="4" spans="1:5" ht="13.5" customHeight="1" x14ac:dyDescent="0.25">
      <c r="A4" s="18" t="s">
        <v>25</v>
      </c>
      <c r="B4" s="47">
        <v>127</v>
      </c>
      <c r="C4" s="48">
        <v>1030</v>
      </c>
      <c r="D4" s="48">
        <v>731</v>
      </c>
      <c r="E4" s="49">
        <f t="shared" si="0"/>
        <v>1888</v>
      </c>
    </row>
    <row r="5" spans="1:5" ht="15.75" customHeight="1" x14ac:dyDescent="0.25">
      <c r="A5" s="19" t="s">
        <v>22</v>
      </c>
      <c r="B5" s="47">
        <v>9816</v>
      </c>
      <c r="C5" s="48">
        <v>2320</v>
      </c>
      <c r="D5" s="48">
        <v>272</v>
      </c>
      <c r="E5" s="49">
        <f t="shared" si="0"/>
        <v>12408</v>
      </c>
    </row>
    <row r="6" spans="1:5" ht="13.5" customHeight="1" x14ac:dyDescent="0.25">
      <c r="A6" s="19" t="s">
        <v>23</v>
      </c>
      <c r="B6" s="47">
        <v>811</v>
      </c>
      <c r="C6" s="48">
        <v>1406</v>
      </c>
      <c r="D6" s="48">
        <v>52</v>
      </c>
      <c r="E6" s="49">
        <f t="shared" si="0"/>
        <v>2269</v>
      </c>
    </row>
    <row r="7" spans="1:5" ht="15" customHeight="1" x14ac:dyDescent="0.25">
      <c r="A7" s="18" t="s">
        <v>26</v>
      </c>
      <c r="B7" s="47">
        <v>196</v>
      </c>
      <c r="C7" s="48">
        <v>186</v>
      </c>
      <c r="D7" s="48">
        <v>4</v>
      </c>
      <c r="E7" s="49">
        <f t="shared" si="0"/>
        <v>386</v>
      </c>
    </row>
    <row r="8" spans="1:5" ht="14.25" customHeight="1" x14ac:dyDescent="0.25">
      <c r="A8" s="18" t="s">
        <v>28</v>
      </c>
      <c r="B8" s="47">
        <v>431</v>
      </c>
      <c r="C8" s="48">
        <v>1500</v>
      </c>
      <c r="D8" s="48">
        <v>110</v>
      </c>
      <c r="E8" s="49">
        <f t="shared" si="0"/>
        <v>2041</v>
      </c>
    </row>
    <row r="9" spans="1:5" x14ac:dyDescent="0.25">
      <c r="A9" s="18" t="s">
        <v>29</v>
      </c>
      <c r="B9" s="47">
        <v>681</v>
      </c>
      <c r="C9" s="48">
        <v>907</v>
      </c>
      <c r="D9" s="48">
        <v>3</v>
      </c>
      <c r="E9" s="49">
        <f t="shared" si="0"/>
        <v>1591</v>
      </c>
    </row>
    <row r="10" spans="1:5" ht="15.75" customHeight="1" x14ac:dyDescent="0.25">
      <c r="A10" s="18" t="s">
        <v>27</v>
      </c>
      <c r="B10" s="47">
        <v>612</v>
      </c>
      <c r="C10" s="48">
        <v>840</v>
      </c>
      <c r="D10" s="48">
        <v>91</v>
      </c>
      <c r="E10" s="49">
        <f t="shared" si="0"/>
        <v>1543</v>
      </c>
    </row>
    <row r="11" spans="1:5" ht="15.75" customHeight="1" x14ac:dyDescent="0.25">
      <c r="A11" s="18" t="s">
        <v>30</v>
      </c>
      <c r="B11" s="47">
        <v>949</v>
      </c>
      <c r="C11" s="48">
        <v>1158</v>
      </c>
      <c r="D11" s="48">
        <v>56</v>
      </c>
      <c r="E11" s="49">
        <f t="shared" si="0"/>
        <v>2163</v>
      </c>
    </row>
    <row r="12" spans="1:5" ht="15.75" customHeight="1" x14ac:dyDescent="0.25">
      <c r="A12" s="18" t="s">
        <v>31</v>
      </c>
      <c r="B12" s="47">
        <v>3310</v>
      </c>
      <c r="C12" s="48">
        <v>3109</v>
      </c>
      <c r="D12" s="48">
        <v>731</v>
      </c>
      <c r="E12" s="49">
        <f t="shared" si="0"/>
        <v>7150</v>
      </c>
    </row>
    <row r="13" spans="1:5" ht="13.5" customHeight="1" x14ac:dyDescent="0.25">
      <c r="A13" s="18" t="s">
        <v>62</v>
      </c>
      <c r="B13" s="47">
        <f>'Offences Against Persons'!O13</f>
        <v>1275</v>
      </c>
      <c r="C13" s="48">
        <f>'Offences Against Property'!N13</f>
        <v>2787</v>
      </c>
      <c r="D13" s="48">
        <v>152</v>
      </c>
      <c r="E13" s="49">
        <f t="shared" si="0"/>
        <v>4214</v>
      </c>
    </row>
    <row r="14" spans="1:5" ht="12.75" customHeight="1" x14ac:dyDescent="0.25">
      <c r="A14" s="18" t="s">
        <v>32</v>
      </c>
      <c r="B14" s="47">
        <v>729</v>
      </c>
      <c r="C14" s="48">
        <v>848</v>
      </c>
      <c r="D14" s="48">
        <f>'Offences Against Lawful Auth.'!J14</f>
        <v>307</v>
      </c>
      <c r="E14" s="49">
        <f t="shared" si="0"/>
        <v>1884</v>
      </c>
    </row>
    <row r="15" spans="1:5" ht="12" customHeight="1" x14ac:dyDescent="0.25">
      <c r="A15" s="18" t="s">
        <v>34</v>
      </c>
      <c r="B15" s="47">
        <v>935</v>
      </c>
      <c r="C15" s="48">
        <v>1111</v>
      </c>
      <c r="D15" s="48">
        <v>125</v>
      </c>
      <c r="E15" s="49">
        <f t="shared" si="0"/>
        <v>2171</v>
      </c>
    </row>
    <row r="16" spans="1:5" ht="12.75" customHeight="1" x14ac:dyDescent="0.25">
      <c r="A16" s="18" t="s">
        <v>35</v>
      </c>
      <c r="B16" s="47">
        <v>408</v>
      </c>
      <c r="C16" s="48">
        <v>972</v>
      </c>
      <c r="D16" s="48">
        <v>33</v>
      </c>
      <c r="E16" s="49">
        <f t="shared" si="0"/>
        <v>1413</v>
      </c>
    </row>
    <row r="17" spans="1:5" ht="13.5" customHeight="1" x14ac:dyDescent="0.25">
      <c r="A17" s="18" t="s">
        <v>33</v>
      </c>
      <c r="B17" s="47">
        <f>'Offences Against Persons'!O17</f>
        <v>427</v>
      </c>
      <c r="C17" s="48">
        <f>'Offences Against Property'!N17</f>
        <v>554</v>
      </c>
      <c r="D17" s="48">
        <v>0</v>
      </c>
      <c r="E17" s="49">
        <f t="shared" si="0"/>
        <v>981</v>
      </c>
    </row>
    <row r="18" spans="1:5" ht="14.25" customHeight="1" x14ac:dyDescent="0.25">
      <c r="A18" s="18" t="s">
        <v>36</v>
      </c>
      <c r="B18" s="47">
        <v>893</v>
      </c>
      <c r="C18" s="48">
        <v>697</v>
      </c>
      <c r="D18" s="48">
        <f>'Offences Against Lawful Auth.'!J18</f>
        <v>80</v>
      </c>
      <c r="E18" s="49">
        <f t="shared" si="0"/>
        <v>1670</v>
      </c>
    </row>
    <row r="19" spans="1:5" ht="15" customHeight="1" x14ac:dyDescent="0.25">
      <c r="A19" s="18" t="s">
        <v>37</v>
      </c>
      <c r="B19" s="47">
        <v>345</v>
      </c>
      <c r="C19" s="48">
        <v>397</v>
      </c>
      <c r="D19" s="48">
        <v>47</v>
      </c>
      <c r="E19" s="49">
        <f t="shared" si="0"/>
        <v>789</v>
      </c>
    </row>
    <row r="20" spans="1:5" ht="13.5" customHeight="1" x14ac:dyDescent="0.25">
      <c r="A20" s="18" t="s">
        <v>38</v>
      </c>
      <c r="B20" s="47">
        <v>385</v>
      </c>
      <c r="C20" s="48">
        <v>694</v>
      </c>
      <c r="D20" s="48">
        <v>4</v>
      </c>
      <c r="E20" s="49">
        <f t="shared" si="0"/>
        <v>1083</v>
      </c>
    </row>
    <row r="21" spans="1:5" ht="15.75" customHeight="1" x14ac:dyDescent="0.25">
      <c r="A21" s="18" t="s">
        <v>39</v>
      </c>
      <c r="B21" s="47">
        <v>2102</v>
      </c>
      <c r="C21" s="48">
        <v>3314</v>
      </c>
      <c r="D21" s="48">
        <v>289</v>
      </c>
      <c r="E21" s="49">
        <f t="shared" si="0"/>
        <v>5705</v>
      </c>
    </row>
    <row r="22" spans="1:5" ht="15.75" customHeight="1" x14ac:dyDescent="0.25">
      <c r="A22" s="22" t="s">
        <v>40</v>
      </c>
      <c r="B22" s="50">
        <v>602</v>
      </c>
      <c r="C22" s="48">
        <v>902</v>
      </c>
      <c r="D22" s="48">
        <v>58</v>
      </c>
      <c r="E22" s="49">
        <f t="shared" si="0"/>
        <v>1562</v>
      </c>
    </row>
    <row r="23" spans="1:5" ht="14.25" customHeight="1" x14ac:dyDescent="0.25">
      <c r="A23" s="18" t="s">
        <v>41</v>
      </c>
      <c r="B23" s="47">
        <v>88</v>
      </c>
      <c r="C23" s="48">
        <v>106</v>
      </c>
      <c r="D23" s="48">
        <v>11</v>
      </c>
      <c r="E23" s="49">
        <f t="shared" si="0"/>
        <v>205</v>
      </c>
    </row>
    <row r="24" spans="1:5" ht="15" customHeight="1" x14ac:dyDescent="0.25">
      <c r="A24" s="18" t="s">
        <v>42</v>
      </c>
      <c r="B24" s="47">
        <v>146</v>
      </c>
      <c r="C24" s="48">
        <v>111</v>
      </c>
      <c r="D24" s="48">
        <v>25</v>
      </c>
      <c r="E24" s="49">
        <f t="shared" si="0"/>
        <v>282</v>
      </c>
    </row>
    <row r="25" spans="1:5" ht="15.75" customHeight="1" x14ac:dyDescent="0.25">
      <c r="A25" s="18" t="s">
        <v>43</v>
      </c>
      <c r="B25" s="47">
        <v>279</v>
      </c>
      <c r="C25" s="48">
        <v>526</v>
      </c>
      <c r="D25" s="48">
        <v>25</v>
      </c>
      <c r="E25" s="49">
        <f t="shared" si="0"/>
        <v>830</v>
      </c>
    </row>
    <row r="26" spans="1:5" ht="15.75" customHeight="1" x14ac:dyDescent="0.25">
      <c r="A26" s="18" t="s">
        <v>44</v>
      </c>
      <c r="B26" s="47">
        <v>18926</v>
      </c>
      <c r="C26" s="48">
        <v>24989</v>
      </c>
      <c r="D26" s="48">
        <v>7060</v>
      </c>
      <c r="E26" s="49">
        <f t="shared" si="0"/>
        <v>50975</v>
      </c>
    </row>
    <row r="27" spans="1:5" ht="14.25" customHeight="1" x14ac:dyDescent="0.25">
      <c r="A27" s="18" t="s">
        <v>46</v>
      </c>
      <c r="B27" s="47">
        <v>564</v>
      </c>
      <c r="C27" s="48">
        <v>1343</v>
      </c>
      <c r="D27" s="48">
        <v>754</v>
      </c>
      <c r="E27" s="49">
        <f t="shared" si="0"/>
        <v>2661</v>
      </c>
    </row>
    <row r="28" spans="1:5" ht="17.25" customHeight="1" x14ac:dyDescent="0.25">
      <c r="A28" s="18" t="s">
        <v>45</v>
      </c>
      <c r="B28" s="47">
        <v>466</v>
      </c>
      <c r="C28" s="48">
        <v>481</v>
      </c>
      <c r="D28" s="48">
        <v>133</v>
      </c>
      <c r="E28" s="49">
        <f t="shared" si="0"/>
        <v>1080</v>
      </c>
    </row>
    <row r="29" spans="1:5" ht="15.75" customHeight="1" x14ac:dyDescent="0.25">
      <c r="A29" s="18" t="s">
        <v>47</v>
      </c>
      <c r="B29" s="47">
        <v>518</v>
      </c>
      <c r="C29" s="48">
        <v>546</v>
      </c>
      <c r="D29" s="48">
        <v>537</v>
      </c>
      <c r="E29" s="49">
        <f t="shared" si="0"/>
        <v>1601</v>
      </c>
    </row>
    <row r="30" spans="1:5" x14ac:dyDescent="0.25">
      <c r="A30" s="18" t="s">
        <v>48</v>
      </c>
      <c r="B30" s="47">
        <v>1282</v>
      </c>
      <c r="C30" s="48">
        <v>2142</v>
      </c>
      <c r="D30" s="48">
        <v>289</v>
      </c>
      <c r="E30" s="49">
        <f t="shared" si="0"/>
        <v>3713</v>
      </c>
    </row>
    <row r="31" spans="1:5" x14ac:dyDescent="0.25">
      <c r="A31" s="18" t="s">
        <v>50</v>
      </c>
      <c r="B31" s="47">
        <v>1058</v>
      </c>
      <c r="C31" s="48">
        <v>1865</v>
      </c>
      <c r="D31" s="48">
        <v>46</v>
      </c>
      <c r="E31" s="49">
        <f t="shared" si="0"/>
        <v>2969</v>
      </c>
    </row>
    <row r="32" spans="1:5" x14ac:dyDescent="0.25">
      <c r="A32" s="18" t="s">
        <v>49</v>
      </c>
      <c r="B32" s="47">
        <v>318</v>
      </c>
      <c r="C32" s="48">
        <v>514</v>
      </c>
      <c r="D32" s="48">
        <v>54</v>
      </c>
      <c r="E32" s="49">
        <f t="shared" si="0"/>
        <v>886</v>
      </c>
    </row>
    <row r="33" spans="1:5" x14ac:dyDescent="0.25">
      <c r="A33" s="18" t="s">
        <v>51</v>
      </c>
      <c r="B33" s="47">
        <v>736</v>
      </c>
      <c r="C33" s="48">
        <v>1869</v>
      </c>
      <c r="D33" s="48">
        <v>2</v>
      </c>
      <c r="E33" s="49">
        <f t="shared" si="0"/>
        <v>2607</v>
      </c>
    </row>
    <row r="34" spans="1:5" x14ac:dyDescent="0.25">
      <c r="A34" s="18" t="s">
        <v>52</v>
      </c>
      <c r="B34" s="47">
        <v>467</v>
      </c>
      <c r="C34" s="48">
        <v>1103</v>
      </c>
      <c r="D34" s="48">
        <v>0</v>
      </c>
      <c r="E34" s="49">
        <f t="shared" si="0"/>
        <v>1570</v>
      </c>
    </row>
    <row r="35" spans="1:5" x14ac:dyDescent="0.25">
      <c r="A35" s="18" t="s">
        <v>53</v>
      </c>
      <c r="B35" s="47">
        <v>766</v>
      </c>
      <c r="C35" s="48">
        <v>1622</v>
      </c>
      <c r="D35" s="48">
        <v>26</v>
      </c>
      <c r="E35" s="49">
        <f t="shared" si="0"/>
        <v>2414</v>
      </c>
    </row>
    <row r="36" spans="1:5" x14ac:dyDescent="0.25">
      <c r="A36" s="18" t="s">
        <v>54</v>
      </c>
      <c r="B36" s="47">
        <v>550</v>
      </c>
      <c r="C36" s="48">
        <v>998</v>
      </c>
      <c r="D36" s="48">
        <v>33</v>
      </c>
      <c r="E36" s="49">
        <f t="shared" si="0"/>
        <v>1581</v>
      </c>
    </row>
    <row r="37" spans="1:5" x14ac:dyDescent="0.25">
      <c r="A37" s="18" t="s">
        <v>55</v>
      </c>
      <c r="B37" s="47">
        <f>'Offences Against Persons'!O37</f>
        <v>367</v>
      </c>
      <c r="C37" s="48">
        <f>'Offences Against Property'!N37</f>
        <v>535</v>
      </c>
      <c r="D37" s="48">
        <f>'Offences Against Lawful Auth.'!J37</f>
        <v>88</v>
      </c>
      <c r="E37" s="49">
        <f t="shared" si="0"/>
        <v>990</v>
      </c>
    </row>
    <row r="38" spans="1:5" x14ac:dyDescent="0.25">
      <c r="A38" s="18" t="s">
        <v>56</v>
      </c>
      <c r="B38" s="47">
        <v>169</v>
      </c>
      <c r="C38" s="48">
        <v>318</v>
      </c>
      <c r="D38" s="48">
        <v>32</v>
      </c>
      <c r="E38" s="49">
        <f t="shared" si="0"/>
        <v>519</v>
      </c>
    </row>
    <row r="39" spans="1:5" x14ac:dyDescent="0.25">
      <c r="A39" s="25" t="s">
        <v>57</v>
      </c>
      <c r="B39" s="20">
        <f>SUM(B2:B38)</f>
        <v>53619</v>
      </c>
      <c r="C39" s="49">
        <f>SUM(C2:C38)</f>
        <v>68553</v>
      </c>
      <c r="D39" s="49">
        <f>SUM(D2:D38)</f>
        <v>12677</v>
      </c>
      <c r="E39" s="49">
        <f>SUM(B39:D39)</f>
        <v>134849</v>
      </c>
    </row>
    <row r="40" spans="1:5" x14ac:dyDescent="0.25">
      <c r="A40" s="1"/>
      <c r="B40" s="1"/>
      <c r="C40" s="1"/>
      <c r="D40" s="1"/>
      <c r="E4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Offences Against Persons</vt:lpstr>
      <vt:lpstr>Offences Against Property</vt:lpstr>
      <vt:lpstr>Offences Against Lawful Auth.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user</cp:lastModifiedBy>
  <cp:lastPrinted>2018-06-08T23:23:32Z</cp:lastPrinted>
  <dcterms:created xsi:type="dcterms:W3CDTF">2016-03-04T22:27:24Z</dcterms:created>
  <dcterms:modified xsi:type="dcterms:W3CDTF">2022-02-20T15:04:09Z</dcterms:modified>
</cp:coreProperties>
</file>