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19410" windowHeight="11010" activeTab="2"/>
  </bookViews>
  <sheets>
    <sheet name="Pivot" sheetId="2" r:id="rId1"/>
    <sheet name="Residual" sheetId="4" r:id="rId2"/>
    <sheet name="Yearly" sheetId="3" r:id="rId3"/>
    <sheet name="Monthly Temperatures" sheetId="1" r:id="rId4"/>
    <sheet name="Multiple Regression" sheetId="7" r:id="rId5"/>
    <sheet name="Correlation" sheetId="8" r:id="rId6"/>
    <sheet name="AR" sheetId="5" r:id="rId7"/>
  </sheets>
  <definedNames>
    <definedName name="_xlnm._FilterDatabase" localSheetId="6" hidden="1">AR!$A$2:$D$894</definedName>
    <definedName name="_xlnm._FilterDatabase" localSheetId="3" hidden="1">'Monthly Temperatures'!$A$1:$D$893</definedName>
  </definedNames>
  <calcPr calcId="144525"/>
  <pivotCaches>
    <pivotCache cacheId="1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3" i="3"/>
  <c r="Q3" i="5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3" i="3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6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F2" i="3" l="1"/>
  <c r="E2" i="3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2" i="1"/>
</calcChain>
</file>

<file path=xl/sharedStrings.xml><?xml version="1.0" encoding="utf-8"?>
<sst xmlns="http://schemas.openxmlformats.org/spreadsheetml/2006/main" count="1940" uniqueCount="1010">
  <si>
    <t>Date</t>
  </si>
  <si>
    <t>Average of Temperature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</si>
  <si>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</si>
  <si>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</si>
  <si>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</si>
  <si>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</si>
  <si>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</si>
  <si>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</si>
  <si>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</si>
  <si>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</si>
  <si>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</si>
  <si>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</si>
  <si>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</si>
  <si>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</si>
  <si>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</si>
  <si>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</si>
  <si>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</si>
  <si>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</si>
  <si>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</si>
  <si>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</si>
  <si>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</si>
  <si>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</si>
  <si>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</si>
  <si>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</si>
  <si>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</si>
  <si>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</si>
  <si>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</si>
  <si>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</si>
  <si>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</si>
  <si>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</si>
  <si>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</si>
  <si>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</si>
  <si>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</si>
  <si>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</si>
  <si>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</si>
  <si>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</si>
  <si>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</si>
  <si>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</si>
  <si>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</si>
  <si>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</si>
  <si>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</si>
  <si>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</si>
  <si>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</si>
  <si>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</si>
  <si>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</si>
  <si>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</si>
  <si>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</si>
  <si>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</si>
  <si>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</si>
  <si>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</si>
  <si>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</si>
  <si>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</si>
  <si>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</si>
  <si>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</si>
  <si>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</si>
  <si>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</si>
  <si>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</si>
  <si>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</si>
  <si>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</si>
  <si>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</si>
  <si>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</si>
  <si>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</si>
  <si>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</si>
  <si>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</si>
  <si>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</si>
  <si>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</si>
  <si>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</si>
  <si>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</si>
  <si>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</si>
  <si>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</si>
  <si>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</si>
  <si>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</si>
  <si>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</si>
  <si>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</si>
  <si>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</si>
  <si>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Grand Total</t>
  </si>
  <si>
    <t>Average Temperature</t>
  </si>
  <si>
    <t>intercept</t>
  </si>
  <si>
    <t>slope</t>
  </si>
  <si>
    <t>Old Date</t>
  </si>
  <si>
    <t>Temperature</t>
  </si>
  <si>
    <t>Freezing Point</t>
  </si>
  <si>
    <t>1948-07</t>
  </si>
  <si>
    <t>1948-08</t>
  </si>
  <si>
    <t>1948-09</t>
  </si>
  <si>
    <t>1948-10</t>
  </si>
  <si>
    <t>1948-11</t>
  </si>
  <si>
    <t>1948-12</t>
  </si>
  <si>
    <t>1949-01</t>
  </si>
  <si>
    <t>1949-02</t>
  </si>
  <si>
    <t>1949-03</t>
  </si>
  <si>
    <t>1949-04</t>
  </si>
  <si>
    <t>1949-05</t>
  </si>
  <si>
    <t>1949-06</t>
  </si>
  <si>
    <t>1949-07</t>
  </si>
  <si>
    <t>1949-08</t>
  </si>
  <si>
    <t>1949-09</t>
  </si>
  <si>
    <t>1949-10</t>
  </si>
  <si>
    <t>1949-11</t>
  </si>
  <si>
    <t>1949-12</t>
  </si>
  <si>
    <t>1950-01</t>
  </si>
  <si>
    <t>1950-02</t>
  </si>
  <si>
    <t>1950-03</t>
  </si>
  <si>
    <t>1950-04</t>
  </si>
  <si>
    <t>1950-05</t>
  </si>
  <si>
    <t>1950-06</t>
  </si>
  <si>
    <t>1950-07</t>
  </si>
  <si>
    <t>1950-08</t>
  </si>
  <si>
    <t>1950-09</t>
  </si>
  <si>
    <t>1950-10</t>
  </si>
  <si>
    <t>1950-11</t>
  </si>
  <si>
    <t>1950-12</t>
  </si>
  <si>
    <t>1951-01</t>
  </si>
  <si>
    <t>1951-02</t>
  </si>
  <si>
    <t>1951-03</t>
  </si>
  <si>
    <t>1951-04</t>
  </si>
  <si>
    <t>1951-05</t>
  </si>
  <si>
    <t>1951-06</t>
  </si>
  <si>
    <t>1951-07</t>
  </si>
  <si>
    <t>1951-08</t>
  </si>
  <si>
    <t>1951-09</t>
  </si>
  <si>
    <t>1951-10</t>
  </si>
  <si>
    <t>1951-11</t>
  </si>
  <si>
    <t>1951-12</t>
  </si>
  <si>
    <t>1952-01</t>
  </si>
  <si>
    <t>1952-02</t>
  </si>
  <si>
    <t>1952-03</t>
  </si>
  <si>
    <t>1952-04</t>
  </si>
  <si>
    <t>1952-05</t>
  </si>
  <si>
    <t>1952-06</t>
  </si>
  <si>
    <t>1952-07</t>
  </si>
  <si>
    <t>1952-08</t>
  </si>
  <si>
    <t>1952-09</t>
  </si>
  <si>
    <t>1952-10</t>
  </si>
  <si>
    <t>1952-11</t>
  </si>
  <si>
    <t>1952-12</t>
  </si>
  <si>
    <t>1953-01</t>
  </si>
  <si>
    <t>1953-02</t>
  </si>
  <si>
    <t>1953-03</t>
  </si>
  <si>
    <t>1953-04</t>
  </si>
  <si>
    <t>1953-05</t>
  </si>
  <si>
    <t>1953-06</t>
  </si>
  <si>
    <t>1953-07</t>
  </si>
  <si>
    <t>1953-08</t>
  </si>
  <si>
    <t>1953-09</t>
  </si>
  <si>
    <t>1953-10</t>
  </si>
  <si>
    <t>1953-11</t>
  </si>
  <si>
    <t>1953-12</t>
  </si>
  <si>
    <t>1954-01</t>
  </si>
  <si>
    <t>1954-02</t>
  </si>
  <si>
    <t>1954-03</t>
  </si>
  <si>
    <t>1954-04</t>
  </si>
  <si>
    <t>1954-05</t>
  </si>
  <si>
    <t>1954-06</t>
  </si>
  <si>
    <t>1954-07</t>
  </si>
  <si>
    <t>1954-08</t>
  </si>
  <si>
    <t>1954-09</t>
  </si>
  <si>
    <t>1954-10</t>
  </si>
  <si>
    <t>1954-11</t>
  </si>
  <si>
    <t>1954-12</t>
  </si>
  <si>
    <t>1955-01</t>
  </si>
  <si>
    <t>1955-02</t>
  </si>
  <si>
    <t>1955-03</t>
  </si>
  <si>
    <t>1955-04</t>
  </si>
  <si>
    <t>1955-05</t>
  </si>
  <si>
    <t>1955-06</t>
  </si>
  <si>
    <t>1955-07</t>
  </si>
  <si>
    <t>1955-08</t>
  </si>
  <si>
    <t>1955-09</t>
  </si>
  <si>
    <t>1955-10</t>
  </si>
  <si>
    <t>1955-11</t>
  </si>
  <si>
    <t>1955-12</t>
  </si>
  <si>
    <t>1956-01</t>
  </si>
  <si>
    <t>1956-02</t>
  </si>
  <si>
    <t>1956-03</t>
  </si>
  <si>
    <t>1956-04</t>
  </si>
  <si>
    <t>1956-05</t>
  </si>
  <si>
    <t>1956-06</t>
  </si>
  <si>
    <t>1956-07</t>
  </si>
  <si>
    <t>1956-08</t>
  </si>
  <si>
    <t>1956-09</t>
  </si>
  <si>
    <t>1956-10</t>
  </si>
  <si>
    <t>1956-11</t>
  </si>
  <si>
    <t>1956-12</t>
  </si>
  <si>
    <t>1957-01</t>
  </si>
  <si>
    <t>1957-02</t>
  </si>
  <si>
    <t>1957-03</t>
  </si>
  <si>
    <t>1957-04</t>
  </si>
  <si>
    <t>1957-05</t>
  </si>
  <si>
    <t>1957-06</t>
  </si>
  <si>
    <t>1957-07</t>
  </si>
  <si>
    <t>1957-08</t>
  </si>
  <si>
    <t>1957-09</t>
  </si>
  <si>
    <t>1957-10</t>
  </si>
  <si>
    <t>1957-11</t>
  </si>
  <si>
    <t>1957-12</t>
  </si>
  <si>
    <t>1958-01</t>
  </si>
  <si>
    <t>1958-02</t>
  </si>
  <si>
    <t>1958-03</t>
  </si>
  <si>
    <t>1958-04</t>
  </si>
  <si>
    <t>1958-05</t>
  </si>
  <si>
    <t>1958-06</t>
  </si>
  <si>
    <t>1958-07</t>
  </si>
  <si>
    <t>1958-08</t>
  </si>
  <si>
    <t>1958-09</t>
  </si>
  <si>
    <t>1958-10</t>
  </si>
  <si>
    <t>1958-11</t>
  </si>
  <si>
    <t>1958-12</t>
  </si>
  <si>
    <t>1959-01</t>
  </si>
  <si>
    <t>1959-02</t>
  </si>
  <si>
    <t>1959-03</t>
  </si>
  <si>
    <t>1959-04</t>
  </si>
  <si>
    <t>1959-05</t>
  </si>
  <si>
    <t>1959-06</t>
  </si>
  <si>
    <t>1959-07</t>
  </si>
  <si>
    <t>1959-08</t>
  </si>
  <si>
    <t>1959-09</t>
  </si>
  <si>
    <t>1959-10</t>
  </si>
  <si>
    <t>1959-11</t>
  </si>
  <si>
    <t>1959-12</t>
  </si>
  <si>
    <t>1960-01</t>
  </si>
  <si>
    <t>1960-02</t>
  </si>
  <si>
    <t>1960-03</t>
  </si>
  <si>
    <t>1960-04</t>
  </si>
  <si>
    <t>1960-05</t>
  </si>
  <si>
    <t>1960-06</t>
  </si>
  <si>
    <t>1960-07</t>
  </si>
  <si>
    <t>1960-08</t>
  </si>
  <si>
    <t>1960-09</t>
  </si>
  <si>
    <t>1960-10</t>
  </si>
  <si>
    <t>1960-11</t>
  </si>
  <si>
    <t>1960-12</t>
  </si>
  <si>
    <t>1961-01</t>
  </si>
  <si>
    <t>1961-02</t>
  </si>
  <si>
    <t>1961-03</t>
  </si>
  <si>
    <t>1961-04</t>
  </si>
  <si>
    <t>1961-05</t>
  </si>
  <si>
    <t>1961-06</t>
  </si>
  <si>
    <t>1961-07</t>
  </si>
  <si>
    <t>1961-08</t>
  </si>
  <si>
    <t>1961-09</t>
  </si>
  <si>
    <t>1961-10</t>
  </si>
  <si>
    <t>1961-11</t>
  </si>
  <si>
    <t>1961-12</t>
  </si>
  <si>
    <t>1962-01</t>
  </si>
  <si>
    <t>1962-02</t>
  </si>
  <si>
    <t>1962-03</t>
  </si>
  <si>
    <t>1962-04</t>
  </si>
  <si>
    <t>1962-05</t>
  </si>
  <si>
    <t>1962-06</t>
  </si>
  <si>
    <t>1962-07</t>
  </si>
  <si>
    <t>1962-08</t>
  </si>
  <si>
    <t>1962-09</t>
  </si>
  <si>
    <t>1962-10</t>
  </si>
  <si>
    <t>1962-11</t>
  </si>
  <si>
    <t>1962-12</t>
  </si>
  <si>
    <t>1963-01</t>
  </si>
  <si>
    <t>1963-02</t>
  </si>
  <si>
    <t>1963-03</t>
  </si>
  <si>
    <t>1963-04</t>
  </si>
  <si>
    <t>1963-05</t>
  </si>
  <si>
    <t>1963-06</t>
  </si>
  <si>
    <t>1963-07</t>
  </si>
  <si>
    <t>1963-08</t>
  </si>
  <si>
    <t>1963-09</t>
  </si>
  <si>
    <t>1963-10</t>
  </si>
  <si>
    <t>1963-11</t>
  </si>
  <si>
    <t>1963-12</t>
  </si>
  <si>
    <t>1964-01</t>
  </si>
  <si>
    <t>1964-02</t>
  </si>
  <si>
    <t>1964-03</t>
  </si>
  <si>
    <t>1964-04</t>
  </si>
  <si>
    <t>1964-05</t>
  </si>
  <si>
    <t>1964-06</t>
  </si>
  <si>
    <t>1964-07</t>
  </si>
  <si>
    <t>1964-08</t>
  </si>
  <si>
    <t>1964-09</t>
  </si>
  <si>
    <t>1964-10</t>
  </si>
  <si>
    <t>1964-11</t>
  </si>
  <si>
    <t>1964-12</t>
  </si>
  <si>
    <t>1965-01</t>
  </si>
  <si>
    <t>1965-02</t>
  </si>
  <si>
    <t>1965-03</t>
  </si>
  <si>
    <t>1965-04</t>
  </si>
  <si>
    <t>1965-05</t>
  </si>
  <si>
    <t>1965-06</t>
  </si>
  <si>
    <t>1965-07</t>
  </si>
  <si>
    <t>1965-08</t>
  </si>
  <si>
    <t>1965-09</t>
  </si>
  <si>
    <t>1965-10</t>
  </si>
  <si>
    <t>1965-11</t>
  </si>
  <si>
    <t>1965-12</t>
  </si>
  <si>
    <t>1966-01</t>
  </si>
  <si>
    <t>1966-02</t>
  </si>
  <si>
    <t>1966-03</t>
  </si>
  <si>
    <t>1966-04</t>
  </si>
  <si>
    <t>1966-05</t>
  </si>
  <si>
    <t>1966-06</t>
  </si>
  <si>
    <t>1966-07</t>
  </si>
  <si>
    <t>1966-08</t>
  </si>
  <si>
    <t>1966-09</t>
  </si>
  <si>
    <t>1966-10</t>
  </si>
  <si>
    <t>1966-11</t>
  </si>
  <si>
    <t>1966-12</t>
  </si>
  <si>
    <t>1967-01</t>
  </si>
  <si>
    <t>1967-02</t>
  </si>
  <si>
    <t>1967-03</t>
  </si>
  <si>
    <t>1967-04</t>
  </si>
  <si>
    <t>1967-05</t>
  </si>
  <si>
    <t>1967-06</t>
  </si>
  <si>
    <t>1967-07</t>
  </si>
  <si>
    <t>1967-08</t>
  </si>
  <si>
    <t>1967-09</t>
  </si>
  <si>
    <t>1967-10</t>
  </si>
  <si>
    <t>1967-11</t>
  </si>
  <si>
    <t>1967-12</t>
  </si>
  <si>
    <t>1968-01</t>
  </si>
  <si>
    <t>1968-02</t>
  </si>
  <si>
    <t>1968-03</t>
  </si>
  <si>
    <t>1968-04</t>
  </si>
  <si>
    <t>1968-05</t>
  </si>
  <si>
    <t>1968-06</t>
  </si>
  <si>
    <t>1968-07</t>
  </si>
  <si>
    <t>1968-08</t>
  </si>
  <si>
    <t>1968-09</t>
  </si>
  <si>
    <t>1968-10</t>
  </si>
  <si>
    <t>1968-11</t>
  </si>
  <si>
    <t>1968-12</t>
  </si>
  <si>
    <t>1969-01</t>
  </si>
  <si>
    <t>1969-02</t>
  </si>
  <si>
    <t>1969-03</t>
  </si>
  <si>
    <t>1969-04</t>
  </si>
  <si>
    <t>1969-05</t>
  </si>
  <si>
    <t>1969-06</t>
  </si>
  <si>
    <t>1969-07</t>
  </si>
  <si>
    <t>1969-08</t>
  </si>
  <si>
    <t>1969-09</t>
  </si>
  <si>
    <t>1969-10</t>
  </si>
  <si>
    <t>1969-11</t>
  </si>
  <si>
    <t>1969-12</t>
  </si>
  <si>
    <t>1970-01</t>
  </si>
  <si>
    <t>1970-02</t>
  </si>
  <si>
    <t>1970-03</t>
  </si>
  <si>
    <t>1970-04</t>
  </si>
  <si>
    <t>1970-05</t>
  </si>
  <si>
    <t>1970-06</t>
  </si>
  <si>
    <t>1970-07</t>
  </si>
  <si>
    <t>1970-08</t>
  </si>
  <si>
    <t>1970-09</t>
  </si>
  <si>
    <t>1970-10</t>
  </si>
  <si>
    <t>1970-11</t>
  </si>
  <si>
    <t>1970-12</t>
  </si>
  <si>
    <t>1971-01</t>
  </si>
  <si>
    <t>1971-02</t>
  </si>
  <si>
    <t>1971-03</t>
  </si>
  <si>
    <t>1971-04</t>
  </si>
  <si>
    <t>1971-05</t>
  </si>
  <si>
    <t>1971-06</t>
  </si>
  <si>
    <t>1971-07</t>
  </si>
  <si>
    <t>1971-08</t>
  </si>
  <si>
    <t>1971-09</t>
  </si>
  <si>
    <t>1971-10</t>
  </si>
  <si>
    <t>1971-11</t>
  </si>
  <si>
    <t>1971-12</t>
  </si>
  <si>
    <t>1972-01</t>
  </si>
  <si>
    <t>1972-02</t>
  </si>
  <si>
    <t>1972-03</t>
  </si>
  <si>
    <t>1972-04</t>
  </si>
  <si>
    <t>1972-05</t>
  </si>
  <si>
    <t>1972-06</t>
  </si>
  <si>
    <t>1972-07</t>
  </si>
  <si>
    <t>1972-08</t>
  </si>
  <si>
    <t>1972-09</t>
  </si>
  <si>
    <t>1972-10</t>
  </si>
  <si>
    <t>1972-11</t>
  </si>
  <si>
    <t>1972-12</t>
  </si>
  <si>
    <t>1973-01</t>
  </si>
  <si>
    <t>1973-02</t>
  </si>
  <si>
    <t>1973-03</t>
  </si>
  <si>
    <t>1973-04</t>
  </si>
  <si>
    <t>1973-05</t>
  </si>
  <si>
    <t>1973-06</t>
  </si>
  <si>
    <t>1973-07</t>
  </si>
  <si>
    <t>1973-08</t>
  </si>
  <si>
    <t>1973-09</t>
  </si>
  <si>
    <t>1973-10</t>
  </si>
  <si>
    <t>1973-11</t>
  </si>
  <si>
    <t>1973-12</t>
  </si>
  <si>
    <t>1974-01</t>
  </si>
  <si>
    <t>1974-02</t>
  </si>
  <si>
    <t>1974-03</t>
  </si>
  <si>
    <t>1974-04</t>
  </si>
  <si>
    <t>1974-05</t>
  </si>
  <si>
    <t>1974-06</t>
  </si>
  <si>
    <t>1974-07</t>
  </si>
  <si>
    <t>1974-08</t>
  </si>
  <si>
    <t>1974-09</t>
  </si>
  <si>
    <t>1974-10</t>
  </si>
  <si>
    <t>1974-11</t>
  </si>
  <si>
    <t>1974-12</t>
  </si>
  <si>
    <t>1975-01</t>
  </si>
  <si>
    <t>1975-02</t>
  </si>
  <si>
    <t>1975-03</t>
  </si>
  <si>
    <t>1975-04</t>
  </si>
  <si>
    <t>1975-05</t>
  </si>
  <si>
    <t>1975-06</t>
  </si>
  <si>
    <t>1975-07</t>
  </si>
  <si>
    <t>1975-08</t>
  </si>
  <si>
    <t>1975-09</t>
  </si>
  <si>
    <t>1975-10</t>
  </si>
  <si>
    <t>1975-11</t>
  </si>
  <si>
    <t>1975-12</t>
  </si>
  <si>
    <t>1976-01</t>
  </si>
  <si>
    <t>1976-02</t>
  </si>
  <si>
    <t>1976-03</t>
  </si>
  <si>
    <t>1976-04</t>
  </si>
  <si>
    <t>1976-05</t>
  </si>
  <si>
    <t>1976-06</t>
  </si>
  <si>
    <t>1976-07</t>
  </si>
  <si>
    <t>1976-08</t>
  </si>
  <si>
    <t>1976-09</t>
  </si>
  <si>
    <t>1976-10</t>
  </si>
  <si>
    <t>1976-11</t>
  </si>
  <si>
    <t>1976-12</t>
  </si>
  <si>
    <t>1977-01</t>
  </si>
  <si>
    <t>1977-02</t>
  </si>
  <si>
    <t>1977-03</t>
  </si>
  <si>
    <t>1977-04</t>
  </si>
  <si>
    <t>1977-05</t>
  </si>
  <si>
    <t>1977-06</t>
  </si>
  <si>
    <t>1977-07</t>
  </si>
  <si>
    <t>1977-08</t>
  </si>
  <si>
    <t>1977-09</t>
  </si>
  <si>
    <t>1977-10</t>
  </si>
  <si>
    <t>1977-11</t>
  </si>
  <si>
    <t>1977-12</t>
  </si>
  <si>
    <t>1978-01</t>
  </si>
  <si>
    <t>1978-02</t>
  </si>
  <si>
    <t>1978-03</t>
  </si>
  <si>
    <t>1978-04</t>
  </si>
  <si>
    <t>1978-05</t>
  </si>
  <si>
    <t>1978-06</t>
  </si>
  <si>
    <t>1978-07</t>
  </si>
  <si>
    <t>1978-08</t>
  </si>
  <si>
    <t>1978-09</t>
  </si>
  <si>
    <t>1978-10</t>
  </si>
  <si>
    <t>1978-11</t>
  </si>
  <si>
    <t>1978-12</t>
  </si>
  <si>
    <t>1979-01</t>
  </si>
  <si>
    <t>1979-02</t>
  </si>
  <si>
    <t>1979-03</t>
  </si>
  <si>
    <t>1979-04</t>
  </si>
  <si>
    <t>1979-05</t>
  </si>
  <si>
    <t>1979-06</t>
  </si>
  <si>
    <t>1979-07</t>
  </si>
  <si>
    <t>1979-08</t>
  </si>
  <si>
    <t>1979-09</t>
  </si>
  <si>
    <t>1979-10</t>
  </si>
  <si>
    <t>1979-11</t>
  </si>
  <si>
    <t>1979-12</t>
  </si>
  <si>
    <t>1980-01</t>
  </si>
  <si>
    <t>1980-02</t>
  </si>
  <si>
    <t>1980-03</t>
  </si>
  <si>
    <t>1980-04</t>
  </si>
  <si>
    <t>1980-05</t>
  </si>
  <si>
    <t>1980-06</t>
  </si>
  <si>
    <t>1980-07</t>
  </si>
  <si>
    <t>1980-08</t>
  </si>
  <si>
    <t>1980-09</t>
  </si>
  <si>
    <t>1980-10</t>
  </si>
  <si>
    <t>1980-11</t>
  </si>
  <si>
    <t>1980-12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</si>
  <si>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</si>
  <si>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</si>
  <si>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</si>
  <si>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</si>
  <si>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</si>
  <si>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</si>
  <si>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</si>
  <si>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</si>
  <si>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</si>
  <si>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</si>
  <si>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</si>
  <si>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</si>
  <si>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</si>
  <si>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</si>
  <si>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</si>
  <si>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</si>
  <si>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</si>
  <si>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</si>
  <si>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</si>
  <si>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</si>
  <si>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</si>
  <si>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</si>
  <si>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</si>
  <si>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</si>
  <si>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</si>
  <si>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</si>
  <si>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</si>
  <si>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</si>
  <si>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</si>
  <si>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</si>
  <si>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</si>
  <si>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</si>
  <si>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</si>
  <si>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</si>
  <si>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</si>
  <si>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</si>
  <si>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</si>
  <si>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</si>
  <si>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</si>
  <si>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</si>
  <si>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</si>
  <si>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</si>
  <si>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</si>
  <si>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</si>
  <si>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</si>
  <si>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</si>
  <si>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</si>
  <si>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</si>
  <si>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</si>
  <si>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</si>
  <si>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</si>
  <si>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</si>
  <si>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</si>
  <si>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</si>
  <si>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</si>
  <si>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</si>
  <si>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</si>
  <si>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</si>
  <si>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</si>
  <si>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</si>
  <si>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</si>
  <si>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</si>
  <si>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</si>
  <si>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</si>
  <si>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</si>
  <si>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</si>
  <si>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</si>
  <si>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</si>
  <si>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</si>
  <si>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</si>
  <si>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</si>
  <si>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</si>
  <si>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</si>
  <si>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</si>
  <si>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</si>
  <si>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</si>
  <si>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</si>
  <si>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</si>
  <si>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</si>
  <si>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</si>
  <si>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</si>
  <si>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</si>
  <si>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</si>
  <si>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</si>
  <si>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</si>
  <si>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</si>
  <si>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</si>
  <si>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</si>
  <si>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</si>
  <si>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</si>
  <si>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</si>
  <si>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</si>
  <si>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</si>
  <si>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</si>
  <si>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</si>
  <si>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</si>
  <si>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</si>
  <si>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</si>
  <si>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</si>
  <si>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</si>
  <si>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</si>
  <si>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</si>
  <si>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</si>
  <si>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</si>
  <si>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</si>
  <si>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</si>
  <si>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</si>
  <si>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</si>
  <si>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</si>
  <si>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</si>
  <si>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</si>
  <si>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</si>
  <si>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</si>
  <si>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</si>
  <si>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</si>
  <si>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</si>
  <si>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</si>
  <si>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</si>
  <si>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</si>
  <si>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</si>
  <si>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</si>
  <si>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</si>
  <si>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</si>
  <si>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</si>
  <si>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</si>
  <si>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</si>
  <si>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</si>
  <si>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</si>
  <si>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</si>
  <si>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</si>
  <si>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</si>
  <si>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</si>
  <si>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</si>
  <si>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</si>
  <si>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</si>
  <si>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</si>
  <si>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</si>
  <si>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</si>
  <si>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</si>
  <si>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</si>
  <si>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</si>
  <si>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</si>
  <si>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</si>
  <si>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</si>
  <si>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</si>
  <si>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</si>
  <si>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</si>
  <si>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</si>
  <si>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</si>
  <si>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</si>
  <si>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</si>
  <si>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</si>
  <si>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</si>
  <si>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</si>
  <si>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</si>
  <si>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</si>
  <si>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</si>
  <si>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</si>
  <si>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</si>
  <si>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</si>
  <si>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</si>
  <si>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</si>
  <si>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</si>
  <si>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</si>
  <si>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</si>
  <si>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</si>
  <si>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</si>
  <si>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</si>
  <si>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</si>
  <si>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</si>
  <si>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</si>
  <si>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</si>
  <si>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</si>
  <si>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</si>
  <si>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</si>
  <si>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</si>
  <si>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</si>
  <si>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</si>
  <si>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</si>
  <si>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</si>
  <si>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</si>
  <si>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</si>
  <si>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</si>
  <si>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</si>
  <si>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</si>
  <si>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</si>
  <si>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</si>
  <si>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</si>
  <si>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</si>
  <si>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</si>
  <si>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</si>
  <si>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</si>
  <si>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</si>
  <si>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</si>
  <si>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</si>
  <si>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</si>
  <si>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</si>
  <si>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</si>
  <si>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</si>
  <si>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</si>
  <si>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</si>
  <si>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</si>
  <si>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</si>
  <si>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</si>
  <si>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</si>
  <si>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</si>
  <si>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</si>
  <si>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</si>
  <si>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</si>
  <si>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</si>
  <si>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</si>
  <si>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</si>
  <si>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</si>
  <si>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</si>
  <si>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</si>
  <si>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</si>
  <si>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</si>
  <si>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</si>
  <si>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</si>
  <si>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</si>
  <si>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</si>
  <si>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</si>
  <si>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</si>
  <si>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</si>
  <si>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</si>
  <si>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</si>
  <si>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</si>
  <si>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</si>
  <si>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</si>
  <si>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</si>
  <si>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</si>
  <si>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</si>
  <si>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</si>
  <si>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</si>
  <si>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</si>
  <si>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</si>
  <si>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</si>
  <si>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</si>
  <si>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</si>
  <si>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</si>
  <si>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</si>
  <si>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</si>
  <si>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</si>
  <si>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</si>
  <si>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</si>
  <si>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</si>
  <si>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</si>
  <si>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</si>
  <si>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</si>
  <si>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</si>
  <si>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</si>
  <si>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</si>
  <si>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</si>
  <si>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</si>
  <si>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</si>
  <si>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</si>
  <si>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</si>
  <si>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</si>
  <si>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</si>
  <si>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</si>
  <si>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</si>
  <si>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</si>
  <si>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</si>
  <si>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</si>
  <si>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</si>
  <si>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</si>
  <si>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</si>
  <si>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</si>
  <si>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</si>
  <si>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</si>
  <si>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</si>
  <si>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</si>
  <si>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</si>
  <si>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</si>
  <si>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</si>
  <si>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</si>
  <si>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</si>
  <si>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</si>
  <si>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</si>
  <si>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</si>
  <si>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</si>
  <si>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</si>
  <si>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</si>
  <si>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</si>
  <si>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</si>
  <si>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</si>
  <si>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</si>
  <si>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</si>
  <si>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</si>
  <si>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</si>
  <si>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</si>
  <si>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</si>
  <si>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</si>
  <si>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</si>
  <si>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</si>
  <si>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</si>
  <si>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</si>
  <si>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</si>
  <si>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</si>
  <si>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</si>
  <si>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</si>
  <si>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</si>
  <si>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</si>
  <si>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</si>
  <si>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</si>
  <si>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</si>
  <si>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</si>
  <si>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</si>
  <si>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</si>
  <si>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</si>
  <si>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</si>
  <si>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</si>
  <si>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</si>
  <si>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</si>
  <si>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</si>
  <si>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</si>
  <si>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</si>
  <si>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</si>
  <si>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</si>
  <si>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</si>
  <si>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</si>
  <si>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</si>
  <si>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</si>
  <si>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</si>
  <si>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</si>
  <si>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</si>
  <si>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</si>
  <si>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</si>
  <si>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</si>
  <si>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</si>
  <si>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</si>
  <si>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</si>
  <si>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</si>
  <si>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</si>
  <si>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</si>
  <si>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</si>
  <si>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</si>
  <si>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</si>
  <si>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</si>
  <si>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</si>
  <si>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</si>
  <si>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</si>
  <si>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</si>
  <si>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</si>
  <si>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</si>
  <si>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</si>
  <si>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</si>
  <si>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</si>
  <si>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</si>
  <si>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</si>
  <si>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</si>
  <si>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</si>
  <si>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</si>
  <si>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</si>
  <si>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</si>
  <si>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</si>
  <si>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</si>
  <si>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</si>
  <si>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</si>
  <si>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</si>
  <si>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</si>
  <si>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</si>
  <si>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</si>
  <si>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</si>
  <si>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</si>
  <si>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</si>
  <si>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</si>
  <si>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</si>
  <si>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</si>
  <si>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</si>
  <si>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</si>
  <si>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</si>
  <si>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</si>
  <si>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</si>
  <si>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</si>
  <si>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</si>
  <si>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</si>
  <si>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</si>
  <si>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</si>
  <si>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</si>
  <si>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</si>
  <si>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</si>
  <si>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</si>
  <si>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</si>
  <si>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</si>
  <si>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</si>
  <si>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</si>
  <si>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</si>
  <si>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</si>
  <si>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</si>
  <si>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</si>
  <si>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</si>
  <si>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</si>
  <si>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</si>
  <si>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</si>
  <si>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</si>
  <si>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</si>
  <si>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</si>
  <si>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</si>
  <si>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</si>
  <si>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</si>
  <si>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</si>
  <si>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</si>
  <si>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</si>
  <si>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</si>
  <si>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</si>
  <si>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</si>
  <si>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</si>
  <si>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</si>
  <si>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</si>
  <si>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</si>
  <si>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</si>
  <si>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</si>
  <si>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</si>
  <si>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</si>
  <si>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</si>
  <si>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</si>
  <si>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</si>
  <si>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</si>
  <si>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</si>
  <si>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</si>
  <si>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</si>
  <si>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</si>
  <si>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</si>
  <si>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</si>
  <si>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</si>
  <si>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</si>
  <si>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</si>
  <si>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</si>
  <si>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</si>
  <si>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</si>
  <si>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</si>
  <si>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</si>
  <si>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</si>
  <si>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</si>
  <si>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</si>
  <si>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</si>
  <si>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</si>
  <si>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</si>
  <si>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</si>
  <si>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</si>
  <si>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</si>
  <si>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</si>
  <si>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</si>
  <si>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</si>
  <si>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</si>
  <si>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</si>
  <si>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</si>
  <si>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</si>
  <si>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</si>
  <si>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</si>
  <si>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</si>
  <si>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</si>
  <si>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</si>
  <si>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</si>
  <si>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</si>
  <si>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</si>
  <si>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</si>
  <si>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</si>
  <si>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</si>
  <si>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</si>
  <si>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</si>
  <si>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</si>
  <si>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</si>
  <si>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</si>
  <si>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</si>
  <si>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</si>
  <si>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</si>
  <si>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</si>
  <si>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</si>
  <si>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</si>
  <si>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</si>
  <si>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</si>
  <si>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</si>
  <si>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</si>
  <si>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</si>
  <si>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</si>
  <si>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</si>
  <si>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</si>
  <si>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</si>
  <si>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</si>
  <si>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</si>
  <si>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</si>
  <si>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</si>
  <si>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</si>
  <si>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</si>
  <si>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</si>
  <si>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</si>
  <si>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</si>
  <si>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</si>
  <si>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</si>
  <si>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</si>
  <si>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</si>
  <si>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</si>
  <si>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</si>
  <si>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</si>
  <si>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</si>
  <si>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</si>
  <si>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</si>
  <si>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</si>
  <si>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</si>
  <si>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</si>
  <si>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</si>
  <si>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</si>
  <si>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</si>
  <si>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</si>
  <si>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</si>
  <si>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</si>
  <si>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</si>
  <si>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</si>
  <si>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</si>
  <si>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</si>
  <si>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</si>
  <si>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</si>
  <si>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</si>
  <si>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</si>
  <si>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</si>
  <si>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</si>
  <si>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</si>
  <si>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</si>
  <si>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</si>
  <si>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</si>
  <si>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</si>
  <si>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</si>
  <si>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</si>
  <si>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</si>
  <si>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</si>
  <si>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</si>
  <si>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Average Temperature</t>
  </si>
  <si>
    <t>Residuals</t>
  </si>
  <si>
    <t>Lag 0</t>
  </si>
  <si>
    <t>Lag 1</t>
  </si>
  <si>
    <t>Lag 2</t>
  </si>
  <si>
    <t>X Variable 1</t>
  </si>
  <si>
    <t>X Variable 2</t>
  </si>
  <si>
    <t>Fitted</t>
  </si>
  <si>
    <t>Rolling</t>
  </si>
  <si>
    <t>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</si>
</sst>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/>
    <xf numFmtId="0" fontId="16" fillId="0" borderId="0" xfId="0" applyFont="1"/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Continuous"/>
    </xf>
    <xf numFmtId="0" fontId="18" fillId="34" borderId="12" xfId="0" applyFont="1" applyFill="1" applyBorder="1" applyAlignment="1">
      <alignment horizontal="center"/>
    </xf>
    <xf numFmtId="0" fontId="0" fillId="34" borderId="0" xfId="0" applyFill="1" applyBorder="1" applyAlignment="1"/>
    <xf numFmtId="0" fontId="0" fillId="34" borderId="11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[NYC Temperatures.xlsx]Pivot!PivotTable1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Pivot!$A$4:$A$77</c:f>
              <c:strCache>
                <c:ptCount val="73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</c:strCache>
            </c:strRef>
          </c:cat>
          <c:val>
            <c:numRef>
              <c:f>Pivot!$B$4:$B$77</c:f>
              <c:numCache>
                <c:formatCode>General</c:formatCode>
                <c:ptCount val="73"/>
                <c:pt idx="0">
                  <c:v>55.408333333333339</c:v>
                </c:pt>
                <c:pt idx="1">
                  <c:v>52.625000000000007</c:v>
                </c:pt>
                <c:pt idx="2">
                  <c:v>53.758333333333333</c:v>
                </c:pt>
                <c:pt idx="3">
                  <c:v>54.524999999999999</c:v>
                </c:pt>
                <c:pt idx="4">
                  <c:v>55.441666666666663</c:v>
                </c:pt>
                <c:pt idx="5">
                  <c:v>53.816666666666663</c:v>
                </c:pt>
                <c:pt idx="6">
                  <c:v>53.633333333333326</c:v>
                </c:pt>
                <c:pt idx="7">
                  <c:v>52.608333333333327</c:v>
                </c:pt>
                <c:pt idx="8">
                  <c:v>54</c:v>
                </c:pt>
                <c:pt idx="9">
                  <c:v>52.05833333333333</c:v>
                </c:pt>
                <c:pt idx="10">
                  <c:v>54.56666666666667</c:v>
                </c:pt>
                <c:pt idx="11">
                  <c:v>53.550000000000004</c:v>
                </c:pt>
                <c:pt idx="12">
                  <c:v>53.516666666666673</c:v>
                </c:pt>
                <c:pt idx="13">
                  <c:v>51.833333333333336</c:v>
                </c:pt>
                <c:pt idx="14">
                  <c:v>52.68333333333333</c:v>
                </c:pt>
                <c:pt idx="15">
                  <c:v>53.42499999999999</c:v>
                </c:pt>
                <c:pt idx="16">
                  <c:v>52.274999999999999</c:v>
                </c:pt>
                <c:pt idx="17">
                  <c:v>53.091666666666676</c:v>
                </c:pt>
                <c:pt idx="18">
                  <c:v>50.500000000000007</c:v>
                </c:pt>
                <c:pt idx="19">
                  <c:v>52.483333333333341</c:v>
                </c:pt>
                <c:pt idx="20">
                  <c:v>53.883333333333333</c:v>
                </c:pt>
                <c:pt idx="21">
                  <c:v>53.791666666666664</c:v>
                </c:pt>
                <c:pt idx="22">
                  <c:v>54.933333333333337</c:v>
                </c:pt>
                <c:pt idx="23">
                  <c:v>54.358333333333341</c:v>
                </c:pt>
                <c:pt idx="24">
                  <c:v>54.766666666666673</c:v>
                </c:pt>
                <c:pt idx="25">
                  <c:v>54.208333333333321</c:v>
                </c:pt>
                <c:pt idx="26">
                  <c:v>54.558333333333337</c:v>
                </c:pt>
                <c:pt idx="27">
                  <c:v>52.225000000000001</c:v>
                </c:pt>
                <c:pt idx="28">
                  <c:v>52.333333333333343</c:v>
                </c:pt>
                <c:pt idx="29">
                  <c:v>53.266666666666659</c:v>
                </c:pt>
                <c:pt idx="30">
                  <c:v>53.458333333333336</c:v>
                </c:pt>
                <c:pt idx="31">
                  <c:v>53.533333333333331</c:v>
                </c:pt>
                <c:pt idx="32">
                  <c:v>54.383333333333347</c:v>
                </c:pt>
                <c:pt idx="33">
                  <c:v>54.008333333333333</c:v>
                </c:pt>
                <c:pt idx="34">
                  <c:v>55.666666666666679</c:v>
                </c:pt>
                <c:pt idx="35">
                  <c:v>55.208333333333336</c:v>
                </c:pt>
                <c:pt idx="36">
                  <c:v>54.550000000000004</c:v>
                </c:pt>
                <c:pt idx="37">
                  <c:v>54.116666666666674</c:v>
                </c:pt>
                <c:pt idx="38">
                  <c:v>53.9</c:v>
                </c:pt>
                <c:pt idx="39">
                  <c:v>53.383333333333333</c:v>
                </c:pt>
                <c:pt idx="40">
                  <c:v>53.150000000000006</c:v>
                </c:pt>
                <c:pt idx="41">
                  <c:v>55.633333333333326</c:v>
                </c:pt>
                <c:pt idx="42">
                  <c:v>56.216666666666669</c:v>
                </c:pt>
                <c:pt idx="43">
                  <c:v>53.158333333333339</c:v>
                </c:pt>
                <c:pt idx="44">
                  <c:v>54.208333333333336</c:v>
                </c:pt>
                <c:pt idx="45">
                  <c:v>54.033333333333331</c:v>
                </c:pt>
                <c:pt idx="46">
                  <c:v>54.841666666666661</c:v>
                </c:pt>
                <c:pt idx="47">
                  <c:v>52.741666666666667</c:v>
                </c:pt>
                <c:pt idx="48">
                  <c:v>53.866666666666667</c:v>
                </c:pt>
                <c:pt idx="49">
                  <c:v>55.974999999999994</c:v>
                </c:pt>
                <c:pt idx="50">
                  <c:v>55.17499999999999</c:v>
                </c:pt>
                <c:pt idx="51">
                  <c:v>52.974999999999994</c:v>
                </c:pt>
                <c:pt idx="52">
                  <c:v>54.916666666666664</c:v>
                </c:pt>
                <c:pt idx="53">
                  <c:v>55.15</c:v>
                </c:pt>
                <c:pt idx="54">
                  <c:v>52.708333333333336</c:v>
                </c:pt>
                <c:pt idx="55">
                  <c:v>53.766666666666673</c:v>
                </c:pt>
                <c:pt idx="56">
                  <c:v>54.341666666666661</c:v>
                </c:pt>
                <c:pt idx="57">
                  <c:v>55.699999999999996</c:v>
                </c:pt>
                <c:pt idx="58">
                  <c:v>54.266666666666659</c:v>
                </c:pt>
                <c:pt idx="59">
                  <c:v>54.824999999999996</c:v>
                </c:pt>
                <c:pt idx="60">
                  <c:v>53.833333333333343</c:v>
                </c:pt>
                <c:pt idx="61">
                  <c:v>56.05833333333333</c:v>
                </c:pt>
                <c:pt idx="62">
                  <c:v>55.79999999999999</c:v>
                </c:pt>
                <c:pt idx="63">
                  <c:v>56.975000000000001</c:v>
                </c:pt>
                <c:pt idx="64">
                  <c:v>54.533333333333331</c:v>
                </c:pt>
                <c:pt idx="65">
                  <c:v>53.925000000000004</c:v>
                </c:pt>
                <c:pt idx="66">
                  <c:v>55.991666666666667</c:v>
                </c:pt>
                <c:pt idx="67">
                  <c:v>56.725000000000001</c:v>
                </c:pt>
                <c:pt idx="68">
                  <c:v>55.900000000000006</c:v>
                </c:pt>
                <c:pt idx="69">
                  <c:v>54.658333333333324</c:v>
                </c:pt>
                <c:pt idx="70">
                  <c:v>54.666666666666664</c:v>
                </c:pt>
                <c:pt idx="71">
                  <c:v>56.208333333333336</c:v>
                </c:pt>
                <c:pt idx="72">
                  <c:v>56.050000000000004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3C-401C-B64F-922CC1594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935872"/>
        <c:axId val="391937408"/>
      </c:lineChart>
      <c:catAx>
        <c:axId val="39193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37408"/>
        <c:crosses val="autoZero"/>
        <c:auto val="1"/>
        <c:lblAlgn val="ctr"/>
        <c:lblOffset val="100"/>
        <c:noMultiLvlLbl val="0"/>
      </c:catAx>
      <c:valAx>
        <c:axId val="39193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3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Date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Yearly!$A$2:$A$74</c:f>
              <c:numCache>
                <c:formatCode>General</c:formatCode>
                <c:ptCount val="73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</c:numCache>
            </c:numRef>
          </c:xVal>
          <c:yVal>
            <c:numRef>
              <c:f>Residual!$C$25:$C$97</c:f>
              <c:numCache>
                <c:formatCode>General</c:formatCode>
                <c:ptCount val="73"/>
                <c:pt idx="0">
                  <c:v>2.3245001851166052</c:v>
                </c:pt>
                <c:pt idx="1">
                  <c:v>-0.48934628121273249</c:v>
                </c:pt>
                <c:pt idx="2">
                  <c:v>0.61347391912457994</c:v>
                </c:pt>
                <c:pt idx="3">
                  <c:v>1.3496274527952394</c:v>
                </c:pt>
                <c:pt idx="4">
                  <c:v>2.2357809864658904</c:v>
                </c:pt>
                <c:pt idx="5">
                  <c:v>0.58026785346988419</c:v>
                </c:pt>
                <c:pt idx="6">
                  <c:v>0.36642138714053374</c:v>
                </c:pt>
                <c:pt idx="7">
                  <c:v>-0.68909174585547106</c:v>
                </c:pt>
                <c:pt idx="8">
                  <c:v>0.67206178781518844</c:v>
                </c:pt>
                <c:pt idx="9">
                  <c:v>-1.3001180118474878</c:v>
                </c:pt>
                <c:pt idx="10">
                  <c:v>1.1777021884898389</c:v>
                </c:pt>
                <c:pt idx="11">
                  <c:v>0.13052238882716694</c:v>
                </c:pt>
                <c:pt idx="12">
                  <c:v>6.6675922497822171E-2</c:v>
                </c:pt>
                <c:pt idx="13">
                  <c:v>-1.6471705438315212</c:v>
                </c:pt>
                <c:pt idx="14">
                  <c:v>-0.82768367682754018</c:v>
                </c:pt>
                <c:pt idx="15">
                  <c:v>-0.11653014315688637</c:v>
                </c:pt>
                <c:pt idx="16">
                  <c:v>-1.2970432761528912</c:v>
                </c:pt>
                <c:pt idx="17">
                  <c:v>-0.5108897424822203</c:v>
                </c:pt>
                <c:pt idx="18">
                  <c:v>-3.1330695421449022</c:v>
                </c:pt>
                <c:pt idx="19">
                  <c:v>-1.1802493418075741</c:v>
                </c:pt>
                <c:pt idx="20">
                  <c:v>0.18923752519640402</c:v>
                </c:pt>
                <c:pt idx="21">
                  <c:v>6.705772553372924E-2</c:v>
                </c:pt>
                <c:pt idx="22">
                  <c:v>1.1782112592043887</c:v>
                </c:pt>
                <c:pt idx="23">
                  <c:v>0.57269812620838678</c:v>
                </c:pt>
                <c:pt idx="24">
                  <c:v>0.95051832654570489</c:v>
                </c:pt>
                <c:pt idx="25">
                  <c:v>0.36167186021634734</c:v>
                </c:pt>
                <c:pt idx="26">
                  <c:v>0.68115872722034965</c:v>
                </c:pt>
                <c:pt idx="27">
                  <c:v>-1.6826877391089923</c:v>
                </c:pt>
                <c:pt idx="28">
                  <c:v>-1.6048675387716642</c:v>
                </c:pt>
                <c:pt idx="29">
                  <c:v>-0.70204733843435463</c:v>
                </c:pt>
                <c:pt idx="30">
                  <c:v>-0.54089380476369087</c:v>
                </c:pt>
                <c:pt idx="31">
                  <c:v>-0.49640693775970135</c:v>
                </c:pt>
                <c:pt idx="32">
                  <c:v>0.32307992924430806</c:v>
                </c:pt>
                <c:pt idx="33">
                  <c:v>-8.2433203751719475E-2</c:v>
                </c:pt>
                <c:pt idx="34">
                  <c:v>1.54538699658562</c:v>
                </c:pt>
                <c:pt idx="35">
                  <c:v>1.0565405302562638</c:v>
                </c:pt>
                <c:pt idx="36">
                  <c:v>0.36769406392692616</c:v>
                </c:pt>
                <c:pt idx="37">
                  <c:v>-9.6152402402417181E-2</c:v>
                </c:pt>
                <c:pt idx="38">
                  <c:v>-0.34333220206509907</c:v>
                </c:pt>
                <c:pt idx="39">
                  <c:v>-0.89051200172777811</c:v>
                </c:pt>
                <c:pt idx="40">
                  <c:v>-1.1543584680571115</c:v>
                </c:pt>
                <c:pt idx="41">
                  <c:v>1.2984617322801952</c:v>
                </c:pt>
                <c:pt idx="42">
                  <c:v>1.8512819326175318</c:v>
                </c:pt>
                <c:pt idx="43">
                  <c:v>-1.2375645337118115</c:v>
                </c:pt>
                <c:pt idx="44">
                  <c:v>-0.21807766670782058</c:v>
                </c:pt>
                <c:pt idx="45">
                  <c:v>-0.42359079970383817</c:v>
                </c:pt>
                <c:pt idx="46">
                  <c:v>0.35422940063348562</c:v>
                </c:pt>
                <c:pt idx="47">
                  <c:v>-1.776283732362522</c:v>
                </c:pt>
                <c:pt idx="48">
                  <c:v>-0.68179686535852824</c:v>
                </c:pt>
                <c:pt idx="49">
                  <c:v>1.3960233349787856</c:v>
                </c:pt>
                <c:pt idx="50">
                  <c:v>0.56551020198277513</c:v>
                </c:pt>
                <c:pt idx="51">
                  <c:v>-1.6650029310132339</c:v>
                </c:pt>
                <c:pt idx="52">
                  <c:v>0.24615060265742983</c:v>
                </c:pt>
                <c:pt idx="53">
                  <c:v>0.44897080299475078</c:v>
                </c:pt>
                <c:pt idx="54">
                  <c:v>-2.0232089966679183</c:v>
                </c:pt>
                <c:pt idx="55">
                  <c:v>-0.99538879633059452</c:v>
                </c:pt>
                <c:pt idx="56">
                  <c:v>-0.45090192932661211</c:v>
                </c:pt>
                <c:pt idx="57">
                  <c:v>0.87691827101070885</c:v>
                </c:pt>
                <c:pt idx="58">
                  <c:v>-0.58692819531863449</c:v>
                </c:pt>
                <c:pt idx="59">
                  <c:v>-5.9107994981310696E-2</c:v>
                </c:pt>
                <c:pt idx="60">
                  <c:v>-1.0812877946439698</c:v>
                </c:pt>
                <c:pt idx="61">
                  <c:v>1.113199072360004</c:v>
                </c:pt>
                <c:pt idx="62">
                  <c:v>0.82435260603065785</c:v>
                </c:pt>
                <c:pt idx="63">
                  <c:v>1.9688394730346559</c:v>
                </c:pt>
                <c:pt idx="64">
                  <c:v>-0.50334032662802031</c:v>
                </c:pt>
                <c:pt idx="65">
                  <c:v>-1.1421867929573537</c:v>
                </c:pt>
                <c:pt idx="66">
                  <c:v>0.89396674071329585</c:v>
                </c:pt>
                <c:pt idx="67">
                  <c:v>1.5967869410506239</c:v>
                </c:pt>
                <c:pt idx="68">
                  <c:v>0.74127380805461485</c:v>
                </c:pt>
                <c:pt idx="69">
                  <c:v>-0.53090599160807272</c:v>
                </c:pt>
                <c:pt idx="70">
                  <c:v>-0.55308579127074609</c:v>
                </c:pt>
                <c:pt idx="71">
                  <c:v>0.9580677423999191</c:v>
                </c:pt>
                <c:pt idx="72">
                  <c:v>0.76922127607057433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382528"/>
        <c:axId val="372452736"/>
      </c:scatterChart>
      <c:valAx>
        <c:axId val="37338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2452736"/>
        <c:crosses val="autoZero"/>
        <c:crossBetween val="midCat"/>
      </c:valAx>
      <c:valAx>
        <c:axId val="372452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3382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Yearly Temperature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Yearly!$B$1</c:f>
              <c:strCache>
                <c:ptCount val="1"/>
                <c:pt idx="0">
                  <c:v>Average 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trendlineType val="movingAvg"/>
            <c:period val="2"/>
            <c:dispRSqr val="0"/>
            <c:dispEq val="0"/>
          </c:trendline>
          <c:cat>
            <c:numRef>
              <c:f>Yearly!$A$2:$A$74</c:f>
              <c:numCache>
                <c:formatCode>General</c:formatCode>
                <c:ptCount val="73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</c:numCache>
            </c:numRef>
          </c:cat>
          <c:val>
            <c:numRef>
              <c:f>Yearly!$B$2:$B$74</c:f>
              <c:numCache>
                <c:formatCode>General</c:formatCode>
                <c:ptCount val="73"/>
                <c:pt idx="0">
                  <c:v>55.408333333333339</c:v>
                </c:pt>
                <c:pt idx="1">
                  <c:v>52.625000000000007</c:v>
                </c:pt>
                <c:pt idx="2">
                  <c:v>53.758333333333333</c:v>
                </c:pt>
                <c:pt idx="3">
                  <c:v>54.524999999999999</c:v>
                </c:pt>
                <c:pt idx="4">
                  <c:v>55.441666666666663</c:v>
                </c:pt>
                <c:pt idx="5">
                  <c:v>53.816666666666663</c:v>
                </c:pt>
                <c:pt idx="6">
                  <c:v>53.633333333333326</c:v>
                </c:pt>
                <c:pt idx="7">
                  <c:v>52.608333333333327</c:v>
                </c:pt>
                <c:pt idx="8">
                  <c:v>54</c:v>
                </c:pt>
                <c:pt idx="9">
                  <c:v>52.05833333333333</c:v>
                </c:pt>
                <c:pt idx="10">
                  <c:v>54.56666666666667</c:v>
                </c:pt>
                <c:pt idx="11">
                  <c:v>53.550000000000004</c:v>
                </c:pt>
                <c:pt idx="12">
                  <c:v>53.516666666666673</c:v>
                </c:pt>
                <c:pt idx="13">
                  <c:v>51.833333333333336</c:v>
                </c:pt>
                <c:pt idx="14">
                  <c:v>52.68333333333333</c:v>
                </c:pt>
                <c:pt idx="15">
                  <c:v>53.42499999999999</c:v>
                </c:pt>
                <c:pt idx="16">
                  <c:v>52.274999999999999</c:v>
                </c:pt>
                <c:pt idx="17">
                  <c:v>53.091666666666676</c:v>
                </c:pt>
                <c:pt idx="18">
                  <c:v>50.500000000000007</c:v>
                </c:pt>
                <c:pt idx="19">
                  <c:v>52.483333333333341</c:v>
                </c:pt>
                <c:pt idx="20">
                  <c:v>53.883333333333333</c:v>
                </c:pt>
                <c:pt idx="21">
                  <c:v>53.791666666666664</c:v>
                </c:pt>
                <c:pt idx="22">
                  <c:v>54.933333333333337</c:v>
                </c:pt>
                <c:pt idx="23">
                  <c:v>54.358333333333341</c:v>
                </c:pt>
                <c:pt idx="24">
                  <c:v>54.766666666666673</c:v>
                </c:pt>
                <c:pt idx="25">
                  <c:v>54.208333333333321</c:v>
                </c:pt>
                <c:pt idx="26">
                  <c:v>54.558333333333337</c:v>
                </c:pt>
                <c:pt idx="27">
                  <c:v>52.225000000000001</c:v>
                </c:pt>
                <c:pt idx="28">
                  <c:v>52.333333333333343</c:v>
                </c:pt>
                <c:pt idx="29">
                  <c:v>53.266666666666659</c:v>
                </c:pt>
                <c:pt idx="30">
                  <c:v>53.458333333333336</c:v>
                </c:pt>
                <c:pt idx="31">
                  <c:v>53.533333333333331</c:v>
                </c:pt>
                <c:pt idx="32">
                  <c:v>54.383333333333347</c:v>
                </c:pt>
                <c:pt idx="33">
                  <c:v>54.008333333333333</c:v>
                </c:pt>
                <c:pt idx="34">
                  <c:v>55.666666666666679</c:v>
                </c:pt>
                <c:pt idx="35">
                  <c:v>55.208333333333336</c:v>
                </c:pt>
                <c:pt idx="36">
                  <c:v>54.550000000000004</c:v>
                </c:pt>
                <c:pt idx="37">
                  <c:v>54.116666666666674</c:v>
                </c:pt>
                <c:pt idx="38">
                  <c:v>53.9</c:v>
                </c:pt>
                <c:pt idx="39">
                  <c:v>53.383333333333333</c:v>
                </c:pt>
                <c:pt idx="40">
                  <c:v>53.150000000000006</c:v>
                </c:pt>
                <c:pt idx="41">
                  <c:v>55.633333333333326</c:v>
                </c:pt>
                <c:pt idx="42">
                  <c:v>56.216666666666669</c:v>
                </c:pt>
                <c:pt idx="43">
                  <c:v>53.158333333333339</c:v>
                </c:pt>
                <c:pt idx="44">
                  <c:v>54.208333333333336</c:v>
                </c:pt>
                <c:pt idx="45">
                  <c:v>54.033333333333331</c:v>
                </c:pt>
                <c:pt idx="46">
                  <c:v>54.841666666666661</c:v>
                </c:pt>
                <c:pt idx="47">
                  <c:v>52.741666666666667</c:v>
                </c:pt>
                <c:pt idx="48">
                  <c:v>53.866666666666667</c:v>
                </c:pt>
                <c:pt idx="49">
                  <c:v>55.974999999999994</c:v>
                </c:pt>
                <c:pt idx="50">
                  <c:v>55.17499999999999</c:v>
                </c:pt>
                <c:pt idx="51">
                  <c:v>52.974999999999994</c:v>
                </c:pt>
                <c:pt idx="52">
                  <c:v>54.916666666666664</c:v>
                </c:pt>
                <c:pt idx="53">
                  <c:v>55.15</c:v>
                </c:pt>
                <c:pt idx="54">
                  <c:v>52.708333333333336</c:v>
                </c:pt>
                <c:pt idx="55">
                  <c:v>53.766666666666673</c:v>
                </c:pt>
                <c:pt idx="56">
                  <c:v>54.341666666666661</c:v>
                </c:pt>
                <c:pt idx="57">
                  <c:v>55.699999999999996</c:v>
                </c:pt>
                <c:pt idx="58">
                  <c:v>54.266666666666659</c:v>
                </c:pt>
                <c:pt idx="59">
                  <c:v>54.824999999999996</c:v>
                </c:pt>
                <c:pt idx="60">
                  <c:v>53.833333333333343</c:v>
                </c:pt>
                <c:pt idx="61">
                  <c:v>56.05833333333333</c:v>
                </c:pt>
                <c:pt idx="62">
                  <c:v>55.79999999999999</c:v>
                </c:pt>
                <c:pt idx="63">
                  <c:v>56.975000000000001</c:v>
                </c:pt>
                <c:pt idx="64">
                  <c:v>54.533333333333331</c:v>
                </c:pt>
                <c:pt idx="65">
                  <c:v>53.925000000000004</c:v>
                </c:pt>
                <c:pt idx="66">
                  <c:v>55.991666666666667</c:v>
                </c:pt>
                <c:pt idx="67">
                  <c:v>56.725000000000001</c:v>
                </c:pt>
                <c:pt idx="68">
                  <c:v>55.900000000000006</c:v>
                </c:pt>
                <c:pt idx="69">
                  <c:v>54.658333333333324</c:v>
                </c:pt>
                <c:pt idx="70">
                  <c:v>54.666666666666664</c:v>
                </c:pt>
                <c:pt idx="71">
                  <c:v>56.208333333333336</c:v>
                </c:pt>
                <c:pt idx="72">
                  <c:v>56.050000000000004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E8-4371-9204-4121D41330D5}"/>
            </c:ext>
          </c:extLst>
        </c:ser>
        <c:ser>
          <c:idx val="1"/>
          <c:order val="1"/>
          <c:tx>
            <c:strRef>
              <c:f>Yearly!$C$1</c:f>
              <c:strCache>
                <c:ptCount val="1"/>
                <c:pt idx="0">
                  <c:v>Rolling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Yearly!$A$2:$A$74</c:f>
              <c:numCache>
                <c:formatCode>General</c:formatCode>
                <c:ptCount val="73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</c:numCache>
            </c:numRef>
          </c:cat>
          <c:val>
            <c:numRef>
              <c:f>Yearly!$C$2:$C$74</c:f>
              <c:numCache>
                <c:formatCode>General</c:formatCode>
                <c:ptCount val="73"/>
                <c:pt idx="1">
                  <c:v>53.930555555555564</c:v>
                </c:pt>
                <c:pt idx="2">
                  <c:v>53.636111111111113</c:v>
                </c:pt>
                <c:pt idx="3">
                  <c:v>54.574999999999996</c:v>
                </c:pt>
                <c:pt idx="4">
                  <c:v>54.594444444444441</c:v>
                </c:pt>
                <c:pt idx="5">
                  <c:v>54.297222222222217</c:v>
                </c:pt>
                <c:pt idx="6">
                  <c:v>53.352777777777767</c:v>
                </c:pt>
                <c:pt idx="7">
                  <c:v>53.413888888888884</c:v>
                </c:pt>
                <c:pt idx="8">
                  <c:v>52.888888888888886</c:v>
                </c:pt>
                <c:pt idx="9">
                  <c:v>53.541666666666664</c:v>
                </c:pt>
                <c:pt idx="10">
                  <c:v>53.391666666666673</c:v>
                </c:pt>
                <c:pt idx="11">
                  <c:v>53.877777777777787</c:v>
                </c:pt>
                <c:pt idx="12">
                  <c:v>52.966666666666669</c:v>
                </c:pt>
                <c:pt idx="13">
                  <c:v>52.677777777777777</c:v>
                </c:pt>
                <c:pt idx="14">
                  <c:v>52.647222222222219</c:v>
                </c:pt>
                <c:pt idx="15">
                  <c:v>52.794444444444444</c:v>
                </c:pt>
                <c:pt idx="16">
                  <c:v>52.93055555555555</c:v>
                </c:pt>
                <c:pt idx="17">
                  <c:v>51.955555555555556</c:v>
                </c:pt>
                <c:pt idx="18">
                  <c:v>52.025000000000006</c:v>
                </c:pt>
                <c:pt idx="19">
                  <c:v>52.288888888888891</c:v>
                </c:pt>
                <c:pt idx="20">
                  <c:v>53.386111111111113</c:v>
                </c:pt>
                <c:pt idx="21">
                  <c:v>54.202777777777783</c:v>
                </c:pt>
                <c:pt idx="22">
                  <c:v>54.361111111111114</c:v>
                </c:pt>
                <c:pt idx="23">
                  <c:v>54.686111111111124</c:v>
                </c:pt>
                <c:pt idx="24">
                  <c:v>54.44444444444445</c:v>
                </c:pt>
                <c:pt idx="25">
                  <c:v>54.511111111111113</c:v>
                </c:pt>
                <c:pt idx="26">
                  <c:v>53.663888888888884</c:v>
                </c:pt>
                <c:pt idx="27">
                  <c:v>53.038888888888891</c:v>
                </c:pt>
                <c:pt idx="28">
                  <c:v>52.608333333333327</c:v>
                </c:pt>
                <c:pt idx="29">
                  <c:v>53.019444444444446</c:v>
                </c:pt>
                <c:pt idx="30">
                  <c:v>53.419444444444444</c:v>
                </c:pt>
                <c:pt idx="31">
                  <c:v>53.791666666666679</c:v>
                </c:pt>
                <c:pt idx="32">
                  <c:v>53.975000000000001</c:v>
                </c:pt>
                <c:pt idx="33">
                  <c:v>54.686111111111124</c:v>
                </c:pt>
                <c:pt idx="34">
                  <c:v>54.961111111111116</c:v>
                </c:pt>
                <c:pt idx="35">
                  <c:v>55.141666666666673</c:v>
                </c:pt>
                <c:pt idx="36">
                  <c:v>54.625</c:v>
                </c:pt>
                <c:pt idx="37">
                  <c:v>54.188888888888897</c:v>
                </c:pt>
                <c:pt idx="38">
                  <c:v>53.800000000000004</c:v>
                </c:pt>
                <c:pt idx="39">
                  <c:v>53.477777777777781</c:v>
                </c:pt>
                <c:pt idx="40">
                  <c:v>54.05555555555555</c:v>
                </c:pt>
                <c:pt idx="41">
                  <c:v>55</c:v>
                </c:pt>
                <c:pt idx="42">
                  <c:v>55.002777777777773</c:v>
                </c:pt>
                <c:pt idx="43">
                  <c:v>54.527777777777779</c:v>
                </c:pt>
                <c:pt idx="44">
                  <c:v>53.800000000000004</c:v>
                </c:pt>
                <c:pt idx="45">
                  <c:v>54.361111111111114</c:v>
                </c:pt>
                <c:pt idx="46">
                  <c:v>53.872222222222227</c:v>
                </c:pt>
                <c:pt idx="47">
                  <c:v>53.816666666666663</c:v>
                </c:pt>
                <c:pt idx="48">
                  <c:v>54.194444444444436</c:v>
                </c:pt>
                <c:pt idx="49">
                  <c:v>55.005555555555553</c:v>
                </c:pt>
                <c:pt idx="50">
                  <c:v>54.708333333333321</c:v>
                </c:pt>
                <c:pt idx="51">
                  <c:v>54.355555555555547</c:v>
                </c:pt>
                <c:pt idx="52">
                  <c:v>54.347222222222221</c:v>
                </c:pt>
                <c:pt idx="53">
                  <c:v>54.258333333333333</c:v>
                </c:pt>
                <c:pt idx="54">
                  <c:v>53.875</c:v>
                </c:pt>
                <c:pt idx="55">
                  <c:v>53.605555555555554</c:v>
                </c:pt>
                <c:pt idx="56">
                  <c:v>54.602777777777781</c:v>
                </c:pt>
                <c:pt idx="57">
                  <c:v>54.769444444444439</c:v>
                </c:pt>
                <c:pt idx="58">
                  <c:v>54.93055555555555</c:v>
                </c:pt>
                <c:pt idx="59">
                  <c:v>54.308333333333337</c:v>
                </c:pt>
                <c:pt idx="60">
                  <c:v>54.905555555555559</c:v>
                </c:pt>
                <c:pt idx="61">
                  <c:v>55.230555555555554</c:v>
                </c:pt>
                <c:pt idx="62">
                  <c:v>56.277777777777771</c:v>
                </c:pt>
                <c:pt idx="63">
                  <c:v>55.769444444444446</c:v>
                </c:pt>
                <c:pt idx="64">
                  <c:v>55.144444444444446</c:v>
                </c:pt>
                <c:pt idx="65">
                  <c:v>54.81666666666667</c:v>
                </c:pt>
                <c:pt idx="66">
                  <c:v>55.547222222222224</c:v>
                </c:pt>
                <c:pt idx="67">
                  <c:v>56.205555555555556</c:v>
                </c:pt>
                <c:pt idx="68">
                  <c:v>55.761111111111113</c:v>
                </c:pt>
                <c:pt idx="69">
                  <c:v>55.074999999999996</c:v>
                </c:pt>
                <c:pt idx="70">
                  <c:v>55.177777777777777</c:v>
                </c:pt>
                <c:pt idx="71">
                  <c:v>55.641666666666673</c:v>
                </c:pt>
                <c:pt idx="72">
                  <c:v>56.12916666666667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2E8-4371-9204-4121D4133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006656"/>
        <c:axId val="392012544"/>
      </c:lineChart>
      <c:catAx>
        <c:axId val="39200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12544"/>
        <c:crosses val="autoZero"/>
        <c:auto val="1"/>
        <c:lblAlgn val="ctr"/>
        <c:lblOffset val="100"/>
        <c:noMultiLvlLbl val="0"/>
      </c:catAx>
      <c:valAx>
        <c:axId val="39201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0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Yearly!$B$1</c:f>
              <c:strCache>
                <c:ptCount val="1"/>
                <c:pt idx="0">
                  <c:v>Average Temperature</c:v>
                </c:pt>
              </c:strCache>
            </c:strRef>
          </c:tx>
          <c:marker>
            <c:symbol val="none"/>
          </c:marker>
          <c:cat>
            <c:numRef>
              <c:f>Yearly!$A$2:$A$74</c:f>
              <c:numCache>
                <c:formatCode>General</c:formatCode>
                <c:ptCount val="73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</c:numCache>
            </c:numRef>
          </c:cat>
          <c:val>
            <c:numRef>
              <c:f>Yearly!$B$2:$B$74</c:f>
              <c:numCache>
                <c:formatCode>General</c:formatCode>
                <c:ptCount val="73"/>
                <c:pt idx="0">
                  <c:v>55.408333333333339</c:v>
                </c:pt>
                <c:pt idx="1">
                  <c:v>52.625000000000007</c:v>
                </c:pt>
                <c:pt idx="2">
                  <c:v>53.758333333333333</c:v>
                </c:pt>
                <c:pt idx="3">
                  <c:v>54.524999999999999</c:v>
                </c:pt>
                <c:pt idx="4">
                  <c:v>55.441666666666663</c:v>
                </c:pt>
                <c:pt idx="5">
                  <c:v>53.816666666666663</c:v>
                </c:pt>
                <c:pt idx="6">
                  <c:v>53.633333333333326</c:v>
                </c:pt>
                <c:pt idx="7">
                  <c:v>52.608333333333327</c:v>
                </c:pt>
                <c:pt idx="8">
                  <c:v>54</c:v>
                </c:pt>
                <c:pt idx="9">
                  <c:v>52.05833333333333</c:v>
                </c:pt>
                <c:pt idx="10">
                  <c:v>54.56666666666667</c:v>
                </c:pt>
                <c:pt idx="11">
                  <c:v>53.550000000000004</c:v>
                </c:pt>
                <c:pt idx="12">
                  <c:v>53.516666666666673</c:v>
                </c:pt>
                <c:pt idx="13">
                  <c:v>51.833333333333336</c:v>
                </c:pt>
                <c:pt idx="14">
                  <c:v>52.68333333333333</c:v>
                </c:pt>
                <c:pt idx="15">
                  <c:v>53.42499999999999</c:v>
                </c:pt>
                <c:pt idx="16">
                  <c:v>52.274999999999999</c:v>
                </c:pt>
                <c:pt idx="17">
                  <c:v>53.091666666666676</c:v>
                </c:pt>
                <c:pt idx="18">
                  <c:v>50.500000000000007</c:v>
                </c:pt>
                <c:pt idx="19">
                  <c:v>52.483333333333341</c:v>
                </c:pt>
                <c:pt idx="20">
                  <c:v>53.883333333333333</c:v>
                </c:pt>
                <c:pt idx="21">
                  <c:v>53.791666666666664</c:v>
                </c:pt>
                <c:pt idx="22">
                  <c:v>54.933333333333337</c:v>
                </c:pt>
                <c:pt idx="23">
                  <c:v>54.358333333333341</c:v>
                </c:pt>
                <c:pt idx="24">
                  <c:v>54.766666666666673</c:v>
                </c:pt>
                <c:pt idx="25">
                  <c:v>54.208333333333321</c:v>
                </c:pt>
                <c:pt idx="26">
                  <c:v>54.558333333333337</c:v>
                </c:pt>
                <c:pt idx="27">
                  <c:v>52.225000000000001</c:v>
                </c:pt>
                <c:pt idx="28">
                  <c:v>52.333333333333343</c:v>
                </c:pt>
                <c:pt idx="29">
                  <c:v>53.266666666666659</c:v>
                </c:pt>
                <c:pt idx="30">
                  <c:v>53.458333333333336</c:v>
                </c:pt>
                <c:pt idx="31">
                  <c:v>53.533333333333331</c:v>
                </c:pt>
                <c:pt idx="32">
                  <c:v>54.383333333333347</c:v>
                </c:pt>
                <c:pt idx="33">
                  <c:v>54.008333333333333</c:v>
                </c:pt>
                <c:pt idx="34">
                  <c:v>55.666666666666679</c:v>
                </c:pt>
                <c:pt idx="35">
                  <c:v>55.208333333333336</c:v>
                </c:pt>
                <c:pt idx="36">
                  <c:v>54.550000000000004</c:v>
                </c:pt>
                <c:pt idx="37">
                  <c:v>54.116666666666674</c:v>
                </c:pt>
                <c:pt idx="38">
                  <c:v>53.9</c:v>
                </c:pt>
                <c:pt idx="39">
                  <c:v>53.383333333333333</c:v>
                </c:pt>
                <c:pt idx="40">
                  <c:v>53.150000000000006</c:v>
                </c:pt>
                <c:pt idx="41">
                  <c:v>55.633333333333326</c:v>
                </c:pt>
                <c:pt idx="42">
                  <c:v>56.216666666666669</c:v>
                </c:pt>
                <c:pt idx="43">
                  <c:v>53.158333333333339</c:v>
                </c:pt>
                <c:pt idx="44">
                  <c:v>54.208333333333336</c:v>
                </c:pt>
                <c:pt idx="45">
                  <c:v>54.033333333333331</c:v>
                </c:pt>
                <c:pt idx="46">
                  <c:v>54.841666666666661</c:v>
                </c:pt>
                <c:pt idx="47">
                  <c:v>52.741666666666667</c:v>
                </c:pt>
                <c:pt idx="48">
                  <c:v>53.866666666666667</c:v>
                </c:pt>
                <c:pt idx="49">
                  <c:v>55.974999999999994</c:v>
                </c:pt>
                <c:pt idx="50">
                  <c:v>55.17499999999999</c:v>
                </c:pt>
                <c:pt idx="51">
                  <c:v>52.974999999999994</c:v>
                </c:pt>
                <c:pt idx="52">
                  <c:v>54.916666666666664</c:v>
                </c:pt>
                <c:pt idx="53">
                  <c:v>55.15</c:v>
                </c:pt>
                <c:pt idx="54">
                  <c:v>52.708333333333336</c:v>
                </c:pt>
                <c:pt idx="55">
                  <c:v>53.766666666666673</c:v>
                </c:pt>
                <c:pt idx="56">
                  <c:v>54.341666666666661</c:v>
                </c:pt>
                <c:pt idx="57">
                  <c:v>55.699999999999996</c:v>
                </c:pt>
                <c:pt idx="58">
                  <c:v>54.266666666666659</c:v>
                </c:pt>
                <c:pt idx="59">
                  <c:v>54.824999999999996</c:v>
                </c:pt>
                <c:pt idx="60">
                  <c:v>53.833333333333343</c:v>
                </c:pt>
                <c:pt idx="61">
                  <c:v>56.05833333333333</c:v>
                </c:pt>
                <c:pt idx="62">
                  <c:v>55.79999999999999</c:v>
                </c:pt>
                <c:pt idx="63">
                  <c:v>56.975000000000001</c:v>
                </c:pt>
                <c:pt idx="64">
                  <c:v>54.533333333333331</c:v>
                </c:pt>
                <c:pt idx="65">
                  <c:v>53.925000000000004</c:v>
                </c:pt>
                <c:pt idx="66">
                  <c:v>55.991666666666667</c:v>
                </c:pt>
                <c:pt idx="67">
                  <c:v>56.725000000000001</c:v>
                </c:pt>
                <c:pt idx="68">
                  <c:v>55.900000000000006</c:v>
                </c:pt>
                <c:pt idx="69">
                  <c:v>54.658333333333324</c:v>
                </c:pt>
                <c:pt idx="70">
                  <c:v>54.666666666666664</c:v>
                </c:pt>
                <c:pt idx="71">
                  <c:v>56.208333333333336</c:v>
                </c:pt>
                <c:pt idx="72">
                  <c:v>56.050000000000004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Yearly!$C$1</c:f>
              <c:strCache>
                <c:ptCount val="1"/>
                <c:pt idx="0">
                  <c:v>Rolling</c:v>
                </c:pt>
              </c:strCache>
            </c:strRef>
          </c:tx>
          <c:marker>
            <c:symbol val="none"/>
          </c:marker>
          <c:cat>
            <c:numRef>
              <c:f>Yearly!$A$2:$A$74</c:f>
              <c:numCache>
                <c:formatCode>General</c:formatCode>
                <c:ptCount val="73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</c:numCache>
            </c:numRef>
          </c:cat>
          <c:val>
            <c:numRef>
              <c:f>Yearly!$C$2:$C$74</c:f>
              <c:numCache>
                <c:formatCode>General</c:formatCode>
                <c:ptCount val="73"/>
                <c:pt idx="1">
                  <c:v>53.930555555555564</c:v>
                </c:pt>
                <c:pt idx="2">
                  <c:v>53.636111111111113</c:v>
                </c:pt>
                <c:pt idx="3">
                  <c:v>54.574999999999996</c:v>
                </c:pt>
                <c:pt idx="4">
                  <c:v>54.594444444444441</c:v>
                </c:pt>
                <c:pt idx="5">
                  <c:v>54.297222222222217</c:v>
                </c:pt>
                <c:pt idx="6">
                  <c:v>53.352777777777767</c:v>
                </c:pt>
                <c:pt idx="7">
                  <c:v>53.413888888888884</c:v>
                </c:pt>
                <c:pt idx="8">
                  <c:v>52.888888888888886</c:v>
                </c:pt>
                <c:pt idx="9">
                  <c:v>53.541666666666664</c:v>
                </c:pt>
                <c:pt idx="10">
                  <c:v>53.391666666666673</c:v>
                </c:pt>
                <c:pt idx="11">
                  <c:v>53.877777777777787</c:v>
                </c:pt>
                <c:pt idx="12">
                  <c:v>52.966666666666669</c:v>
                </c:pt>
                <c:pt idx="13">
                  <c:v>52.677777777777777</c:v>
                </c:pt>
                <c:pt idx="14">
                  <c:v>52.647222222222219</c:v>
                </c:pt>
                <c:pt idx="15">
                  <c:v>52.794444444444444</c:v>
                </c:pt>
                <c:pt idx="16">
                  <c:v>52.93055555555555</c:v>
                </c:pt>
                <c:pt idx="17">
                  <c:v>51.955555555555556</c:v>
                </c:pt>
                <c:pt idx="18">
                  <c:v>52.025000000000006</c:v>
                </c:pt>
                <c:pt idx="19">
                  <c:v>52.288888888888891</c:v>
                </c:pt>
                <c:pt idx="20">
                  <c:v>53.386111111111113</c:v>
                </c:pt>
                <c:pt idx="21">
                  <c:v>54.202777777777783</c:v>
                </c:pt>
                <c:pt idx="22">
                  <c:v>54.361111111111114</c:v>
                </c:pt>
                <c:pt idx="23">
                  <c:v>54.686111111111124</c:v>
                </c:pt>
                <c:pt idx="24">
                  <c:v>54.44444444444445</c:v>
                </c:pt>
                <c:pt idx="25">
                  <c:v>54.511111111111113</c:v>
                </c:pt>
                <c:pt idx="26">
                  <c:v>53.663888888888884</c:v>
                </c:pt>
                <c:pt idx="27">
                  <c:v>53.038888888888891</c:v>
                </c:pt>
                <c:pt idx="28">
                  <c:v>52.608333333333327</c:v>
                </c:pt>
                <c:pt idx="29">
                  <c:v>53.019444444444446</c:v>
                </c:pt>
                <c:pt idx="30">
                  <c:v>53.419444444444444</c:v>
                </c:pt>
                <c:pt idx="31">
                  <c:v>53.791666666666679</c:v>
                </c:pt>
                <c:pt idx="32">
                  <c:v>53.975000000000001</c:v>
                </c:pt>
                <c:pt idx="33">
                  <c:v>54.686111111111124</c:v>
                </c:pt>
                <c:pt idx="34">
                  <c:v>54.961111111111116</c:v>
                </c:pt>
                <c:pt idx="35">
                  <c:v>55.141666666666673</c:v>
                </c:pt>
                <c:pt idx="36">
                  <c:v>54.625</c:v>
                </c:pt>
                <c:pt idx="37">
                  <c:v>54.188888888888897</c:v>
                </c:pt>
                <c:pt idx="38">
                  <c:v>53.800000000000004</c:v>
                </c:pt>
                <c:pt idx="39">
                  <c:v>53.477777777777781</c:v>
                </c:pt>
                <c:pt idx="40">
                  <c:v>54.05555555555555</c:v>
                </c:pt>
                <c:pt idx="41">
                  <c:v>55</c:v>
                </c:pt>
                <c:pt idx="42">
                  <c:v>55.002777777777773</c:v>
                </c:pt>
                <c:pt idx="43">
                  <c:v>54.527777777777779</c:v>
                </c:pt>
                <c:pt idx="44">
                  <c:v>53.800000000000004</c:v>
                </c:pt>
                <c:pt idx="45">
                  <c:v>54.361111111111114</c:v>
                </c:pt>
                <c:pt idx="46">
                  <c:v>53.872222222222227</c:v>
                </c:pt>
                <c:pt idx="47">
                  <c:v>53.816666666666663</c:v>
                </c:pt>
                <c:pt idx="48">
                  <c:v>54.194444444444436</c:v>
                </c:pt>
                <c:pt idx="49">
                  <c:v>55.005555555555553</c:v>
                </c:pt>
                <c:pt idx="50">
                  <c:v>54.708333333333321</c:v>
                </c:pt>
                <c:pt idx="51">
                  <c:v>54.355555555555547</c:v>
                </c:pt>
                <c:pt idx="52">
                  <c:v>54.347222222222221</c:v>
                </c:pt>
                <c:pt idx="53">
                  <c:v>54.258333333333333</c:v>
                </c:pt>
                <c:pt idx="54">
                  <c:v>53.875</c:v>
                </c:pt>
                <c:pt idx="55">
                  <c:v>53.605555555555554</c:v>
                </c:pt>
                <c:pt idx="56">
                  <c:v>54.602777777777781</c:v>
                </c:pt>
                <c:pt idx="57">
                  <c:v>54.769444444444439</c:v>
                </c:pt>
                <c:pt idx="58">
                  <c:v>54.93055555555555</c:v>
                </c:pt>
                <c:pt idx="59">
                  <c:v>54.308333333333337</c:v>
                </c:pt>
                <c:pt idx="60">
                  <c:v>54.905555555555559</c:v>
                </c:pt>
                <c:pt idx="61">
                  <c:v>55.230555555555554</c:v>
                </c:pt>
                <c:pt idx="62">
                  <c:v>56.277777777777771</c:v>
                </c:pt>
                <c:pt idx="63">
                  <c:v>55.769444444444446</c:v>
                </c:pt>
                <c:pt idx="64">
                  <c:v>55.144444444444446</c:v>
                </c:pt>
                <c:pt idx="65">
                  <c:v>54.81666666666667</c:v>
                </c:pt>
                <c:pt idx="66">
                  <c:v>55.547222222222224</c:v>
                </c:pt>
                <c:pt idx="67">
                  <c:v>56.205555555555556</c:v>
                </c:pt>
                <c:pt idx="68">
                  <c:v>55.761111111111113</c:v>
                </c:pt>
                <c:pt idx="69">
                  <c:v>55.074999999999996</c:v>
                </c:pt>
                <c:pt idx="70">
                  <c:v>55.177777777777777</c:v>
                </c:pt>
                <c:pt idx="71">
                  <c:v>55.641666666666673</c:v>
                </c:pt>
                <c:pt idx="72">
                  <c:v>56.12916666666667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Yearly!$D$1</c:f>
              <c:strCache>
                <c:ptCount val="1"/>
                <c:pt idx="0">
                  <c:v>Differences</c:v>
                </c:pt>
              </c:strCache>
            </c:strRef>
          </c:tx>
          <c:marker>
            <c:symbol val="none"/>
          </c:marker>
          <c:cat>
            <c:numRef>
              <c:f>Yearly!$A$2:$A$74</c:f>
              <c:numCache>
                <c:formatCode>General</c:formatCode>
                <c:ptCount val="73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</c:numCache>
            </c:numRef>
          </c:cat>
          <c:val>
            <c:numRef>
              <c:f>Yearly!$D$2:$D$74</c:f>
              <c:numCache>
                <c:formatCode>General</c:formatCode>
                <c:ptCount val="73"/>
                <c:pt idx="1">
                  <c:v>-2.7833333333333314</c:v>
                </c:pt>
                <c:pt idx="2">
                  <c:v>1.1333333333333258</c:v>
                </c:pt>
                <c:pt idx="3">
                  <c:v>0.76666666666666572</c:v>
                </c:pt>
                <c:pt idx="4">
                  <c:v>0.9166666666666643</c:v>
                </c:pt>
                <c:pt idx="5">
                  <c:v>-1.625</c:v>
                </c:pt>
                <c:pt idx="6">
                  <c:v>-0.18333333333333712</c:v>
                </c:pt>
                <c:pt idx="7">
                  <c:v>-1.0249999999999986</c:v>
                </c:pt>
                <c:pt idx="8">
                  <c:v>1.3916666666666728</c:v>
                </c:pt>
                <c:pt idx="9">
                  <c:v>-1.94166666666667</c:v>
                </c:pt>
                <c:pt idx="10">
                  <c:v>2.50833333333334</c:v>
                </c:pt>
                <c:pt idx="11">
                  <c:v>-1.0166666666666657</c:v>
                </c:pt>
                <c:pt idx="12">
                  <c:v>-3.3333333333331439E-2</c:v>
                </c:pt>
                <c:pt idx="13">
                  <c:v>-1.6833333333333371</c:v>
                </c:pt>
                <c:pt idx="14">
                  <c:v>0.84999999999999432</c:v>
                </c:pt>
                <c:pt idx="15">
                  <c:v>0.74166666666666003</c:v>
                </c:pt>
                <c:pt idx="16">
                  <c:v>-1.1499999999999915</c:v>
                </c:pt>
                <c:pt idx="17">
                  <c:v>0.81666666666667709</c:v>
                </c:pt>
                <c:pt idx="18">
                  <c:v>-2.5916666666666686</c:v>
                </c:pt>
                <c:pt idx="19">
                  <c:v>1.9833333333333343</c:v>
                </c:pt>
                <c:pt idx="20">
                  <c:v>1.3999999999999915</c:v>
                </c:pt>
                <c:pt idx="21">
                  <c:v>-9.1666666666668561E-2</c:v>
                </c:pt>
                <c:pt idx="22">
                  <c:v>1.1416666666666728</c:v>
                </c:pt>
                <c:pt idx="23">
                  <c:v>-0.57499999999999574</c:v>
                </c:pt>
                <c:pt idx="24">
                  <c:v>0.40833333333333144</c:v>
                </c:pt>
                <c:pt idx="25">
                  <c:v>-0.55833333333335133</c:v>
                </c:pt>
                <c:pt idx="26">
                  <c:v>0.35000000000001563</c:v>
                </c:pt>
                <c:pt idx="27">
                  <c:v>-2.3333333333333357</c:v>
                </c:pt>
                <c:pt idx="28">
                  <c:v>0.10833333333334139</c:v>
                </c:pt>
                <c:pt idx="29">
                  <c:v>0.93333333333331581</c:v>
                </c:pt>
                <c:pt idx="30">
                  <c:v>0.19166666666667709</c:v>
                </c:pt>
                <c:pt idx="31">
                  <c:v>7.4999999999995737E-2</c:v>
                </c:pt>
                <c:pt idx="32">
                  <c:v>0.85000000000001563</c:v>
                </c:pt>
                <c:pt idx="33">
                  <c:v>-0.37500000000001421</c:v>
                </c:pt>
                <c:pt idx="34">
                  <c:v>1.6583333333333456</c:v>
                </c:pt>
                <c:pt idx="35">
                  <c:v>-0.45833333333334281</c:v>
                </c:pt>
                <c:pt idx="36">
                  <c:v>-0.65833333333333144</c:v>
                </c:pt>
                <c:pt idx="37">
                  <c:v>-0.43333333333333002</c:v>
                </c:pt>
                <c:pt idx="38">
                  <c:v>-0.21666666666667567</c:v>
                </c:pt>
                <c:pt idx="39">
                  <c:v>-0.51666666666666572</c:v>
                </c:pt>
                <c:pt idx="40">
                  <c:v>-0.23333333333332718</c:v>
                </c:pt>
                <c:pt idx="41">
                  <c:v>2.4833333333333201</c:v>
                </c:pt>
                <c:pt idx="42">
                  <c:v>0.58333333333334281</c:v>
                </c:pt>
                <c:pt idx="43">
                  <c:v>-3.05833333333333</c:v>
                </c:pt>
                <c:pt idx="44">
                  <c:v>1.0499999999999972</c:v>
                </c:pt>
                <c:pt idx="45">
                  <c:v>-0.17500000000000426</c:v>
                </c:pt>
                <c:pt idx="46">
                  <c:v>0.80833333333333002</c:v>
                </c:pt>
                <c:pt idx="47">
                  <c:v>-2.0999999999999943</c:v>
                </c:pt>
                <c:pt idx="48">
                  <c:v>1.125</c:v>
                </c:pt>
                <c:pt idx="49">
                  <c:v>2.1083333333333272</c:v>
                </c:pt>
                <c:pt idx="50">
                  <c:v>-0.80000000000000426</c:v>
                </c:pt>
                <c:pt idx="51">
                  <c:v>-2.1999999999999957</c:v>
                </c:pt>
                <c:pt idx="52">
                  <c:v>1.94166666666667</c:v>
                </c:pt>
                <c:pt idx="53">
                  <c:v>0.23333333333333428</c:v>
                </c:pt>
                <c:pt idx="54">
                  <c:v>-2.4416666666666629</c:v>
                </c:pt>
                <c:pt idx="55">
                  <c:v>1.0583333333333371</c:v>
                </c:pt>
                <c:pt idx="56">
                  <c:v>0.57499999999998863</c:v>
                </c:pt>
                <c:pt idx="57">
                  <c:v>1.3583333333333343</c:v>
                </c:pt>
                <c:pt idx="58">
                  <c:v>-1.4333333333333371</c:v>
                </c:pt>
                <c:pt idx="59">
                  <c:v>0.55833333333333712</c:v>
                </c:pt>
                <c:pt idx="60">
                  <c:v>-0.99166666666665293</c:v>
                </c:pt>
                <c:pt idx="61">
                  <c:v>2.2249999999999872</c:v>
                </c:pt>
                <c:pt idx="62">
                  <c:v>-0.25833333333333997</c:v>
                </c:pt>
                <c:pt idx="63">
                  <c:v>1.1750000000000114</c:v>
                </c:pt>
                <c:pt idx="64">
                  <c:v>-2.44166666666667</c:v>
                </c:pt>
                <c:pt idx="65">
                  <c:v>-0.60833333333332718</c:v>
                </c:pt>
                <c:pt idx="66">
                  <c:v>2.0666666666666629</c:v>
                </c:pt>
                <c:pt idx="67">
                  <c:v>0.73333333333333428</c:v>
                </c:pt>
                <c:pt idx="68">
                  <c:v>-0.82499999999999574</c:v>
                </c:pt>
                <c:pt idx="69">
                  <c:v>-1.2416666666666814</c:v>
                </c:pt>
                <c:pt idx="70">
                  <c:v>8.3333333333399651E-3</c:v>
                </c:pt>
                <c:pt idx="71">
                  <c:v>1.5416666666666714</c:v>
                </c:pt>
                <c:pt idx="72">
                  <c:v>-0.15833333333333144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753216"/>
        <c:axId val="381754752"/>
      </c:lineChart>
      <c:catAx>
        <c:axId val="38175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 algn="ctr">
              <a:defRPr lang="en-US" sz="9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54752"/>
        <c:crosses val="autoZero"/>
        <c:auto val="1"/>
        <c:lblAlgn val="ctr"/>
        <c:lblOffset val="100"/>
        <c:noMultiLvlLbl val="0"/>
      </c:catAx>
      <c:valAx>
        <c:axId val="38175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175321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n-US" sz="9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Monthly Temperatures</a:t>
            </a:r>
            <a:r>
              <a:rPr lang="en-US" baseline="0"/>
              <a:t> in New York City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Temperatures'!$C$1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'Monthly Temperatures'!$B$2:$B$893</c:f>
              <c:numCache>
                <c:formatCode>m/d/yyyy</c:formatCode>
                <c:ptCount val="892"/>
                <c:pt idx="0">
                  <c:v>17715</c:v>
                </c:pt>
                <c:pt idx="1">
                  <c:v>17746</c:v>
                </c:pt>
                <c:pt idx="2">
                  <c:v>17777</c:v>
                </c:pt>
                <c:pt idx="3">
                  <c:v>17807</c:v>
                </c:pt>
                <c:pt idx="4">
                  <c:v>17838</c:v>
                </c:pt>
                <c:pt idx="5">
                  <c:v>17868</c:v>
                </c:pt>
                <c:pt idx="6">
                  <c:v>17899</c:v>
                </c:pt>
                <c:pt idx="7">
                  <c:v>17930</c:v>
                </c:pt>
                <c:pt idx="8">
                  <c:v>17958</c:v>
                </c:pt>
                <c:pt idx="9">
                  <c:v>17989</c:v>
                </c:pt>
                <c:pt idx="10">
                  <c:v>18019</c:v>
                </c:pt>
                <c:pt idx="11">
                  <c:v>18050</c:v>
                </c:pt>
                <c:pt idx="12">
                  <c:v>18080</c:v>
                </c:pt>
                <c:pt idx="13">
                  <c:v>18111</c:v>
                </c:pt>
                <c:pt idx="14">
                  <c:v>18142</c:v>
                </c:pt>
                <c:pt idx="15">
                  <c:v>18172</c:v>
                </c:pt>
                <c:pt idx="16">
                  <c:v>18203</c:v>
                </c:pt>
                <c:pt idx="17">
                  <c:v>18233</c:v>
                </c:pt>
                <c:pt idx="18">
                  <c:v>18264</c:v>
                </c:pt>
                <c:pt idx="19">
                  <c:v>18295</c:v>
                </c:pt>
                <c:pt idx="20">
                  <c:v>18323</c:v>
                </c:pt>
                <c:pt idx="21">
                  <c:v>18354</c:v>
                </c:pt>
                <c:pt idx="22">
                  <c:v>18384</c:v>
                </c:pt>
                <c:pt idx="23">
                  <c:v>18415</c:v>
                </c:pt>
                <c:pt idx="24">
                  <c:v>18445</c:v>
                </c:pt>
                <c:pt idx="25">
                  <c:v>18476</c:v>
                </c:pt>
                <c:pt idx="26">
                  <c:v>18507</c:v>
                </c:pt>
                <c:pt idx="27">
                  <c:v>18537</c:v>
                </c:pt>
                <c:pt idx="28">
                  <c:v>18568</c:v>
                </c:pt>
                <c:pt idx="29">
                  <c:v>18598</c:v>
                </c:pt>
                <c:pt idx="30">
                  <c:v>18629</c:v>
                </c:pt>
                <c:pt idx="31">
                  <c:v>18660</c:v>
                </c:pt>
                <c:pt idx="32">
                  <c:v>18688</c:v>
                </c:pt>
                <c:pt idx="33">
                  <c:v>18719</c:v>
                </c:pt>
                <c:pt idx="34">
                  <c:v>18749</c:v>
                </c:pt>
                <c:pt idx="35">
                  <c:v>18780</c:v>
                </c:pt>
                <c:pt idx="36">
                  <c:v>18810</c:v>
                </c:pt>
                <c:pt idx="37">
                  <c:v>18841</c:v>
                </c:pt>
                <c:pt idx="38">
                  <c:v>18872</c:v>
                </c:pt>
                <c:pt idx="39">
                  <c:v>18902</c:v>
                </c:pt>
                <c:pt idx="40">
                  <c:v>18933</c:v>
                </c:pt>
                <c:pt idx="41">
                  <c:v>18963</c:v>
                </c:pt>
                <c:pt idx="42">
                  <c:v>18994</c:v>
                </c:pt>
                <c:pt idx="43">
                  <c:v>19025</c:v>
                </c:pt>
                <c:pt idx="44">
                  <c:v>19054</c:v>
                </c:pt>
                <c:pt idx="45">
                  <c:v>19085</c:v>
                </c:pt>
                <c:pt idx="46">
                  <c:v>19115</c:v>
                </c:pt>
                <c:pt idx="47">
                  <c:v>19146</c:v>
                </c:pt>
                <c:pt idx="48">
                  <c:v>19176</c:v>
                </c:pt>
                <c:pt idx="49">
                  <c:v>19207</c:v>
                </c:pt>
                <c:pt idx="50">
                  <c:v>19238</c:v>
                </c:pt>
                <c:pt idx="51">
                  <c:v>19268</c:v>
                </c:pt>
                <c:pt idx="52">
                  <c:v>19299</c:v>
                </c:pt>
                <c:pt idx="53">
                  <c:v>19329</c:v>
                </c:pt>
                <c:pt idx="54">
                  <c:v>19360</c:v>
                </c:pt>
                <c:pt idx="55">
                  <c:v>19391</c:v>
                </c:pt>
                <c:pt idx="56">
                  <c:v>19419</c:v>
                </c:pt>
                <c:pt idx="57">
                  <c:v>19450</c:v>
                </c:pt>
                <c:pt idx="58">
                  <c:v>19480</c:v>
                </c:pt>
                <c:pt idx="59">
                  <c:v>19511</c:v>
                </c:pt>
                <c:pt idx="60">
                  <c:v>19541</c:v>
                </c:pt>
                <c:pt idx="61">
                  <c:v>19572</c:v>
                </c:pt>
                <c:pt idx="62">
                  <c:v>19603</c:v>
                </c:pt>
                <c:pt idx="63">
                  <c:v>19633</c:v>
                </c:pt>
                <c:pt idx="64">
                  <c:v>19664</c:v>
                </c:pt>
                <c:pt idx="65">
                  <c:v>19694</c:v>
                </c:pt>
                <c:pt idx="66">
                  <c:v>19725</c:v>
                </c:pt>
                <c:pt idx="67">
                  <c:v>19756</c:v>
                </c:pt>
                <c:pt idx="68">
                  <c:v>19784</c:v>
                </c:pt>
                <c:pt idx="69">
                  <c:v>19815</c:v>
                </c:pt>
                <c:pt idx="70">
                  <c:v>19845</c:v>
                </c:pt>
                <c:pt idx="71">
                  <c:v>19876</c:v>
                </c:pt>
                <c:pt idx="72">
                  <c:v>19906</c:v>
                </c:pt>
                <c:pt idx="73">
                  <c:v>19937</c:v>
                </c:pt>
                <c:pt idx="74">
                  <c:v>19968</c:v>
                </c:pt>
                <c:pt idx="75">
                  <c:v>19998</c:v>
                </c:pt>
                <c:pt idx="76">
                  <c:v>20029</c:v>
                </c:pt>
                <c:pt idx="77">
                  <c:v>20059</c:v>
                </c:pt>
                <c:pt idx="78">
                  <c:v>20090</c:v>
                </c:pt>
                <c:pt idx="79">
                  <c:v>20121</c:v>
                </c:pt>
                <c:pt idx="80">
                  <c:v>20149</c:v>
                </c:pt>
                <c:pt idx="81">
                  <c:v>20180</c:v>
                </c:pt>
                <c:pt idx="82">
                  <c:v>20210</c:v>
                </c:pt>
                <c:pt idx="83">
                  <c:v>20241</c:v>
                </c:pt>
                <c:pt idx="84">
                  <c:v>20271</c:v>
                </c:pt>
                <c:pt idx="85">
                  <c:v>20302</c:v>
                </c:pt>
                <c:pt idx="86">
                  <c:v>20333</c:v>
                </c:pt>
                <c:pt idx="87">
                  <c:v>20363</c:v>
                </c:pt>
                <c:pt idx="88">
                  <c:v>20394</c:v>
                </c:pt>
                <c:pt idx="89">
                  <c:v>20424</c:v>
                </c:pt>
                <c:pt idx="90">
                  <c:v>20455</c:v>
                </c:pt>
                <c:pt idx="91">
                  <c:v>20486</c:v>
                </c:pt>
                <c:pt idx="92">
                  <c:v>20515</c:v>
                </c:pt>
                <c:pt idx="93">
                  <c:v>20546</c:v>
                </c:pt>
                <c:pt idx="94">
                  <c:v>20576</c:v>
                </c:pt>
                <c:pt idx="95">
                  <c:v>20607</c:v>
                </c:pt>
                <c:pt idx="96">
                  <c:v>20637</c:v>
                </c:pt>
                <c:pt idx="97">
                  <c:v>20668</c:v>
                </c:pt>
                <c:pt idx="98">
                  <c:v>20699</c:v>
                </c:pt>
                <c:pt idx="99">
                  <c:v>20729</c:v>
                </c:pt>
                <c:pt idx="100">
                  <c:v>20760</c:v>
                </c:pt>
                <c:pt idx="101">
                  <c:v>20790</c:v>
                </c:pt>
                <c:pt idx="102">
                  <c:v>20821</c:v>
                </c:pt>
                <c:pt idx="103">
                  <c:v>20852</c:v>
                </c:pt>
                <c:pt idx="104">
                  <c:v>20880</c:v>
                </c:pt>
                <c:pt idx="105">
                  <c:v>20911</c:v>
                </c:pt>
                <c:pt idx="106">
                  <c:v>20941</c:v>
                </c:pt>
                <c:pt idx="107">
                  <c:v>20972</c:v>
                </c:pt>
                <c:pt idx="108">
                  <c:v>21002</c:v>
                </c:pt>
                <c:pt idx="109">
                  <c:v>21033</c:v>
                </c:pt>
                <c:pt idx="110">
                  <c:v>21064</c:v>
                </c:pt>
                <c:pt idx="111">
                  <c:v>21094</c:v>
                </c:pt>
                <c:pt idx="112">
                  <c:v>21125</c:v>
                </c:pt>
                <c:pt idx="113">
                  <c:v>21155</c:v>
                </c:pt>
                <c:pt idx="114">
                  <c:v>21186</c:v>
                </c:pt>
                <c:pt idx="115">
                  <c:v>21217</c:v>
                </c:pt>
                <c:pt idx="116">
                  <c:v>21245</c:v>
                </c:pt>
                <c:pt idx="117">
                  <c:v>21276</c:v>
                </c:pt>
                <c:pt idx="118">
                  <c:v>21306</c:v>
                </c:pt>
                <c:pt idx="119">
                  <c:v>21337</c:v>
                </c:pt>
                <c:pt idx="120">
                  <c:v>21367</c:v>
                </c:pt>
                <c:pt idx="121">
                  <c:v>21398</c:v>
                </c:pt>
                <c:pt idx="122">
                  <c:v>21429</c:v>
                </c:pt>
                <c:pt idx="123">
                  <c:v>21459</c:v>
                </c:pt>
                <c:pt idx="124">
                  <c:v>21490</c:v>
                </c:pt>
                <c:pt idx="125">
                  <c:v>21520</c:v>
                </c:pt>
                <c:pt idx="126">
                  <c:v>21551</c:v>
                </c:pt>
                <c:pt idx="127">
                  <c:v>21582</c:v>
                </c:pt>
                <c:pt idx="128">
                  <c:v>21610</c:v>
                </c:pt>
                <c:pt idx="129">
                  <c:v>21641</c:v>
                </c:pt>
                <c:pt idx="130">
                  <c:v>21671</c:v>
                </c:pt>
                <c:pt idx="131">
                  <c:v>21702</c:v>
                </c:pt>
                <c:pt idx="132">
                  <c:v>21732</c:v>
                </c:pt>
                <c:pt idx="133">
                  <c:v>21763</c:v>
                </c:pt>
                <c:pt idx="134">
                  <c:v>21794</c:v>
                </c:pt>
                <c:pt idx="135">
                  <c:v>21824</c:v>
                </c:pt>
                <c:pt idx="136">
                  <c:v>21855</c:v>
                </c:pt>
                <c:pt idx="137">
                  <c:v>21885</c:v>
                </c:pt>
                <c:pt idx="138">
                  <c:v>21916</c:v>
                </c:pt>
                <c:pt idx="139">
                  <c:v>21947</c:v>
                </c:pt>
                <c:pt idx="140">
                  <c:v>21976</c:v>
                </c:pt>
                <c:pt idx="141">
                  <c:v>22007</c:v>
                </c:pt>
                <c:pt idx="142">
                  <c:v>22037</c:v>
                </c:pt>
                <c:pt idx="143">
                  <c:v>22068</c:v>
                </c:pt>
                <c:pt idx="144">
                  <c:v>22098</c:v>
                </c:pt>
                <c:pt idx="145">
                  <c:v>22129</c:v>
                </c:pt>
                <c:pt idx="146">
                  <c:v>22160</c:v>
                </c:pt>
                <c:pt idx="147">
                  <c:v>22190</c:v>
                </c:pt>
                <c:pt idx="148">
                  <c:v>22221</c:v>
                </c:pt>
                <c:pt idx="149">
                  <c:v>22251</c:v>
                </c:pt>
                <c:pt idx="150">
                  <c:v>22282</c:v>
                </c:pt>
                <c:pt idx="151">
                  <c:v>22313</c:v>
                </c:pt>
                <c:pt idx="152">
                  <c:v>22341</c:v>
                </c:pt>
                <c:pt idx="153">
                  <c:v>22372</c:v>
                </c:pt>
                <c:pt idx="154">
                  <c:v>22402</c:v>
                </c:pt>
                <c:pt idx="155">
                  <c:v>22433</c:v>
                </c:pt>
                <c:pt idx="156">
                  <c:v>22463</c:v>
                </c:pt>
                <c:pt idx="157">
                  <c:v>22494</c:v>
                </c:pt>
                <c:pt idx="158">
                  <c:v>22525</c:v>
                </c:pt>
                <c:pt idx="159">
                  <c:v>22555</c:v>
                </c:pt>
                <c:pt idx="160">
                  <c:v>22586</c:v>
                </c:pt>
                <c:pt idx="161">
                  <c:v>22616</c:v>
                </c:pt>
                <c:pt idx="162">
                  <c:v>22647</c:v>
                </c:pt>
                <c:pt idx="163">
                  <c:v>22678</c:v>
                </c:pt>
                <c:pt idx="164">
                  <c:v>22706</c:v>
                </c:pt>
                <c:pt idx="165">
                  <c:v>22737</c:v>
                </c:pt>
                <c:pt idx="166">
                  <c:v>22767</c:v>
                </c:pt>
                <c:pt idx="167">
                  <c:v>22798</c:v>
                </c:pt>
                <c:pt idx="168">
                  <c:v>22828</c:v>
                </c:pt>
                <c:pt idx="169">
                  <c:v>22859</c:v>
                </c:pt>
                <c:pt idx="170">
                  <c:v>22890</c:v>
                </c:pt>
                <c:pt idx="171">
                  <c:v>22920</c:v>
                </c:pt>
                <c:pt idx="172">
                  <c:v>22951</c:v>
                </c:pt>
                <c:pt idx="173">
                  <c:v>22981</c:v>
                </c:pt>
                <c:pt idx="174">
                  <c:v>23012</c:v>
                </c:pt>
                <c:pt idx="175">
                  <c:v>23043</c:v>
                </c:pt>
                <c:pt idx="176">
                  <c:v>23071</c:v>
                </c:pt>
                <c:pt idx="177">
                  <c:v>23102</c:v>
                </c:pt>
                <c:pt idx="178">
                  <c:v>23132</c:v>
                </c:pt>
                <c:pt idx="179">
                  <c:v>23163</c:v>
                </c:pt>
                <c:pt idx="180">
                  <c:v>23193</c:v>
                </c:pt>
                <c:pt idx="181">
                  <c:v>23224</c:v>
                </c:pt>
                <c:pt idx="182">
                  <c:v>23255</c:v>
                </c:pt>
                <c:pt idx="183">
                  <c:v>23285</c:v>
                </c:pt>
                <c:pt idx="184">
                  <c:v>23316</c:v>
                </c:pt>
                <c:pt idx="185">
                  <c:v>23346</c:v>
                </c:pt>
                <c:pt idx="186">
                  <c:v>23377</c:v>
                </c:pt>
                <c:pt idx="187">
                  <c:v>23408</c:v>
                </c:pt>
                <c:pt idx="188">
                  <c:v>23437</c:v>
                </c:pt>
                <c:pt idx="189">
                  <c:v>23468</c:v>
                </c:pt>
                <c:pt idx="190">
                  <c:v>23498</c:v>
                </c:pt>
                <c:pt idx="191">
                  <c:v>23529</c:v>
                </c:pt>
                <c:pt idx="192">
                  <c:v>23559</c:v>
                </c:pt>
                <c:pt idx="193">
                  <c:v>23590</c:v>
                </c:pt>
                <c:pt idx="194">
                  <c:v>23621</c:v>
                </c:pt>
                <c:pt idx="195">
                  <c:v>23651</c:v>
                </c:pt>
                <c:pt idx="196">
                  <c:v>23682</c:v>
                </c:pt>
                <c:pt idx="197">
                  <c:v>23712</c:v>
                </c:pt>
                <c:pt idx="198">
                  <c:v>23743</c:v>
                </c:pt>
                <c:pt idx="199">
                  <c:v>23774</c:v>
                </c:pt>
                <c:pt idx="200">
                  <c:v>23802</c:v>
                </c:pt>
                <c:pt idx="201">
                  <c:v>23833</c:v>
                </c:pt>
                <c:pt idx="202">
                  <c:v>23863</c:v>
                </c:pt>
                <c:pt idx="203">
                  <c:v>23894</c:v>
                </c:pt>
                <c:pt idx="204">
                  <c:v>23924</c:v>
                </c:pt>
                <c:pt idx="205">
                  <c:v>23955</c:v>
                </c:pt>
                <c:pt idx="206">
                  <c:v>23986</c:v>
                </c:pt>
                <c:pt idx="207">
                  <c:v>24016</c:v>
                </c:pt>
                <c:pt idx="208">
                  <c:v>24047</c:v>
                </c:pt>
                <c:pt idx="209">
                  <c:v>24077</c:v>
                </c:pt>
                <c:pt idx="210">
                  <c:v>24108</c:v>
                </c:pt>
                <c:pt idx="211">
                  <c:v>24139</c:v>
                </c:pt>
                <c:pt idx="212">
                  <c:v>24167</c:v>
                </c:pt>
                <c:pt idx="213">
                  <c:v>24198</c:v>
                </c:pt>
                <c:pt idx="214">
                  <c:v>24228</c:v>
                </c:pt>
                <c:pt idx="215">
                  <c:v>24259</c:v>
                </c:pt>
                <c:pt idx="216">
                  <c:v>24289</c:v>
                </c:pt>
                <c:pt idx="217">
                  <c:v>24320</c:v>
                </c:pt>
                <c:pt idx="218">
                  <c:v>24351</c:v>
                </c:pt>
                <c:pt idx="219">
                  <c:v>24381</c:v>
                </c:pt>
                <c:pt idx="220">
                  <c:v>24412</c:v>
                </c:pt>
                <c:pt idx="221">
                  <c:v>24442</c:v>
                </c:pt>
                <c:pt idx="222">
                  <c:v>24473</c:v>
                </c:pt>
                <c:pt idx="223">
                  <c:v>24504</c:v>
                </c:pt>
                <c:pt idx="224">
                  <c:v>24532</c:v>
                </c:pt>
                <c:pt idx="225">
                  <c:v>24563</c:v>
                </c:pt>
                <c:pt idx="226">
                  <c:v>24593</c:v>
                </c:pt>
                <c:pt idx="227">
                  <c:v>24624</c:v>
                </c:pt>
                <c:pt idx="228">
                  <c:v>24654</c:v>
                </c:pt>
                <c:pt idx="229">
                  <c:v>24685</c:v>
                </c:pt>
                <c:pt idx="230">
                  <c:v>24716</c:v>
                </c:pt>
                <c:pt idx="231">
                  <c:v>24746</c:v>
                </c:pt>
                <c:pt idx="232">
                  <c:v>24777</c:v>
                </c:pt>
                <c:pt idx="233">
                  <c:v>24807</c:v>
                </c:pt>
                <c:pt idx="234">
                  <c:v>24838</c:v>
                </c:pt>
                <c:pt idx="235">
                  <c:v>24869</c:v>
                </c:pt>
                <c:pt idx="236">
                  <c:v>24898</c:v>
                </c:pt>
                <c:pt idx="237">
                  <c:v>24929</c:v>
                </c:pt>
                <c:pt idx="238">
                  <c:v>24959</c:v>
                </c:pt>
                <c:pt idx="239">
                  <c:v>24990</c:v>
                </c:pt>
                <c:pt idx="240">
                  <c:v>25020</c:v>
                </c:pt>
                <c:pt idx="241">
                  <c:v>25051</c:v>
                </c:pt>
                <c:pt idx="242">
                  <c:v>25082</c:v>
                </c:pt>
                <c:pt idx="243">
                  <c:v>25112</c:v>
                </c:pt>
                <c:pt idx="244">
                  <c:v>25143</c:v>
                </c:pt>
                <c:pt idx="245">
                  <c:v>25173</c:v>
                </c:pt>
                <c:pt idx="246">
                  <c:v>25204</c:v>
                </c:pt>
                <c:pt idx="247">
                  <c:v>25235</c:v>
                </c:pt>
                <c:pt idx="248">
                  <c:v>25263</c:v>
                </c:pt>
                <c:pt idx="249">
                  <c:v>25294</c:v>
                </c:pt>
                <c:pt idx="250">
                  <c:v>25324</c:v>
                </c:pt>
                <c:pt idx="251">
                  <c:v>25355</c:v>
                </c:pt>
                <c:pt idx="252">
                  <c:v>25385</c:v>
                </c:pt>
                <c:pt idx="253">
                  <c:v>25416</c:v>
                </c:pt>
                <c:pt idx="254">
                  <c:v>25447</c:v>
                </c:pt>
                <c:pt idx="255">
                  <c:v>25477</c:v>
                </c:pt>
                <c:pt idx="256">
                  <c:v>25508</c:v>
                </c:pt>
                <c:pt idx="257">
                  <c:v>25538</c:v>
                </c:pt>
                <c:pt idx="258">
                  <c:v>25569</c:v>
                </c:pt>
                <c:pt idx="259">
                  <c:v>25600</c:v>
                </c:pt>
                <c:pt idx="260">
                  <c:v>25628</c:v>
                </c:pt>
                <c:pt idx="261">
                  <c:v>25659</c:v>
                </c:pt>
                <c:pt idx="262">
                  <c:v>25689</c:v>
                </c:pt>
                <c:pt idx="263">
                  <c:v>25720</c:v>
                </c:pt>
                <c:pt idx="264">
                  <c:v>25750</c:v>
                </c:pt>
                <c:pt idx="265">
                  <c:v>25781</c:v>
                </c:pt>
                <c:pt idx="266">
                  <c:v>25812</c:v>
                </c:pt>
                <c:pt idx="267">
                  <c:v>25842</c:v>
                </c:pt>
                <c:pt idx="268">
                  <c:v>25873</c:v>
                </c:pt>
                <c:pt idx="269">
                  <c:v>25903</c:v>
                </c:pt>
                <c:pt idx="270">
                  <c:v>25934</c:v>
                </c:pt>
                <c:pt idx="271">
                  <c:v>25965</c:v>
                </c:pt>
                <c:pt idx="272">
                  <c:v>25993</c:v>
                </c:pt>
                <c:pt idx="273">
                  <c:v>26024</c:v>
                </c:pt>
                <c:pt idx="274">
                  <c:v>26054</c:v>
                </c:pt>
                <c:pt idx="275">
                  <c:v>26085</c:v>
                </c:pt>
                <c:pt idx="276">
                  <c:v>26115</c:v>
                </c:pt>
                <c:pt idx="277">
                  <c:v>26146</c:v>
                </c:pt>
                <c:pt idx="278">
                  <c:v>26177</c:v>
                </c:pt>
                <c:pt idx="279">
                  <c:v>26207</c:v>
                </c:pt>
                <c:pt idx="280">
                  <c:v>26238</c:v>
                </c:pt>
                <c:pt idx="281">
                  <c:v>26268</c:v>
                </c:pt>
                <c:pt idx="282">
                  <c:v>26299</c:v>
                </c:pt>
                <c:pt idx="283">
                  <c:v>26330</c:v>
                </c:pt>
                <c:pt idx="284">
                  <c:v>26359</c:v>
                </c:pt>
                <c:pt idx="285">
                  <c:v>26390</c:v>
                </c:pt>
                <c:pt idx="286">
                  <c:v>26420</c:v>
                </c:pt>
                <c:pt idx="287">
                  <c:v>26451</c:v>
                </c:pt>
                <c:pt idx="288">
                  <c:v>26481</c:v>
                </c:pt>
                <c:pt idx="289">
                  <c:v>26512</c:v>
                </c:pt>
                <c:pt idx="290">
                  <c:v>26543</c:v>
                </c:pt>
                <c:pt idx="291">
                  <c:v>26573</c:v>
                </c:pt>
                <c:pt idx="292">
                  <c:v>26604</c:v>
                </c:pt>
                <c:pt idx="293">
                  <c:v>26634</c:v>
                </c:pt>
                <c:pt idx="294">
                  <c:v>26665</c:v>
                </c:pt>
                <c:pt idx="295">
                  <c:v>26696</c:v>
                </c:pt>
                <c:pt idx="296">
                  <c:v>26724</c:v>
                </c:pt>
                <c:pt idx="297">
                  <c:v>26755</c:v>
                </c:pt>
                <c:pt idx="298">
                  <c:v>26785</c:v>
                </c:pt>
                <c:pt idx="299">
                  <c:v>26816</c:v>
                </c:pt>
                <c:pt idx="300">
                  <c:v>26846</c:v>
                </c:pt>
                <c:pt idx="301">
                  <c:v>26877</c:v>
                </c:pt>
                <c:pt idx="302">
                  <c:v>26908</c:v>
                </c:pt>
                <c:pt idx="303">
                  <c:v>26938</c:v>
                </c:pt>
                <c:pt idx="304">
                  <c:v>26969</c:v>
                </c:pt>
                <c:pt idx="305">
                  <c:v>26999</c:v>
                </c:pt>
                <c:pt idx="306">
                  <c:v>27030</c:v>
                </c:pt>
                <c:pt idx="307">
                  <c:v>27061</c:v>
                </c:pt>
                <c:pt idx="308">
                  <c:v>27089</c:v>
                </c:pt>
                <c:pt idx="309">
                  <c:v>27120</c:v>
                </c:pt>
                <c:pt idx="310">
                  <c:v>27150</c:v>
                </c:pt>
                <c:pt idx="311">
                  <c:v>27181</c:v>
                </c:pt>
                <c:pt idx="312">
                  <c:v>27211</c:v>
                </c:pt>
                <c:pt idx="313">
                  <c:v>27242</c:v>
                </c:pt>
                <c:pt idx="314">
                  <c:v>27273</c:v>
                </c:pt>
                <c:pt idx="315">
                  <c:v>27303</c:v>
                </c:pt>
                <c:pt idx="316">
                  <c:v>27334</c:v>
                </c:pt>
                <c:pt idx="317">
                  <c:v>27364</c:v>
                </c:pt>
                <c:pt idx="318">
                  <c:v>27395</c:v>
                </c:pt>
                <c:pt idx="319">
                  <c:v>27426</c:v>
                </c:pt>
                <c:pt idx="320">
                  <c:v>27454</c:v>
                </c:pt>
                <c:pt idx="321">
                  <c:v>27485</c:v>
                </c:pt>
                <c:pt idx="322">
                  <c:v>27515</c:v>
                </c:pt>
                <c:pt idx="323">
                  <c:v>27546</c:v>
                </c:pt>
                <c:pt idx="324">
                  <c:v>27576</c:v>
                </c:pt>
                <c:pt idx="325">
                  <c:v>27607</c:v>
                </c:pt>
                <c:pt idx="326">
                  <c:v>27638</c:v>
                </c:pt>
                <c:pt idx="327">
                  <c:v>27668</c:v>
                </c:pt>
                <c:pt idx="328">
                  <c:v>27699</c:v>
                </c:pt>
                <c:pt idx="329">
                  <c:v>27729</c:v>
                </c:pt>
                <c:pt idx="330">
                  <c:v>27760</c:v>
                </c:pt>
                <c:pt idx="331">
                  <c:v>27791</c:v>
                </c:pt>
                <c:pt idx="332">
                  <c:v>27820</c:v>
                </c:pt>
                <c:pt idx="333">
                  <c:v>27851</c:v>
                </c:pt>
                <c:pt idx="334">
                  <c:v>27881</c:v>
                </c:pt>
                <c:pt idx="335">
                  <c:v>27912</c:v>
                </c:pt>
                <c:pt idx="336">
                  <c:v>27942</c:v>
                </c:pt>
                <c:pt idx="337">
                  <c:v>27973</c:v>
                </c:pt>
                <c:pt idx="338">
                  <c:v>28004</c:v>
                </c:pt>
                <c:pt idx="339">
                  <c:v>28034</c:v>
                </c:pt>
                <c:pt idx="340">
                  <c:v>28065</c:v>
                </c:pt>
                <c:pt idx="341">
                  <c:v>28095</c:v>
                </c:pt>
                <c:pt idx="342">
                  <c:v>28126</c:v>
                </c:pt>
                <c:pt idx="343">
                  <c:v>28157</c:v>
                </c:pt>
                <c:pt idx="344">
                  <c:v>28185</c:v>
                </c:pt>
                <c:pt idx="345">
                  <c:v>28216</c:v>
                </c:pt>
                <c:pt idx="346">
                  <c:v>28246</c:v>
                </c:pt>
                <c:pt idx="347">
                  <c:v>28277</c:v>
                </c:pt>
                <c:pt idx="348">
                  <c:v>28307</c:v>
                </c:pt>
                <c:pt idx="349">
                  <c:v>28338</c:v>
                </c:pt>
                <c:pt idx="350">
                  <c:v>28369</c:v>
                </c:pt>
                <c:pt idx="351">
                  <c:v>28399</c:v>
                </c:pt>
                <c:pt idx="352">
                  <c:v>28430</c:v>
                </c:pt>
                <c:pt idx="353">
                  <c:v>28460</c:v>
                </c:pt>
                <c:pt idx="354">
                  <c:v>28491</c:v>
                </c:pt>
                <c:pt idx="355">
                  <c:v>28522</c:v>
                </c:pt>
                <c:pt idx="356">
                  <c:v>28550</c:v>
                </c:pt>
                <c:pt idx="357">
                  <c:v>28581</c:v>
                </c:pt>
                <c:pt idx="358">
                  <c:v>28611</c:v>
                </c:pt>
                <c:pt idx="359">
                  <c:v>28642</c:v>
                </c:pt>
                <c:pt idx="360">
                  <c:v>28672</c:v>
                </c:pt>
                <c:pt idx="361">
                  <c:v>28703</c:v>
                </c:pt>
                <c:pt idx="362">
                  <c:v>28734</c:v>
                </c:pt>
                <c:pt idx="363">
                  <c:v>28764</c:v>
                </c:pt>
                <c:pt idx="364">
                  <c:v>28795</c:v>
                </c:pt>
                <c:pt idx="365">
                  <c:v>28825</c:v>
                </c:pt>
                <c:pt idx="366">
                  <c:v>28856</c:v>
                </c:pt>
                <c:pt idx="367">
                  <c:v>28887</c:v>
                </c:pt>
                <c:pt idx="368">
                  <c:v>28915</c:v>
                </c:pt>
                <c:pt idx="369">
                  <c:v>28946</c:v>
                </c:pt>
                <c:pt idx="370">
                  <c:v>28976</c:v>
                </c:pt>
                <c:pt idx="371">
                  <c:v>29007</c:v>
                </c:pt>
                <c:pt idx="372">
                  <c:v>29037</c:v>
                </c:pt>
                <c:pt idx="373">
                  <c:v>29068</c:v>
                </c:pt>
                <c:pt idx="374">
                  <c:v>29099</c:v>
                </c:pt>
                <c:pt idx="375">
                  <c:v>29129</c:v>
                </c:pt>
                <c:pt idx="376">
                  <c:v>29160</c:v>
                </c:pt>
                <c:pt idx="377">
                  <c:v>29190</c:v>
                </c:pt>
                <c:pt idx="378">
                  <c:v>29221</c:v>
                </c:pt>
                <c:pt idx="379">
                  <c:v>29252</c:v>
                </c:pt>
                <c:pt idx="380">
                  <c:v>29281</c:v>
                </c:pt>
                <c:pt idx="381">
                  <c:v>29312</c:v>
                </c:pt>
                <c:pt idx="382">
                  <c:v>29342</c:v>
                </c:pt>
                <c:pt idx="383">
                  <c:v>29373</c:v>
                </c:pt>
                <c:pt idx="384">
                  <c:v>29403</c:v>
                </c:pt>
                <c:pt idx="385">
                  <c:v>29434</c:v>
                </c:pt>
                <c:pt idx="386">
                  <c:v>29465</c:v>
                </c:pt>
                <c:pt idx="387">
                  <c:v>29495</c:v>
                </c:pt>
                <c:pt idx="388">
                  <c:v>29526</c:v>
                </c:pt>
                <c:pt idx="389">
                  <c:v>29556</c:v>
                </c:pt>
                <c:pt idx="390">
                  <c:v>29587</c:v>
                </c:pt>
                <c:pt idx="391">
                  <c:v>29618</c:v>
                </c:pt>
                <c:pt idx="392">
                  <c:v>29646</c:v>
                </c:pt>
                <c:pt idx="393">
                  <c:v>29677</c:v>
                </c:pt>
                <c:pt idx="394">
                  <c:v>29707</c:v>
                </c:pt>
                <c:pt idx="395">
                  <c:v>29738</c:v>
                </c:pt>
                <c:pt idx="396">
                  <c:v>29768</c:v>
                </c:pt>
                <c:pt idx="397">
                  <c:v>29799</c:v>
                </c:pt>
                <c:pt idx="398">
                  <c:v>29830</c:v>
                </c:pt>
                <c:pt idx="399">
                  <c:v>29860</c:v>
                </c:pt>
                <c:pt idx="400">
                  <c:v>29891</c:v>
                </c:pt>
                <c:pt idx="401">
                  <c:v>29921</c:v>
                </c:pt>
                <c:pt idx="402">
                  <c:v>29952</c:v>
                </c:pt>
                <c:pt idx="403">
                  <c:v>29983</c:v>
                </c:pt>
                <c:pt idx="404">
                  <c:v>30011</c:v>
                </c:pt>
                <c:pt idx="405">
                  <c:v>30042</c:v>
                </c:pt>
                <c:pt idx="406">
                  <c:v>30072</c:v>
                </c:pt>
                <c:pt idx="407">
                  <c:v>30103</c:v>
                </c:pt>
                <c:pt idx="408">
                  <c:v>30133</c:v>
                </c:pt>
                <c:pt idx="409">
                  <c:v>30164</c:v>
                </c:pt>
                <c:pt idx="410">
                  <c:v>30195</c:v>
                </c:pt>
                <c:pt idx="411">
                  <c:v>30225</c:v>
                </c:pt>
                <c:pt idx="412">
                  <c:v>30256</c:v>
                </c:pt>
                <c:pt idx="413">
                  <c:v>30286</c:v>
                </c:pt>
                <c:pt idx="414">
                  <c:v>30317</c:v>
                </c:pt>
                <c:pt idx="415">
                  <c:v>30348</c:v>
                </c:pt>
                <c:pt idx="416">
                  <c:v>30376</c:v>
                </c:pt>
                <c:pt idx="417">
                  <c:v>30407</c:v>
                </c:pt>
                <c:pt idx="418">
                  <c:v>30437</c:v>
                </c:pt>
                <c:pt idx="419">
                  <c:v>30468</c:v>
                </c:pt>
                <c:pt idx="420">
                  <c:v>30498</c:v>
                </c:pt>
                <c:pt idx="421">
                  <c:v>30529</c:v>
                </c:pt>
                <c:pt idx="422">
                  <c:v>30560</c:v>
                </c:pt>
                <c:pt idx="423">
                  <c:v>30590</c:v>
                </c:pt>
                <c:pt idx="424">
                  <c:v>30621</c:v>
                </c:pt>
                <c:pt idx="425">
                  <c:v>30651</c:v>
                </c:pt>
                <c:pt idx="426">
                  <c:v>30682</c:v>
                </c:pt>
                <c:pt idx="427">
                  <c:v>30713</c:v>
                </c:pt>
                <c:pt idx="428">
                  <c:v>30742</c:v>
                </c:pt>
                <c:pt idx="429">
                  <c:v>30773</c:v>
                </c:pt>
                <c:pt idx="430">
                  <c:v>30803</c:v>
                </c:pt>
                <c:pt idx="431">
                  <c:v>30834</c:v>
                </c:pt>
                <c:pt idx="432">
                  <c:v>30864</c:v>
                </c:pt>
                <c:pt idx="433">
                  <c:v>30895</c:v>
                </c:pt>
                <c:pt idx="434">
                  <c:v>30926</c:v>
                </c:pt>
                <c:pt idx="435">
                  <c:v>30956</c:v>
                </c:pt>
                <c:pt idx="436">
                  <c:v>30987</c:v>
                </c:pt>
                <c:pt idx="437">
                  <c:v>31017</c:v>
                </c:pt>
                <c:pt idx="438">
                  <c:v>31048</c:v>
                </c:pt>
                <c:pt idx="439">
                  <c:v>31079</c:v>
                </c:pt>
                <c:pt idx="440">
                  <c:v>31107</c:v>
                </c:pt>
                <c:pt idx="441">
                  <c:v>31138</c:v>
                </c:pt>
                <c:pt idx="442">
                  <c:v>31168</c:v>
                </c:pt>
                <c:pt idx="443">
                  <c:v>31199</c:v>
                </c:pt>
                <c:pt idx="444">
                  <c:v>31229</c:v>
                </c:pt>
                <c:pt idx="445">
                  <c:v>31260</c:v>
                </c:pt>
                <c:pt idx="446">
                  <c:v>31291</c:v>
                </c:pt>
                <c:pt idx="447">
                  <c:v>31321</c:v>
                </c:pt>
                <c:pt idx="448">
                  <c:v>31352</c:v>
                </c:pt>
                <c:pt idx="449">
                  <c:v>31382</c:v>
                </c:pt>
                <c:pt idx="450">
                  <c:v>31413</c:v>
                </c:pt>
                <c:pt idx="451">
                  <c:v>31444</c:v>
                </c:pt>
                <c:pt idx="452">
                  <c:v>31472</c:v>
                </c:pt>
                <c:pt idx="453">
                  <c:v>31503</c:v>
                </c:pt>
                <c:pt idx="454">
                  <c:v>31533</c:v>
                </c:pt>
                <c:pt idx="455">
                  <c:v>31564</c:v>
                </c:pt>
                <c:pt idx="456">
                  <c:v>31594</c:v>
                </c:pt>
                <c:pt idx="457">
                  <c:v>31625</c:v>
                </c:pt>
                <c:pt idx="458">
                  <c:v>31656</c:v>
                </c:pt>
                <c:pt idx="459">
                  <c:v>31686</c:v>
                </c:pt>
                <c:pt idx="460">
                  <c:v>31717</c:v>
                </c:pt>
                <c:pt idx="461">
                  <c:v>31747</c:v>
                </c:pt>
                <c:pt idx="462">
                  <c:v>31778</c:v>
                </c:pt>
                <c:pt idx="463">
                  <c:v>31809</c:v>
                </c:pt>
                <c:pt idx="464">
                  <c:v>31837</c:v>
                </c:pt>
                <c:pt idx="465">
                  <c:v>31868</c:v>
                </c:pt>
                <c:pt idx="466">
                  <c:v>31898</c:v>
                </c:pt>
                <c:pt idx="467">
                  <c:v>31929</c:v>
                </c:pt>
                <c:pt idx="468">
                  <c:v>31959</c:v>
                </c:pt>
                <c:pt idx="469">
                  <c:v>31990</c:v>
                </c:pt>
                <c:pt idx="470">
                  <c:v>32021</c:v>
                </c:pt>
                <c:pt idx="471">
                  <c:v>32051</c:v>
                </c:pt>
                <c:pt idx="472">
                  <c:v>32082</c:v>
                </c:pt>
                <c:pt idx="473">
                  <c:v>32112</c:v>
                </c:pt>
                <c:pt idx="474">
                  <c:v>32143</c:v>
                </c:pt>
                <c:pt idx="475">
                  <c:v>32174</c:v>
                </c:pt>
                <c:pt idx="476">
                  <c:v>32203</c:v>
                </c:pt>
                <c:pt idx="477">
                  <c:v>32234</c:v>
                </c:pt>
                <c:pt idx="478">
                  <c:v>32264</c:v>
                </c:pt>
                <c:pt idx="479">
                  <c:v>32295</c:v>
                </c:pt>
                <c:pt idx="480">
                  <c:v>32325</c:v>
                </c:pt>
                <c:pt idx="481">
                  <c:v>32356</c:v>
                </c:pt>
                <c:pt idx="482">
                  <c:v>32387</c:v>
                </c:pt>
                <c:pt idx="483">
                  <c:v>32417</c:v>
                </c:pt>
                <c:pt idx="484">
                  <c:v>32448</c:v>
                </c:pt>
                <c:pt idx="485">
                  <c:v>32478</c:v>
                </c:pt>
                <c:pt idx="486">
                  <c:v>32509</c:v>
                </c:pt>
                <c:pt idx="487">
                  <c:v>32540</c:v>
                </c:pt>
                <c:pt idx="488">
                  <c:v>32568</c:v>
                </c:pt>
                <c:pt idx="489">
                  <c:v>32599</c:v>
                </c:pt>
                <c:pt idx="490">
                  <c:v>32629</c:v>
                </c:pt>
                <c:pt idx="491">
                  <c:v>32660</c:v>
                </c:pt>
                <c:pt idx="492">
                  <c:v>32690</c:v>
                </c:pt>
                <c:pt idx="493">
                  <c:v>32721</c:v>
                </c:pt>
                <c:pt idx="494">
                  <c:v>32752</c:v>
                </c:pt>
                <c:pt idx="495">
                  <c:v>32782</c:v>
                </c:pt>
                <c:pt idx="496">
                  <c:v>32813</c:v>
                </c:pt>
                <c:pt idx="497">
                  <c:v>32843</c:v>
                </c:pt>
                <c:pt idx="498">
                  <c:v>32874</c:v>
                </c:pt>
                <c:pt idx="499">
                  <c:v>32905</c:v>
                </c:pt>
                <c:pt idx="500">
                  <c:v>32933</c:v>
                </c:pt>
                <c:pt idx="501">
                  <c:v>32964</c:v>
                </c:pt>
                <c:pt idx="502">
                  <c:v>32994</c:v>
                </c:pt>
                <c:pt idx="503">
                  <c:v>33025</c:v>
                </c:pt>
                <c:pt idx="504">
                  <c:v>33055</c:v>
                </c:pt>
                <c:pt idx="505">
                  <c:v>33086</c:v>
                </c:pt>
                <c:pt idx="506">
                  <c:v>33117</c:v>
                </c:pt>
                <c:pt idx="507">
                  <c:v>33147</c:v>
                </c:pt>
                <c:pt idx="508">
                  <c:v>33178</c:v>
                </c:pt>
                <c:pt idx="509">
                  <c:v>33208</c:v>
                </c:pt>
                <c:pt idx="510">
                  <c:v>33239</c:v>
                </c:pt>
                <c:pt idx="511">
                  <c:v>33270</c:v>
                </c:pt>
                <c:pt idx="512">
                  <c:v>33298</c:v>
                </c:pt>
                <c:pt idx="513">
                  <c:v>33329</c:v>
                </c:pt>
                <c:pt idx="514">
                  <c:v>33359</c:v>
                </c:pt>
                <c:pt idx="515">
                  <c:v>33390</c:v>
                </c:pt>
                <c:pt idx="516">
                  <c:v>33420</c:v>
                </c:pt>
                <c:pt idx="517">
                  <c:v>33451</c:v>
                </c:pt>
                <c:pt idx="518">
                  <c:v>33482</c:v>
                </c:pt>
                <c:pt idx="519">
                  <c:v>33512</c:v>
                </c:pt>
                <c:pt idx="520">
                  <c:v>33543</c:v>
                </c:pt>
                <c:pt idx="521">
                  <c:v>33573</c:v>
                </c:pt>
                <c:pt idx="522">
                  <c:v>33604</c:v>
                </c:pt>
                <c:pt idx="523">
                  <c:v>33635</c:v>
                </c:pt>
                <c:pt idx="524">
                  <c:v>33664</c:v>
                </c:pt>
                <c:pt idx="525">
                  <c:v>33695</c:v>
                </c:pt>
                <c:pt idx="526">
                  <c:v>33725</c:v>
                </c:pt>
                <c:pt idx="527">
                  <c:v>33756</c:v>
                </c:pt>
                <c:pt idx="528">
                  <c:v>33786</c:v>
                </c:pt>
                <c:pt idx="529">
                  <c:v>33817</c:v>
                </c:pt>
                <c:pt idx="530">
                  <c:v>33848</c:v>
                </c:pt>
                <c:pt idx="531">
                  <c:v>33878</c:v>
                </c:pt>
                <c:pt idx="532">
                  <c:v>33909</c:v>
                </c:pt>
                <c:pt idx="533">
                  <c:v>33939</c:v>
                </c:pt>
                <c:pt idx="534">
                  <c:v>33970</c:v>
                </c:pt>
                <c:pt idx="535">
                  <c:v>34001</c:v>
                </c:pt>
                <c:pt idx="536">
                  <c:v>34029</c:v>
                </c:pt>
                <c:pt idx="537">
                  <c:v>34060</c:v>
                </c:pt>
                <c:pt idx="538">
                  <c:v>34090</c:v>
                </c:pt>
                <c:pt idx="539">
                  <c:v>34121</c:v>
                </c:pt>
                <c:pt idx="540">
                  <c:v>34151</c:v>
                </c:pt>
                <c:pt idx="541">
                  <c:v>34182</c:v>
                </c:pt>
                <c:pt idx="542">
                  <c:v>34213</c:v>
                </c:pt>
                <c:pt idx="543">
                  <c:v>34243</c:v>
                </c:pt>
                <c:pt idx="544">
                  <c:v>34274</c:v>
                </c:pt>
                <c:pt idx="545">
                  <c:v>34304</c:v>
                </c:pt>
                <c:pt idx="546">
                  <c:v>34335</c:v>
                </c:pt>
                <c:pt idx="547">
                  <c:v>34366</c:v>
                </c:pt>
                <c:pt idx="548">
                  <c:v>34394</c:v>
                </c:pt>
                <c:pt idx="549">
                  <c:v>34425</c:v>
                </c:pt>
                <c:pt idx="550">
                  <c:v>34455</c:v>
                </c:pt>
                <c:pt idx="551">
                  <c:v>34486</c:v>
                </c:pt>
                <c:pt idx="552">
                  <c:v>34516</c:v>
                </c:pt>
                <c:pt idx="553">
                  <c:v>34547</c:v>
                </c:pt>
                <c:pt idx="554">
                  <c:v>34578</c:v>
                </c:pt>
                <c:pt idx="555">
                  <c:v>34608</c:v>
                </c:pt>
                <c:pt idx="556">
                  <c:v>34639</c:v>
                </c:pt>
                <c:pt idx="557">
                  <c:v>34669</c:v>
                </c:pt>
                <c:pt idx="558">
                  <c:v>34700</c:v>
                </c:pt>
                <c:pt idx="559">
                  <c:v>34731</c:v>
                </c:pt>
                <c:pt idx="560">
                  <c:v>34759</c:v>
                </c:pt>
                <c:pt idx="561">
                  <c:v>34790</c:v>
                </c:pt>
                <c:pt idx="562">
                  <c:v>34820</c:v>
                </c:pt>
                <c:pt idx="563">
                  <c:v>34851</c:v>
                </c:pt>
                <c:pt idx="564">
                  <c:v>34881</c:v>
                </c:pt>
                <c:pt idx="565">
                  <c:v>34912</c:v>
                </c:pt>
                <c:pt idx="566">
                  <c:v>34943</c:v>
                </c:pt>
                <c:pt idx="567">
                  <c:v>34973</c:v>
                </c:pt>
                <c:pt idx="568">
                  <c:v>35004</c:v>
                </c:pt>
                <c:pt idx="569">
                  <c:v>35034</c:v>
                </c:pt>
                <c:pt idx="570">
                  <c:v>35065</c:v>
                </c:pt>
                <c:pt idx="571">
                  <c:v>35096</c:v>
                </c:pt>
                <c:pt idx="572">
                  <c:v>35125</c:v>
                </c:pt>
                <c:pt idx="573">
                  <c:v>35156</c:v>
                </c:pt>
                <c:pt idx="574">
                  <c:v>35186</c:v>
                </c:pt>
                <c:pt idx="575">
                  <c:v>35217</c:v>
                </c:pt>
                <c:pt idx="576">
                  <c:v>35247</c:v>
                </c:pt>
                <c:pt idx="577">
                  <c:v>35278</c:v>
                </c:pt>
                <c:pt idx="578">
                  <c:v>35309</c:v>
                </c:pt>
                <c:pt idx="579">
                  <c:v>35339</c:v>
                </c:pt>
                <c:pt idx="580">
                  <c:v>35370</c:v>
                </c:pt>
                <c:pt idx="581">
                  <c:v>35400</c:v>
                </c:pt>
                <c:pt idx="582">
                  <c:v>35431</c:v>
                </c:pt>
                <c:pt idx="583">
                  <c:v>35462</c:v>
                </c:pt>
                <c:pt idx="584">
                  <c:v>35490</c:v>
                </c:pt>
                <c:pt idx="585">
                  <c:v>35521</c:v>
                </c:pt>
                <c:pt idx="586">
                  <c:v>35551</c:v>
                </c:pt>
                <c:pt idx="587">
                  <c:v>35582</c:v>
                </c:pt>
                <c:pt idx="588">
                  <c:v>35612</c:v>
                </c:pt>
                <c:pt idx="589">
                  <c:v>35643</c:v>
                </c:pt>
                <c:pt idx="590">
                  <c:v>35674</c:v>
                </c:pt>
                <c:pt idx="591">
                  <c:v>35704</c:v>
                </c:pt>
                <c:pt idx="592">
                  <c:v>35735</c:v>
                </c:pt>
                <c:pt idx="593">
                  <c:v>35765</c:v>
                </c:pt>
                <c:pt idx="594">
                  <c:v>35796</c:v>
                </c:pt>
                <c:pt idx="595">
                  <c:v>35827</c:v>
                </c:pt>
                <c:pt idx="596">
                  <c:v>35855</c:v>
                </c:pt>
                <c:pt idx="597">
                  <c:v>35886</c:v>
                </c:pt>
                <c:pt idx="598">
                  <c:v>35916</c:v>
                </c:pt>
                <c:pt idx="599">
                  <c:v>35947</c:v>
                </c:pt>
                <c:pt idx="600">
                  <c:v>35977</c:v>
                </c:pt>
                <c:pt idx="601">
                  <c:v>36008</c:v>
                </c:pt>
                <c:pt idx="602">
                  <c:v>36039</c:v>
                </c:pt>
                <c:pt idx="603">
                  <c:v>36069</c:v>
                </c:pt>
                <c:pt idx="604">
                  <c:v>36100</c:v>
                </c:pt>
                <c:pt idx="605">
                  <c:v>36130</c:v>
                </c:pt>
                <c:pt idx="606">
                  <c:v>36161</c:v>
                </c:pt>
                <c:pt idx="607">
                  <c:v>36192</c:v>
                </c:pt>
                <c:pt idx="608">
                  <c:v>36220</c:v>
                </c:pt>
                <c:pt idx="609">
                  <c:v>36251</c:v>
                </c:pt>
                <c:pt idx="610">
                  <c:v>36281</c:v>
                </c:pt>
                <c:pt idx="611">
                  <c:v>36312</c:v>
                </c:pt>
                <c:pt idx="612">
                  <c:v>36342</c:v>
                </c:pt>
                <c:pt idx="613">
                  <c:v>36373</c:v>
                </c:pt>
                <c:pt idx="614">
                  <c:v>36404</c:v>
                </c:pt>
                <c:pt idx="615">
                  <c:v>36434</c:v>
                </c:pt>
                <c:pt idx="616">
                  <c:v>36465</c:v>
                </c:pt>
                <c:pt idx="617">
                  <c:v>36495</c:v>
                </c:pt>
                <c:pt idx="618">
                  <c:v>36526</c:v>
                </c:pt>
                <c:pt idx="619">
                  <c:v>36557</c:v>
                </c:pt>
                <c:pt idx="620">
                  <c:v>36586</c:v>
                </c:pt>
                <c:pt idx="621">
                  <c:v>36617</c:v>
                </c:pt>
                <c:pt idx="622">
                  <c:v>36647</c:v>
                </c:pt>
                <c:pt idx="623">
                  <c:v>36678</c:v>
                </c:pt>
                <c:pt idx="624">
                  <c:v>36708</c:v>
                </c:pt>
                <c:pt idx="625">
                  <c:v>36739</c:v>
                </c:pt>
                <c:pt idx="626">
                  <c:v>36770</c:v>
                </c:pt>
                <c:pt idx="627">
                  <c:v>36800</c:v>
                </c:pt>
                <c:pt idx="628">
                  <c:v>36831</c:v>
                </c:pt>
                <c:pt idx="629">
                  <c:v>36861</c:v>
                </c:pt>
                <c:pt idx="630">
                  <c:v>36892</c:v>
                </c:pt>
                <c:pt idx="631">
                  <c:v>36923</c:v>
                </c:pt>
                <c:pt idx="632">
                  <c:v>36951</c:v>
                </c:pt>
                <c:pt idx="633">
                  <c:v>36982</c:v>
                </c:pt>
                <c:pt idx="634">
                  <c:v>37012</c:v>
                </c:pt>
                <c:pt idx="635">
                  <c:v>37043</c:v>
                </c:pt>
                <c:pt idx="636">
                  <c:v>37073</c:v>
                </c:pt>
                <c:pt idx="637">
                  <c:v>37104</c:v>
                </c:pt>
                <c:pt idx="638">
                  <c:v>37135</c:v>
                </c:pt>
                <c:pt idx="639">
                  <c:v>37165</c:v>
                </c:pt>
                <c:pt idx="640">
                  <c:v>37196</c:v>
                </c:pt>
                <c:pt idx="641">
                  <c:v>37226</c:v>
                </c:pt>
                <c:pt idx="642">
                  <c:v>37257</c:v>
                </c:pt>
                <c:pt idx="643">
                  <c:v>37288</c:v>
                </c:pt>
                <c:pt idx="644">
                  <c:v>37316</c:v>
                </c:pt>
                <c:pt idx="645">
                  <c:v>37347</c:v>
                </c:pt>
                <c:pt idx="646">
                  <c:v>37377</c:v>
                </c:pt>
                <c:pt idx="647">
                  <c:v>37408</c:v>
                </c:pt>
                <c:pt idx="648">
                  <c:v>37438</c:v>
                </c:pt>
                <c:pt idx="649">
                  <c:v>37469</c:v>
                </c:pt>
                <c:pt idx="650">
                  <c:v>37500</c:v>
                </c:pt>
                <c:pt idx="651">
                  <c:v>37530</c:v>
                </c:pt>
                <c:pt idx="652">
                  <c:v>37561</c:v>
                </c:pt>
                <c:pt idx="653">
                  <c:v>37591</c:v>
                </c:pt>
                <c:pt idx="654">
                  <c:v>37622</c:v>
                </c:pt>
                <c:pt idx="655">
                  <c:v>37653</c:v>
                </c:pt>
                <c:pt idx="656">
                  <c:v>37681</c:v>
                </c:pt>
                <c:pt idx="657">
                  <c:v>37712</c:v>
                </c:pt>
                <c:pt idx="658">
                  <c:v>37742</c:v>
                </c:pt>
                <c:pt idx="659">
                  <c:v>37773</c:v>
                </c:pt>
                <c:pt idx="660">
                  <c:v>37803</c:v>
                </c:pt>
                <c:pt idx="661">
                  <c:v>37834</c:v>
                </c:pt>
                <c:pt idx="662">
                  <c:v>37865</c:v>
                </c:pt>
                <c:pt idx="663">
                  <c:v>37895</c:v>
                </c:pt>
                <c:pt idx="664">
                  <c:v>37926</c:v>
                </c:pt>
                <c:pt idx="665">
                  <c:v>37956</c:v>
                </c:pt>
                <c:pt idx="666">
                  <c:v>37987</c:v>
                </c:pt>
                <c:pt idx="667">
                  <c:v>38018</c:v>
                </c:pt>
                <c:pt idx="668">
                  <c:v>38047</c:v>
                </c:pt>
                <c:pt idx="669">
                  <c:v>38078</c:v>
                </c:pt>
                <c:pt idx="670">
                  <c:v>38108</c:v>
                </c:pt>
                <c:pt idx="671">
                  <c:v>38139</c:v>
                </c:pt>
                <c:pt idx="672">
                  <c:v>38169</c:v>
                </c:pt>
                <c:pt idx="673">
                  <c:v>38200</c:v>
                </c:pt>
                <c:pt idx="674">
                  <c:v>38231</c:v>
                </c:pt>
                <c:pt idx="675">
                  <c:v>38261</c:v>
                </c:pt>
                <c:pt idx="676">
                  <c:v>38292</c:v>
                </c:pt>
                <c:pt idx="677">
                  <c:v>38322</c:v>
                </c:pt>
                <c:pt idx="678">
                  <c:v>38353</c:v>
                </c:pt>
                <c:pt idx="679">
                  <c:v>38384</c:v>
                </c:pt>
                <c:pt idx="680">
                  <c:v>38412</c:v>
                </c:pt>
                <c:pt idx="681">
                  <c:v>38443</c:v>
                </c:pt>
                <c:pt idx="682">
                  <c:v>38473</c:v>
                </c:pt>
                <c:pt idx="683">
                  <c:v>38504</c:v>
                </c:pt>
                <c:pt idx="684">
                  <c:v>38534</c:v>
                </c:pt>
                <c:pt idx="685">
                  <c:v>38565</c:v>
                </c:pt>
                <c:pt idx="686">
                  <c:v>38596</c:v>
                </c:pt>
                <c:pt idx="687">
                  <c:v>38626</c:v>
                </c:pt>
                <c:pt idx="688">
                  <c:v>38657</c:v>
                </c:pt>
                <c:pt idx="689">
                  <c:v>38687</c:v>
                </c:pt>
                <c:pt idx="690">
                  <c:v>38718</c:v>
                </c:pt>
                <c:pt idx="691">
                  <c:v>38749</c:v>
                </c:pt>
                <c:pt idx="692">
                  <c:v>38777</c:v>
                </c:pt>
                <c:pt idx="693">
                  <c:v>38808</c:v>
                </c:pt>
                <c:pt idx="694">
                  <c:v>38838</c:v>
                </c:pt>
                <c:pt idx="695">
                  <c:v>38869</c:v>
                </c:pt>
                <c:pt idx="696">
                  <c:v>38899</c:v>
                </c:pt>
                <c:pt idx="697">
                  <c:v>38930</c:v>
                </c:pt>
                <c:pt idx="698">
                  <c:v>38961</c:v>
                </c:pt>
                <c:pt idx="699">
                  <c:v>38991</c:v>
                </c:pt>
                <c:pt idx="700">
                  <c:v>39022</c:v>
                </c:pt>
                <c:pt idx="701">
                  <c:v>39052</c:v>
                </c:pt>
                <c:pt idx="702">
                  <c:v>39083</c:v>
                </c:pt>
                <c:pt idx="703">
                  <c:v>39114</c:v>
                </c:pt>
                <c:pt idx="704">
                  <c:v>39142</c:v>
                </c:pt>
                <c:pt idx="705">
                  <c:v>39173</c:v>
                </c:pt>
                <c:pt idx="706">
                  <c:v>39203</c:v>
                </c:pt>
                <c:pt idx="707">
                  <c:v>39234</c:v>
                </c:pt>
                <c:pt idx="708">
                  <c:v>39264</c:v>
                </c:pt>
                <c:pt idx="709">
                  <c:v>39295</c:v>
                </c:pt>
                <c:pt idx="710">
                  <c:v>39326</c:v>
                </c:pt>
                <c:pt idx="711">
                  <c:v>39356</c:v>
                </c:pt>
                <c:pt idx="712">
                  <c:v>39387</c:v>
                </c:pt>
                <c:pt idx="713">
                  <c:v>39417</c:v>
                </c:pt>
                <c:pt idx="714">
                  <c:v>39448</c:v>
                </c:pt>
                <c:pt idx="715">
                  <c:v>39479</c:v>
                </c:pt>
                <c:pt idx="716">
                  <c:v>39508</c:v>
                </c:pt>
                <c:pt idx="717">
                  <c:v>39539</c:v>
                </c:pt>
                <c:pt idx="718">
                  <c:v>39569</c:v>
                </c:pt>
                <c:pt idx="719">
                  <c:v>39600</c:v>
                </c:pt>
                <c:pt idx="720">
                  <c:v>39630</c:v>
                </c:pt>
                <c:pt idx="721">
                  <c:v>39661</c:v>
                </c:pt>
                <c:pt idx="722">
                  <c:v>39692</c:v>
                </c:pt>
                <c:pt idx="723">
                  <c:v>39722</c:v>
                </c:pt>
                <c:pt idx="724">
                  <c:v>39753</c:v>
                </c:pt>
                <c:pt idx="725">
                  <c:v>39783</c:v>
                </c:pt>
                <c:pt idx="726">
                  <c:v>39814</c:v>
                </c:pt>
                <c:pt idx="727">
                  <c:v>39845</c:v>
                </c:pt>
                <c:pt idx="728">
                  <c:v>39873</c:v>
                </c:pt>
                <c:pt idx="729">
                  <c:v>39904</c:v>
                </c:pt>
                <c:pt idx="730">
                  <c:v>39934</c:v>
                </c:pt>
                <c:pt idx="731">
                  <c:v>39965</c:v>
                </c:pt>
                <c:pt idx="732">
                  <c:v>39995</c:v>
                </c:pt>
                <c:pt idx="733">
                  <c:v>40026</c:v>
                </c:pt>
                <c:pt idx="734">
                  <c:v>40057</c:v>
                </c:pt>
                <c:pt idx="735">
                  <c:v>40087</c:v>
                </c:pt>
                <c:pt idx="736">
                  <c:v>40118</c:v>
                </c:pt>
                <c:pt idx="737">
                  <c:v>40148</c:v>
                </c:pt>
                <c:pt idx="738">
                  <c:v>40179</c:v>
                </c:pt>
                <c:pt idx="739">
                  <c:v>40210</c:v>
                </c:pt>
                <c:pt idx="740">
                  <c:v>40238</c:v>
                </c:pt>
                <c:pt idx="741">
                  <c:v>40269</c:v>
                </c:pt>
                <c:pt idx="742">
                  <c:v>40299</c:v>
                </c:pt>
                <c:pt idx="743">
                  <c:v>40330</c:v>
                </c:pt>
                <c:pt idx="744">
                  <c:v>40360</c:v>
                </c:pt>
                <c:pt idx="745">
                  <c:v>40391</c:v>
                </c:pt>
                <c:pt idx="746">
                  <c:v>40422</c:v>
                </c:pt>
                <c:pt idx="747">
                  <c:v>40452</c:v>
                </c:pt>
                <c:pt idx="748">
                  <c:v>40483</c:v>
                </c:pt>
                <c:pt idx="749">
                  <c:v>40513</c:v>
                </c:pt>
                <c:pt idx="750">
                  <c:v>40544</c:v>
                </c:pt>
                <c:pt idx="751">
                  <c:v>40575</c:v>
                </c:pt>
                <c:pt idx="752">
                  <c:v>40603</c:v>
                </c:pt>
                <c:pt idx="753">
                  <c:v>40634</c:v>
                </c:pt>
                <c:pt idx="754">
                  <c:v>40664</c:v>
                </c:pt>
                <c:pt idx="755">
                  <c:v>40695</c:v>
                </c:pt>
                <c:pt idx="756">
                  <c:v>40725</c:v>
                </c:pt>
                <c:pt idx="757">
                  <c:v>40756</c:v>
                </c:pt>
                <c:pt idx="758">
                  <c:v>40787</c:v>
                </c:pt>
                <c:pt idx="759">
                  <c:v>40817</c:v>
                </c:pt>
                <c:pt idx="760">
                  <c:v>40848</c:v>
                </c:pt>
                <c:pt idx="761">
                  <c:v>40878</c:v>
                </c:pt>
                <c:pt idx="762">
                  <c:v>40909</c:v>
                </c:pt>
                <c:pt idx="763">
                  <c:v>40940</c:v>
                </c:pt>
                <c:pt idx="764">
                  <c:v>40969</c:v>
                </c:pt>
                <c:pt idx="765">
                  <c:v>41000</c:v>
                </c:pt>
                <c:pt idx="766">
                  <c:v>41030</c:v>
                </c:pt>
                <c:pt idx="767">
                  <c:v>41061</c:v>
                </c:pt>
                <c:pt idx="768">
                  <c:v>41091</c:v>
                </c:pt>
                <c:pt idx="769">
                  <c:v>41122</c:v>
                </c:pt>
                <c:pt idx="770">
                  <c:v>41153</c:v>
                </c:pt>
                <c:pt idx="771">
                  <c:v>41183</c:v>
                </c:pt>
                <c:pt idx="772">
                  <c:v>41214</c:v>
                </c:pt>
                <c:pt idx="773">
                  <c:v>41244</c:v>
                </c:pt>
                <c:pt idx="774">
                  <c:v>41275</c:v>
                </c:pt>
                <c:pt idx="775">
                  <c:v>41306</c:v>
                </c:pt>
                <c:pt idx="776">
                  <c:v>41334</c:v>
                </c:pt>
                <c:pt idx="777">
                  <c:v>41365</c:v>
                </c:pt>
                <c:pt idx="778">
                  <c:v>41395</c:v>
                </c:pt>
                <c:pt idx="779">
                  <c:v>41426</c:v>
                </c:pt>
                <c:pt idx="780">
                  <c:v>41456</c:v>
                </c:pt>
                <c:pt idx="781">
                  <c:v>41487</c:v>
                </c:pt>
                <c:pt idx="782">
                  <c:v>41518</c:v>
                </c:pt>
                <c:pt idx="783">
                  <c:v>41548</c:v>
                </c:pt>
                <c:pt idx="784">
                  <c:v>41579</c:v>
                </c:pt>
                <c:pt idx="785">
                  <c:v>41609</c:v>
                </c:pt>
                <c:pt idx="786">
                  <c:v>41640</c:v>
                </c:pt>
                <c:pt idx="787">
                  <c:v>41671</c:v>
                </c:pt>
                <c:pt idx="788">
                  <c:v>41699</c:v>
                </c:pt>
                <c:pt idx="789">
                  <c:v>41730</c:v>
                </c:pt>
                <c:pt idx="790">
                  <c:v>41760</c:v>
                </c:pt>
                <c:pt idx="791">
                  <c:v>41791</c:v>
                </c:pt>
                <c:pt idx="792">
                  <c:v>41821</c:v>
                </c:pt>
                <c:pt idx="793">
                  <c:v>41852</c:v>
                </c:pt>
                <c:pt idx="794">
                  <c:v>41883</c:v>
                </c:pt>
                <c:pt idx="795">
                  <c:v>41913</c:v>
                </c:pt>
                <c:pt idx="796">
                  <c:v>41944</c:v>
                </c:pt>
                <c:pt idx="797">
                  <c:v>41974</c:v>
                </c:pt>
                <c:pt idx="798">
                  <c:v>42005</c:v>
                </c:pt>
                <c:pt idx="799">
                  <c:v>42036</c:v>
                </c:pt>
                <c:pt idx="800">
                  <c:v>42064</c:v>
                </c:pt>
                <c:pt idx="801">
                  <c:v>42095</c:v>
                </c:pt>
                <c:pt idx="802">
                  <c:v>42125</c:v>
                </c:pt>
                <c:pt idx="803">
                  <c:v>42156</c:v>
                </c:pt>
                <c:pt idx="804">
                  <c:v>42186</c:v>
                </c:pt>
                <c:pt idx="805">
                  <c:v>42217</c:v>
                </c:pt>
                <c:pt idx="806">
                  <c:v>42248</c:v>
                </c:pt>
                <c:pt idx="807">
                  <c:v>42278</c:v>
                </c:pt>
                <c:pt idx="808">
                  <c:v>42309</c:v>
                </c:pt>
                <c:pt idx="809">
                  <c:v>42339</c:v>
                </c:pt>
                <c:pt idx="810">
                  <c:v>42370</c:v>
                </c:pt>
                <c:pt idx="811">
                  <c:v>42401</c:v>
                </c:pt>
                <c:pt idx="812">
                  <c:v>42430</c:v>
                </c:pt>
                <c:pt idx="813">
                  <c:v>42461</c:v>
                </c:pt>
                <c:pt idx="814">
                  <c:v>42491</c:v>
                </c:pt>
                <c:pt idx="815">
                  <c:v>42522</c:v>
                </c:pt>
                <c:pt idx="816">
                  <c:v>42552</c:v>
                </c:pt>
                <c:pt idx="817">
                  <c:v>42583</c:v>
                </c:pt>
                <c:pt idx="818">
                  <c:v>42614</c:v>
                </c:pt>
                <c:pt idx="819">
                  <c:v>42644</c:v>
                </c:pt>
                <c:pt idx="820">
                  <c:v>42675</c:v>
                </c:pt>
                <c:pt idx="821">
                  <c:v>42705</c:v>
                </c:pt>
                <c:pt idx="822">
                  <c:v>42736</c:v>
                </c:pt>
                <c:pt idx="823">
                  <c:v>42767</c:v>
                </c:pt>
                <c:pt idx="824">
                  <c:v>42795</c:v>
                </c:pt>
                <c:pt idx="825">
                  <c:v>42826</c:v>
                </c:pt>
                <c:pt idx="826">
                  <c:v>42856</c:v>
                </c:pt>
                <c:pt idx="827">
                  <c:v>42887</c:v>
                </c:pt>
                <c:pt idx="828">
                  <c:v>42917</c:v>
                </c:pt>
                <c:pt idx="829">
                  <c:v>42948</c:v>
                </c:pt>
                <c:pt idx="830">
                  <c:v>42979</c:v>
                </c:pt>
                <c:pt idx="831">
                  <c:v>43009</c:v>
                </c:pt>
                <c:pt idx="832">
                  <c:v>43040</c:v>
                </c:pt>
                <c:pt idx="833">
                  <c:v>43070</c:v>
                </c:pt>
                <c:pt idx="834">
                  <c:v>43101</c:v>
                </c:pt>
                <c:pt idx="835">
                  <c:v>43132</c:v>
                </c:pt>
                <c:pt idx="836">
                  <c:v>43160</c:v>
                </c:pt>
                <c:pt idx="837">
                  <c:v>43191</c:v>
                </c:pt>
                <c:pt idx="838">
                  <c:v>43221</c:v>
                </c:pt>
                <c:pt idx="839">
                  <c:v>43252</c:v>
                </c:pt>
                <c:pt idx="840">
                  <c:v>43282</c:v>
                </c:pt>
                <c:pt idx="841">
                  <c:v>43313</c:v>
                </c:pt>
                <c:pt idx="842">
                  <c:v>43344</c:v>
                </c:pt>
                <c:pt idx="843">
                  <c:v>43374</c:v>
                </c:pt>
                <c:pt idx="844">
                  <c:v>43405</c:v>
                </c:pt>
                <c:pt idx="845">
                  <c:v>43435</c:v>
                </c:pt>
                <c:pt idx="846">
                  <c:v>43466</c:v>
                </c:pt>
                <c:pt idx="847">
                  <c:v>43497</c:v>
                </c:pt>
                <c:pt idx="848">
                  <c:v>43525</c:v>
                </c:pt>
                <c:pt idx="849">
                  <c:v>43556</c:v>
                </c:pt>
                <c:pt idx="850">
                  <c:v>43586</c:v>
                </c:pt>
                <c:pt idx="851">
                  <c:v>43617</c:v>
                </c:pt>
                <c:pt idx="852">
                  <c:v>43647</c:v>
                </c:pt>
                <c:pt idx="853">
                  <c:v>43678</c:v>
                </c:pt>
                <c:pt idx="854">
                  <c:v>43709</c:v>
                </c:pt>
                <c:pt idx="855">
                  <c:v>43739</c:v>
                </c:pt>
                <c:pt idx="856">
                  <c:v>43770</c:v>
                </c:pt>
                <c:pt idx="857">
                  <c:v>43800</c:v>
                </c:pt>
                <c:pt idx="858">
                  <c:v>43831</c:v>
                </c:pt>
                <c:pt idx="859">
                  <c:v>43862</c:v>
                </c:pt>
                <c:pt idx="860">
                  <c:v>43891</c:v>
                </c:pt>
                <c:pt idx="861">
                  <c:v>43922</c:v>
                </c:pt>
                <c:pt idx="862">
                  <c:v>43952</c:v>
                </c:pt>
                <c:pt idx="863">
                  <c:v>43983</c:v>
                </c:pt>
                <c:pt idx="864">
                  <c:v>44013</c:v>
                </c:pt>
                <c:pt idx="865">
                  <c:v>44044</c:v>
                </c:pt>
                <c:pt idx="866">
                  <c:v>44075</c:v>
                </c:pt>
                <c:pt idx="867">
                  <c:v>44105</c:v>
                </c:pt>
                <c:pt idx="868">
                  <c:v>44136</c:v>
                </c:pt>
                <c:pt idx="869">
                  <c:v>44166</c:v>
                </c:pt>
                <c:pt idx="870">
                  <c:v>44197</c:v>
                </c:pt>
                <c:pt idx="871">
                  <c:v>44228</c:v>
                </c:pt>
                <c:pt idx="872">
                  <c:v>44256</c:v>
                </c:pt>
                <c:pt idx="873">
                  <c:v>44287</c:v>
                </c:pt>
                <c:pt idx="874">
                  <c:v>44317</c:v>
                </c:pt>
                <c:pt idx="875">
                  <c:v>44348</c:v>
                </c:pt>
                <c:pt idx="876">
                  <c:v>44378</c:v>
                </c:pt>
                <c:pt idx="877">
                  <c:v>44409</c:v>
                </c:pt>
                <c:pt idx="878">
                  <c:v>44440</c:v>
                </c:pt>
                <c:pt idx="879">
                  <c:v>44470</c:v>
                </c:pt>
                <c:pt idx="880">
                  <c:v>44501</c:v>
                </c:pt>
                <c:pt idx="881">
                  <c:v>44531</c:v>
                </c:pt>
                <c:pt idx="882">
                  <c:v>44562</c:v>
                </c:pt>
                <c:pt idx="883">
                  <c:v>44593</c:v>
                </c:pt>
                <c:pt idx="884">
                  <c:v>44621</c:v>
                </c:pt>
                <c:pt idx="885">
                  <c:v>44652</c:v>
                </c:pt>
                <c:pt idx="886">
                  <c:v>44682</c:v>
                </c:pt>
                <c:pt idx="887">
                  <c:v>44713</c:v>
                </c:pt>
                <c:pt idx="888">
                  <c:v>44743</c:v>
                </c:pt>
                <c:pt idx="889">
                  <c:v>44774</c:v>
                </c:pt>
                <c:pt idx="890">
                  <c:v>44805</c:v>
                </c:pt>
                <c:pt idx="891">
                  <c:v>44835</c:v>
                </c:pt>
              </c:numCache>
            </c:numRef>
          </c:cat>
          <c:val>
            <c:numRef>
              <c:f>'Monthly Temperatures'!$C$2:$C$893</c:f>
              <c:numCache>
                <c:formatCode>General</c:formatCode>
                <c:ptCount val="892"/>
                <c:pt idx="1">
                  <c:v>74.599999999999994</c:v>
                </c:pt>
                <c:pt idx="2">
                  <c:v>68.3</c:v>
                </c:pt>
                <c:pt idx="3">
                  <c:v>55.9</c:v>
                </c:pt>
                <c:pt idx="4">
                  <c:v>50.7</c:v>
                </c:pt>
                <c:pt idx="5">
                  <c:v>36.9</c:v>
                </c:pt>
                <c:pt idx="6">
                  <c:v>38.200000000000003</c:v>
                </c:pt>
                <c:pt idx="7">
                  <c:v>38</c:v>
                </c:pt>
                <c:pt idx="8">
                  <c:v>40.700000000000003</c:v>
                </c:pt>
                <c:pt idx="9">
                  <c:v>52.1</c:v>
                </c:pt>
                <c:pt idx="10">
                  <c:v>60.8</c:v>
                </c:pt>
                <c:pt idx="11">
                  <c:v>71.8</c:v>
                </c:pt>
                <c:pt idx="12">
                  <c:v>78.599999999999994</c:v>
                </c:pt>
                <c:pt idx="13">
                  <c:v>75.3</c:v>
                </c:pt>
                <c:pt idx="14">
                  <c:v>64.900000000000006</c:v>
                </c:pt>
                <c:pt idx="15">
                  <c:v>61.1</c:v>
                </c:pt>
                <c:pt idx="16">
                  <c:v>45.3</c:v>
                </c:pt>
                <c:pt idx="17">
                  <c:v>38.1</c:v>
                </c:pt>
                <c:pt idx="18">
                  <c:v>40.5</c:v>
                </c:pt>
                <c:pt idx="19">
                  <c:v>32.1</c:v>
                </c:pt>
                <c:pt idx="20">
                  <c:v>36.1</c:v>
                </c:pt>
                <c:pt idx="21">
                  <c:v>47</c:v>
                </c:pt>
                <c:pt idx="22">
                  <c:v>57.1</c:v>
                </c:pt>
                <c:pt idx="23">
                  <c:v>68.3</c:v>
                </c:pt>
                <c:pt idx="24">
                  <c:v>74</c:v>
                </c:pt>
                <c:pt idx="25">
                  <c:v>72</c:v>
                </c:pt>
                <c:pt idx="26">
                  <c:v>63.8</c:v>
                </c:pt>
                <c:pt idx="27">
                  <c:v>58.2</c:v>
                </c:pt>
                <c:pt idx="28">
                  <c:v>47.2</c:v>
                </c:pt>
                <c:pt idx="29">
                  <c:v>35.200000000000003</c:v>
                </c:pt>
                <c:pt idx="30">
                  <c:v>36</c:v>
                </c:pt>
                <c:pt idx="31">
                  <c:v>35.4</c:v>
                </c:pt>
                <c:pt idx="32">
                  <c:v>40.4</c:v>
                </c:pt>
                <c:pt idx="33">
                  <c:v>51.2</c:v>
                </c:pt>
                <c:pt idx="34">
                  <c:v>60.9</c:v>
                </c:pt>
                <c:pt idx="35">
                  <c:v>67.7</c:v>
                </c:pt>
                <c:pt idx="36">
                  <c:v>74.099999999999994</c:v>
                </c:pt>
                <c:pt idx="37">
                  <c:v>73.2</c:v>
                </c:pt>
                <c:pt idx="38">
                  <c:v>67.099999999999994</c:v>
                </c:pt>
                <c:pt idx="39">
                  <c:v>58</c:v>
                </c:pt>
                <c:pt idx="40">
                  <c:v>43.2</c:v>
                </c:pt>
                <c:pt idx="41">
                  <c:v>37.9</c:v>
                </c:pt>
                <c:pt idx="42">
                  <c:v>35.700000000000003</c:v>
                </c:pt>
                <c:pt idx="43">
                  <c:v>35.9</c:v>
                </c:pt>
                <c:pt idx="44">
                  <c:v>39.200000000000003</c:v>
                </c:pt>
                <c:pt idx="45">
                  <c:v>52.8</c:v>
                </c:pt>
                <c:pt idx="46">
                  <c:v>59.9</c:v>
                </c:pt>
                <c:pt idx="47">
                  <c:v>72.2</c:v>
                </c:pt>
                <c:pt idx="48">
                  <c:v>77.599999999999994</c:v>
                </c:pt>
                <c:pt idx="49">
                  <c:v>73.5</c:v>
                </c:pt>
                <c:pt idx="50">
                  <c:v>68</c:v>
                </c:pt>
                <c:pt idx="51">
                  <c:v>54.1</c:v>
                </c:pt>
                <c:pt idx="52">
                  <c:v>47.4</c:v>
                </c:pt>
                <c:pt idx="53">
                  <c:v>38</c:v>
                </c:pt>
                <c:pt idx="54">
                  <c:v>37.1</c:v>
                </c:pt>
                <c:pt idx="55">
                  <c:v>38.1</c:v>
                </c:pt>
                <c:pt idx="56">
                  <c:v>42.6</c:v>
                </c:pt>
                <c:pt idx="57">
                  <c:v>50.7</c:v>
                </c:pt>
                <c:pt idx="58">
                  <c:v>61.1</c:v>
                </c:pt>
                <c:pt idx="59">
                  <c:v>69.599999999999994</c:v>
                </c:pt>
                <c:pt idx="60">
                  <c:v>75.599999999999994</c:v>
                </c:pt>
                <c:pt idx="61">
                  <c:v>74.099999999999994</c:v>
                </c:pt>
                <c:pt idx="62">
                  <c:v>68.7</c:v>
                </c:pt>
                <c:pt idx="63">
                  <c:v>58.9</c:v>
                </c:pt>
                <c:pt idx="64">
                  <c:v>48.5</c:v>
                </c:pt>
                <c:pt idx="65">
                  <c:v>40.299999999999997</c:v>
                </c:pt>
                <c:pt idx="66">
                  <c:v>30.9</c:v>
                </c:pt>
                <c:pt idx="67">
                  <c:v>39.1</c:v>
                </c:pt>
                <c:pt idx="68">
                  <c:v>41.2</c:v>
                </c:pt>
                <c:pt idx="69">
                  <c:v>51.1</c:v>
                </c:pt>
                <c:pt idx="70">
                  <c:v>58.7</c:v>
                </c:pt>
                <c:pt idx="71">
                  <c:v>69.3</c:v>
                </c:pt>
                <c:pt idx="72">
                  <c:v>74.8</c:v>
                </c:pt>
                <c:pt idx="73">
                  <c:v>72.2</c:v>
                </c:pt>
                <c:pt idx="74">
                  <c:v>66.7</c:v>
                </c:pt>
                <c:pt idx="75">
                  <c:v>60.1</c:v>
                </c:pt>
                <c:pt idx="76">
                  <c:v>45.9</c:v>
                </c:pt>
                <c:pt idx="77">
                  <c:v>35.799999999999997</c:v>
                </c:pt>
                <c:pt idx="78">
                  <c:v>31.1</c:v>
                </c:pt>
                <c:pt idx="79">
                  <c:v>33.9</c:v>
                </c:pt>
                <c:pt idx="80">
                  <c:v>41</c:v>
                </c:pt>
                <c:pt idx="81">
                  <c:v>51.3</c:v>
                </c:pt>
                <c:pt idx="82">
                  <c:v>61.6</c:v>
                </c:pt>
                <c:pt idx="83">
                  <c:v>68.5</c:v>
                </c:pt>
                <c:pt idx="84">
                  <c:v>78</c:v>
                </c:pt>
                <c:pt idx="85">
                  <c:v>76.900000000000006</c:v>
                </c:pt>
                <c:pt idx="86">
                  <c:v>67.599999999999994</c:v>
                </c:pt>
                <c:pt idx="87">
                  <c:v>59.5</c:v>
                </c:pt>
                <c:pt idx="88">
                  <c:v>44.3</c:v>
                </c:pt>
                <c:pt idx="89">
                  <c:v>29.9</c:v>
                </c:pt>
                <c:pt idx="90">
                  <c:v>32.5</c:v>
                </c:pt>
                <c:pt idx="91">
                  <c:v>36.200000000000003</c:v>
                </c:pt>
                <c:pt idx="92">
                  <c:v>37</c:v>
                </c:pt>
                <c:pt idx="93">
                  <c:v>46.4</c:v>
                </c:pt>
                <c:pt idx="94">
                  <c:v>55.7</c:v>
                </c:pt>
                <c:pt idx="95">
                  <c:v>69.5</c:v>
                </c:pt>
                <c:pt idx="96">
                  <c:v>71.8</c:v>
                </c:pt>
                <c:pt idx="97">
                  <c:v>73.7</c:v>
                </c:pt>
                <c:pt idx="98">
                  <c:v>64.5</c:v>
                </c:pt>
                <c:pt idx="99">
                  <c:v>57</c:v>
                </c:pt>
                <c:pt idx="100">
                  <c:v>46.5</c:v>
                </c:pt>
                <c:pt idx="101">
                  <c:v>40.5</c:v>
                </c:pt>
                <c:pt idx="102">
                  <c:v>28.2</c:v>
                </c:pt>
                <c:pt idx="103">
                  <c:v>36.4</c:v>
                </c:pt>
                <c:pt idx="104">
                  <c:v>41.4</c:v>
                </c:pt>
                <c:pt idx="105">
                  <c:v>51.1</c:v>
                </c:pt>
                <c:pt idx="106">
                  <c:v>60.7</c:v>
                </c:pt>
                <c:pt idx="107">
                  <c:v>71.2</c:v>
                </c:pt>
                <c:pt idx="108">
                  <c:v>74.900000000000006</c:v>
                </c:pt>
                <c:pt idx="109">
                  <c:v>71.2</c:v>
                </c:pt>
                <c:pt idx="110">
                  <c:v>68.400000000000006</c:v>
                </c:pt>
                <c:pt idx="111">
                  <c:v>55.7</c:v>
                </c:pt>
                <c:pt idx="112">
                  <c:v>48.8</c:v>
                </c:pt>
                <c:pt idx="113">
                  <c:v>40</c:v>
                </c:pt>
                <c:pt idx="114">
                  <c:v>32.1</c:v>
                </c:pt>
                <c:pt idx="115">
                  <c:v>27.9</c:v>
                </c:pt>
                <c:pt idx="116">
                  <c:v>40.299999999999997</c:v>
                </c:pt>
                <c:pt idx="117">
                  <c:v>51.5</c:v>
                </c:pt>
                <c:pt idx="118">
                  <c:v>57.4</c:v>
                </c:pt>
                <c:pt idx="119">
                  <c:v>65.8</c:v>
                </c:pt>
                <c:pt idx="120">
                  <c:v>75.900000000000006</c:v>
                </c:pt>
                <c:pt idx="121">
                  <c:v>74.400000000000006</c:v>
                </c:pt>
                <c:pt idx="122">
                  <c:v>67</c:v>
                </c:pt>
                <c:pt idx="123">
                  <c:v>54.9</c:v>
                </c:pt>
                <c:pt idx="124">
                  <c:v>47.6</c:v>
                </c:pt>
                <c:pt idx="125">
                  <c:v>29.9</c:v>
                </c:pt>
                <c:pt idx="126">
                  <c:v>31.4</c:v>
                </c:pt>
                <c:pt idx="127">
                  <c:v>31.9</c:v>
                </c:pt>
                <c:pt idx="128">
                  <c:v>39.799999999999997</c:v>
                </c:pt>
                <c:pt idx="129">
                  <c:v>51.7</c:v>
                </c:pt>
                <c:pt idx="130">
                  <c:v>62.8</c:v>
                </c:pt>
                <c:pt idx="131">
                  <c:v>70.2</c:v>
                </c:pt>
                <c:pt idx="132">
                  <c:v>75.5</c:v>
                </c:pt>
                <c:pt idx="133">
                  <c:v>76.8</c:v>
                </c:pt>
                <c:pt idx="134">
                  <c:v>71.3</c:v>
                </c:pt>
                <c:pt idx="135">
                  <c:v>59.5</c:v>
                </c:pt>
                <c:pt idx="136">
                  <c:v>45.3</c:v>
                </c:pt>
                <c:pt idx="137">
                  <c:v>38.6</c:v>
                </c:pt>
                <c:pt idx="138">
                  <c:v>34.200000000000003</c:v>
                </c:pt>
                <c:pt idx="139">
                  <c:v>36.299999999999997</c:v>
                </c:pt>
                <c:pt idx="140">
                  <c:v>33.299999999999997</c:v>
                </c:pt>
                <c:pt idx="141">
                  <c:v>52.6</c:v>
                </c:pt>
                <c:pt idx="142">
                  <c:v>61.7</c:v>
                </c:pt>
                <c:pt idx="143">
                  <c:v>70.900000000000006</c:v>
                </c:pt>
                <c:pt idx="144">
                  <c:v>74.2</c:v>
                </c:pt>
                <c:pt idx="145">
                  <c:v>74.099999999999994</c:v>
                </c:pt>
                <c:pt idx="146">
                  <c:v>67.3</c:v>
                </c:pt>
                <c:pt idx="147">
                  <c:v>57.4</c:v>
                </c:pt>
                <c:pt idx="148">
                  <c:v>49.2</c:v>
                </c:pt>
                <c:pt idx="149">
                  <c:v>31.4</c:v>
                </c:pt>
                <c:pt idx="150">
                  <c:v>27.6</c:v>
                </c:pt>
                <c:pt idx="151">
                  <c:v>35</c:v>
                </c:pt>
                <c:pt idx="152">
                  <c:v>40.200000000000003</c:v>
                </c:pt>
                <c:pt idx="153">
                  <c:v>47.5</c:v>
                </c:pt>
                <c:pt idx="154">
                  <c:v>58.4</c:v>
                </c:pt>
                <c:pt idx="155">
                  <c:v>68.599999999999994</c:v>
                </c:pt>
                <c:pt idx="156">
                  <c:v>76.2</c:v>
                </c:pt>
                <c:pt idx="157">
                  <c:v>75.3</c:v>
                </c:pt>
                <c:pt idx="158">
                  <c:v>72.900000000000006</c:v>
                </c:pt>
                <c:pt idx="159">
                  <c:v>59.4</c:v>
                </c:pt>
                <c:pt idx="160">
                  <c:v>47</c:v>
                </c:pt>
                <c:pt idx="161">
                  <c:v>34.1</c:v>
                </c:pt>
                <c:pt idx="162">
                  <c:v>30.5</c:v>
                </c:pt>
                <c:pt idx="163">
                  <c:v>30.2</c:v>
                </c:pt>
                <c:pt idx="164">
                  <c:v>39.700000000000003</c:v>
                </c:pt>
                <c:pt idx="165">
                  <c:v>48.9</c:v>
                </c:pt>
                <c:pt idx="166">
                  <c:v>62.3</c:v>
                </c:pt>
                <c:pt idx="167">
                  <c:v>71.3</c:v>
                </c:pt>
                <c:pt idx="168">
                  <c:v>73.099999999999994</c:v>
                </c:pt>
                <c:pt idx="169">
                  <c:v>71.5</c:v>
                </c:pt>
                <c:pt idx="170">
                  <c:v>64</c:v>
                </c:pt>
                <c:pt idx="171">
                  <c:v>55.9</c:v>
                </c:pt>
                <c:pt idx="172">
                  <c:v>42.5</c:v>
                </c:pt>
                <c:pt idx="173">
                  <c:v>32.1</c:v>
                </c:pt>
                <c:pt idx="174">
                  <c:v>29.9</c:v>
                </c:pt>
                <c:pt idx="175">
                  <c:v>28.7</c:v>
                </c:pt>
                <c:pt idx="176">
                  <c:v>41.6</c:v>
                </c:pt>
                <c:pt idx="177">
                  <c:v>52</c:v>
                </c:pt>
                <c:pt idx="178">
                  <c:v>59.7</c:v>
                </c:pt>
                <c:pt idx="179">
                  <c:v>70.8</c:v>
                </c:pt>
                <c:pt idx="180">
                  <c:v>75.599999999999994</c:v>
                </c:pt>
                <c:pt idx="181">
                  <c:v>72.400000000000006</c:v>
                </c:pt>
                <c:pt idx="182">
                  <c:v>63.1</c:v>
                </c:pt>
                <c:pt idx="183">
                  <c:v>59</c:v>
                </c:pt>
                <c:pt idx="184">
                  <c:v>49.5</c:v>
                </c:pt>
                <c:pt idx="185">
                  <c:v>29.9</c:v>
                </c:pt>
                <c:pt idx="186">
                  <c:v>33.5</c:v>
                </c:pt>
                <c:pt idx="187">
                  <c:v>31.4</c:v>
                </c:pt>
                <c:pt idx="188">
                  <c:v>39.799999999999997</c:v>
                </c:pt>
                <c:pt idx="189">
                  <c:v>47.1</c:v>
                </c:pt>
                <c:pt idx="190">
                  <c:v>63.1</c:v>
                </c:pt>
                <c:pt idx="191">
                  <c:v>70.3</c:v>
                </c:pt>
                <c:pt idx="192">
                  <c:v>74.5</c:v>
                </c:pt>
                <c:pt idx="193">
                  <c:v>72.2</c:v>
                </c:pt>
                <c:pt idx="194">
                  <c:v>68.3</c:v>
                </c:pt>
                <c:pt idx="195">
                  <c:v>55.7</c:v>
                </c:pt>
                <c:pt idx="196">
                  <c:v>48.8</c:v>
                </c:pt>
                <c:pt idx="197">
                  <c:v>36.4</c:v>
                </c:pt>
                <c:pt idx="198">
                  <c:v>28.5</c:v>
                </c:pt>
                <c:pt idx="199">
                  <c:v>32.299999999999997</c:v>
                </c:pt>
                <c:pt idx="200">
                  <c:v>38.6</c:v>
                </c:pt>
                <c:pt idx="201">
                  <c:v>48.3</c:v>
                </c:pt>
                <c:pt idx="202">
                  <c:v>61.8</c:v>
                </c:pt>
                <c:pt idx="203">
                  <c:v>67.900000000000006</c:v>
                </c:pt>
                <c:pt idx="204">
                  <c:v>72.2</c:v>
                </c:pt>
                <c:pt idx="205">
                  <c:v>72.2</c:v>
                </c:pt>
                <c:pt idx="206">
                  <c:v>66.099999999999994</c:v>
                </c:pt>
                <c:pt idx="207">
                  <c:v>55.5</c:v>
                </c:pt>
                <c:pt idx="208">
                  <c:v>45.3</c:v>
                </c:pt>
                <c:pt idx="209">
                  <c:v>38.6</c:v>
                </c:pt>
                <c:pt idx="210">
                  <c:v>31.2</c:v>
                </c:pt>
                <c:pt idx="211">
                  <c:v>33.799999999999997</c:v>
                </c:pt>
                <c:pt idx="212">
                  <c:v>41.9</c:v>
                </c:pt>
                <c:pt idx="213">
                  <c:v>47.5</c:v>
                </c:pt>
                <c:pt idx="214">
                  <c:v>56.7</c:v>
                </c:pt>
                <c:pt idx="215">
                  <c:v>70</c:v>
                </c:pt>
                <c:pt idx="216">
                  <c:v>77</c:v>
                </c:pt>
                <c:pt idx="217">
                  <c:v>74.5</c:v>
                </c:pt>
                <c:pt idx="218">
                  <c:v>66.099999999999994</c:v>
                </c:pt>
                <c:pt idx="219">
                  <c:v>55.2</c:v>
                </c:pt>
                <c:pt idx="220">
                  <c:v>47.6</c:v>
                </c:pt>
                <c:pt idx="221">
                  <c:v>35.6</c:v>
                </c:pt>
                <c:pt idx="222">
                  <c:v>36.299999999999997</c:v>
                </c:pt>
                <c:pt idx="223">
                  <c:v>27.8</c:v>
                </c:pt>
                <c:pt idx="224">
                  <c:v>34.9</c:v>
                </c:pt>
                <c:pt idx="225">
                  <c:v>46.4</c:v>
                </c:pt>
                <c:pt idx="226">
                  <c:v>51.7</c:v>
                </c:pt>
                <c:pt idx="227">
                  <c:v>66.7</c:v>
                </c:pt>
                <c:pt idx="228">
                  <c:v>73.3</c:v>
                </c:pt>
                <c:pt idx="229">
                  <c:v>71.3</c:v>
                </c:pt>
                <c:pt idx="230">
                  <c:v>64.400000000000006</c:v>
                </c:pt>
                <c:pt idx="231">
                  <c:v>55.4</c:v>
                </c:pt>
                <c:pt idx="232">
                  <c:v>41.1</c:v>
                </c:pt>
                <c:pt idx="233">
                  <c:v>36.700000000000003</c:v>
                </c:pt>
                <c:pt idx="234">
                  <c:v>25.6</c:v>
                </c:pt>
                <c:pt idx="235">
                  <c:v>27.9</c:v>
                </c:pt>
                <c:pt idx="236">
                  <c:v>40.200000000000003</c:v>
                </c:pt>
                <c:pt idx="237">
                  <c:v>50.5</c:v>
                </c:pt>
                <c:pt idx="238">
                  <c:v>56.8</c:v>
                </c:pt>
                <c:pt idx="239">
                  <c:v>68.099999999999994</c:v>
                </c:pt>
                <c:pt idx="240">
                  <c:v>77</c:v>
                </c:pt>
                <c:pt idx="241">
                  <c:v>75.8</c:v>
                </c:pt>
                <c:pt idx="242">
                  <c:v>70.099999999999994</c:v>
                </c:pt>
                <c:pt idx="243">
                  <c:v>58.2</c:v>
                </c:pt>
                <c:pt idx="244">
                  <c:v>46.6</c:v>
                </c:pt>
                <c:pt idx="245">
                  <c:v>33</c:v>
                </c:pt>
                <c:pt idx="246">
                  <c:v>31.2</c:v>
                </c:pt>
                <c:pt idx="247">
                  <c:v>30.8</c:v>
                </c:pt>
                <c:pt idx="248">
                  <c:v>38.1</c:v>
                </c:pt>
                <c:pt idx="249">
                  <c:v>52.3</c:v>
                </c:pt>
                <c:pt idx="250">
                  <c:v>61.7</c:v>
                </c:pt>
                <c:pt idx="251">
                  <c:v>71.099999999999994</c:v>
                </c:pt>
                <c:pt idx="252">
                  <c:v>75</c:v>
                </c:pt>
                <c:pt idx="253">
                  <c:v>77.400000000000006</c:v>
                </c:pt>
                <c:pt idx="254">
                  <c:v>68.5</c:v>
                </c:pt>
                <c:pt idx="255">
                  <c:v>58.1</c:v>
                </c:pt>
                <c:pt idx="256">
                  <c:v>47.2</c:v>
                </c:pt>
                <c:pt idx="257">
                  <c:v>35.200000000000003</c:v>
                </c:pt>
                <c:pt idx="258">
                  <c:v>26.7</c:v>
                </c:pt>
                <c:pt idx="259">
                  <c:v>33.299999999999997</c:v>
                </c:pt>
                <c:pt idx="260">
                  <c:v>37.5</c:v>
                </c:pt>
                <c:pt idx="261">
                  <c:v>49.9</c:v>
                </c:pt>
                <c:pt idx="262">
                  <c:v>61.7</c:v>
                </c:pt>
                <c:pt idx="263">
                  <c:v>70.3</c:v>
                </c:pt>
                <c:pt idx="264">
                  <c:v>77</c:v>
                </c:pt>
                <c:pt idx="265">
                  <c:v>77.3</c:v>
                </c:pt>
                <c:pt idx="266">
                  <c:v>70</c:v>
                </c:pt>
                <c:pt idx="267">
                  <c:v>58.3</c:v>
                </c:pt>
                <c:pt idx="268">
                  <c:v>48.5</c:v>
                </c:pt>
                <c:pt idx="269">
                  <c:v>35</c:v>
                </c:pt>
                <c:pt idx="270">
                  <c:v>27.9</c:v>
                </c:pt>
                <c:pt idx="271">
                  <c:v>34.200000000000003</c:v>
                </c:pt>
                <c:pt idx="272">
                  <c:v>38.9</c:v>
                </c:pt>
                <c:pt idx="273">
                  <c:v>47.8</c:v>
                </c:pt>
                <c:pt idx="274">
                  <c:v>59.5</c:v>
                </c:pt>
                <c:pt idx="275">
                  <c:v>72.099999999999994</c:v>
                </c:pt>
                <c:pt idx="276">
                  <c:v>77.2</c:v>
                </c:pt>
                <c:pt idx="277">
                  <c:v>76.400000000000006</c:v>
                </c:pt>
                <c:pt idx="278">
                  <c:v>71.8</c:v>
                </c:pt>
                <c:pt idx="279">
                  <c:v>63.5</c:v>
                </c:pt>
                <c:pt idx="280">
                  <c:v>47.2</c:v>
                </c:pt>
                <c:pt idx="281">
                  <c:v>42.7</c:v>
                </c:pt>
                <c:pt idx="282">
                  <c:v>36.4</c:v>
                </c:pt>
                <c:pt idx="283">
                  <c:v>33.5</c:v>
                </c:pt>
                <c:pt idx="284">
                  <c:v>40.299999999999997</c:v>
                </c:pt>
                <c:pt idx="285">
                  <c:v>49.8</c:v>
                </c:pt>
                <c:pt idx="286">
                  <c:v>61.2</c:v>
                </c:pt>
                <c:pt idx="287">
                  <c:v>68</c:v>
                </c:pt>
                <c:pt idx="288">
                  <c:v>77</c:v>
                </c:pt>
                <c:pt idx="289">
                  <c:v>74.7</c:v>
                </c:pt>
                <c:pt idx="290">
                  <c:v>69.3</c:v>
                </c:pt>
                <c:pt idx="291">
                  <c:v>54.5</c:v>
                </c:pt>
                <c:pt idx="292">
                  <c:v>46.4</c:v>
                </c:pt>
                <c:pt idx="293">
                  <c:v>41.2</c:v>
                </c:pt>
                <c:pt idx="294">
                  <c:v>36.6</c:v>
                </c:pt>
                <c:pt idx="295">
                  <c:v>35.1</c:v>
                </c:pt>
                <c:pt idx="296">
                  <c:v>47.7</c:v>
                </c:pt>
                <c:pt idx="297">
                  <c:v>54.2</c:v>
                </c:pt>
                <c:pt idx="298">
                  <c:v>57.2</c:v>
                </c:pt>
                <c:pt idx="299">
                  <c:v>69.2</c:v>
                </c:pt>
                <c:pt idx="300">
                  <c:v>74</c:v>
                </c:pt>
                <c:pt idx="301">
                  <c:v>75.3</c:v>
                </c:pt>
                <c:pt idx="302">
                  <c:v>67.2</c:v>
                </c:pt>
                <c:pt idx="303">
                  <c:v>57.7</c:v>
                </c:pt>
                <c:pt idx="304">
                  <c:v>45.9</c:v>
                </c:pt>
                <c:pt idx="305">
                  <c:v>37.1</c:v>
                </c:pt>
                <c:pt idx="306">
                  <c:v>35.1</c:v>
                </c:pt>
                <c:pt idx="307">
                  <c:v>31.6</c:v>
                </c:pt>
                <c:pt idx="308">
                  <c:v>42.7</c:v>
                </c:pt>
                <c:pt idx="309">
                  <c:v>52.5</c:v>
                </c:pt>
                <c:pt idx="310">
                  <c:v>59.6</c:v>
                </c:pt>
                <c:pt idx="311">
                  <c:v>67.7</c:v>
                </c:pt>
                <c:pt idx="312">
                  <c:v>76.599999999999994</c:v>
                </c:pt>
                <c:pt idx="313">
                  <c:v>75.7</c:v>
                </c:pt>
                <c:pt idx="314">
                  <c:v>66.900000000000006</c:v>
                </c:pt>
                <c:pt idx="315">
                  <c:v>54.4</c:v>
                </c:pt>
                <c:pt idx="316">
                  <c:v>47.9</c:v>
                </c:pt>
                <c:pt idx="317">
                  <c:v>39.799999999999997</c:v>
                </c:pt>
                <c:pt idx="318">
                  <c:v>37.9</c:v>
                </c:pt>
                <c:pt idx="319">
                  <c:v>35.9</c:v>
                </c:pt>
                <c:pt idx="320">
                  <c:v>39.9</c:v>
                </c:pt>
                <c:pt idx="321">
                  <c:v>47.1</c:v>
                </c:pt>
                <c:pt idx="322">
                  <c:v>62.2</c:v>
                </c:pt>
                <c:pt idx="323">
                  <c:v>69</c:v>
                </c:pt>
                <c:pt idx="324">
                  <c:v>75</c:v>
                </c:pt>
                <c:pt idx="325">
                  <c:v>74.400000000000006</c:v>
                </c:pt>
                <c:pt idx="326">
                  <c:v>64.099999999999994</c:v>
                </c:pt>
                <c:pt idx="327">
                  <c:v>59.9</c:v>
                </c:pt>
                <c:pt idx="328">
                  <c:v>52.7</c:v>
                </c:pt>
                <c:pt idx="329">
                  <c:v>36.6</c:v>
                </c:pt>
                <c:pt idx="330">
                  <c:v>28</c:v>
                </c:pt>
                <c:pt idx="331">
                  <c:v>38.700000000000003</c:v>
                </c:pt>
                <c:pt idx="332">
                  <c:v>43.1</c:v>
                </c:pt>
                <c:pt idx="333">
                  <c:v>53.5</c:v>
                </c:pt>
                <c:pt idx="334">
                  <c:v>58.6</c:v>
                </c:pt>
                <c:pt idx="335">
                  <c:v>70.099999999999994</c:v>
                </c:pt>
                <c:pt idx="336">
                  <c:v>72.8</c:v>
                </c:pt>
                <c:pt idx="337">
                  <c:v>72.7</c:v>
                </c:pt>
                <c:pt idx="338">
                  <c:v>65.599999999999994</c:v>
                </c:pt>
                <c:pt idx="339">
                  <c:v>52.8</c:v>
                </c:pt>
                <c:pt idx="340">
                  <c:v>40.700000000000003</c:v>
                </c:pt>
                <c:pt idx="341">
                  <c:v>30.1</c:v>
                </c:pt>
                <c:pt idx="342">
                  <c:v>21.9</c:v>
                </c:pt>
                <c:pt idx="343">
                  <c:v>32.1</c:v>
                </c:pt>
                <c:pt idx="344">
                  <c:v>43.7</c:v>
                </c:pt>
                <c:pt idx="345">
                  <c:v>51</c:v>
                </c:pt>
                <c:pt idx="346">
                  <c:v>61.7</c:v>
                </c:pt>
                <c:pt idx="347">
                  <c:v>67.400000000000006</c:v>
                </c:pt>
                <c:pt idx="348">
                  <c:v>75.099999999999994</c:v>
                </c:pt>
                <c:pt idx="349">
                  <c:v>73.2</c:v>
                </c:pt>
                <c:pt idx="350">
                  <c:v>66.8</c:v>
                </c:pt>
                <c:pt idx="351">
                  <c:v>53.7</c:v>
                </c:pt>
                <c:pt idx="352">
                  <c:v>47.2</c:v>
                </c:pt>
                <c:pt idx="353">
                  <c:v>34.200000000000003</c:v>
                </c:pt>
                <c:pt idx="354">
                  <c:v>29.2</c:v>
                </c:pt>
                <c:pt idx="355">
                  <c:v>26.7</c:v>
                </c:pt>
                <c:pt idx="356">
                  <c:v>38.700000000000003</c:v>
                </c:pt>
                <c:pt idx="357">
                  <c:v>50.6</c:v>
                </c:pt>
                <c:pt idx="358">
                  <c:v>59.5</c:v>
                </c:pt>
                <c:pt idx="359">
                  <c:v>70.7</c:v>
                </c:pt>
                <c:pt idx="360">
                  <c:v>74.5</c:v>
                </c:pt>
                <c:pt idx="361">
                  <c:v>77.400000000000006</c:v>
                </c:pt>
                <c:pt idx="362">
                  <c:v>66.599999999999994</c:v>
                </c:pt>
                <c:pt idx="363">
                  <c:v>57.3</c:v>
                </c:pt>
                <c:pt idx="364">
                  <c:v>48.7</c:v>
                </c:pt>
                <c:pt idx="365">
                  <c:v>39.299999999999997</c:v>
                </c:pt>
                <c:pt idx="366">
                  <c:v>33.200000000000003</c:v>
                </c:pt>
                <c:pt idx="367">
                  <c:v>25</c:v>
                </c:pt>
                <c:pt idx="368">
                  <c:v>45.3</c:v>
                </c:pt>
                <c:pt idx="369">
                  <c:v>51.5</c:v>
                </c:pt>
                <c:pt idx="370">
                  <c:v>62.8</c:v>
                </c:pt>
                <c:pt idx="371">
                  <c:v>66.900000000000006</c:v>
                </c:pt>
                <c:pt idx="372">
                  <c:v>74.7</c:v>
                </c:pt>
                <c:pt idx="373">
                  <c:v>73.7</c:v>
                </c:pt>
                <c:pt idx="374">
                  <c:v>67.099999999999994</c:v>
                </c:pt>
                <c:pt idx="375">
                  <c:v>54.9</c:v>
                </c:pt>
                <c:pt idx="376">
                  <c:v>48.3</c:v>
                </c:pt>
                <c:pt idx="377">
                  <c:v>38.1</c:v>
                </c:pt>
                <c:pt idx="378">
                  <c:v>32.200000000000003</c:v>
                </c:pt>
                <c:pt idx="379">
                  <c:v>29.2</c:v>
                </c:pt>
                <c:pt idx="380">
                  <c:v>38.4</c:v>
                </c:pt>
                <c:pt idx="381">
                  <c:v>51.9</c:v>
                </c:pt>
                <c:pt idx="382">
                  <c:v>62.9</c:v>
                </c:pt>
                <c:pt idx="383">
                  <c:v>68.099999999999994</c:v>
                </c:pt>
                <c:pt idx="384">
                  <c:v>76.5</c:v>
                </c:pt>
                <c:pt idx="385">
                  <c:v>78</c:v>
                </c:pt>
                <c:pt idx="386">
                  <c:v>69.900000000000006</c:v>
                </c:pt>
                <c:pt idx="387">
                  <c:v>56.3</c:v>
                </c:pt>
                <c:pt idx="388">
                  <c:v>45.3</c:v>
                </c:pt>
                <c:pt idx="389">
                  <c:v>33.700000000000003</c:v>
                </c:pt>
                <c:pt idx="390">
                  <c:v>26.5</c:v>
                </c:pt>
                <c:pt idx="391">
                  <c:v>38.700000000000003</c:v>
                </c:pt>
                <c:pt idx="392">
                  <c:v>42.2</c:v>
                </c:pt>
                <c:pt idx="393">
                  <c:v>53.7</c:v>
                </c:pt>
                <c:pt idx="394">
                  <c:v>60.5</c:v>
                </c:pt>
                <c:pt idx="395">
                  <c:v>70.5</c:v>
                </c:pt>
                <c:pt idx="396">
                  <c:v>77.3</c:v>
                </c:pt>
                <c:pt idx="397">
                  <c:v>75.400000000000006</c:v>
                </c:pt>
                <c:pt idx="398">
                  <c:v>68</c:v>
                </c:pt>
                <c:pt idx="399">
                  <c:v>54.6</c:v>
                </c:pt>
                <c:pt idx="400">
                  <c:v>47.7</c:v>
                </c:pt>
                <c:pt idx="401">
                  <c:v>37.5</c:v>
                </c:pt>
                <c:pt idx="402">
                  <c:v>26.7</c:v>
                </c:pt>
                <c:pt idx="403">
                  <c:v>35.799999999999997</c:v>
                </c:pt>
                <c:pt idx="404">
                  <c:v>40.9</c:v>
                </c:pt>
                <c:pt idx="405">
                  <c:v>49.2</c:v>
                </c:pt>
                <c:pt idx="406">
                  <c:v>61.8</c:v>
                </c:pt>
                <c:pt idx="407">
                  <c:v>66.900000000000006</c:v>
                </c:pt>
                <c:pt idx="408">
                  <c:v>75.599999999999994</c:v>
                </c:pt>
                <c:pt idx="409">
                  <c:v>72.7</c:v>
                </c:pt>
                <c:pt idx="410">
                  <c:v>67.099999999999994</c:v>
                </c:pt>
                <c:pt idx="411">
                  <c:v>57.5</c:v>
                </c:pt>
                <c:pt idx="412">
                  <c:v>50.4</c:v>
                </c:pt>
                <c:pt idx="413">
                  <c:v>43.5</c:v>
                </c:pt>
                <c:pt idx="414">
                  <c:v>35.700000000000003</c:v>
                </c:pt>
                <c:pt idx="415">
                  <c:v>36.200000000000003</c:v>
                </c:pt>
                <c:pt idx="416">
                  <c:v>44.6</c:v>
                </c:pt>
                <c:pt idx="417">
                  <c:v>51.5</c:v>
                </c:pt>
                <c:pt idx="418">
                  <c:v>58</c:v>
                </c:pt>
                <c:pt idx="419">
                  <c:v>71.599999999999994</c:v>
                </c:pt>
                <c:pt idx="420">
                  <c:v>78.599999999999994</c:v>
                </c:pt>
                <c:pt idx="421">
                  <c:v>76.7</c:v>
                </c:pt>
                <c:pt idx="422">
                  <c:v>71</c:v>
                </c:pt>
                <c:pt idx="423">
                  <c:v>58.7</c:v>
                </c:pt>
                <c:pt idx="424">
                  <c:v>49.5</c:v>
                </c:pt>
                <c:pt idx="425">
                  <c:v>35.9</c:v>
                </c:pt>
                <c:pt idx="426">
                  <c:v>29.2</c:v>
                </c:pt>
                <c:pt idx="427">
                  <c:v>39.799999999999997</c:v>
                </c:pt>
                <c:pt idx="428">
                  <c:v>36.200000000000003</c:v>
                </c:pt>
                <c:pt idx="429">
                  <c:v>51.1</c:v>
                </c:pt>
                <c:pt idx="430">
                  <c:v>60.9</c:v>
                </c:pt>
                <c:pt idx="431">
                  <c:v>73.900000000000006</c:v>
                </c:pt>
                <c:pt idx="432">
                  <c:v>74.8</c:v>
                </c:pt>
                <c:pt idx="433">
                  <c:v>77.5</c:v>
                </c:pt>
                <c:pt idx="434">
                  <c:v>66.099999999999994</c:v>
                </c:pt>
                <c:pt idx="435">
                  <c:v>61.7</c:v>
                </c:pt>
                <c:pt idx="436">
                  <c:v>47.4</c:v>
                </c:pt>
                <c:pt idx="437">
                  <c:v>43.9</c:v>
                </c:pt>
                <c:pt idx="438">
                  <c:v>28.8</c:v>
                </c:pt>
                <c:pt idx="439">
                  <c:v>34.700000000000003</c:v>
                </c:pt>
                <c:pt idx="440">
                  <c:v>45.1</c:v>
                </c:pt>
                <c:pt idx="441">
                  <c:v>54.2</c:v>
                </c:pt>
                <c:pt idx="442">
                  <c:v>63.1</c:v>
                </c:pt>
                <c:pt idx="443">
                  <c:v>68.400000000000006</c:v>
                </c:pt>
                <c:pt idx="444">
                  <c:v>74.7</c:v>
                </c:pt>
                <c:pt idx="445">
                  <c:v>73.900000000000006</c:v>
                </c:pt>
                <c:pt idx="446">
                  <c:v>69.2</c:v>
                </c:pt>
                <c:pt idx="447">
                  <c:v>58.4</c:v>
                </c:pt>
                <c:pt idx="448">
                  <c:v>50.1</c:v>
                </c:pt>
                <c:pt idx="449">
                  <c:v>34</c:v>
                </c:pt>
                <c:pt idx="450">
                  <c:v>33.299999999999997</c:v>
                </c:pt>
                <c:pt idx="451">
                  <c:v>31.8</c:v>
                </c:pt>
                <c:pt idx="452">
                  <c:v>42.6</c:v>
                </c:pt>
                <c:pt idx="453">
                  <c:v>52</c:v>
                </c:pt>
                <c:pt idx="454">
                  <c:v>63.3</c:v>
                </c:pt>
                <c:pt idx="455">
                  <c:v>70</c:v>
                </c:pt>
                <c:pt idx="456">
                  <c:v>75.3</c:v>
                </c:pt>
                <c:pt idx="457">
                  <c:v>72.900000000000006</c:v>
                </c:pt>
                <c:pt idx="458">
                  <c:v>66.599999999999994</c:v>
                </c:pt>
                <c:pt idx="459">
                  <c:v>56.8</c:v>
                </c:pt>
                <c:pt idx="460">
                  <c:v>45.2</c:v>
                </c:pt>
                <c:pt idx="461">
                  <c:v>39.6</c:v>
                </c:pt>
                <c:pt idx="462">
                  <c:v>32.4</c:v>
                </c:pt>
                <c:pt idx="463">
                  <c:v>32.5</c:v>
                </c:pt>
                <c:pt idx="464">
                  <c:v>43.3</c:v>
                </c:pt>
                <c:pt idx="465">
                  <c:v>51.3</c:v>
                </c:pt>
                <c:pt idx="466">
                  <c:v>60</c:v>
                </c:pt>
                <c:pt idx="467">
                  <c:v>71</c:v>
                </c:pt>
                <c:pt idx="468">
                  <c:v>76.2</c:v>
                </c:pt>
                <c:pt idx="469">
                  <c:v>72.900000000000006</c:v>
                </c:pt>
                <c:pt idx="470">
                  <c:v>67.3</c:v>
                </c:pt>
                <c:pt idx="471">
                  <c:v>53.6</c:v>
                </c:pt>
                <c:pt idx="472">
                  <c:v>47</c:v>
                </c:pt>
                <c:pt idx="473">
                  <c:v>39.299999999999997</c:v>
                </c:pt>
                <c:pt idx="474">
                  <c:v>28.7</c:v>
                </c:pt>
                <c:pt idx="475">
                  <c:v>34</c:v>
                </c:pt>
                <c:pt idx="476">
                  <c:v>42.2</c:v>
                </c:pt>
                <c:pt idx="477">
                  <c:v>49.7</c:v>
                </c:pt>
                <c:pt idx="478">
                  <c:v>60.3</c:v>
                </c:pt>
                <c:pt idx="479">
                  <c:v>69.900000000000006</c:v>
                </c:pt>
                <c:pt idx="480">
                  <c:v>75.8</c:v>
                </c:pt>
                <c:pt idx="481">
                  <c:v>76.5</c:v>
                </c:pt>
                <c:pt idx="482">
                  <c:v>67.099999999999994</c:v>
                </c:pt>
                <c:pt idx="483">
                  <c:v>52.4</c:v>
                </c:pt>
                <c:pt idx="484">
                  <c:v>48.1</c:v>
                </c:pt>
                <c:pt idx="485">
                  <c:v>35.9</c:v>
                </c:pt>
                <c:pt idx="486">
                  <c:v>36.4</c:v>
                </c:pt>
                <c:pt idx="487">
                  <c:v>34</c:v>
                </c:pt>
                <c:pt idx="488">
                  <c:v>40.5</c:v>
                </c:pt>
                <c:pt idx="489">
                  <c:v>50</c:v>
                </c:pt>
                <c:pt idx="490">
                  <c:v>59.8</c:v>
                </c:pt>
                <c:pt idx="491">
                  <c:v>71.400000000000006</c:v>
                </c:pt>
                <c:pt idx="492">
                  <c:v>74.099999999999994</c:v>
                </c:pt>
                <c:pt idx="493">
                  <c:v>74</c:v>
                </c:pt>
                <c:pt idx="494">
                  <c:v>67.900000000000006</c:v>
                </c:pt>
                <c:pt idx="495">
                  <c:v>57.6</c:v>
                </c:pt>
                <c:pt idx="496">
                  <c:v>45.5</c:v>
                </c:pt>
                <c:pt idx="497">
                  <c:v>26.6</c:v>
                </c:pt>
                <c:pt idx="498">
                  <c:v>39.4</c:v>
                </c:pt>
                <c:pt idx="499">
                  <c:v>38.799999999999997</c:v>
                </c:pt>
                <c:pt idx="500">
                  <c:v>42.3</c:v>
                </c:pt>
                <c:pt idx="501">
                  <c:v>50</c:v>
                </c:pt>
                <c:pt idx="502">
                  <c:v>58.3</c:v>
                </c:pt>
                <c:pt idx="503">
                  <c:v>69.099999999999994</c:v>
                </c:pt>
                <c:pt idx="504">
                  <c:v>75.5</c:v>
                </c:pt>
                <c:pt idx="505">
                  <c:v>75.400000000000006</c:v>
                </c:pt>
                <c:pt idx="506">
                  <c:v>67</c:v>
                </c:pt>
                <c:pt idx="507">
                  <c:v>61.3</c:v>
                </c:pt>
                <c:pt idx="508">
                  <c:v>48.9</c:v>
                </c:pt>
                <c:pt idx="509">
                  <c:v>41.6</c:v>
                </c:pt>
                <c:pt idx="510">
                  <c:v>34.700000000000003</c:v>
                </c:pt>
                <c:pt idx="511">
                  <c:v>39</c:v>
                </c:pt>
                <c:pt idx="512">
                  <c:v>43.4</c:v>
                </c:pt>
                <c:pt idx="513">
                  <c:v>52.4</c:v>
                </c:pt>
                <c:pt idx="514">
                  <c:v>66.099999999999994</c:v>
                </c:pt>
                <c:pt idx="515">
                  <c:v>72.3</c:v>
                </c:pt>
                <c:pt idx="516">
                  <c:v>76.7</c:v>
                </c:pt>
                <c:pt idx="517">
                  <c:v>76.8</c:v>
                </c:pt>
                <c:pt idx="518">
                  <c:v>67.099999999999994</c:v>
                </c:pt>
                <c:pt idx="519">
                  <c:v>58.5</c:v>
                </c:pt>
                <c:pt idx="520">
                  <c:v>47.6</c:v>
                </c:pt>
                <c:pt idx="521">
                  <c:v>40</c:v>
                </c:pt>
                <c:pt idx="522">
                  <c:v>35.700000000000003</c:v>
                </c:pt>
                <c:pt idx="523">
                  <c:v>36.200000000000003</c:v>
                </c:pt>
                <c:pt idx="524">
                  <c:v>39.299999999999997</c:v>
                </c:pt>
                <c:pt idx="525">
                  <c:v>48.5</c:v>
                </c:pt>
                <c:pt idx="526">
                  <c:v>58.8</c:v>
                </c:pt>
                <c:pt idx="527">
                  <c:v>68</c:v>
                </c:pt>
                <c:pt idx="528">
                  <c:v>73.599999999999994</c:v>
                </c:pt>
                <c:pt idx="529">
                  <c:v>72.2</c:v>
                </c:pt>
                <c:pt idx="530">
                  <c:v>66.900000000000006</c:v>
                </c:pt>
                <c:pt idx="531">
                  <c:v>54.2</c:v>
                </c:pt>
                <c:pt idx="532">
                  <c:v>46.6</c:v>
                </c:pt>
                <c:pt idx="533">
                  <c:v>37.9</c:v>
                </c:pt>
                <c:pt idx="534">
                  <c:v>36.799999999999997</c:v>
                </c:pt>
                <c:pt idx="535">
                  <c:v>30.5</c:v>
                </c:pt>
                <c:pt idx="536">
                  <c:v>38.9</c:v>
                </c:pt>
                <c:pt idx="537">
                  <c:v>50.4</c:v>
                </c:pt>
                <c:pt idx="538">
                  <c:v>63</c:v>
                </c:pt>
                <c:pt idx="539">
                  <c:v>70.5</c:v>
                </c:pt>
                <c:pt idx="540">
                  <c:v>78.7</c:v>
                </c:pt>
                <c:pt idx="541">
                  <c:v>75</c:v>
                </c:pt>
                <c:pt idx="542">
                  <c:v>67.400000000000006</c:v>
                </c:pt>
                <c:pt idx="543">
                  <c:v>55.6</c:v>
                </c:pt>
                <c:pt idx="544">
                  <c:v>46.8</c:v>
                </c:pt>
                <c:pt idx="545">
                  <c:v>36.9</c:v>
                </c:pt>
                <c:pt idx="546">
                  <c:v>26.3</c:v>
                </c:pt>
                <c:pt idx="547">
                  <c:v>29.3</c:v>
                </c:pt>
                <c:pt idx="548">
                  <c:v>40</c:v>
                </c:pt>
                <c:pt idx="549">
                  <c:v>53.3</c:v>
                </c:pt>
                <c:pt idx="550">
                  <c:v>59.6</c:v>
                </c:pt>
                <c:pt idx="551">
                  <c:v>72</c:v>
                </c:pt>
                <c:pt idx="552">
                  <c:v>78.099999999999994</c:v>
                </c:pt>
                <c:pt idx="553">
                  <c:v>72.2</c:v>
                </c:pt>
                <c:pt idx="554">
                  <c:v>68</c:v>
                </c:pt>
                <c:pt idx="555">
                  <c:v>56.9</c:v>
                </c:pt>
                <c:pt idx="556">
                  <c:v>50.9</c:v>
                </c:pt>
                <c:pt idx="557">
                  <c:v>41.8</c:v>
                </c:pt>
                <c:pt idx="558">
                  <c:v>37.799999999999997</c:v>
                </c:pt>
                <c:pt idx="559">
                  <c:v>31.5</c:v>
                </c:pt>
                <c:pt idx="560">
                  <c:v>44</c:v>
                </c:pt>
                <c:pt idx="561">
                  <c:v>50.5</c:v>
                </c:pt>
                <c:pt idx="562">
                  <c:v>60.6</c:v>
                </c:pt>
                <c:pt idx="563">
                  <c:v>70.3</c:v>
                </c:pt>
                <c:pt idx="564">
                  <c:v>77.7</c:v>
                </c:pt>
                <c:pt idx="565">
                  <c:v>77</c:v>
                </c:pt>
                <c:pt idx="566">
                  <c:v>68.3</c:v>
                </c:pt>
                <c:pt idx="567">
                  <c:v>61.6</c:v>
                </c:pt>
                <c:pt idx="568">
                  <c:v>44.8</c:v>
                </c:pt>
                <c:pt idx="569">
                  <c:v>34</c:v>
                </c:pt>
                <c:pt idx="570">
                  <c:v>31.2</c:v>
                </c:pt>
                <c:pt idx="571">
                  <c:v>33.799999999999997</c:v>
                </c:pt>
                <c:pt idx="572">
                  <c:v>38</c:v>
                </c:pt>
                <c:pt idx="573">
                  <c:v>50.2</c:v>
                </c:pt>
                <c:pt idx="574">
                  <c:v>58.6</c:v>
                </c:pt>
                <c:pt idx="575">
                  <c:v>69.5</c:v>
                </c:pt>
                <c:pt idx="576">
                  <c:v>72.2</c:v>
                </c:pt>
                <c:pt idx="577">
                  <c:v>72.900000000000006</c:v>
                </c:pt>
                <c:pt idx="578">
                  <c:v>68</c:v>
                </c:pt>
                <c:pt idx="579">
                  <c:v>55.6</c:v>
                </c:pt>
                <c:pt idx="580">
                  <c:v>42.4</c:v>
                </c:pt>
                <c:pt idx="581">
                  <c:v>40.5</c:v>
                </c:pt>
                <c:pt idx="582">
                  <c:v>32</c:v>
                </c:pt>
                <c:pt idx="583">
                  <c:v>39.1</c:v>
                </c:pt>
                <c:pt idx="584">
                  <c:v>42.6</c:v>
                </c:pt>
                <c:pt idx="585">
                  <c:v>49.8</c:v>
                </c:pt>
                <c:pt idx="586">
                  <c:v>57.7</c:v>
                </c:pt>
                <c:pt idx="587">
                  <c:v>69.099999999999994</c:v>
                </c:pt>
                <c:pt idx="588">
                  <c:v>74.599999999999994</c:v>
                </c:pt>
                <c:pt idx="589">
                  <c:v>72.8</c:v>
                </c:pt>
                <c:pt idx="590">
                  <c:v>68.400000000000006</c:v>
                </c:pt>
                <c:pt idx="591">
                  <c:v>57.6</c:v>
                </c:pt>
                <c:pt idx="592">
                  <c:v>44.9</c:v>
                </c:pt>
                <c:pt idx="593">
                  <c:v>37.799999999999997</c:v>
                </c:pt>
                <c:pt idx="594">
                  <c:v>39.6</c:v>
                </c:pt>
                <c:pt idx="595">
                  <c:v>39.799999999999997</c:v>
                </c:pt>
                <c:pt idx="596">
                  <c:v>42.5</c:v>
                </c:pt>
                <c:pt idx="597">
                  <c:v>51.6</c:v>
                </c:pt>
                <c:pt idx="598">
                  <c:v>61.7</c:v>
                </c:pt>
                <c:pt idx="599">
                  <c:v>68.099999999999994</c:v>
                </c:pt>
                <c:pt idx="600">
                  <c:v>75.900000000000006</c:v>
                </c:pt>
                <c:pt idx="601">
                  <c:v>76.099999999999994</c:v>
                </c:pt>
                <c:pt idx="602">
                  <c:v>69.5</c:v>
                </c:pt>
                <c:pt idx="603">
                  <c:v>57.5</c:v>
                </c:pt>
                <c:pt idx="604">
                  <c:v>47.5</c:v>
                </c:pt>
                <c:pt idx="605">
                  <c:v>41.9</c:v>
                </c:pt>
                <c:pt idx="606">
                  <c:v>33.9</c:v>
                </c:pt>
                <c:pt idx="607">
                  <c:v>36.200000000000003</c:v>
                </c:pt>
                <c:pt idx="608">
                  <c:v>41.3</c:v>
                </c:pt>
                <c:pt idx="609">
                  <c:v>51.6</c:v>
                </c:pt>
                <c:pt idx="610">
                  <c:v>61</c:v>
                </c:pt>
                <c:pt idx="611">
                  <c:v>71.2</c:v>
                </c:pt>
                <c:pt idx="612">
                  <c:v>78.7</c:v>
                </c:pt>
                <c:pt idx="613">
                  <c:v>74.900000000000006</c:v>
                </c:pt>
                <c:pt idx="614">
                  <c:v>68.8</c:v>
                </c:pt>
                <c:pt idx="615">
                  <c:v>55</c:v>
                </c:pt>
                <c:pt idx="616">
                  <c:v>49.9</c:v>
                </c:pt>
                <c:pt idx="617">
                  <c:v>39.6</c:v>
                </c:pt>
                <c:pt idx="618">
                  <c:v>30.6</c:v>
                </c:pt>
                <c:pt idx="619">
                  <c:v>35.9</c:v>
                </c:pt>
                <c:pt idx="620">
                  <c:v>44.9</c:v>
                </c:pt>
                <c:pt idx="621">
                  <c:v>49.1</c:v>
                </c:pt>
                <c:pt idx="622">
                  <c:v>61</c:v>
                </c:pt>
                <c:pt idx="623">
                  <c:v>69.900000000000006</c:v>
                </c:pt>
                <c:pt idx="624">
                  <c:v>72.400000000000006</c:v>
                </c:pt>
                <c:pt idx="625">
                  <c:v>73</c:v>
                </c:pt>
                <c:pt idx="626">
                  <c:v>66.2</c:v>
                </c:pt>
                <c:pt idx="627">
                  <c:v>56.3</c:v>
                </c:pt>
                <c:pt idx="628">
                  <c:v>45.1</c:v>
                </c:pt>
                <c:pt idx="629">
                  <c:v>31.3</c:v>
                </c:pt>
                <c:pt idx="630">
                  <c:v>31.8</c:v>
                </c:pt>
                <c:pt idx="631">
                  <c:v>35.1</c:v>
                </c:pt>
                <c:pt idx="632">
                  <c:v>39.1</c:v>
                </c:pt>
                <c:pt idx="633">
                  <c:v>51.4</c:v>
                </c:pt>
                <c:pt idx="634">
                  <c:v>61.3</c:v>
                </c:pt>
                <c:pt idx="635">
                  <c:v>72.400000000000006</c:v>
                </c:pt>
                <c:pt idx="636">
                  <c:v>72.3</c:v>
                </c:pt>
                <c:pt idx="637">
                  <c:v>77.2</c:v>
                </c:pt>
                <c:pt idx="638">
                  <c:v>67.2</c:v>
                </c:pt>
                <c:pt idx="639">
                  <c:v>57</c:v>
                </c:pt>
                <c:pt idx="640">
                  <c:v>51</c:v>
                </c:pt>
                <c:pt idx="641">
                  <c:v>43.2</c:v>
                </c:pt>
                <c:pt idx="642">
                  <c:v>38.9</c:v>
                </c:pt>
                <c:pt idx="643">
                  <c:v>39.4</c:v>
                </c:pt>
                <c:pt idx="644">
                  <c:v>43</c:v>
                </c:pt>
                <c:pt idx="645">
                  <c:v>53.2</c:v>
                </c:pt>
                <c:pt idx="646">
                  <c:v>58.9</c:v>
                </c:pt>
                <c:pt idx="647">
                  <c:v>70.400000000000006</c:v>
                </c:pt>
                <c:pt idx="648">
                  <c:v>77.8</c:v>
                </c:pt>
                <c:pt idx="649">
                  <c:v>76.099999999999994</c:v>
                </c:pt>
                <c:pt idx="650">
                  <c:v>69.400000000000006</c:v>
                </c:pt>
                <c:pt idx="651">
                  <c:v>55.6</c:v>
                </c:pt>
                <c:pt idx="652">
                  <c:v>44.3</c:v>
                </c:pt>
                <c:pt idx="653">
                  <c:v>34.799999999999997</c:v>
                </c:pt>
                <c:pt idx="654">
                  <c:v>27.6</c:v>
                </c:pt>
                <c:pt idx="655">
                  <c:v>29.2</c:v>
                </c:pt>
                <c:pt idx="656">
                  <c:v>40.9</c:v>
                </c:pt>
                <c:pt idx="657">
                  <c:v>47.9</c:v>
                </c:pt>
                <c:pt idx="658">
                  <c:v>56.7</c:v>
                </c:pt>
                <c:pt idx="659">
                  <c:v>67.7</c:v>
                </c:pt>
                <c:pt idx="660">
                  <c:v>75.5</c:v>
                </c:pt>
                <c:pt idx="661">
                  <c:v>76.400000000000006</c:v>
                </c:pt>
                <c:pt idx="662">
                  <c:v>69</c:v>
                </c:pt>
                <c:pt idx="663">
                  <c:v>55.3</c:v>
                </c:pt>
                <c:pt idx="664">
                  <c:v>49.2</c:v>
                </c:pt>
                <c:pt idx="665">
                  <c:v>37.1</c:v>
                </c:pt>
                <c:pt idx="666">
                  <c:v>24.6</c:v>
                </c:pt>
                <c:pt idx="667">
                  <c:v>34.4</c:v>
                </c:pt>
                <c:pt idx="668">
                  <c:v>42.4</c:v>
                </c:pt>
                <c:pt idx="669">
                  <c:v>51.8</c:v>
                </c:pt>
                <c:pt idx="670">
                  <c:v>62.7</c:v>
                </c:pt>
                <c:pt idx="671">
                  <c:v>70</c:v>
                </c:pt>
                <c:pt idx="672">
                  <c:v>74.3</c:v>
                </c:pt>
                <c:pt idx="673">
                  <c:v>73.5</c:v>
                </c:pt>
                <c:pt idx="674">
                  <c:v>69.400000000000006</c:v>
                </c:pt>
                <c:pt idx="675">
                  <c:v>56.6</c:v>
                </c:pt>
                <c:pt idx="676">
                  <c:v>48</c:v>
                </c:pt>
                <c:pt idx="677">
                  <c:v>37.5</c:v>
                </c:pt>
                <c:pt idx="678">
                  <c:v>30.6</c:v>
                </c:pt>
                <c:pt idx="679">
                  <c:v>35.200000000000003</c:v>
                </c:pt>
                <c:pt idx="680">
                  <c:v>38.200000000000003</c:v>
                </c:pt>
                <c:pt idx="681">
                  <c:v>52.6</c:v>
                </c:pt>
                <c:pt idx="682">
                  <c:v>57.4</c:v>
                </c:pt>
                <c:pt idx="683">
                  <c:v>71</c:v>
                </c:pt>
                <c:pt idx="684">
                  <c:v>75.900000000000006</c:v>
                </c:pt>
                <c:pt idx="685">
                  <c:v>78.3</c:v>
                </c:pt>
                <c:pt idx="686">
                  <c:v>72.099999999999994</c:v>
                </c:pt>
                <c:pt idx="687">
                  <c:v>57.6</c:v>
                </c:pt>
                <c:pt idx="688">
                  <c:v>48.4</c:v>
                </c:pt>
                <c:pt idx="689">
                  <c:v>34.799999999999997</c:v>
                </c:pt>
                <c:pt idx="690">
                  <c:v>39.1</c:v>
                </c:pt>
                <c:pt idx="691">
                  <c:v>34.5</c:v>
                </c:pt>
                <c:pt idx="692">
                  <c:v>41.7</c:v>
                </c:pt>
                <c:pt idx="693">
                  <c:v>53</c:v>
                </c:pt>
                <c:pt idx="694">
                  <c:v>61.1</c:v>
                </c:pt>
                <c:pt idx="695">
                  <c:v>69.3</c:v>
                </c:pt>
                <c:pt idx="696">
                  <c:v>76.900000000000006</c:v>
                </c:pt>
                <c:pt idx="697">
                  <c:v>76.099999999999994</c:v>
                </c:pt>
                <c:pt idx="698">
                  <c:v>67</c:v>
                </c:pt>
                <c:pt idx="699">
                  <c:v>56</c:v>
                </c:pt>
                <c:pt idx="700">
                  <c:v>50.8</c:v>
                </c:pt>
                <c:pt idx="701">
                  <c:v>42.9</c:v>
                </c:pt>
                <c:pt idx="702">
                  <c:v>37.299999999999997</c:v>
                </c:pt>
                <c:pt idx="703">
                  <c:v>28.6</c:v>
                </c:pt>
                <c:pt idx="704">
                  <c:v>40.299999999999997</c:v>
                </c:pt>
                <c:pt idx="705">
                  <c:v>49.4</c:v>
                </c:pt>
                <c:pt idx="706">
                  <c:v>62.3</c:v>
                </c:pt>
                <c:pt idx="707">
                  <c:v>70.5</c:v>
                </c:pt>
                <c:pt idx="708">
                  <c:v>74.599999999999994</c:v>
                </c:pt>
                <c:pt idx="709">
                  <c:v>74</c:v>
                </c:pt>
                <c:pt idx="710">
                  <c:v>68.900000000000006</c:v>
                </c:pt>
                <c:pt idx="711">
                  <c:v>63</c:v>
                </c:pt>
                <c:pt idx="712">
                  <c:v>45</c:v>
                </c:pt>
                <c:pt idx="713">
                  <c:v>37.299999999999997</c:v>
                </c:pt>
                <c:pt idx="714">
                  <c:v>35.299999999999997</c:v>
                </c:pt>
                <c:pt idx="715">
                  <c:v>35.5</c:v>
                </c:pt>
                <c:pt idx="716">
                  <c:v>41.5</c:v>
                </c:pt>
                <c:pt idx="717">
                  <c:v>52.3</c:v>
                </c:pt>
                <c:pt idx="718">
                  <c:v>59.1</c:v>
                </c:pt>
                <c:pt idx="719">
                  <c:v>73.3</c:v>
                </c:pt>
                <c:pt idx="720">
                  <c:v>77.3</c:v>
                </c:pt>
                <c:pt idx="721">
                  <c:v>73.599999999999994</c:v>
                </c:pt>
                <c:pt idx="722">
                  <c:v>69.400000000000006</c:v>
                </c:pt>
                <c:pt idx="723">
                  <c:v>56.2</c:v>
                </c:pt>
                <c:pt idx="724">
                  <c:v>46.1</c:v>
                </c:pt>
                <c:pt idx="725">
                  <c:v>38.299999999999997</c:v>
                </c:pt>
                <c:pt idx="726">
                  <c:v>28.7</c:v>
                </c:pt>
                <c:pt idx="727">
                  <c:v>36</c:v>
                </c:pt>
                <c:pt idx="728">
                  <c:v>40.799999999999997</c:v>
                </c:pt>
                <c:pt idx="729">
                  <c:v>52.7</c:v>
                </c:pt>
                <c:pt idx="730">
                  <c:v>60.5</c:v>
                </c:pt>
                <c:pt idx="731">
                  <c:v>67.400000000000006</c:v>
                </c:pt>
                <c:pt idx="732">
                  <c:v>73.7</c:v>
                </c:pt>
                <c:pt idx="733">
                  <c:v>76.5</c:v>
                </c:pt>
                <c:pt idx="734">
                  <c:v>66.8</c:v>
                </c:pt>
                <c:pt idx="735">
                  <c:v>55.7</c:v>
                </c:pt>
                <c:pt idx="736">
                  <c:v>51</c:v>
                </c:pt>
                <c:pt idx="737">
                  <c:v>36.200000000000003</c:v>
                </c:pt>
                <c:pt idx="738">
                  <c:v>32.1</c:v>
                </c:pt>
                <c:pt idx="739">
                  <c:v>33.1</c:v>
                </c:pt>
                <c:pt idx="740">
                  <c:v>47.1</c:v>
                </c:pt>
                <c:pt idx="741">
                  <c:v>55.4</c:v>
                </c:pt>
                <c:pt idx="742">
                  <c:v>63.9</c:v>
                </c:pt>
                <c:pt idx="743">
                  <c:v>74.5</c:v>
                </c:pt>
                <c:pt idx="744">
                  <c:v>80.7</c:v>
                </c:pt>
                <c:pt idx="745">
                  <c:v>76.2</c:v>
                </c:pt>
                <c:pt idx="746">
                  <c:v>70.400000000000006</c:v>
                </c:pt>
                <c:pt idx="747">
                  <c:v>58.5</c:v>
                </c:pt>
                <c:pt idx="748">
                  <c:v>47.8</c:v>
                </c:pt>
                <c:pt idx="749">
                  <c:v>33</c:v>
                </c:pt>
                <c:pt idx="750">
                  <c:v>29.1</c:v>
                </c:pt>
                <c:pt idx="751">
                  <c:v>34.9</c:v>
                </c:pt>
                <c:pt idx="752">
                  <c:v>42.2</c:v>
                </c:pt>
                <c:pt idx="753">
                  <c:v>52</c:v>
                </c:pt>
                <c:pt idx="754">
                  <c:v>62.9</c:v>
                </c:pt>
                <c:pt idx="755">
                  <c:v>72.099999999999994</c:v>
                </c:pt>
                <c:pt idx="756">
                  <c:v>79.8</c:v>
                </c:pt>
                <c:pt idx="757">
                  <c:v>75.5</c:v>
                </c:pt>
                <c:pt idx="758">
                  <c:v>69.8</c:v>
                </c:pt>
                <c:pt idx="759">
                  <c:v>58</c:v>
                </c:pt>
                <c:pt idx="760">
                  <c:v>50.8</c:v>
                </c:pt>
                <c:pt idx="761">
                  <c:v>42.5</c:v>
                </c:pt>
                <c:pt idx="762">
                  <c:v>37.200000000000003</c:v>
                </c:pt>
                <c:pt idx="763">
                  <c:v>40.4</c:v>
                </c:pt>
                <c:pt idx="764">
                  <c:v>48.5</c:v>
                </c:pt>
                <c:pt idx="765">
                  <c:v>54.1</c:v>
                </c:pt>
                <c:pt idx="766">
                  <c:v>64</c:v>
                </c:pt>
                <c:pt idx="767">
                  <c:v>70.8</c:v>
                </c:pt>
                <c:pt idx="768">
                  <c:v>78.400000000000006</c:v>
                </c:pt>
                <c:pt idx="769">
                  <c:v>76.7</c:v>
                </c:pt>
                <c:pt idx="770">
                  <c:v>69.2</c:v>
                </c:pt>
                <c:pt idx="771">
                  <c:v>59.1</c:v>
                </c:pt>
                <c:pt idx="772">
                  <c:v>43.6</c:v>
                </c:pt>
                <c:pt idx="773">
                  <c:v>41.7</c:v>
                </c:pt>
                <c:pt idx="774">
                  <c:v>35.1</c:v>
                </c:pt>
                <c:pt idx="775">
                  <c:v>34</c:v>
                </c:pt>
                <c:pt idx="776">
                  <c:v>40</c:v>
                </c:pt>
                <c:pt idx="777">
                  <c:v>50.6</c:v>
                </c:pt>
                <c:pt idx="778">
                  <c:v>59.9</c:v>
                </c:pt>
                <c:pt idx="779">
                  <c:v>70.400000000000006</c:v>
                </c:pt>
                <c:pt idx="780">
                  <c:v>79.5</c:v>
                </c:pt>
                <c:pt idx="781">
                  <c:v>74.400000000000006</c:v>
                </c:pt>
                <c:pt idx="782">
                  <c:v>67.099999999999994</c:v>
                </c:pt>
                <c:pt idx="783">
                  <c:v>60</c:v>
                </c:pt>
                <c:pt idx="784">
                  <c:v>45.3</c:v>
                </c:pt>
                <c:pt idx="785">
                  <c:v>38.1</c:v>
                </c:pt>
                <c:pt idx="786">
                  <c:v>28.7</c:v>
                </c:pt>
                <c:pt idx="787">
                  <c:v>31.2</c:v>
                </c:pt>
                <c:pt idx="788">
                  <c:v>37.4</c:v>
                </c:pt>
                <c:pt idx="789">
                  <c:v>50.1</c:v>
                </c:pt>
                <c:pt idx="790">
                  <c:v>62.5</c:v>
                </c:pt>
                <c:pt idx="791">
                  <c:v>71.599999999999994</c:v>
                </c:pt>
                <c:pt idx="792">
                  <c:v>75.5</c:v>
                </c:pt>
                <c:pt idx="793">
                  <c:v>74.099999999999994</c:v>
                </c:pt>
                <c:pt idx="794">
                  <c:v>69.7</c:v>
                </c:pt>
                <c:pt idx="795">
                  <c:v>59.8</c:v>
                </c:pt>
                <c:pt idx="796">
                  <c:v>45.1</c:v>
                </c:pt>
                <c:pt idx="797">
                  <c:v>41.4</c:v>
                </c:pt>
                <c:pt idx="798">
                  <c:v>30.8</c:v>
                </c:pt>
                <c:pt idx="799">
                  <c:v>24.7</c:v>
                </c:pt>
                <c:pt idx="800">
                  <c:v>37.799999999999997</c:v>
                </c:pt>
                <c:pt idx="801">
                  <c:v>52.6</c:v>
                </c:pt>
                <c:pt idx="802">
                  <c:v>64.2</c:v>
                </c:pt>
                <c:pt idx="803">
                  <c:v>71.2</c:v>
                </c:pt>
                <c:pt idx="804">
                  <c:v>78.400000000000006</c:v>
                </c:pt>
                <c:pt idx="805">
                  <c:v>78.5</c:v>
                </c:pt>
                <c:pt idx="806">
                  <c:v>73</c:v>
                </c:pt>
                <c:pt idx="807">
                  <c:v>57.8</c:v>
                </c:pt>
                <c:pt idx="808">
                  <c:v>52.6</c:v>
                </c:pt>
                <c:pt idx="809">
                  <c:v>50.3</c:v>
                </c:pt>
                <c:pt idx="810">
                  <c:v>34.6</c:v>
                </c:pt>
                <c:pt idx="811">
                  <c:v>37.700000000000003</c:v>
                </c:pt>
                <c:pt idx="812">
                  <c:v>47.5</c:v>
                </c:pt>
                <c:pt idx="813">
                  <c:v>51</c:v>
                </c:pt>
                <c:pt idx="814">
                  <c:v>60.3</c:v>
                </c:pt>
                <c:pt idx="815">
                  <c:v>71.900000000000006</c:v>
                </c:pt>
                <c:pt idx="816">
                  <c:v>78.599999999999994</c:v>
                </c:pt>
                <c:pt idx="817">
                  <c:v>78.900000000000006</c:v>
                </c:pt>
                <c:pt idx="818">
                  <c:v>71.099999999999994</c:v>
                </c:pt>
                <c:pt idx="819">
                  <c:v>58.9</c:v>
                </c:pt>
                <c:pt idx="820">
                  <c:v>50.6</c:v>
                </c:pt>
                <c:pt idx="821">
                  <c:v>39.6</c:v>
                </c:pt>
                <c:pt idx="822">
                  <c:v>38.6</c:v>
                </c:pt>
                <c:pt idx="823">
                  <c:v>40.4</c:v>
                </c:pt>
                <c:pt idx="824">
                  <c:v>39.4</c:v>
                </c:pt>
                <c:pt idx="825">
                  <c:v>55.1</c:v>
                </c:pt>
                <c:pt idx="826">
                  <c:v>60.5</c:v>
                </c:pt>
                <c:pt idx="827">
                  <c:v>70.900000000000006</c:v>
                </c:pt>
                <c:pt idx="828">
                  <c:v>76.400000000000006</c:v>
                </c:pt>
                <c:pt idx="829">
                  <c:v>74.599999999999994</c:v>
                </c:pt>
                <c:pt idx="830">
                  <c:v>70.5</c:v>
                </c:pt>
                <c:pt idx="831">
                  <c:v>63.2</c:v>
                </c:pt>
                <c:pt idx="832">
                  <c:v>46.1</c:v>
                </c:pt>
                <c:pt idx="833">
                  <c:v>35.1</c:v>
                </c:pt>
                <c:pt idx="834">
                  <c:v>30.3</c:v>
                </c:pt>
                <c:pt idx="835">
                  <c:v>39.799999999999997</c:v>
                </c:pt>
                <c:pt idx="836">
                  <c:v>39.4</c:v>
                </c:pt>
                <c:pt idx="837">
                  <c:v>47</c:v>
                </c:pt>
                <c:pt idx="838">
                  <c:v>63.4</c:v>
                </c:pt>
                <c:pt idx="839">
                  <c:v>69.5</c:v>
                </c:pt>
                <c:pt idx="840">
                  <c:v>76.400000000000006</c:v>
                </c:pt>
                <c:pt idx="841">
                  <c:v>77.400000000000006</c:v>
                </c:pt>
                <c:pt idx="842">
                  <c:v>70.599999999999994</c:v>
                </c:pt>
                <c:pt idx="843">
                  <c:v>57.9</c:v>
                </c:pt>
                <c:pt idx="844">
                  <c:v>44.3</c:v>
                </c:pt>
                <c:pt idx="845">
                  <c:v>39.9</c:v>
                </c:pt>
                <c:pt idx="846">
                  <c:v>32.5</c:v>
                </c:pt>
                <c:pt idx="847">
                  <c:v>35.4</c:v>
                </c:pt>
                <c:pt idx="848">
                  <c:v>40.1</c:v>
                </c:pt>
                <c:pt idx="849">
                  <c:v>52.6</c:v>
                </c:pt>
                <c:pt idx="850">
                  <c:v>60.4</c:v>
                </c:pt>
                <c:pt idx="851">
                  <c:v>70.7</c:v>
                </c:pt>
                <c:pt idx="852">
                  <c:v>78.8</c:v>
                </c:pt>
                <c:pt idx="853">
                  <c:v>75.3</c:v>
                </c:pt>
                <c:pt idx="854">
                  <c:v>69.3</c:v>
                </c:pt>
                <c:pt idx="855">
                  <c:v>59.5</c:v>
                </c:pt>
                <c:pt idx="856">
                  <c:v>43.3</c:v>
                </c:pt>
                <c:pt idx="857">
                  <c:v>38.1</c:v>
                </c:pt>
                <c:pt idx="858">
                  <c:v>38.700000000000003</c:v>
                </c:pt>
                <c:pt idx="859">
                  <c:v>39.4</c:v>
                </c:pt>
                <c:pt idx="860">
                  <c:v>46.5</c:v>
                </c:pt>
                <c:pt idx="861">
                  <c:v>48.6</c:v>
                </c:pt>
                <c:pt idx="862">
                  <c:v>58.2</c:v>
                </c:pt>
                <c:pt idx="863">
                  <c:v>71.5</c:v>
                </c:pt>
                <c:pt idx="864">
                  <c:v>79.3</c:v>
                </c:pt>
                <c:pt idx="865">
                  <c:v>76.3</c:v>
                </c:pt>
                <c:pt idx="866">
                  <c:v>68.400000000000006</c:v>
                </c:pt>
                <c:pt idx="867">
                  <c:v>58.2</c:v>
                </c:pt>
                <c:pt idx="868">
                  <c:v>50.9</c:v>
                </c:pt>
                <c:pt idx="869">
                  <c:v>38.5</c:v>
                </c:pt>
                <c:pt idx="870">
                  <c:v>34.799999999999997</c:v>
                </c:pt>
                <c:pt idx="871">
                  <c:v>33.200000000000003</c:v>
                </c:pt>
                <c:pt idx="872">
                  <c:v>44</c:v>
                </c:pt>
                <c:pt idx="873">
                  <c:v>51.9</c:v>
                </c:pt>
                <c:pt idx="874">
                  <c:v>61.2</c:v>
                </c:pt>
                <c:pt idx="875">
                  <c:v>71.400000000000006</c:v>
                </c:pt>
                <c:pt idx="876">
                  <c:v>75.8</c:v>
                </c:pt>
                <c:pt idx="877">
                  <c:v>76.900000000000006</c:v>
                </c:pt>
                <c:pt idx="878">
                  <c:v>70.7</c:v>
                </c:pt>
                <c:pt idx="879">
                  <c:v>63</c:v>
                </c:pt>
                <c:pt idx="880">
                  <c:v>46.3</c:v>
                </c:pt>
                <c:pt idx="881">
                  <c:v>43.4</c:v>
                </c:pt>
                <c:pt idx="882">
                  <c:v>30.4</c:v>
                </c:pt>
                <c:pt idx="883">
                  <c:v>35.700000000000003</c:v>
                </c:pt>
                <c:pt idx="884">
                  <c:v>43.4</c:v>
                </c:pt>
                <c:pt idx="885">
                  <c:v>50.9</c:v>
                </c:pt>
                <c:pt idx="886">
                  <c:v>62.2</c:v>
                </c:pt>
                <c:pt idx="887">
                  <c:v>70.3</c:v>
                </c:pt>
                <c:pt idx="888">
                  <c:v>79.3</c:v>
                </c:pt>
                <c:pt idx="889">
                  <c:v>78.7</c:v>
                </c:pt>
                <c:pt idx="890">
                  <c:v>70.3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B4-4931-85B3-8A4DC75B617E}"/>
            </c:ext>
          </c:extLst>
        </c:ser>
        <c:ser>
          <c:idx val="1"/>
          <c:order val="1"/>
          <c:tx>
            <c:strRef>
              <c:f>'Monthly Temperatures'!$D$1</c:f>
              <c:strCache>
                <c:ptCount val="1"/>
                <c:pt idx="0">
                  <c:v>Freezing 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'Monthly Temperatures'!$B$2:$B$893</c:f>
              <c:numCache>
                <c:formatCode>m/d/yyyy</c:formatCode>
                <c:ptCount val="892"/>
                <c:pt idx="0">
                  <c:v>17715</c:v>
                </c:pt>
                <c:pt idx="1">
                  <c:v>17746</c:v>
                </c:pt>
                <c:pt idx="2">
                  <c:v>17777</c:v>
                </c:pt>
                <c:pt idx="3">
                  <c:v>17807</c:v>
                </c:pt>
                <c:pt idx="4">
                  <c:v>17838</c:v>
                </c:pt>
                <c:pt idx="5">
                  <c:v>17868</c:v>
                </c:pt>
                <c:pt idx="6">
                  <c:v>17899</c:v>
                </c:pt>
                <c:pt idx="7">
                  <c:v>17930</c:v>
                </c:pt>
                <c:pt idx="8">
                  <c:v>17958</c:v>
                </c:pt>
                <c:pt idx="9">
                  <c:v>17989</c:v>
                </c:pt>
                <c:pt idx="10">
                  <c:v>18019</c:v>
                </c:pt>
                <c:pt idx="11">
                  <c:v>18050</c:v>
                </c:pt>
                <c:pt idx="12">
                  <c:v>18080</c:v>
                </c:pt>
                <c:pt idx="13">
                  <c:v>18111</c:v>
                </c:pt>
                <c:pt idx="14">
                  <c:v>18142</c:v>
                </c:pt>
                <c:pt idx="15">
                  <c:v>18172</c:v>
                </c:pt>
                <c:pt idx="16">
                  <c:v>18203</c:v>
                </c:pt>
                <c:pt idx="17">
                  <c:v>18233</c:v>
                </c:pt>
                <c:pt idx="18">
                  <c:v>18264</c:v>
                </c:pt>
                <c:pt idx="19">
                  <c:v>18295</c:v>
                </c:pt>
                <c:pt idx="20">
                  <c:v>18323</c:v>
                </c:pt>
                <c:pt idx="21">
                  <c:v>18354</c:v>
                </c:pt>
                <c:pt idx="22">
                  <c:v>18384</c:v>
                </c:pt>
                <c:pt idx="23">
                  <c:v>18415</c:v>
                </c:pt>
                <c:pt idx="24">
                  <c:v>18445</c:v>
                </c:pt>
                <c:pt idx="25">
                  <c:v>18476</c:v>
                </c:pt>
                <c:pt idx="26">
                  <c:v>18507</c:v>
                </c:pt>
                <c:pt idx="27">
                  <c:v>18537</c:v>
                </c:pt>
                <c:pt idx="28">
                  <c:v>18568</c:v>
                </c:pt>
                <c:pt idx="29">
                  <c:v>18598</c:v>
                </c:pt>
                <c:pt idx="30">
                  <c:v>18629</c:v>
                </c:pt>
                <c:pt idx="31">
                  <c:v>18660</c:v>
                </c:pt>
                <c:pt idx="32">
                  <c:v>18688</c:v>
                </c:pt>
                <c:pt idx="33">
                  <c:v>18719</c:v>
                </c:pt>
                <c:pt idx="34">
                  <c:v>18749</c:v>
                </c:pt>
                <c:pt idx="35">
                  <c:v>18780</c:v>
                </c:pt>
                <c:pt idx="36">
                  <c:v>18810</c:v>
                </c:pt>
                <c:pt idx="37">
                  <c:v>18841</c:v>
                </c:pt>
                <c:pt idx="38">
                  <c:v>18872</c:v>
                </c:pt>
                <c:pt idx="39">
                  <c:v>18902</c:v>
                </c:pt>
                <c:pt idx="40">
                  <c:v>18933</c:v>
                </c:pt>
                <c:pt idx="41">
                  <c:v>18963</c:v>
                </c:pt>
                <c:pt idx="42">
                  <c:v>18994</c:v>
                </c:pt>
                <c:pt idx="43">
                  <c:v>19025</c:v>
                </c:pt>
                <c:pt idx="44">
                  <c:v>19054</c:v>
                </c:pt>
                <c:pt idx="45">
                  <c:v>19085</c:v>
                </c:pt>
                <c:pt idx="46">
                  <c:v>19115</c:v>
                </c:pt>
                <c:pt idx="47">
                  <c:v>19146</c:v>
                </c:pt>
                <c:pt idx="48">
                  <c:v>19176</c:v>
                </c:pt>
                <c:pt idx="49">
                  <c:v>19207</c:v>
                </c:pt>
                <c:pt idx="50">
                  <c:v>19238</c:v>
                </c:pt>
                <c:pt idx="51">
                  <c:v>19268</c:v>
                </c:pt>
                <c:pt idx="52">
                  <c:v>19299</c:v>
                </c:pt>
                <c:pt idx="53">
                  <c:v>19329</c:v>
                </c:pt>
                <c:pt idx="54">
                  <c:v>19360</c:v>
                </c:pt>
                <c:pt idx="55">
                  <c:v>19391</c:v>
                </c:pt>
                <c:pt idx="56">
                  <c:v>19419</c:v>
                </c:pt>
                <c:pt idx="57">
                  <c:v>19450</c:v>
                </c:pt>
                <c:pt idx="58">
                  <c:v>19480</c:v>
                </c:pt>
                <c:pt idx="59">
                  <c:v>19511</c:v>
                </c:pt>
                <c:pt idx="60">
                  <c:v>19541</c:v>
                </c:pt>
                <c:pt idx="61">
                  <c:v>19572</c:v>
                </c:pt>
                <c:pt idx="62">
                  <c:v>19603</c:v>
                </c:pt>
                <c:pt idx="63">
                  <c:v>19633</c:v>
                </c:pt>
                <c:pt idx="64">
                  <c:v>19664</c:v>
                </c:pt>
                <c:pt idx="65">
                  <c:v>19694</c:v>
                </c:pt>
                <c:pt idx="66">
                  <c:v>19725</c:v>
                </c:pt>
                <c:pt idx="67">
                  <c:v>19756</c:v>
                </c:pt>
                <c:pt idx="68">
                  <c:v>19784</c:v>
                </c:pt>
                <c:pt idx="69">
                  <c:v>19815</c:v>
                </c:pt>
                <c:pt idx="70">
                  <c:v>19845</c:v>
                </c:pt>
                <c:pt idx="71">
                  <c:v>19876</c:v>
                </c:pt>
                <c:pt idx="72">
                  <c:v>19906</c:v>
                </c:pt>
                <c:pt idx="73">
                  <c:v>19937</c:v>
                </c:pt>
                <c:pt idx="74">
                  <c:v>19968</c:v>
                </c:pt>
                <c:pt idx="75">
                  <c:v>19998</c:v>
                </c:pt>
                <c:pt idx="76">
                  <c:v>20029</c:v>
                </c:pt>
                <c:pt idx="77">
                  <c:v>20059</c:v>
                </c:pt>
                <c:pt idx="78">
                  <c:v>20090</c:v>
                </c:pt>
                <c:pt idx="79">
                  <c:v>20121</c:v>
                </c:pt>
                <c:pt idx="80">
                  <c:v>20149</c:v>
                </c:pt>
                <c:pt idx="81">
                  <c:v>20180</c:v>
                </c:pt>
                <c:pt idx="82">
                  <c:v>20210</c:v>
                </c:pt>
                <c:pt idx="83">
                  <c:v>20241</c:v>
                </c:pt>
                <c:pt idx="84">
                  <c:v>20271</c:v>
                </c:pt>
                <c:pt idx="85">
                  <c:v>20302</c:v>
                </c:pt>
                <c:pt idx="86">
                  <c:v>20333</c:v>
                </c:pt>
                <c:pt idx="87">
                  <c:v>20363</c:v>
                </c:pt>
                <c:pt idx="88">
                  <c:v>20394</c:v>
                </c:pt>
                <c:pt idx="89">
                  <c:v>20424</c:v>
                </c:pt>
                <c:pt idx="90">
                  <c:v>20455</c:v>
                </c:pt>
                <c:pt idx="91">
                  <c:v>20486</c:v>
                </c:pt>
                <c:pt idx="92">
                  <c:v>20515</c:v>
                </c:pt>
                <c:pt idx="93">
                  <c:v>20546</c:v>
                </c:pt>
                <c:pt idx="94">
                  <c:v>20576</c:v>
                </c:pt>
                <c:pt idx="95">
                  <c:v>20607</c:v>
                </c:pt>
                <c:pt idx="96">
                  <c:v>20637</c:v>
                </c:pt>
                <c:pt idx="97">
                  <c:v>20668</c:v>
                </c:pt>
                <c:pt idx="98">
                  <c:v>20699</c:v>
                </c:pt>
                <c:pt idx="99">
                  <c:v>20729</c:v>
                </c:pt>
                <c:pt idx="100">
                  <c:v>20760</c:v>
                </c:pt>
                <c:pt idx="101">
                  <c:v>20790</c:v>
                </c:pt>
                <c:pt idx="102">
                  <c:v>20821</c:v>
                </c:pt>
                <c:pt idx="103">
                  <c:v>20852</c:v>
                </c:pt>
                <c:pt idx="104">
                  <c:v>20880</c:v>
                </c:pt>
                <c:pt idx="105">
                  <c:v>20911</c:v>
                </c:pt>
                <c:pt idx="106">
                  <c:v>20941</c:v>
                </c:pt>
                <c:pt idx="107">
                  <c:v>20972</c:v>
                </c:pt>
                <c:pt idx="108">
                  <c:v>21002</c:v>
                </c:pt>
                <c:pt idx="109">
                  <c:v>21033</c:v>
                </c:pt>
                <c:pt idx="110">
                  <c:v>21064</c:v>
                </c:pt>
                <c:pt idx="111">
                  <c:v>21094</c:v>
                </c:pt>
                <c:pt idx="112">
                  <c:v>21125</c:v>
                </c:pt>
                <c:pt idx="113">
                  <c:v>21155</c:v>
                </c:pt>
                <c:pt idx="114">
                  <c:v>21186</c:v>
                </c:pt>
                <c:pt idx="115">
                  <c:v>21217</c:v>
                </c:pt>
                <c:pt idx="116">
                  <c:v>21245</c:v>
                </c:pt>
                <c:pt idx="117">
                  <c:v>21276</c:v>
                </c:pt>
                <c:pt idx="118">
                  <c:v>21306</c:v>
                </c:pt>
                <c:pt idx="119">
                  <c:v>21337</c:v>
                </c:pt>
                <c:pt idx="120">
                  <c:v>21367</c:v>
                </c:pt>
                <c:pt idx="121">
                  <c:v>21398</c:v>
                </c:pt>
                <c:pt idx="122">
                  <c:v>21429</c:v>
                </c:pt>
                <c:pt idx="123">
                  <c:v>21459</c:v>
                </c:pt>
                <c:pt idx="124">
                  <c:v>21490</c:v>
                </c:pt>
                <c:pt idx="125">
                  <c:v>21520</c:v>
                </c:pt>
                <c:pt idx="126">
                  <c:v>21551</c:v>
                </c:pt>
                <c:pt idx="127">
                  <c:v>21582</c:v>
                </c:pt>
                <c:pt idx="128">
                  <c:v>21610</c:v>
                </c:pt>
                <c:pt idx="129">
                  <c:v>21641</c:v>
                </c:pt>
                <c:pt idx="130">
                  <c:v>21671</c:v>
                </c:pt>
                <c:pt idx="131">
                  <c:v>21702</c:v>
                </c:pt>
                <c:pt idx="132">
                  <c:v>21732</c:v>
                </c:pt>
                <c:pt idx="133">
                  <c:v>21763</c:v>
                </c:pt>
                <c:pt idx="134">
                  <c:v>21794</c:v>
                </c:pt>
                <c:pt idx="135">
                  <c:v>21824</c:v>
                </c:pt>
                <c:pt idx="136">
                  <c:v>21855</c:v>
                </c:pt>
                <c:pt idx="137">
                  <c:v>21885</c:v>
                </c:pt>
                <c:pt idx="138">
                  <c:v>21916</c:v>
                </c:pt>
                <c:pt idx="139">
                  <c:v>21947</c:v>
                </c:pt>
                <c:pt idx="140">
                  <c:v>21976</c:v>
                </c:pt>
                <c:pt idx="141">
                  <c:v>22007</c:v>
                </c:pt>
                <c:pt idx="142">
                  <c:v>22037</c:v>
                </c:pt>
                <c:pt idx="143">
                  <c:v>22068</c:v>
                </c:pt>
                <c:pt idx="144">
                  <c:v>22098</c:v>
                </c:pt>
                <c:pt idx="145">
                  <c:v>22129</c:v>
                </c:pt>
                <c:pt idx="146">
                  <c:v>22160</c:v>
                </c:pt>
                <c:pt idx="147">
                  <c:v>22190</c:v>
                </c:pt>
                <c:pt idx="148">
                  <c:v>22221</c:v>
                </c:pt>
                <c:pt idx="149">
                  <c:v>22251</c:v>
                </c:pt>
                <c:pt idx="150">
                  <c:v>22282</c:v>
                </c:pt>
                <c:pt idx="151">
                  <c:v>22313</c:v>
                </c:pt>
                <c:pt idx="152">
                  <c:v>22341</c:v>
                </c:pt>
                <c:pt idx="153">
                  <c:v>22372</c:v>
                </c:pt>
                <c:pt idx="154">
                  <c:v>22402</c:v>
                </c:pt>
                <c:pt idx="155">
                  <c:v>22433</c:v>
                </c:pt>
                <c:pt idx="156">
                  <c:v>22463</c:v>
                </c:pt>
                <c:pt idx="157">
                  <c:v>22494</c:v>
                </c:pt>
                <c:pt idx="158">
                  <c:v>22525</c:v>
                </c:pt>
                <c:pt idx="159">
                  <c:v>22555</c:v>
                </c:pt>
                <c:pt idx="160">
                  <c:v>22586</c:v>
                </c:pt>
                <c:pt idx="161">
                  <c:v>22616</c:v>
                </c:pt>
                <c:pt idx="162">
                  <c:v>22647</c:v>
                </c:pt>
                <c:pt idx="163">
                  <c:v>22678</c:v>
                </c:pt>
                <c:pt idx="164">
                  <c:v>22706</c:v>
                </c:pt>
                <c:pt idx="165">
                  <c:v>22737</c:v>
                </c:pt>
                <c:pt idx="166">
                  <c:v>22767</c:v>
                </c:pt>
                <c:pt idx="167">
                  <c:v>22798</c:v>
                </c:pt>
                <c:pt idx="168">
                  <c:v>22828</c:v>
                </c:pt>
                <c:pt idx="169">
                  <c:v>22859</c:v>
                </c:pt>
                <c:pt idx="170">
                  <c:v>22890</c:v>
                </c:pt>
                <c:pt idx="171">
                  <c:v>22920</c:v>
                </c:pt>
                <c:pt idx="172">
                  <c:v>22951</c:v>
                </c:pt>
                <c:pt idx="173">
                  <c:v>22981</c:v>
                </c:pt>
                <c:pt idx="174">
                  <c:v>23012</c:v>
                </c:pt>
                <c:pt idx="175">
                  <c:v>23043</c:v>
                </c:pt>
                <c:pt idx="176">
                  <c:v>23071</c:v>
                </c:pt>
                <c:pt idx="177">
                  <c:v>23102</c:v>
                </c:pt>
                <c:pt idx="178">
                  <c:v>23132</c:v>
                </c:pt>
                <c:pt idx="179">
                  <c:v>23163</c:v>
                </c:pt>
                <c:pt idx="180">
                  <c:v>23193</c:v>
                </c:pt>
                <c:pt idx="181">
                  <c:v>23224</c:v>
                </c:pt>
                <c:pt idx="182">
                  <c:v>23255</c:v>
                </c:pt>
                <c:pt idx="183">
                  <c:v>23285</c:v>
                </c:pt>
                <c:pt idx="184">
                  <c:v>23316</c:v>
                </c:pt>
                <c:pt idx="185">
                  <c:v>23346</c:v>
                </c:pt>
                <c:pt idx="186">
                  <c:v>23377</c:v>
                </c:pt>
                <c:pt idx="187">
                  <c:v>23408</c:v>
                </c:pt>
                <c:pt idx="188">
                  <c:v>23437</c:v>
                </c:pt>
                <c:pt idx="189">
                  <c:v>23468</c:v>
                </c:pt>
                <c:pt idx="190">
                  <c:v>23498</c:v>
                </c:pt>
                <c:pt idx="191">
                  <c:v>23529</c:v>
                </c:pt>
                <c:pt idx="192">
                  <c:v>23559</c:v>
                </c:pt>
                <c:pt idx="193">
                  <c:v>23590</c:v>
                </c:pt>
                <c:pt idx="194">
                  <c:v>23621</c:v>
                </c:pt>
                <c:pt idx="195">
                  <c:v>23651</c:v>
                </c:pt>
                <c:pt idx="196">
                  <c:v>23682</c:v>
                </c:pt>
                <c:pt idx="197">
                  <c:v>23712</c:v>
                </c:pt>
                <c:pt idx="198">
                  <c:v>23743</c:v>
                </c:pt>
                <c:pt idx="199">
                  <c:v>23774</c:v>
                </c:pt>
                <c:pt idx="200">
                  <c:v>23802</c:v>
                </c:pt>
                <c:pt idx="201">
                  <c:v>23833</c:v>
                </c:pt>
                <c:pt idx="202">
                  <c:v>23863</c:v>
                </c:pt>
                <c:pt idx="203">
                  <c:v>23894</c:v>
                </c:pt>
                <c:pt idx="204">
                  <c:v>23924</c:v>
                </c:pt>
                <c:pt idx="205">
                  <c:v>23955</c:v>
                </c:pt>
                <c:pt idx="206">
                  <c:v>23986</c:v>
                </c:pt>
                <c:pt idx="207">
                  <c:v>24016</c:v>
                </c:pt>
                <c:pt idx="208">
                  <c:v>24047</c:v>
                </c:pt>
                <c:pt idx="209">
                  <c:v>24077</c:v>
                </c:pt>
                <c:pt idx="210">
                  <c:v>24108</c:v>
                </c:pt>
                <c:pt idx="211">
                  <c:v>24139</c:v>
                </c:pt>
                <c:pt idx="212">
                  <c:v>24167</c:v>
                </c:pt>
                <c:pt idx="213">
                  <c:v>24198</c:v>
                </c:pt>
                <c:pt idx="214">
                  <c:v>24228</c:v>
                </c:pt>
                <c:pt idx="215">
                  <c:v>24259</c:v>
                </c:pt>
                <c:pt idx="216">
                  <c:v>24289</c:v>
                </c:pt>
                <c:pt idx="217">
                  <c:v>24320</c:v>
                </c:pt>
                <c:pt idx="218">
                  <c:v>24351</c:v>
                </c:pt>
                <c:pt idx="219">
                  <c:v>24381</c:v>
                </c:pt>
                <c:pt idx="220">
                  <c:v>24412</c:v>
                </c:pt>
                <c:pt idx="221">
                  <c:v>24442</c:v>
                </c:pt>
                <c:pt idx="222">
                  <c:v>24473</c:v>
                </c:pt>
                <c:pt idx="223">
                  <c:v>24504</c:v>
                </c:pt>
                <c:pt idx="224">
                  <c:v>24532</c:v>
                </c:pt>
                <c:pt idx="225">
                  <c:v>24563</c:v>
                </c:pt>
                <c:pt idx="226">
                  <c:v>24593</c:v>
                </c:pt>
                <c:pt idx="227">
                  <c:v>24624</c:v>
                </c:pt>
                <c:pt idx="228">
                  <c:v>24654</c:v>
                </c:pt>
                <c:pt idx="229">
                  <c:v>24685</c:v>
                </c:pt>
                <c:pt idx="230">
                  <c:v>24716</c:v>
                </c:pt>
                <c:pt idx="231">
                  <c:v>24746</c:v>
                </c:pt>
                <c:pt idx="232">
                  <c:v>24777</c:v>
                </c:pt>
                <c:pt idx="233">
                  <c:v>24807</c:v>
                </c:pt>
                <c:pt idx="234">
                  <c:v>24838</c:v>
                </c:pt>
                <c:pt idx="235">
                  <c:v>24869</c:v>
                </c:pt>
                <c:pt idx="236">
                  <c:v>24898</c:v>
                </c:pt>
                <c:pt idx="237">
                  <c:v>24929</c:v>
                </c:pt>
                <c:pt idx="238">
                  <c:v>24959</c:v>
                </c:pt>
                <c:pt idx="239">
                  <c:v>24990</c:v>
                </c:pt>
                <c:pt idx="240">
                  <c:v>25020</c:v>
                </c:pt>
                <c:pt idx="241">
                  <c:v>25051</c:v>
                </c:pt>
                <c:pt idx="242">
                  <c:v>25082</c:v>
                </c:pt>
                <c:pt idx="243">
                  <c:v>25112</c:v>
                </c:pt>
                <c:pt idx="244">
                  <c:v>25143</c:v>
                </c:pt>
                <c:pt idx="245">
                  <c:v>25173</c:v>
                </c:pt>
                <c:pt idx="246">
                  <c:v>25204</c:v>
                </c:pt>
                <c:pt idx="247">
                  <c:v>25235</c:v>
                </c:pt>
                <c:pt idx="248">
                  <c:v>25263</c:v>
                </c:pt>
                <c:pt idx="249">
                  <c:v>25294</c:v>
                </c:pt>
                <c:pt idx="250">
                  <c:v>25324</c:v>
                </c:pt>
                <c:pt idx="251">
                  <c:v>25355</c:v>
                </c:pt>
                <c:pt idx="252">
                  <c:v>25385</c:v>
                </c:pt>
                <c:pt idx="253">
                  <c:v>25416</c:v>
                </c:pt>
                <c:pt idx="254">
                  <c:v>25447</c:v>
                </c:pt>
                <c:pt idx="255">
                  <c:v>25477</c:v>
                </c:pt>
                <c:pt idx="256">
                  <c:v>25508</c:v>
                </c:pt>
                <c:pt idx="257">
                  <c:v>25538</c:v>
                </c:pt>
                <c:pt idx="258">
                  <c:v>25569</c:v>
                </c:pt>
                <c:pt idx="259">
                  <c:v>25600</c:v>
                </c:pt>
                <c:pt idx="260">
                  <c:v>25628</c:v>
                </c:pt>
                <c:pt idx="261">
                  <c:v>25659</c:v>
                </c:pt>
                <c:pt idx="262">
                  <c:v>25689</c:v>
                </c:pt>
                <c:pt idx="263">
                  <c:v>25720</c:v>
                </c:pt>
                <c:pt idx="264">
                  <c:v>25750</c:v>
                </c:pt>
                <c:pt idx="265">
                  <c:v>25781</c:v>
                </c:pt>
                <c:pt idx="266">
                  <c:v>25812</c:v>
                </c:pt>
                <c:pt idx="267">
                  <c:v>25842</c:v>
                </c:pt>
                <c:pt idx="268">
                  <c:v>25873</c:v>
                </c:pt>
                <c:pt idx="269">
                  <c:v>25903</c:v>
                </c:pt>
                <c:pt idx="270">
                  <c:v>25934</c:v>
                </c:pt>
                <c:pt idx="271">
                  <c:v>25965</c:v>
                </c:pt>
                <c:pt idx="272">
                  <c:v>25993</c:v>
                </c:pt>
                <c:pt idx="273">
                  <c:v>26024</c:v>
                </c:pt>
                <c:pt idx="274">
                  <c:v>26054</c:v>
                </c:pt>
                <c:pt idx="275">
                  <c:v>26085</c:v>
                </c:pt>
                <c:pt idx="276">
                  <c:v>26115</c:v>
                </c:pt>
                <c:pt idx="277">
                  <c:v>26146</c:v>
                </c:pt>
                <c:pt idx="278">
                  <c:v>26177</c:v>
                </c:pt>
                <c:pt idx="279">
                  <c:v>26207</c:v>
                </c:pt>
                <c:pt idx="280">
                  <c:v>26238</c:v>
                </c:pt>
                <c:pt idx="281">
                  <c:v>26268</c:v>
                </c:pt>
                <c:pt idx="282">
                  <c:v>26299</c:v>
                </c:pt>
                <c:pt idx="283">
                  <c:v>26330</c:v>
                </c:pt>
                <c:pt idx="284">
                  <c:v>26359</c:v>
                </c:pt>
                <c:pt idx="285">
                  <c:v>26390</c:v>
                </c:pt>
                <c:pt idx="286">
                  <c:v>26420</c:v>
                </c:pt>
                <c:pt idx="287">
                  <c:v>26451</c:v>
                </c:pt>
                <c:pt idx="288">
                  <c:v>26481</c:v>
                </c:pt>
                <c:pt idx="289">
                  <c:v>26512</c:v>
                </c:pt>
                <c:pt idx="290">
                  <c:v>26543</c:v>
                </c:pt>
                <c:pt idx="291">
                  <c:v>26573</c:v>
                </c:pt>
                <c:pt idx="292">
                  <c:v>26604</c:v>
                </c:pt>
                <c:pt idx="293">
                  <c:v>26634</c:v>
                </c:pt>
                <c:pt idx="294">
                  <c:v>26665</c:v>
                </c:pt>
                <c:pt idx="295">
                  <c:v>26696</c:v>
                </c:pt>
                <c:pt idx="296">
                  <c:v>26724</c:v>
                </c:pt>
                <c:pt idx="297">
                  <c:v>26755</c:v>
                </c:pt>
                <c:pt idx="298">
                  <c:v>26785</c:v>
                </c:pt>
                <c:pt idx="299">
                  <c:v>26816</c:v>
                </c:pt>
                <c:pt idx="300">
                  <c:v>26846</c:v>
                </c:pt>
                <c:pt idx="301">
                  <c:v>26877</c:v>
                </c:pt>
                <c:pt idx="302">
                  <c:v>26908</c:v>
                </c:pt>
                <c:pt idx="303">
                  <c:v>26938</c:v>
                </c:pt>
                <c:pt idx="304">
                  <c:v>26969</c:v>
                </c:pt>
                <c:pt idx="305">
                  <c:v>26999</c:v>
                </c:pt>
                <c:pt idx="306">
                  <c:v>27030</c:v>
                </c:pt>
                <c:pt idx="307">
                  <c:v>27061</c:v>
                </c:pt>
                <c:pt idx="308">
                  <c:v>27089</c:v>
                </c:pt>
                <c:pt idx="309">
                  <c:v>27120</c:v>
                </c:pt>
                <c:pt idx="310">
                  <c:v>27150</c:v>
                </c:pt>
                <c:pt idx="311">
                  <c:v>27181</c:v>
                </c:pt>
                <c:pt idx="312">
                  <c:v>27211</c:v>
                </c:pt>
                <c:pt idx="313">
                  <c:v>27242</c:v>
                </c:pt>
                <c:pt idx="314">
                  <c:v>27273</c:v>
                </c:pt>
                <c:pt idx="315">
                  <c:v>27303</c:v>
                </c:pt>
                <c:pt idx="316">
                  <c:v>27334</c:v>
                </c:pt>
                <c:pt idx="317">
                  <c:v>27364</c:v>
                </c:pt>
                <c:pt idx="318">
                  <c:v>27395</c:v>
                </c:pt>
                <c:pt idx="319">
                  <c:v>27426</c:v>
                </c:pt>
                <c:pt idx="320">
                  <c:v>27454</c:v>
                </c:pt>
                <c:pt idx="321">
                  <c:v>27485</c:v>
                </c:pt>
                <c:pt idx="322">
                  <c:v>27515</c:v>
                </c:pt>
                <c:pt idx="323">
                  <c:v>27546</c:v>
                </c:pt>
                <c:pt idx="324">
                  <c:v>27576</c:v>
                </c:pt>
                <c:pt idx="325">
                  <c:v>27607</c:v>
                </c:pt>
                <c:pt idx="326">
                  <c:v>27638</c:v>
                </c:pt>
                <c:pt idx="327">
                  <c:v>27668</c:v>
                </c:pt>
                <c:pt idx="328">
                  <c:v>27699</c:v>
                </c:pt>
                <c:pt idx="329">
                  <c:v>27729</c:v>
                </c:pt>
                <c:pt idx="330">
                  <c:v>27760</c:v>
                </c:pt>
                <c:pt idx="331">
                  <c:v>27791</c:v>
                </c:pt>
                <c:pt idx="332">
                  <c:v>27820</c:v>
                </c:pt>
                <c:pt idx="333">
                  <c:v>27851</c:v>
                </c:pt>
                <c:pt idx="334">
                  <c:v>27881</c:v>
                </c:pt>
                <c:pt idx="335">
                  <c:v>27912</c:v>
                </c:pt>
                <c:pt idx="336">
                  <c:v>27942</c:v>
                </c:pt>
                <c:pt idx="337">
                  <c:v>27973</c:v>
                </c:pt>
                <c:pt idx="338">
                  <c:v>28004</c:v>
                </c:pt>
                <c:pt idx="339">
                  <c:v>28034</c:v>
                </c:pt>
                <c:pt idx="340">
                  <c:v>28065</c:v>
                </c:pt>
                <c:pt idx="341">
                  <c:v>28095</c:v>
                </c:pt>
                <c:pt idx="342">
                  <c:v>28126</c:v>
                </c:pt>
                <c:pt idx="343">
                  <c:v>28157</c:v>
                </c:pt>
                <c:pt idx="344">
                  <c:v>28185</c:v>
                </c:pt>
                <c:pt idx="345">
                  <c:v>28216</c:v>
                </c:pt>
                <c:pt idx="346">
                  <c:v>28246</c:v>
                </c:pt>
                <c:pt idx="347">
                  <c:v>28277</c:v>
                </c:pt>
                <c:pt idx="348">
                  <c:v>28307</c:v>
                </c:pt>
                <c:pt idx="349">
                  <c:v>28338</c:v>
                </c:pt>
                <c:pt idx="350">
                  <c:v>28369</c:v>
                </c:pt>
                <c:pt idx="351">
                  <c:v>28399</c:v>
                </c:pt>
                <c:pt idx="352">
                  <c:v>28430</c:v>
                </c:pt>
                <c:pt idx="353">
                  <c:v>28460</c:v>
                </c:pt>
                <c:pt idx="354">
                  <c:v>28491</c:v>
                </c:pt>
                <c:pt idx="355">
                  <c:v>28522</c:v>
                </c:pt>
                <c:pt idx="356">
                  <c:v>28550</c:v>
                </c:pt>
                <c:pt idx="357">
                  <c:v>28581</c:v>
                </c:pt>
                <c:pt idx="358">
                  <c:v>28611</c:v>
                </c:pt>
                <c:pt idx="359">
                  <c:v>28642</c:v>
                </c:pt>
                <c:pt idx="360">
                  <c:v>28672</c:v>
                </c:pt>
                <c:pt idx="361">
                  <c:v>28703</c:v>
                </c:pt>
                <c:pt idx="362">
                  <c:v>28734</c:v>
                </c:pt>
                <c:pt idx="363">
                  <c:v>28764</c:v>
                </c:pt>
                <c:pt idx="364">
                  <c:v>28795</c:v>
                </c:pt>
                <c:pt idx="365">
                  <c:v>28825</c:v>
                </c:pt>
                <c:pt idx="366">
                  <c:v>28856</c:v>
                </c:pt>
                <c:pt idx="367">
                  <c:v>28887</c:v>
                </c:pt>
                <c:pt idx="368">
                  <c:v>28915</c:v>
                </c:pt>
                <c:pt idx="369">
                  <c:v>28946</c:v>
                </c:pt>
                <c:pt idx="370">
                  <c:v>28976</c:v>
                </c:pt>
                <c:pt idx="371">
                  <c:v>29007</c:v>
                </c:pt>
                <c:pt idx="372">
                  <c:v>29037</c:v>
                </c:pt>
                <c:pt idx="373">
                  <c:v>29068</c:v>
                </c:pt>
                <c:pt idx="374">
                  <c:v>29099</c:v>
                </c:pt>
                <c:pt idx="375">
                  <c:v>29129</c:v>
                </c:pt>
                <c:pt idx="376">
                  <c:v>29160</c:v>
                </c:pt>
                <c:pt idx="377">
                  <c:v>29190</c:v>
                </c:pt>
                <c:pt idx="378">
                  <c:v>29221</c:v>
                </c:pt>
                <c:pt idx="379">
                  <c:v>29252</c:v>
                </c:pt>
                <c:pt idx="380">
                  <c:v>29281</c:v>
                </c:pt>
                <c:pt idx="381">
                  <c:v>29312</c:v>
                </c:pt>
                <c:pt idx="382">
                  <c:v>29342</c:v>
                </c:pt>
                <c:pt idx="383">
                  <c:v>29373</c:v>
                </c:pt>
                <c:pt idx="384">
                  <c:v>29403</c:v>
                </c:pt>
                <c:pt idx="385">
                  <c:v>29434</c:v>
                </c:pt>
                <c:pt idx="386">
                  <c:v>29465</c:v>
                </c:pt>
                <c:pt idx="387">
                  <c:v>29495</c:v>
                </c:pt>
                <c:pt idx="388">
                  <c:v>29526</c:v>
                </c:pt>
                <c:pt idx="389">
                  <c:v>29556</c:v>
                </c:pt>
                <c:pt idx="390">
                  <c:v>29587</c:v>
                </c:pt>
                <c:pt idx="391">
                  <c:v>29618</c:v>
                </c:pt>
                <c:pt idx="392">
                  <c:v>29646</c:v>
                </c:pt>
                <c:pt idx="393">
                  <c:v>29677</c:v>
                </c:pt>
                <c:pt idx="394">
                  <c:v>29707</c:v>
                </c:pt>
                <c:pt idx="395">
                  <c:v>29738</c:v>
                </c:pt>
                <c:pt idx="396">
                  <c:v>29768</c:v>
                </c:pt>
                <c:pt idx="397">
                  <c:v>29799</c:v>
                </c:pt>
                <c:pt idx="398">
                  <c:v>29830</c:v>
                </c:pt>
                <c:pt idx="399">
                  <c:v>29860</c:v>
                </c:pt>
                <c:pt idx="400">
                  <c:v>29891</c:v>
                </c:pt>
                <c:pt idx="401">
                  <c:v>29921</c:v>
                </c:pt>
                <c:pt idx="402">
                  <c:v>29952</c:v>
                </c:pt>
                <c:pt idx="403">
                  <c:v>29983</c:v>
                </c:pt>
                <c:pt idx="404">
                  <c:v>30011</c:v>
                </c:pt>
                <c:pt idx="405">
                  <c:v>30042</c:v>
                </c:pt>
                <c:pt idx="406">
                  <c:v>30072</c:v>
                </c:pt>
                <c:pt idx="407">
                  <c:v>30103</c:v>
                </c:pt>
                <c:pt idx="408">
                  <c:v>30133</c:v>
                </c:pt>
                <c:pt idx="409">
                  <c:v>30164</c:v>
                </c:pt>
                <c:pt idx="410">
                  <c:v>30195</c:v>
                </c:pt>
                <c:pt idx="411">
                  <c:v>30225</c:v>
                </c:pt>
                <c:pt idx="412">
                  <c:v>30256</c:v>
                </c:pt>
                <c:pt idx="413">
                  <c:v>30286</c:v>
                </c:pt>
                <c:pt idx="414">
                  <c:v>30317</c:v>
                </c:pt>
                <c:pt idx="415">
                  <c:v>30348</c:v>
                </c:pt>
                <c:pt idx="416">
                  <c:v>30376</c:v>
                </c:pt>
                <c:pt idx="417">
                  <c:v>30407</c:v>
                </c:pt>
                <c:pt idx="418">
                  <c:v>30437</c:v>
                </c:pt>
                <c:pt idx="419">
                  <c:v>30468</c:v>
                </c:pt>
                <c:pt idx="420">
                  <c:v>30498</c:v>
                </c:pt>
                <c:pt idx="421">
                  <c:v>30529</c:v>
                </c:pt>
                <c:pt idx="422">
                  <c:v>30560</c:v>
                </c:pt>
                <c:pt idx="423">
                  <c:v>30590</c:v>
                </c:pt>
                <c:pt idx="424">
                  <c:v>30621</c:v>
                </c:pt>
                <c:pt idx="425">
                  <c:v>30651</c:v>
                </c:pt>
                <c:pt idx="426">
                  <c:v>30682</c:v>
                </c:pt>
                <c:pt idx="427">
                  <c:v>30713</c:v>
                </c:pt>
                <c:pt idx="428">
                  <c:v>30742</c:v>
                </c:pt>
                <c:pt idx="429">
                  <c:v>30773</c:v>
                </c:pt>
                <c:pt idx="430">
                  <c:v>30803</c:v>
                </c:pt>
                <c:pt idx="431">
                  <c:v>30834</c:v>
                </c:pt>
                <c:pt idx="432">
                  <c:v>30864</c:v>
                </c:pt>
                <c:pt idx="433">
                  <c:v>30895</c:v>
                </c:pt>
                <c:pt idx="434">
                  <c:v>30926</c:v>
                </c:pt>
                <c:pt idx="435">
                  <c:v>30956</c:v>
                </c:pt>
                <c:pt idx="436">
                  <c:v>30987</c:v>
                </c:pt>
                <c:pt idx="437">
                  <c:v>31017</c:v>
                </c:pt>
                <c:pt idx="438">
                  <c:v>31048</c:v>
                </c:pt>
                <c:pt idx="439">
                  <c:v>31079</c:v>
                </c:pt>
                <c:pt idx="440">
                  <c:v>31107</c:v>
                </c:pt>
                <c:pt idx="441">
                  <c:v>31138</c:v>
                </c:pt>
                <c:pt idx="442">
                  <c:v>31168</c:v>
                </c:pt>
                <c:pt idx="443">
                  <c:v>31199</c:v>
                </c:pt>
                <c:pt idx="444">
                  <c:v>31229</c:v>
                </c:pt>
                <c:pt idx="445">
                  <c:v>31260</c:v>
                </c:pt>
                <c:pt idx="446">
                  <c:v>31291</c:v>
                </c:pt>
                <c:pt idx="447">
                  <c:v>31321</c:v>
                </c:pt>
                <c:pt idx="448">
                  <c:v>31352</c:v>
                </c:pt>
                <c:pt idx="449">
                  <c:v>31382</c:v>
                </c:pt>
                <c:pt idx="450">
                  <c:v>31413</c:v>
                </c:pt>
                <c:pt idx="451">
                  <c:v>31444</c:v>
                </c:pt>
                <c:pt idx="452">
                  <c:v>31472</c:v>
                </c:pt>
                <c:pt idx="453">
                  <c:v>31503</c:v>
                </c:pt>
                <c:pt idx="454">
                  <c:v>31533</c:v>
                </c:pt>
                <c:pt idx="455">
                  <c:v>31564</c:v>
                </c:pt>
                <c:pt idx="456">
                  <c:v>31594</c:v>
                </c:pt>
                <c:pt idx="457">
                  <c:v>31625</c:v>
                </c:pt>
                <c:pt idx="458">
                  <c:v>31656</c:v>
                </c:pt>
                <c:pt idx="459">
                  <c:v>31686</c:v>
                </c:pt>
                <c:pt idx="460">
                  <c:v>31717</c:v>
                </c:pt>
                <c:pt idx="461">
                  <c:v>31747</c:v>
                </c:pt>
                <c:pt idx="462">
                  <c:v>31778</c:v>
                </c:pt>
                <c:pt idx="463">
                  <c:v>31809</c:v>
                </c:pt>
                <c:pt idx="464">
                  <c:v>31837</c:v>
                </c:pt>
                <c:pt idx="465">
                  <c:v>31868</c:v>
                </c:pt>
                <c:pt idx="466">
                  <c:v>31898</c:v>
                </c:pt>
                <c:pt idx="467">
                  <c:v>31929</c:v>
                </c:pt>
                <c:pt idx="468">
                  <c:v>31959</c:v>
                </c:pt>
                <c:pt idx="469">
                  <c:v>31990</c:v>
                </c:pt>
                <c:pt idx="470">
                  <c:v>32021</c:v>
                </c:pt>
                <c:pt idx="471">
                  <c:v>32051</c:v>
                </c:pt>
                <c:pt idx="472">
                  <c:v>32082</c:v>
                </c:pt>
                <c:pt idx="473">
                  <c:v>32112</c:v>
                </c:pt>
                <c:pt idx="474">
                  <c:v>32143</c:v>
                </c:pt>
                <c:pt idx="475">
                  <c:v>32174</c:v>
                </c:pt>
                <c:pt idx="476">
                  <c:v>32203</c:v>
                </c:pt>
                <c:pt idx="477">
                  <c:v>32234</c:v>
                </c:pt>
                <c:pt idx="478">
                  <c:v>32264</c:v>
                </c:pt>
                <c:pt idx="479">
                  <c:v>32295</c:v>
                </c:pt>
                <c:pt idx="480">
                  <c:v>32325</c:v>
                </c:pt>
                <c:pt idx="481">
                  <c:v>32356</c:v>
                </c:pt>
                <c:pt idx="482">
                  <c:v>32387</c:v>
                </c:pt>
                <c:pt idx="483">
                  <c:v>32417</c:v>
                </c:pt>
                <c:pt idx="484">
                  <c:v>32448</c:v>
                </c:pt>
                <c:pt idx="485">
                  <c:v>32478</c:v>
                </c:pt>
                <c:pt idx="486">
                  <c:v>32509</c:v>
                </c:pt>
                <c:pt idx="487">
                  <c:v>32540</c:v>
                </c:pt>
                <c:pt idx="488">
                  <c:v>32568</c:v>
                </c:pt>
                <c:pt idx="489">
                  <c:v>32599</c:v>
                </c:pt>
                <c:pt idx="490">
                  <c:v>32629</c:v>
                </c:pt>
                <c:pt idx="491">
                  <c:v>32660</c:v>
                </c:pt>
                <c:pt idx="492">
                  <c:v>32690</c:v>
                </c:pt>
                <c:pt idx="493">
                  <c:v>32721</c:v>
                </c:pt>
                <c:pt idx="494">
                  <c:v>32752</c:v>
                </c:pt>
                <c:pt idx="495">
                  <c:v>32782</c:v>
                </c:pt>
                <c:pt idx="496">
                  <c:v>32813</c:v>
                </c:pt>
                <c:pt idx="497">
                  <c:v>32843</c:v>
                </c:pt>
                <c:pt idx="498">
                  <c:v>32874</c:v>
                </c:pt>
                <c:pt idx="499">
                  <c:v>32905</c:v>
                </c:pt>
                <c:pt idx="500">
                  <c:v>32933</c:v>
                </c:pt>
                <c:pt idx="501">
                  <c:v>32964</c:v>
                </c:pt>
                <c:pt idx="502">
                  <c:v>32994</c:v>
                </c:pt>
                <c:pt idx="503">
                  <c:v>33025</c:v>
                </c:pt>
                <c:pt idx="504">
                  <c:v>33055</c:v>
                </c:pt>
                <c:pt idx="505">
                  <c:v>33086</c:v>
                </c:pt>
                <c:pt idx="506">
                  <c:v>33117</c:v>
                </c:pt>
                <c:pt idx="507">
                  <c:v>33147</c:v>
                </c:pt>
                <c:pt idx="508">
                  <c:v>33178</c:v>
                </c:pt>
                <c:pt idx="509">
                  <c:v>33208</c:v>
                </c:pt>
                <c:pt idx="510">
                  <c:v>33239</c:v>
                </c:pt>
                <c:pt idx="511">
                  <c:v>33270</c:v>
                </c:pt>
                <c:pt idx="512">
                  <c:v>33298</c:v>
                </c:pt>
                <c:pt idx="513">
                  <c:v>33329</c:v>
                </c:pt>
                <c:pt idx="514">
                  <c:v>33359</c:v>
                </c:pt>
                <c:pt idx="515">
                  <c:v>33390</c:v>
                </c:pt>
                <c:pt idx="516">
                  <c:v>33420</c:v>
                </c:pt>
                <c:pt idx="517">
                  <c:v>33451</c:v>
                </c:pt>
                <c:pt idx="518">
                  <c:v>33482</c:v>
                </c:pt>
                <c:pt idx="519">
                  <c:v>33512</c:v>
                </c:pt>
                <c:pt idx="520">
                  <c:v>33543</c:v>
                </c:pt>
                <c:pt idx="521">
                  <c:v>33573</c:v>
                </c:pt>
                <c:pt idx="522">
                  <c:v>33604</c:v>
                </c:pt>
                <c:pt idx="523">
                  <c:v>33635</c:v>
                </c:pt>
                <c:pt idx="524">
                  <c:v>33664</c:v>
                </c:pt>
                <c:pt idx="525">
                  <c:v>33695</c:v>
                </c:pt>
                <c:pt idx="526">
                  <c:v>33725</c:v>
                </c:pt>
                <c:pt idx="527">
                  <c:v>33756</c:v>
                </c:pt>
                <c:pt idx="528">
                  <c:v>33786</c:v>
                </c:pt>
                <c:pt idx="529">
                  <c:v>33817</c:v>
                </c:pt>
                <c:pt idx="530">
                  <c:v>33848</c:v>
                </c:pt>
                <c:pt idx="531">
                  <c:v>33878</c:v>
                </c:pt>
                <c:pt idx="532">
                  <c:v>33909</c:v>
                </c:pt>
                <c:pt idx="533">
                  <c:v>33939</c:v>
                </c:pt>
                <c:pt idx="534">
                  <c:v>33970</c:v>
                </c:pt>
                <c:pt idx="535">
                  <c:v>34001</c:v>
                </c:pt>
                <c:pt idx="536">
                  <c:v>34029</c:v>
                </c:pt>
                <c:pt idx="537">
                  <c:v>34060</c:v>
                </c:pt>
                <c:pt idx="538">
                  <c:v>34090</c:v>
                </c:pt>
                <c:pt idx="539">
                  <c:v>34121</c:v>
                </c:pt>
                <c:pt idx="540">
                  <c:v>34151</c:v>
                </c:pt>
                <c:pt idx="541">
                  <c:v>34182</c:v>
                </c:pt>
                <c:pt idx="542">
                  <c:v>34213</c:v>
                </c:pt>
                <c:pt idx="543">
                  <c:v>34243</c:v>
                </c:pt>
                <c:pt idx="544">
                  <c:v>34274</c:v>
                </c:pt>
                <c:pt idx="545">
                  <c:v>34304</c:v>
                </c:pt>
                <c:pt idx="546">
                  <c:v>34335</c:v>
                </c:pt>
                <c:pt idx="547">
                  <c:v>34366</c:v>
                </c:pt>
                <c:pt idx="548">
                  <c:v>34394</c:v>
                </c:pt>
                <c:pt idx="549">
                  <c:v>34425</c:v>
                </c:pt>
                <c:pt idx="550">
                  <c:v>34455</c:v>
                </c:pt>
                <c:pt idx="551">
                  <c:v>34486</c:v>
                </c:pt>
                <c:pt idx="552">
                  <c:v>34516</c:v>
                </c:pt>
                <c:pt idx="553">
                  <c:v>34547</c:v>
                </c:pt>
                <c:pt idx="554">
                  <c:v>34578</c:v>
                </c:pt>
                <c:pt idx="555">
                  <c:v>34608</c:v>
                </c:pt>
                <c:pt idx="556">
                  <c:v>34639</c:v>
                </c:pt>
                <c:pt idx="557">
                  <c:v>34669</c:v>
                </c:pt>
                <c:pt idx="558">
                  <c:v>34700</c:v>
                </c:pt>
                <c:pt idx="559">
                  <c:v>34731</c:v>
                </c:pt>
                <c:pt idx="560">
                  <c:v>34759</c:v>
                </c:pt>
                <c:pt idx="561">
                  <c:v>34790</c:v>
                </c:pt>
                <c:pt idx="562">
                  <c:v>34820</c:v>
                </c:pt>
                <c:pt idx="563">
                  <c:v>34851</c:v>
                </c:pt>
                <c:pt idx="564">
                  <c:v>34881</c:v>
                </c:pt>
                <c:pt idx="565">
                  <c:v>34912</c:v>
                </c:pt>
                <c:pt idx="566">
                  <c:v>34943</c:v>
                </c:pt>
                <c:pt idx="567">
                  <c:v>34973</c:v>
                </c:pt>
                <c:pt idx="568">
                  <c:v>35004</c:v>
                </c:pt>
                <c:pt idx="569">
                  <c:v>35034</c:v>
                </c:pt>
                <c:pt idx="570">
                  <c:v>35065</c:v>
                </c:pt>
                <c:pt idx="571">
                  <c:v>35096</c:v>
                </c:pt>
                <c:pt idx="572">
                  <c:v>35125</c:v>
                </c:pt>
                <c:pt idx="573">
                  <c:v>35156</c:v>
                </c:pt>
                <c:pt idx="574">
                  <c:v>35186</c:v>
                </c:pt>
                <c:pt idx="575">
                  <c:v>35217</c:v>
                </c:pt>
                <c:pt idx="576">
                  <c:v>35247</c:v>
                </c:pt>
                <c:pt idx="577">
                  <c:v>35278</c:v>
                </c:pt>
                <c:pt idx="578">
                  <c:v>35309</c:v>
                </c:pt>
                <c:pt idx="579">
                  <c:v>35339</c:v>
                </c:pt>
                <c:pt idx="580">
                  <c:v>35370</c:v>
                </c:pt>
                <c:pt idx="581">
                  <c:v>35400</c:v>
                </c:pt>
                <c:pt idx="582">
                  <c:v>35431</c:v>
                </c:pt>
                <c:pt idx="583">
                  <c:v>35462</c:v>
                </c:pt>
                <c:pt idx="584">
                  <c:v>35490</c:v>
                </c:pt>
                <c:pt idx="585">
                  <c:v>35521</c:v>
                </c:pt>
                <c:pt idx="586">
                  <c:v>35551</c:v>
                </c:pt>
                <c:pt idx="587">
                  <c:v>35582</c:v>
                </c:pt>
                <c:pt idx="588">
                  <c:v>35612</c:v>
                </c:pt>
                <c:pt idx="589">
                  <c:v>35643</c:v>
                </c:pt>
                <c:pt idx="590">
                  <c:v>35674</c:v>
                </c:pt>
                <c:pt idx="591">
                  <c:v>35704</c:v>
                </c:pt>
                <c:pt idx="592">
                  <c:v>35735</c:v>
                </c:pt>
                <c:pt idx="593">
                  <c:v>35765</c:v>
                </c:pt>
                <c:pt idx="594">
                  <c:v>35796</c:v>
                </c:pt>
                <c:pt idx="595">
                  <c:v>35827</c:v>
                </c:pt>
                <c:pt idx="596">
                  <c:v>35855</c:v>
                </c:pt>
                <c:pt idx="597">
                  <c:v>35886</c:v>
                </c:pt>
                <c:pt idx="598">
                  <c:v>35916</c:v>
                </c:pt>
                <c:pt idx="599">
                  <c:v>35947</c:v>
                </c:pt>
                <c:pt idx="600">
                  <c:v>35977</c:v>
                </c:pt>
                <c:pt idx="601">
                  <c:v>36008</c:v>
                </c:pt>
                <c:pt idx="602">
                  <c:v>36039</c:v>
                </c:pt>
                <c:pt idx="603">
                  <c:v>36069</c:v>
                </c:pt>
                <c:pt idx="604">
                  <c:v>36100</c:v>
                </c:pt>
                <c:pt idx="605">
                  <c:v>36130</c:v>
                </c:pt>
                <c:pt idx="606">
                  <c:v>36161</c:v>
                </c:pt>
                <c:pt idx="607">
                  <c:v>36192</c:v>
                </c:pt>
                <c:pt idx="608">
                  <c:v>36220</c:v>
                </c:pt>
                <c:pt idx="609">
                  <c:v>36251</c:v>
                </c:pt>
                <c:pt idx="610">
                  <c:v>36281</c:v>
                </c:pt>
                <c:pt idx="611">
                  <c:v>36312</c:v>
                </c:pt>
                <c:pt idx="612">
                  <c:v>36342</c:v>
                </c:pt>
                <c:pt idx="613">
                  <c:v>36373</c:v>
                </c:pt>
                <c:pt idx="614">
                  <c:v>36404</c:v>
                </c:pt>
                <c:pt idx="615">
                  <c:v>36434</c:v>
                </c:pt>
                <c:pt idx="616">
                  <c:v>36465</c:v>
                </c:pt>
                <c:pt idx="617">
                  <c:v>36495</c:v>
                </c:pt>
                <c:pt idx="618">
                  <c:v>36526</c:v>
                </c:pt>
                <c:pt idx="619">
                  <c:v>36557</c:v>
                </c:pt>
                <c:pt idx="620">
                  <c:v>36586</c:v>
                </c:pt>
                <c:pt idx="621">
                  <c:v>36617</c:v>
                </c:pt>
                <c:pt idx="622">
                  <c:v>36647</c:v>
                </c:pt>
                <c:pt idx="623">
                  <c:v>36678</c:v>
                </c:pt>
                <c:pt idx="624">
                  <c:v>36708</c:v>
                </c:pt>
                <c:pt idx="625">
                  <c:v>36739</c:v>
                </c:pt>
                <c:pt idx="626">
                  <c:v>36770</c:v>
                </c:pt>
                <c:pt idx="627">
                  <c:v>36800</c:v>
                </c:pt>
                <c:pt idx="628">
                  <c:v>36831</c:v>
                </c:pt>
                <c:pt idx="629">
                  <c:v>36861</c:v>
                </c:pt>
                <c:pt idx="630">
                  <c:v>36892</c:v>
                </c:pt>
                <c:pt idx="631">
                  <c:v>36923</c:v>
                </c:pt>
                <c:pt idx="632">
                  <c:v>36951</c:v>
                </c:pt>
                <c:pt idx="633">
                  <c:v>36982</c:v>
                </c:pt>
                <c:pt idx="634">
                  <c:v>37012</c:v>
                </c:pt>
                <c:pt idx="635">
                  <c:v>37043</c:v>
                </c:pt>
                <c:pt idx="636">
                  <c:v>37073</c:v>
                </c:pt>
                <c:pt idx="637">
                  <c:v>37104</c:v>
                </c:pt>
                <c:pt idx="638">
                  <c:v>37135</c:v>
                </c:pt>
                <c:pt idx="639">
                  <c:v>37165</c:v>
                </c:pt>
                <c:pt idx="640">
                  <c:v>37196</c:v>
                </c:pt>
                <c:pt idx="641">
                  <c:v>37226</c:v>
                </c:pt>
                <c:pt idx="642">
                  <c:v>37257</c:v>
                </c:pt>
                <c:pt idx="643">
                  <c:v>37288</c:v>
                </c:pt>
                <c:pt idx="644">
                  <c:v>37316</c:v>
                </c:pt>
                <c:pt idx="645">
                  <c:v>37347</c:v>
                </c:pt>
                <c:pt idx="646">
                  <c:v>37377</c:v>
                </c:pt>
                <c:pt idx="647">
                  <c:v>37408</c:v>
                </c:pt>
                <c:pt idx="648">
                  <c:v>37438</c:v>
                </c:pt>
                <c:pt idx="649">
                  <c:v>37469</c:v>
                </c:pt>
                <c:pt idx="650">
                  <c:v>37500</c:v>
                </c:pt>
                <c:pt idx="651">
                  <c:v>37530</c:v>
                </c:pt>
                <c:pt idx="652">
                  <c:v>37561</c:v>
                </c:pt>
                <c:pt idx="653">
                  <c:v>37591</c:v>
                </c:pt>
                <c:pt idx="654">
                  <c:v>37622</c:v>
                </c:pt>
                <c:pt idx="655">
                  <c:v>37653</c:v>
                </c:pt>
                <c:pt idx="656">
                  <c:v>37681</c:v>
                </c:pt>
                <c:pt idx="657">
                  <c:v>37712</c:v>
                </c:pt>
                <c:pt idx="658">
                  <c:v>37742</c:v>
                </c:pt>
                <c:pt idx="659">
                  <c:v>37773</c:v>
                </c:pt>
                <c:pt idx="660">
                  <c:v>37803</c:v>
                </c:pt>
                <c:pt idx="661">
                  <c:v>37834</c:v>
                </c:pt>
                <c:pt idx="662">
                  <c:v>37865</c:v>
                </c:pt>
                <c:pt idx="663">
                  <c:v>37895</c:v>
                </c:pt>
                <c:pt idx="664">
                  <c:v>37926</c:v>
                </c:pt>
                <c:pt idx="665">
                  <c:v>37956</c:v>
                </c:pt>
                <c:pt idx="666">
                  <c:v>37987</c:v>
                </c:pt>
                <c:pt idx="667">
                  <c:v>38018</c:v>
                </c:pt>
                <c:pt idx="668">
                  <c:v>38047</c:v>
                </c:pt>
                <c:pt idx="669">
                  <c:v>38078</c:v>
                </c:pt>
                <c:pt idx="670">
                  <c:v>38108</c:v>
                </c:pt>
                <c:pt idx="671">
                  <c:v>38139</c:v>
                </c:pt>
                <c:pt idx="672">
                  <c:v>38169</c:v>
                </c:pt>
                <c:pt idx="673">
                  <c:v>38200</c:v>
                </c:pt>
                <c:pt idx="674">
                  <c:v>38231</c:v>
                </c:pt>
                <c:pt idx="675">
                  <c:v>38261</c:v>
                </c:pt>
                <c:pt idx="676">
                  <c:v>38292</c:v>
                </c:pt>
                <c:pt idx="677">
                  <c:v>38322</c:v>
                </c:pt>
                <c:pt idx="678">
                  <c:v>38353</c:v>
                </c:pt>
                <c:pt idx="679">
                  <c:v>38384</c:v>
                </c:pt>
                <c:pt idx="680">
                  <c:v>38412</c:v>
                </c:pt>
                <c:pt idx="681">
                  <c:v>38443</c:v>
                </c:pt>
                <c:pt idx="682">
                  <c:v>38473</c:v>
                </c:pt>
                <c:pt idx="683">
                  <c:v>38504</c:v>
                </c:pt>
                <c:pt idx="684">
                  <c:v>38534</c:v>
                </c:pt>
                <c:pt idx="685">
                  <c:v>38565</c:v>
                </c:pt>
                <c:pt idx="686">
                  <c:v>38596</c:v>
                </c:pt>
                <c:pt idx="687">
                  <c:v>38626</c:v>
                </c:pt>
                <c:pt idx="688">
                  <c:v>38657</c:v>
                </c:pt>
                <c:pt idx="689">
                  <c:v>38687</c:v>
                </c:pt>
                <c:pt idx="690">
                  <c:v>38718</c:v>
                </c:pt>
                <c:pt idx="691">
                  <c:v>38749</c:v>
                </c:pt>
                <c:pt idx="692">
                  <c:v>38777</c:v>
                </c:pt>
                <c:pt idx="693">
                  <c:v>38808</c:v>
                </c:pt>
                <c:pt idx="694">
                  <c:v>38838</c:v>
                </c:pt>
                <c:pt idx="695">
                  <c:v>38869</c:v>
                </c:pt>
                <c:pt idx="696">
                  <c:v>38899</c:v>
                </c:pt>
                <c:pt idx="697">
                  <c:v>38930</c:v>
                </c:pt>
                <c:pt idx="698">
                  <c:v>38961</c:v>
                </c:pt>
                <c:pt idx="699">
                  <c:v>38991</c:v>
                </c:pt>
                <c:pt idx="700">
                  <c:v>39022</c:v>
                </c:pt>
                <c:pt idx="701">
                  <c:v>39052</c:v>
                </c:pt>
                <c:pt idx="702">
                  <c:v>39083</c:v>
                </c:pt>
                <c:pt idx="703">
                  <c:v>39114</c:v>
                </c:pt>
                <c:pt idx="704">
                  <c:v>39142</c:v>
                </c:pt>
                <c:pt idx="705">
                  <c:v>39173</c:v>
                </c:pt>
                <c:pt idx="706">
                  <c:v>39203</c:v>
                </c:pt>
                <c:pt idx="707">
                  <c:v>39234</c:v>
                </c:pt>
                <c:pt idx="708">
                  <c:v>39264</c:v>
                </c:pt>
                <c:pt idx="709">
                  <c:v>39295</c:v>
                </c:pt>
                <c:pt idx="710">
                  <c:v>39326</c:v>
                </c:pt>
                <c:pt idx="711">
                  <c:v>39356</c:v>
                </c:pt>
                <c:pt idx="712">
                  <c:v>39387</c:v>
                </c:pt>
                <c:pt idx="713">
                  <c:v>39417</c:v>
                </c:pt>
                <c:pt idx="714">
                  <c:v>39448</c:v>
                </c:pt>
                <c:pt idx="715">
                  <c:v>39479</c:v>
                </c:pt>
                <c:pt idx="716">
                  <c:v>39508</c:v>
                </c:pt>
                <c:pt idx="717">
                  <c:v>39539</c:v>
                </c:pt>
                <c:pt idx="718">
                  <c:v>39569</c:v>
                </c:pt>
                <c:pt idx="719">
                  <c:v>39600</c:v>
                </c:pt>
                <c:pt idx="720">
                  <c:v>39630</c:v>
                </c:pt>
                <c:pt idx="721">
                  <c:v>39661</c:v>
                </c:pt>
                <c:pt idx="722">
                  <c:v>39692</c:v>
                </c:pt>
                <c:pt idx="723">
                  <c:v>39722</c:v>
                </c:pt>
                <c:pt idx="724">
                  <c:v>39753</c:v>
                </c:pt>
                <c:pt idx="725">
                  <c:v>39783</c:v>
                </c:pt>
                <c:pt idx="726">
                  <c:v>39814</c:v>
                </c:pt>
                <c:pt idx="727">
                  <c:v>39845</c:v>
                </c:pt>
                <c:pt idx="728">
                  <c:v>39873</c:v>
                </c:pt>
                <c:pt idx="729">
                  <c:v>39904</c:v>
                </c:pt>
                <c:pt idx="730">
                  <c:v>39934</c:v>
                </c:pt>
                <c:pt idx="731">
                  <c:v>39965</c:v>
                </c:pt>
                <c:pt idx="732">
                  <c:v>39995</c:v>
                </c:pt>
                <c:pt idx="733">
                  <c:v>40026</c:v>
                </c:pt>
                <c:pt idx="734">
                  <c:v>40057</c:v>
                </c:pt>
                <c:pt idx="735">
                  <c:v>40087</c:v>
                </c:pt>
                <c:pt idx="736">
                  <c:v>40118</c:v>
                </c:pt>
                <c:pt idx="737">
                  <c:v>40148</c:v>
                </c:pt>
                <c:pt idx="738">
                  <c:v>40179</c:v>
                </c:pt>
                <c:pt idx="739">
                  <c:v>40210</c:v>
                </c:pt>
                <c:pt idx="740">
                  <c:v>40238</c:v>
                </c:pt>
                <c:pt idx="741">
                  <c:v>40269</c:v>
                </c:pt>
                <c:pt idx="742">
                  <c:v>40299</c:v>
                </c:pt>
                <c:pt idx="743">
                  <c:v>40330</c:v>
                </c:pt>
                <c:pt idx="744">
                  <c:v>40360</c:v>
                </c:pt>
                <c:pt idx="745">
                  <c:v>40391</c:v>
                </c:pt>
                <c:pt idx="746">
                  <c:v>40422</c:v>
                </c:pt>
                <c:pt idx="747">
                  <c:v>40452</c:v>
                </c:pt>
                <c:pt idx="748">
                  <c:v>40483</c:v>
                </c:pt>
                <c:pt idx="749">
                  <c:v>40513</c:v>
                </c:pt>
                <c:pt idx="750">
                  <c:v>40544</c:v>
                </c:pt>
                <c:pt idx="751">
                  <c:v>40575</c:v>
                </c:pt>
                <c:pt idx="752">
                  <c:v>40603</c:v>
                </c:pt>
                <c:pt idx="753">
                  <c:v>40634</c:v>
                </c:pt>
                <c:pt idx="754">
                  <c:v>40664</c:v>
                </c:pt>
                <c:pt idx="755">
                  <c:v>40695</c:v>
                </c:pt>
                <c:pt idx="756">
                  <c:v>40725</c:v>
                </c:pt>
                <c:pt idx="757">
                  <c:v>40756</c:v>
                </c:pt>
                <c:pt idx="758">
                  <c:v>40787</c:v>
                </c:pt>
                <c:pt idx="759">
                  <c:v>40817</c:v>
                </c:pt>
                <c:pt idx="760">
                  <c:v>40848</c:v>
                </c:pt>
                <c:pt idx="761">
                  <c:v>40878</c:v>
                </c:pt>
                <c:pt idx="762">
                  <c:v>40909</c:v>
                </c:pt>
                <c:pt idx="763">
                  <c:v>40940</c:v>
                </c:pt>
                <c:pt idx="764">
                  <c:v>40969</c:v>
                </c:pt>
                <c:pt idx="765">
                  <c:v>41000</c:v>
                </c:pt>
                <c:pt idx="766">
                  <c:v>41030</c:v>
                </c:pt>
                <c:pt idx="767">
                  <c:v>41061</c:v>
                </c:pt>
                <c:pt idx="768">
                  <c:v>41091</c:v>
                </c:pt>
                <c:pt idx="769">
                  <c:v>41122</c:v>
                </c:pt>
                <c:pt idx="770">
                  <c:v>41153</c:v>
                </c:pt>
                <c:pt idx="771">
                  <c:v>41183</c:v>
                </c:pt>
                <c:pt idx="772">
                  <c:v>41214</c:v>
                </c:pt>
                <c:pt idx="773">
                  <c:v>41244</c:v>
                </c:pt>
                <c:pt idx="774">
                  <c:v>41275</c:v>
                </c:pt>
                <c:pt idx="775">
                  <c:v>41306</c:v>
                </c:pt>
                <c:pt idx="776">
                  <c:v>41334</c:v>
                </c:pt>
                <c:pt idx="777">
                  <c:v>41365</c:v>
                </c:pt>
                <c:pt idx="778">
                  <c:v>41395</c:v>
                </c:pt>
                <c:pt idx="779">
                  <c:v>41426</c:v>
                </c:pt>
                <c:pt idx="780">
                  <c:v>41456</c:v>
                </c:pt>
                <c:pt idx="781">
                  <c:v>41487</c:v>
                </c:pt>
                <c:pt idx="782">
                  <c:v>41518</c:v>
                </c:pt>
                <c:pt idx="783">
                  <c:v>41548</c:v>
                </c:pt>
                <c:pt idx="784">
                  <c:v>41579</c:v>
                </c:pt>
                <c:pt idx="785">
                  <c:v>41609</c:v>
                </c:pt>
                <c:pt idx="786">
                  <c:v>41640</c:v>
                </c:pt>
                <c:pt idx="787">
                  <c:v>41671</c:v>
                </c:pt>
                <c:pt idx="788">
                  <c:v>41699</c:v>
                </c:pt>
                <c:pt idx="789">
                  <c:v>41730</c:v>
                </c:pt>
                <c:pt idx="790">
                  <c:v>41760</c:v>
                </c:pt>
                <c:pt idx="791">
                  <c:v>41791</c:v>
                </c:pt>
                <c:pt idx="792">
                  <c:v>41821</c:v>
                </c:pt>
                <c:pt idx="793">
                  <c:v>41852</c:v>
                </c:pt>
                <c:pt idx="794">
                  <c:v>41883</c:v>
                </c:pt>
                <c:pt idx="795">
                  <c:v>41913</c:v>
                </c:pt>
                <c:pt idx="796">
                  <c:v>41944</c:v>
                </c:pt>
                <c:pt idx="797">
                  <c:v>41974</c:v>
                </c:pt>
                <c:pt idx="798">
                  <c:v>42005</c:v>
                </c:pt>
                <c:pt idx="799">
                  <c:v>42036</c:v>
                </c:pt>
                <c:pt idx="800">
                  <c:v>42064</c:v>
                </c:pt>
                <c:pt idx="801">
                  <c:v>42095</c:v>
                </c:pt>
                <c:pt idx="802">
                  <c:v>42125</c:v>
                </c:pt>
                <c:pt idx="803">
                  <c:v>42156</c:v>
                </c:pt>
                <c:pt idx="804">
                  <c:v>42186</c:v>
                </c:pt>
                <c:pt idx="805">
                  <c:v>42217</c:v>
                </c:pt>
                <c:pt idx="806">
                  <c:v>42248</c:v>
                </c:pt>
                <c:pt idx="807">
                  <c:v>42278</c:v>
                </c:pt>
                <c:pt idx="808">
                  <c:v>42309</c:v>
                </c:pt>
                <c:pt idx="809">
                  <c:v>42339</c:v>
                </c:pt>
                <c:pt idx="810">
                  <c:v>42370</c:v>
                </c:pt>
                <c:pt idx="811">
                  <c:v>42401</c:v>
                </c:pt>
                <c:pt idx="812">
                  <c:v>42430</c:v>
                </c:pt>
                <c:pt idx="813">
                  <c:v>42461</c:v>
                </c:pt>
                <c:pt idx="814">
                  <c:v>42491</c:v>
                </c:pt>
                <c:pt idx="815">
                  <c:v>42522</c:v>
                </c:pt>
                <c:pt idx="816">
                  <c:v>42552</c:v>
                </c:pt>
                <c:pt idx="817">
                  <c:v>42583</c:v>
                </c:pt>
                <c:pt idx="818">
                  <c:v>42614</c:v>
                </c:pt>
                <c:pt idx="819">
                  <c:v>42644</c:v>
                </c:pt>
                <c:pt idx="820">
                  <c:v>42675</c:v>
                </c:pt>
                <c:pt idx="821">
                  <c:v>42705</c:v>
                </c:pt>
                <c:pt idx="822">
                  <c:v>42736</c:v>
                </c:pt>
                <c:pt idx="823">
                  <c:v>42767</c:v>
                </c:pt>
                <c:pt idx="824">
                  <c:v>42795</c:v>
                </c:pt>
                <c:pt idx="825">
                  <c:v>42826</c:v>
                </c:pt>
                <c:pt idx="826">
                  <c:v>42856</c:v>
                </c:pt>
                <c:pt idx="827">
                  <c:v>42887</c:v>
                </c:pt>
                <c:pt idx="828">
                  <c:v>42917</c:v>
                </c:pt>
                <c:pt idx="829">
                  <c:v>42948</c:v>
                </c:pt>
                <c:pt idx="830">
                  <c:v>42979</c:v>
                </c:pt>
                <c:pt idx="831">
                  <c:v>43009</c:v>
                </c:pt>
                <c:pt idx="832">
                  <c:v>43040</c:v>
                </c:pt>
                <c:pt idx="833">
                  <c:v>43070</c:v>
                </c:pt>
                <c:pt idx="834">
                  <c:v>43101</c:v>
                </c:pt>
                <c:pt idx="835">
                  <c:v>43132</c:v>
                </c:pt>
                <c:pt idx="836">
                  <c:v>43160</c:v>
                </c:pt>
                <c:pt idx="837">
                  <c:v>43191</c:v>
                </c:pt>
                <c:pt idx="838">
                  <c:v>43221</c:v>
                </c:pt>
                <c:pt idx="839">
                  <c:v>43252</c:v>
                </c:pt>
                <c:pt idx="840">
                  <c:v>43282</c:v>
                </c:pt>
                <c:pt idx="841">
                  <c:v>43313</c:v>
                </c:pt>
                <c:pt idx="842">
                  <c:v>43344</c:v>
                </c:pt>
                <c:pt idx="843">
                  <c:v>43374</c:v>
                </c:pt>
                <c:pt idx="844">
                  <c:v>43405</c:v>
                </c:pt>
                <c:pt idx="845">
                  <c:v>43435</c:v>
                </c:pt>
                <c:pt idx="846">
                  <c:v>43466</c:v>
                </c:pt>
                <c:pt idx="847">
                  <c:v>43497</c:v>
                </c:pt>
                <c:pt idx="848">
                  <c:v>43525</c:v>
                </c:pt>
                <c:pt idx="849">
                  <c:v>43556</c:v>
                </c:pt>
                <c:pt idx="850">
                  <c:v>43586</c:v>
                </c:pt>
                <c:pt idx="851">
                  <c:v>43617</c:v>
                </c:pt>
                <c:pt idx="852">
                  <c:v>43647</c:v>
                </c:pt>
                <c:pt idx="853">
                  <c:v>43678</c:v>
                </c:pt>
                <c:pt idx="854">
                  <c:v>43709</c:v>
                </c:pt>
                <c:pt idx="855">
                  <c:v>43739</c:v>
                </c:pt>
                <c:pt idx="856">
                  <c:v>43770</c:v>
                </c:pt>
                <c:pt idx="857">
                  <c:v>43800</c:v>
                </c:pt>
                <c:pt idx="858">
                  <c:v>43831</c:v>
                </c:pt>
                <c:pt idx="859">
                  <c:v>43862</c:v>
                </c:pt>
                <c:pt idx="860">
                  <c:v>43891</c:v>
                </c:pt>
                <c:pt idx="861">
                  <c:v>43922</c:v>
                </c:pt>
                <c:pt idx="862">
                  <c:v>43952</c:v>
                </c:pt>
                <c:pt idx="863">
                  <c:v>43983</c:v>
                </c:pt>
                <c:pt idx="864">
                  <c:v>44013</c:v>
                </c:pt>
                <c:pt idx="865">
                  <c:v>44044</c:v>
                </c:pt>
                <c:pt idx="866">
                  <c:v>44075</c:v>
                </c:pt>
                <c:pt idx="867">
                  <c:v>44105</c:v>
                </c:pt>
                <c:pt idx="868">
                  <c:v>44136</c:v>
                </c:pt>
                <c:pt idx="869">
                  <c:v>44166</c:v>
                </c:pt>
                <c:pt idx="870">
                  <c:v>44197</c:v>
                </c:pt>
                <c:pt idx="871">
                  <c:v>44228</c:v>
                </c:pt>
                <c:pt idx="872">
                  <c:v>44256</c:v>
                </c:pt>
                <c:pt idx="873">
                  <c:v>44287</c:v>
                </c:pt>
                <c:pt idx="874">
                  <c:v>44317</c:v>
                </c:pt>
                <c:pt idx="875">
                  <c:v>44348</c:v>
                </c:pt>
                <c:pt idx="876">
                  <c:v>44378</c:v>
                </c:pt>
                <c:pt idx="877">
                  <c:v>44409</c:v>
                </c:pt>
                <c:pt idx="878">
                  <c:v>44440</c:v>
                </c:pt>
                <c:pt idx="879">
                  <c:v>44470</c:v>
                </c:pt>
                <c:pt idx="880">
                  <c:v>44501</c:v>
                </c:pt>
                <c:pt idx="881">
                  <c:v>44531</c:v>
                </c:pt>
                <c:pt idx="882">
                  <c:v>44562</c:v>
                </c:pt>
                <c:pt idx="883">
                  <c:v>44593</c:v>
                </c:pt>
                <c:pt idx="884">
                  <c:v>44621</c:v>
                </c:pt>
                <c:pt idx="885">
                  <c:v>44652</c:v>
                </c:pt>
                <c:pt idx="886">
                  <c:v>44682</c:v>
                </c:pt>
                <c:pt idx="887">
                  <c:v>44713</c:v>
                </c:pt>
                <c:pt idx="888">
                  <c:v>44743</c:v>
                </c:pt>
                <c:pt idx="889">
                  <c:v>44774</c:v>
                </c:pt>
                <c:pt idx="890">
                  <c:v>44805</c:v>
                </c:pt>
                <c:pt idx="891">
                  <c:v>44835</c:v>
                </c:pt>
              </c:numCache>
            </c:numRef>
          </c:cat>
          <c:val>
            <c:numRef>
              <c:f>'Monthly Temperatures'!$D$2:$D$893</c:f>
              <c:numCache>
                <c:formatCode>General</c:formatCode>
                <c:ptCount val="89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32</c:v>
                </c:pt>
                <c:pt idx="90">
                  <c:v>32</c:v>
                </c:pt>
                <c:pt idx="91">
                  <c:v>32</c:v>
                </c:pt>
                <c:pt idx="92">
                  <c:v>32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32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32</c:v>
                </c:pt>
                <c:pt idx="104">
                  <c:v>32</c:v>
                </c:pt>
                <c:pt idx="105">
                  <c:v>32</c:v>
                </c:pt>
                <c:pt idx="106">
                  <c:v>32</c:v>
                </c:pt>
                <c:pt idx="107">
                  <c:v>32</c:v>
                </c:pt>
                <c:pt idx="108">
                  <c:v>32</c:v>
                </c:pt>
                <c:pt idx="109">
                  <c:v>32</c:v>
                </c:pt>
                <c:pt idx="110">
                  <c:v>32</c:v>
                </c:pt>
                <c:pt idx="111">
                  <c:v>32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32</c:v>
                </c:pt>
                <c:pt idx="121">
                  <c:v>32</c:v>
                </c:pt>
                <c:pt idx="122">
                  <c:v>32</c:v>
                </c:pt>
                <c:pt idx="123">
                  <c:v>32</c:v>
                </c:pt>
                <c:pt idx="124">
                  <c:v>32</c:v>
                </c:pt>
                <c:pt idx="125">
                  <c:v>32</c:v>
                </c:pt>
                <c:pt idx="126">
                  <c:v>32</c:v>
                </c:pt>
                <c:pt idx="127">
                  <c:v>32</c:v>
                </c:pt>
                <c:pt idx="128">
                  <c:v>32</c:v>
                </c:pt>
                <c:pt idx="129">
                  <c:v>32</c:v>
                </c:pt>
                <c:pt idx="130">
                  <c:v>32</c:v>
                </c:pt>
                <c:pt idx="131">
                  <c:v>32</c:v>
                </c:pt>
                <c:pt idx="132">
                  <c:v>32</c:v>
                </c:pt>
                <c:pt idx="133">
                  <c:v>32</c:v>
                </c:pt>
                <c:pt idx="134">
                  <c:v>32</c:v>
                </c:pt>
                <c:pt idx="135">
                  <c:v>32</c:v>
                </c:pt>
                <c:pt idx="136">
                  <c:v>32</c:v>
                </c:pt>
                <c:pt idx="137">
                  <c:v>32</c:v>
                </c:pt>
                <c:pt idx="138">
                  <c:v>32</c:v>
                </c:pt>
                <c:pt idx="139">
                  <c:v>32</c:v>
                </c:pt>
                <c:pt idx="140">
                  <c:v>32</c:v>
                </c:pt>
                <c:pt idx="141">
                  <c:v>32</c:v>
                </c:pt>
                <c:pt idx="142">
                  <c:v>32</c:v>
                </c:pt>
                <c:pt idx="143">
                  <c:v>32</c:v>
                </c:pt>
                <c:pt idx="144">
                  <c:v>32</c:v>
                </c:pt>
                <c:pt idx="145">
                  <c:v>32</c:v>
                </c:pt>
                <c:pt idx="146">
                  <c:v>32</c:v>
                </c:pt>
                <c:pt idx="147">
                  <c:v>32</c:v>
                </c:pt>
                <c:pt idx="148">
                  <c:v>32</c:v>
                </c:pt>
                <c:pt idx="149">
                  <c:v>32</c:v>
                </c:pt>
                <c:pt idx="150">
                  <c:v>32</c:v>
                </c:pt>
                <c:pt idx="151">
                  <c:v>32</c:v>
                </c:pt>
                <c:pt idx="152">
                  <c:v>32</c:v>
                </c:pt>
                <c:pt idx="153">
                  <c:v>32</c:v>
                </c:pt>
                <c:pt idx="154">
                  <c:v>32</c:v>
                </c:pt>
                <c:pt idx="155">
                  <c:v>32</c:v>
                </c:pt>
                <c:pt idx="156">
                  <c:v>32</c:v>
                </c:pt>
                <c:pt idx="157">
                  <c:v>32</c:v>
                </c:pt>
                <c:pt idx="158">
                  <c:v>32</c:v>
                </c:pt>
                <c:pt idx="159">
                  <c:v>32</c:v>
                </c:pt>
                <c:pt idx="160">
                  <c:v>32</c:v>
                </c:pt>
                <c:pt idx="161">
                  <c:v>32</c:v>
                </c:pt>
                <c:pt idx="162">
                  <c:v>32</c:v>
                </c:pt>
                <c:pt idx="163">
                  <c:v>32</c:v>
                </c:pt>
                <c:pt idx="164">
                  <c:v>32</c:v>
                </c:pt>
                <c:pt idx="165">
                  <c:v>32</c:v>
                </c:pt>
                <c:pt idx="166">
                  <c:v>32</c:v>
                </c:pt>
                <c:pt idx="167">
                  <c:v>32</c:v>
                </c:pt>
                <c:pt idx="168">
                  <c:v>32</c:v>
                </c:pt>
                <c:pt idx="169">
                  <c:v>32</c:v>
                </c:pt>
                <c:pt idx="170">
                  <c:v>32</c:v>
                </c:pt>
                <c:pt idx="171">
                  <c:v>32</c:v>
                </c:pt>
                <c:pt idx="172">
                  <c:v>32</c:v>
                </c:pt>
                <c:pt idx="173">
                  <c:v>32</c:v>
                </c:pt>
                <c:pt idx="174">
                  <c:v>32</c:v>
                </c:pt>
                <c:pt idx="175">
                  <c:v>32</c:v>
                </c:pt>
                <c:pt idx="176">
                  <c:v>32</c:v>
                </c:pt>
                <c:pt idx="177">
                  <c:v>32</c:v>
                </c:pt>
                <c:pt idx="178">
                  <c:v>32</c:v>
                </c:pt>
                <c:pt idx="179">
                  <c:v>32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32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32</c:v>
                </c:pt>
                <c:pt idx="192">
                  <c:v>32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32</c:v>
                </c:pt>
                <c:pt idx="197">
                  <c:v>32</c:v>
                </c:pt>
                <c:pt idx="198">
                  <c:v>32</c:v>
                </c:pt>
                <c:pt idx="199">
                  <c:v>32</c:v>
                </c:pt>
                <c:pt idx="200">
                  <c:v>32</c:v>
                </c:pt>
                <c:pt idx="201">
                  <c:v>32</c:v>
                </c:pt>
                <c:pt idx="202">
                  <c:v>32</c:v>
                </c:pt>
                <c:pt idx="203">
                  <c:v>32</c:v>
                </c:pt>
                <c:pt idx="204">
                  <c:v>32</c:v>
                </c:pt>
                <c:pt idx="205">
                  <c:v>32</c:v>
                </c:pt>
                <c:pt idx="206">
                  <c:v>32</c:v>
                </c:pt>
                <c:pt idx="207">
                  <c:v>32</c:v>
                </c:pt>
                <c:pt idx="208">
                  <c:v>32</c:v>
                </c:pt>
                <c:pt idx="209">
                  <c:v>32</c:v>
                </c:pt>
                <c:pt idx="210">
                  <c:v>32</c:v>
                </c:pt>
                <c:pt idx="211">
                  <c:v>32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32</c:v>
                </c:pt>
                <c:pt idx="216">
                  <c:v>32</c:v>
                </c:pt>
                <c:pt idx="217">
                  <c:v>32</c:v>
                </c:pt>
                <c:pt idx="218">
                  <c:v>32</c:v>
                </c:pt>
                <c:pt idx="219">
                  <c:v>32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32</c:v>
                </c:pt>
                <c:pt idx="224">
                  <c:v>32</c:v>
                </c:pt>
                <c:pt idx="225">
                  <c:v>32</c:v>
                </c:pt>
                <c:pt idx="226">
                  <c:v>32</c:v>
                </c:pt>
                <c:pt idx="227">
                  <c:v>32</c:v>
                </c:pt>
                <c:pt idx="228">
                  <c:v>32</c:v>
                </c:pt>
                <c:pt idx="229">
                  <c:v>32</c:v>
                </c:pt>
                <c:pt idx="230">
                  <c:v>32</c:v>
                </c:pt>
                <c:pt idx="231">
                  <c:v>32</c:v>
                </c:pt>
                <c:pt idx="232">
                  <c:v>32</c:v>
                </c:pt>
                <c:pt idx="233">
                  <c:v>32</c:v>
                </c:pt>
                <c:pt idx="234">
                  <c:v>32</c:v>
                </c:pt>
                <c:pt idx="235">
                  <c:v>32</c:v>
                </c:pt>
                <c:pt idx="236">
                  <c:v>32</c:v>
                </c:pt>
                <c:pt idx="237">
                  <c:v>32</c:v>
                </c:pt>
                <c:pt idx="238">
                  <c:v>32</c:v>
                </c:pt>
                <c:pt idx="239">
                  <c:v>32</c:v>
                </c:pt>
                <c:pt idx="240">
                  <c:v>32</c:v>
                </c:pt>
                <c:pt idx="241">
                  <c:v>32</c:v>
                </c:pt>
                <c:pt idx="242">
                  <c:v>32</c:v>
                </c:pt>
                <c:pt idx="243">
                  <c:v>32</c:v>
                </c:pt>
                <c:pt idx="244">
                  <c:v>32</c:v>
                </c:pt>
                <c:pt idx="245">
                  <c:v>32</c:v>
                </c:pt>
                <c:pt idx="246">
                  <c:v>32</c:v>
                </c:pt>
                <c:pt idx="247">
                  <c:v>32</c:v>
                </c:pt>
                <c:pt idx="248">
                  <c:v>32</c:v>
                </c:pt>
                <c:pt idx="249">
                  <c:v>32</c:v>
                </c:pt>
                <c:pt idx="250">
                  <c:v>32</c:v>
                </c:pt>
                <c:pt idx="251">
                  <c:v>32</c:v>
                </c:pt>
                <c:pt idx="252">
                  <c:v>32</c:v>
                </c:pt>
                <c:pt idx="253">
                  <c:v>32</c:v>
                </c:pt>
                <c:pt idx="254">
                  <c:v>32</c:v>
                </c:pt>
                <c:pt idx="255">
                  <c:v>32</c:v>
                </c:pt>
                <c:pt idx="256">
                  <c:v>32</c:v>
                </c:pt>
                <c:pt idx="257">
                  <c:v>32</c:v>
                </c:pt>
                <c:pt idx="258">
                  <c:v>32</c:v>
                </c:pt>
                <c:pt idx="259">
                  <c:v>32</c:v>
                </c:pt>
                <c:pt idx="260">
                  <c:v>32</c:v>
                </c:pt>
                <c:pt idx="261">
                  <c:v>32</c:v>
                </c:pt>
                <c:pt idx="262">
                  <c:v>32</c:v>
                </c:pt>
                <c:pt idx="263">
                  <c:v>32</c:v>
                </c:pt>
                <c:pt idx="264">
                  <c:v>32</c:v>
                </c:pt>
                <c:pt idx="265">
                  <c:v>32</c:v>
                </c:pt>
                <c:pt idx="266">
                  <c:v>32</c:v>
                </c:pt>
                <c:pt idx="267">
                  <c:v>32</c:v>
                </c:pt>
                <c:pt idx="268">
                  <c:v>32</c:v>
                </c:pt>
                <c:pt idx="269">
                  <c:v>32</c:v>
                </c:pt>
                <c:pt idx="270">
                  <c:v>32</c:v>
                </c:pt>
                <c:pt idx="271">
                  <c:v>32</c:v>
                </c:pt>
                <c:pt idx="272">
                  <c:v>32</c:v>
                </c:pt>
                <c:pt idx="273">
                  <c:v>32</c:v>
                </c:pt>
                <c:pt idx="274">
                  <c:v>32</c:v>
                </c:pt>
                <c:pt idx="275">
                  <c:v>32</c:v>
                </c:pt>
                <c:pt idx="276">
                  <c:v>32</c:v>
                </c:pt>
                <c:pt idx="277">
                  <c:v>32</c:v>
                </c:pt>
                <c:pt idx="278">
                  <c:v>32</c:v>
                </c:pt>
                <c:pt idx="279">
                  <c:v>32</c:v>
                </c:pt>
                <c:pt idx="280">
                  <c:v>32</c:v>
                </c:pt>
                <c:pt idx="281">
                  <c:v>32</c:v>
                </c:pt>
                <c:pt idx="282">
                  <c:v>32</c:v>
                </c:pt>
                <c:pt idx="283">
                  <c:v>32</c:v>
                </c:pt>
                <c:pt idx="284">
                  <c:v>32</c:v>
                </c:pt>
                <c:pt idx="285">
                  <c:v>32</c:v>
                </c:pt>
                <c:pt idx="286">
                  <c:v>32</c:v>
                </c:pt>
                <c:pt idx="287">
                  <c:v>32</c:v>
                </c:pt>
                <c:pt idx="288">
                  <c:v>32</c:v>
                </c:pt>
                <c:pt idx="289">
                  <c:v>32</c:v>
                </c:pt>
                <c:pt idx="290">
                  <c:v>32</c:v>
                </c:pt>
                <c:pt idx="291">
                  <c:v>32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32</c:v>
                </c:pt>
                <c:pt idx="298">
                  <c:v>32</c:v>
                </c:pt>
                <c:pt idx="299">
                  <c:v>32</c:v>
                </c:pt>
                <c:pt idx="300">
                  <c:v>32</c:v>
                </c:pt>
                <c:pt idx="301">
                  <c:v>32</c:v>
                </c:pt>
                <c:pt idx="302">
                  <c:v>32</c:v>
                </c:pt>
                <c:pt idx="303">
                  <c:v>32</c:v>
                </c:pt>
                <c:pt idx="304">
                  <c:v>32</c:v>
                </c:pt>
                <c:pt idx="305">
                  <c:v>32</c:v>
                </c:pt>
                <c:pt idx="306">
                  <c:v>32</c:v>
                </c:pt>
                <c:pt idx="307">
                  <c:v>32</c:v>
                </c:pt>
                <c:pt idx="308">
                  <c:v>32</c:v>
                </c:pt>
                <c:pt idx="309">
                  <c:v>32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32</c:v>
                </c:pt>
                <c:pt idx="314">
                  <c:v>32</c:v>
                </c:pt>
                <c:pt idx="315">
                  <c:v>32</c:v>
                </c:pt>
                <c:pt idx="316">
                  <c:v>32</c:v>
                </c:pt>
                <c:pt idx="317">
                  <c:v>32</c:v>
                </c:pt>
                <c:pt idx="318">
                  <c:v>32</c:v>
                </c:pt>
                <c:pt idx="319">
                  <c:v>32</c:v>
                </c:pt>
                <c:pt idx="320">
                  <c:v>32</c:v>
                </c:pt>
                <c:pt idx="321">
                  <c:v>32</c:v>
                </c:pt>
                <c:pt idx="322">
                  <c:v>32</c:v>
                </c:pt>
                <c:pt idx="323">
                  <c:v>32</c:v>
                </c:pt>
                <c:pt idx="324">
                  <c:v>32</c:v>
                </c:pt>
                <c:pt idx="325">
                  <c:v>32</c:v>
                </c:pt>
                <c:pt idx="326">
                  <c:v>32</c:v>
                </c:pt>
                <c:pt idx="327">
                  <c:v>32</c:v>
                </c:pt>
                <c:pt idx="328">
                  <c:v>32</c:v>
                </c:pt>
                <c:pt idx="329">
                  <c:v>32</c:v>
                </c:pt>
                <c:pt idx="330">
                  <c:v>32</c:v>
                </c:pt>
                <c:pt idx="331">
                  <c:v>32</c:v>
                </c:pt>
                <c:pt idx="332">
                  <c:v>32</c:v>
                </c:pt>
                <c:pt idx="333">
                  <c:v>32</c:v>
                </c:pt>
                <c:pt idx="334">
                  <c:v>32</c:v>
                </c:pt>
                <c:pt idx="335">
                  <c:v>32</c:v>
                </c:pt>
                <c:pt idx="336">
                  <c:v>32</c:v>
                </c:pt>
                <c:pt idx="337">
                  <c:v>32</c:v>
                </c:pt>
                <c:pt idx="338">
                  <c:v>32</c:v>
                </c:pt>
                <c:pt idx="339">
                  <c:v>32</c:v>
                </c:pt>
                <c:pt idx="340">
                  <c:v>32</c:v>
                </c:pt>
                <c:pt idx="341">
                  <c:v>32</c:v>
                </c:pt>
                <c:pt idx="342">
                  <c:v>32</c:v>
                </c:pt>
                <c:pt idx="343">
                  <c:v>32</c:v>
                </c:pt>
                <c:pt idx="344">
                  <c:v>32</c:v>
                </c:pt>
                <c:pt idx="345">
                  <c:v>32</c:v>
                </c:pt>
                <c:pt idx="346">
                  <c:v>32</c:v>
                </c:pt>
                <c:pt idx="347">
                  <c:v>32</c:v>
                </c:pt>
                <c:pt idx="348">
                  <c:v>32</c:v>
                </c:pt>
                <c:pt idx="349">
                  <c:v>32</c:v>
                </c:pt>
                <c:pt idx="350">
                  <c:v>32</c:v>
                </c:pt>
                <c:pt idx="351">
                  <c:v>32</c:v>
                </c:pt>
                <c:pt idx="352">
                  <c:v>32</c:v>
                </c:pt>
                <c:pt idx="353">
                  <c:v>32</c:v>
                </c:pt>
                <c:pt idx="354">
                  <c:v>32</c:v>
                </c:pt>
                <c:pt idx="355">
                  <c:v>32</c:v>
                </c:pt>
                <c:pt idx="356">
                  <c:v>32</c:v>
                </c:pt>
                <c:pt idx="357">
                  <c:v>32</c:v>
                </c:pt>
                <c:pt idx="358">
                  <c:v>32</c:v>
                </c:pt>
                <c:pt idx="359">
                  <c:v>32</c:v>
                </c:pt>
                <c:pt idx="360">
                  <c:v>32</c:v>
                </c:pt>
                <c:pt idx="361">
                  <c:v>32</c:v>
                </c:pt>
                <c:pt idx="362">
                  <c:v>32</c:v>
                </c:pt>
                <c:pt idx="363">
                  <c:v>32</c:v>
                </c:pt>
                <c:pt idx="364">
                  <c:v>32</c:v>
                </c:pt>
                <c:pt idx="365">
                  <c:v>32</c:v>
                </c:pt>
                <c:pt idx="366">
                  <c:v>32</c:v>
                </c:pt>
                <c:pt idx="367">
                  <c:v>32</c:v>
                </c:pt>
                <c:pt idx="368">
                  <c:v>32</c:v>
                </c:pt>
                <c:pt idx="369">
                  <c:v>32</c:v>
                </c:pt>
                <c:pt idx="370">
                  <c:v>32</c:v>
                </c:pt>
                <c:pt idx="371">
                  <c:v>32</c:v>
                </c:pt>
                <c:pt idx="372">
                  <c:v>32</c:v>
                </c:pt>
                <c:pt idx="373">
                  <c:v>32</c:v>
                </c:pt>
                <c:pt idx="374">
                  <c:v>32</c:v>
                </c:pt>
                <c:pt idx="375">
                  <c:v>32</c:v>
                </c:pt>
                <c:pt idx="376">
                  <c:v>32</c:v>
                </c:pt>
                <c:pt idx="377">
                  <c:v>32</c:v>
                </c:pt>
                <c:pt idx="378">
                  <c:v>32</c:v>
                </c:pt>
                <c:pt idx="379">
                  <c:v>32</c:v>
                </c:pt>
                <c:pt idx="380">
                  <c:v>32</c:v>
                </c:pt>
                <c:pt idx="381">
                  <c:v>32</c:v>
                </c:pt>
                <c:pt idx="382">
                  <c:v>32</c:v>
                </c:pt>
                <c:pt idx="383">
                  <c:v>32</c:v>
                </c:pt>
                <c:pt idx="384">
                  <c:v>32</c:v>
                </c:pt>
                <c:pt idx="385">
                  <c:v>32</c:v>
                </c:pt>
                <c:pt idx="386">
                  <c:v>32</c:v>
                </c:pt>
                <c:pt idx="387">
                  <c:v>32</c:v>
                </c:pt>
                <c:pt idx="388">
                  <c:v>32</c:v>
                </c:pt>
                <c:pt idx="389">
                  <c:v>32</c:v>
                </c:pt>
                <c:pt idx="390">
                  <c:v>32</c:v>
                </c:pt>
                <c:pt idx="391">
                  <c:v>32</c:v>
                </c:pt>
                <c:pt idx="392">
                  <c:v>32</c:v>
                </c:pt>
                <c:pt idx="393">
                  <c:v>32</c:v>
                </c:pt>
                <c:pt idx="394">
                  <c:v>32</c:v>
                </c:pt>
                <c:pt idx="395">
                  <c:v>32</c:v>
                </c:pt>
                <c:pt idx="396">
                  <c:v>32</c:v>
                </c:pt>
                <c:pt idx="397">
                  <c:v>32</c:v>
                </c:pt>
                <c:pt idx="398">
                  <c:v>32</c:v>
                </c:pt>
                <c:pt idx="399">
                  <c:v>32</c:v>
                </c:pt>
                <c:pt idx="400">
                  <c:v>32</c:v>
                </c:pt>
                <c:pt idx="401">
                  <c:v>32</c:v>
                </c:pt>
                <c:pt idx="402">
                  <c:v>32</c:v>
                </c:pt>
                <c:pt idx="403">
                  <c:v>32</c:v>
                </c:pt>
                <c:pt idx="404">
                  <c:v>32</c:v>
                </c:pt>
                <c:pt idx="405">
                  <c:v>32</c:v>
                </c:pt>
                <c:pt idx="406">
                  <c:v>32</c:v>
                </c:pt>
                <c:pt idx="407">
                  <c:v>32</c:v>
                </c:pt>
                <c:pt idx="408">
                  <c:v>32</c:v>
                </c:pt>
                <c:pt idx="409">
                  <c:v>32</c:v>
                </c:pt>
                <c:pt idx="410">
                  <c:v>32</c:v>
                </c:pt>
                <c:pt idx="411">
                  <c:v>32</c:v>
                </c:pt>
                <c:pt idx="412">
                  <c:v>32</c:v>
                </c:pt>
                <c:pt idx="413">
                  <c:v>32</c:v>
                </c:pt>
                <c:pt idx="414">
                  <c:v>32</c:v>
                </c:pt>
                <c:pt idx="415">
                  <c:v>32</c:v>
                </c:pt>
                <c:pt idx="416">
                  <c:v>32</c:v>
                </c:pt>
                <c:pt idx="417">
                  <c:v>32</c:v>
                </c:pt>
                <c:pt idx="418">
                  <c:v>32</c:v>
                </c:pt>
                <c:pt idx="419">
                  <c:v>32</c:v>
                </c:pt>
                <c:pt idx="420">
                  <c:v>32</c:v>
                </c:pt>
                <c:pt idx="421">
                  <c:v>32</c:v>
                </c:pt>
                <c:pt idx="422">
                  <c:v>32</c:v>
                </c:pt>
                <c:pt idx="423">
                  <c:v>32</c:v>
                </c:pt>
                <c:pt idx="424">
                  <c:v>32</c:v>
                </c:pt>
                <c:pt idx="425">
                  <c:v>32</c:v>
                </c:pt>
                <c:pt idx="426">
                  <c:v>32</c:v>
                </c:pt>
                <c:pt idx="427">
                  <c:v>32</c:v>
                </c:pt>
                <c:pt idx="428">
                  <c:v>32</c:v>
                </c:pt>
                <c:pt idx="429">
                  <c:v>32</c:v>
                </c:pt>
                <c:pt idx="430">
                  <c:v>32</c:v>
                </c:pt>
                <c:pt idx="431">
                  <c:v>32</c:v>
                </c:pt>
                <c:pt idx="432">
                  <c:v>32</c:v>
                </c:pt>
                <c:pt idx="433">
                  <c:v>32</c:v>
                </c:pt>
                <c:pt idx="434">
                  <c:v>32</c:v>
                </c:pt>
                <c:pt idx="435">
                  <c:v>32</c:v>
                </c:pt>
                <c:pt idx="436">
                  <c:v>32</c:v>
                </c:pt>
                <c:pt idx="437">
                  <c:v>32</c:v>
                </c:pt>
                <c:pt idx="438">
                  <c:v>32</c:v>
                </c:pt>
                <c:pt idx="439">
                  <c:v>32</c:v>
                </c:pt>
                <c:pt idx="440">
                  <c:v>32</c:v>
                </c:pt>
                <c:pt idx="441">
                  <c:v>32</c:v>
                </c:pt>
                <c:pt idx="442">
                  <c:v>32</c:v>
                </c:pt>
                <c:pt idx="443">
                  <c:v>32</c:v>
                </c:pt>
                <c:pt idx="444">
                  <c:v>32</c:v>
                </c:pt>
                <c:pt idx="445">
                  <c:v>32</c:v>
                </c:pt>
                <c:pt idx="446">
                  <c:v>32</c:v>
                </c:pt>
                <c:pt idx="447">
                  <c:v>32</c:v>
                </c:pt>
                <c:pt idx="448">
                  <c:v>32</c:v>
                </c:pt>
                <c:pt idx="449">
                  <c:v>32</c:v>
                </c:pt>
                <c:pt idx="450">
                  <c:v>32</c:v>
                </c:pt>
                <c:pt idx="451">
                  <c:v>32</c:v>
                </c:pt>
                <c:pt idx="452">
                  <c:v>32</c:v>
                </c:pt>
                <c:pt idx="453">
                  <c:v>32</c:v>
                </c:pt>
                <c:pt idx="454">
                  <c:v>32</c:v>
                </c:pt>
                <c:pt idx="455">
                  <c:v>32</c:v>
                </c:pt>
                <c:pt idx="456">
                  <c:v>32</c:v>
                </c:pt>
                <c:pt idx="457">
                  <c:v>32</c:v>
                </c:pt>
                <c:pt idx="458">
                  <c:v>32</c:v>
                </c:pt>
                <c:pt idx="459">
                  <c:v>32</c:v>
                </c:pt>
                <c:pt idx="460">
                  <c:v>32</c:v>
                </c:pt>
                <c:pt idx="461">
                  <c:v>32</c:v>
                </c:pt>
                <c:pt idx="462">
                  <c:v>32</c:v>
                </c:pt>
                <c:pt idx="463">
                  <c:v>32</c:v>
                </c:pt>
                <c:pt idx="464">
                  <c:v>32</c:v>
                </c:pt>
                <c:pt idx="465">
                  <c:v>32</c:v>
                </c:pt>
                <c:pt idx="466">
                  <c:v>32</c:v>
                </c:pt>
                <c:pt idx="467">
                  <c:v>32</c:v>
                </c:pt>
                <c:pt idx="468">
                  <c:v>32</c:v>
                </c:pt>
                <c:pt idx="469">
                  <c:v>32</c:v>
                </c:pt>
                <c:pt idx="470">
                  <c:v>32</c:v>
                </c:pt>
                <c:pt idx="471">
                  <c:v>32</c:v>
                </c:pt>
                <c:pt idx="472">
                  <c:v>32</c:v>
                </c:pt>
                <c:pt idx="473">
                  <c:v>32</c:v>
                </c:pt>
                <c:pt idx="474">
                  <c:v>32</c:v>
                </c:pt>
                <c:pt idx="475">
                  <c:v>32</c:v>
                </c:pt>
                <c:pt idx="476">
                  <c:v>32</c:v>
                </c:pt>
                <c:pt idx="477">
                  <c:v>32</c:v>
                </c:pt>
                <c:pt idx="478">
                  <c:v>32</c:v>
                </c:pt>
                <c:pt idx="479">
                  <c:v>32</c:v>
                </c:pt>
                <c:pt idx="480">
                  <c:v>32</c:v>
                </c:pt>
                <c:pt idx="481">
                  <c:v>32</c:v>
                </c:pt>
                <c:pt idx="482">
                  <c:v>32</c:v>
                </c:pt>
                <c:pt idx="483">
                  <c:v>32</c:v>
                </c:pt>
                <c:pt idx="484">
                  <c:v>32</c:v>
                </c:pt>
                <c:pt idx="485">
                  <c:v>32</c:v>
                </c:pt>
                <c:pt idx="486">
                  <c:v>32</c:v>
                </c:pt>
                <c:pt idx="487">
                  <c:v>32</c:v>
                </c:pt>
                <c:pt idx="488">
                  <c:v>32</c:v>
                </c:pt>
                <c:pt idx="489">
                  <c:v>32</c:v>
                </c:pt>
                <c:pt idx="490">
                  <c:v>32</c:v>
                </c:pt>
                <c:pt idx="491">
                  <c:v>32</c:v>
                </c:pt>
                <c:pt idx="492">
                  <c:v>32</c:v>
                </c:pt>
                <c:pt idx="493">
                  <c:v>32</c:v>
                </c:pt>
                <c:pt idx="494">
                  <c:v>32</c:v>
                </c:pt>
                <c:pt idx="495">
                  <c:v>32</c:v>
                </c:pt>
                <c:pt idx="496">
                  <c:v>32</c:v>
                </c:pt>
                <c:pt idx="497">
                  <c:v>32</c:v>
                </c:pt>
                <c:pt idx="498">
                  <c:v>32</c:v>
                </c:pt>
                <c:pt idx="499">
                  <c:v>32</c:v>
                </c:pt>
                <c:pt idx="500">
                  <c:v>32</c:v>
                </c:pt>
                <c:pt idx="501">
                  <c:v>32</c:v>
                </c:pt>
                <c:pt idx="502">
                  <c:v>32</c:v>
                </c:pt>
                <c:pt idx="503">
                  <c:v>32</c:v>
                </c:pt>
                <c:pt idx="504">
                  <c:v>32</c:v>
                </c:pt>
                <c:pt idx="505">
                  <c:v>32</c:v>
                </c:pt>
                <c:pt idx="506">
                  <c:v>32</c:v>
                </c:pt>
                <c:pt idx="507">
                  <c:v>32</c:v>
                </c:pt>
                <c:pt idx="508">
                  <c:v>32</c:v>
                </c:pt>
                <c:pt idx="509">
                  <c:v>32</c:v>
                </c:pt>
                <c:pt idx="510">
                  <c:v>32</c:v>
                </c:pt>
                <c:pt idx="511">
                  <c:v>32</c:v>
                </c:pt>
                <c:pt idx="512">
                  <c:v>32</c:v>
                </c:pt>
                <c:pt idx="513">
                  <c:v>32</c:v>
                </c:pt>
                <c:pt idx="514">
                  <c:v>32</c:v>
                </c:pt>
                <c:pt idx="515">
                  <c:v>32</c:v>
                </c:pt>
                <c:pt idx="516">
                  <c:v>32</c:v>
                </c:pt>
                <c:pt idx="517">
                  <c:v>32</c:v>
                </c:pt>
                <c:pt idx="518">
                  <c:v>32</c:v>
                </c:pt>
                <c:pt idx="519">
                  <c:v>32</c:v>
                </c:pt>
                <c:pt idx="520">
                  <c:v>32</c:v>
                </c:pt>
                <c:pt idx="521">
                  <c:v>32</c:v>
                </c:pt>
                <c:pt idx="522">
                  <c:v>32</c:v>
                </c:pt>
                <c:pt idx="523">
                  <c:v>32</c:v>
                </c:pt>
                <c:pt idx="524">
                  <c:v>32</c:v>
                </c:pt>
                <c:pt idx="525">
                  <c:v>32</c:v>
                </c:pt>
                <c:pt idx="526">
                  <c:v>32</c:v>
                </c:pt>
                <c:pt idx="527">
                  <c:v>32</c:v>
                </c:pt>
                <c:pt idx="528">
                  <c:v>32</c:v>
                </c:pt>
                <c:pt idx="529">
                  <c:v>32</c:v>
                </c:pt>
                <c:pt idx="530">
                  <c:v>32</c:v>
                </c:pt>
                <c:pt idx="531">
                  <c:v>32</c:v>
                </c:pt>
                <c:pt idx="532">
                  <c:v>32</c:v>
                </c:pt>
                <c:pt idx="533">
                  <c:v>32</c:v>
                </c:pt>
                <c:pt idx="534">
                  <c:v>32</c:v>
                </c:pt>
                <c:pt idx="535">
                  <c:v>32</c:v>
                </c:pt>
                <c:pt idx="536">
                  <c:v>32</c:v>
                </c:pt>
                <c:pt idx="537">
                  <c:v>32</c:v>
                </c:pt>
                <c:pt idx="538">
                  <c:v>32</c:v>
                </c:pt>
                <c:pt idx="539">
                  <c:v>32</c:v>
                </c:pt>
                <c:pt idx="540">
                  <c:v>32</c:v>
                </c:pt>
                <c:pt idx="541">
                  <c:v>32</c:v>
                </c:pt>
                <c:pt idx="542">
                  <c:v>32</c:v>
                </c:pt>
                <c:pt idx="543">
                  <c:v>32</c:v>
                </c:pt>
                <c:pt idx="544">
                  <c:v>32</c:v>
                </c:pt>
                <c:pt idx="545">
                  <c:v>32</c:v>
                </c:pt>
                <c:pt idx="546">
                  <c:v>32</c:v>
                </c:pt>
                <c:pt idx="547">
                  <c:v>32</c:v>
                </c:pt>
                <c:pt idx="548">
                  <c:v>32</c:v>
                </c:pt>
                <c:pt idx="549">
                  <c:v>32</c:v>
                </c:pt>
                <c:pt idx="550">
                  <c:v>32</c:v>
                </c:pt>
                <c:pt idx="551">
                  <c:v>32</c:v>
                </c:pt>
                <c:pt idx="552">
                  <c:v>32</c:v>
                </c:pt>
                <c:pt idx="553">
                  <c:v>32</c:v>
                </c:pt>
                <c:pt idx="554">
                  <c:v>32</c:v>
                </c:pt>
                <c:pt idx="555">
                  <c:v>32</c:v>
                </c:pt>
                <c:pt idx="556">
                  <c:v>32</c:v>
                </c:pt>
                <c:pt idx="557">
                  <c:v>32</c:v>
                </c:pt>
                <c:pt idx="558">
                  <c:v>32</c:v>
                </c:pt>
                <c:pt idx="559">
                  <c:v>32</c:v>
                </c:pt>
                <c:pt idx="560">
                  <c:v>32</c:v>
                </c:pt>
                <c:pt idx="561">
                  <c:v>32</c:v>
                </c:pt>
                <c:pt idx="562">
                  <c:v>32</c:v>
                </c:pt>
                <c:pt idx="563">
                  <c:v>32</c:v>
                </c:pt>
                <c:pt idx="564">
                  <c:v>32</c:v>
                </c:pt>
                <c:pt idx="565">
                  <c:v>32</c:v>
                </c:pt>
                <c:pt idx="566">
                  <c:v>32</c:v>
                </c:pt>
                <c:pt idx="567">
                  <c:v>32</c:v>
                </c:pt>
                <c:pt idx="568">
                  <c:v>32</c:v>
                </c:pt>
                <c:pt idx="569">
                  <c:v>32</c:v>
                </c:pt>
                <c:pt idx="570">
                  <c:v>32</c:v>
                </c:pt>
                <c:pt idx="571">
                  <c:v>32</c:v>
                </c:pt>
                <c:pt idx="572">
                  <c:v>32</c:v>
                </c:pt>
                <c:pt idx="573">
                  <c:v>32</c:v>
                </c:pt>
                <c:pt idx="574">
                  <c:v>32</c:v>
                </c:pt>
                <c:pt idx="575">
                  <c:v>32</c:v>
                </c:pt>
                <c:pt idx="576">
                  <c:v>32</c:v>
                </c:pt>
                <c:pt idx="577">
                  <c:v>32</c:v>
                </c:pt>
                <c:pt idx="578">
                  <c:v>32</c:v>
                </c:pt>
                <c:pt idx="579">
                  <c:v>32</c:v>
                </c:pt>
                <c:pt idx="580">
                  <c:v>32</c:v>
                </c:pt>
                <c:pt idx="581">
                  <c:v>32</c:v>
                </c:pt>
                <c:pt idx="582">
                  <c:v>32</c:v>
                </c:pt>
                <c:pt idx="583">
                  <c:v>32</c:v>
                </c:pt>
                <c:pt idx="584">
                  <c:v>32</c:v>
                </c:pt>
                <c:pt idx="585">
                  <c:v>32</c:v>
                </c:pt>
                <c:pt idx="586">
                  <c:v>32</c:v>
                </c:pt>
                <c:pt idx="587">
                  <c:v>32</c:v>
                </c:pt>
                <c:pt idx="588">
                  <c:v>32</c:v>
                </c:pt>
                <c:pt idx="589">
                  <c:v>32</c:v>
                </c:pt>
                <c:pt idx="590">
                  <c:v>32</c:v>
                </c:pt>
                <c:pt idx="591">
                  <c:v>32</c:v>
                </c:pt>
                <c:pt idx="592">
                  <c:v>32</c:v>
                </c:pt>
                <c:pt idx="593">
                  <c:v>32</c:v>
                </c:pt>
                <c:pt idx="594">
                  <c:v>32</c:v>
                </c:pt>
                <c:pt idx="595">
                  <c:v>32</c:v>
                </c:pt>
                <c:pt idx="596">
                  <c:v>32</c:v>
                </c:pt>
                <c:pt idx="597">
                  <c:v>32</c:v>
                </c:pt>
                <c:pt idx="598">
                  <c:v>32</c:v>
                </c:pt>
                <c:pt idx="599">
                  <c:v>32</c:v>
                </c:pt>
                <c:pt idx="600">
                  <c:v>32</c:v>
                </c:pt>
                <c:pt idx="601">
                  <c:v>32</c:v>
                </c:pt>
                <c:pt idx="602">
                  <c:v>32</c:v>
                </c:pt>
                <c:pt idx="603">
                  <c:v>32</c:v>
                </c:pt>
                <c:pt idx="604">
                  <c:v>32</c:v>
                </c:pt>
                <c:pt idx="605">
                  <c:v>32</c:v>
                </c:pt>
                <c:pt idx="606">
                  <c:v>32</c:v>
                </c:pt>
                <c:pt idx="607">
                  <c:v>32</c:v>
                </c:pt>
                <c:pt idx="608">
                  <c:v>32</c:v>
                </c:pt>
                <c:pt idx="609">
                  <c:v>32</c:v>
                </c:pt>
                <c:pt idx="610">
                  <c:v>32</c:v>
                </c:pt>
                <c:pt idx="611">
                  <c:v>32</c:v>
                </c:pt>
                <c:pt idx="612">
                  <c:v>32</c:v>
                </c:pt>
                <c:pt idx="613">
                  <c:v>32</c:v>
                </c:pt>
                <c:pt idx="614">
                  <c:v>32</c:v>
                </c:pt>
                <c:pt idx="615">
                  <c:v>32</c:v>
                </c:pt>
                <c:pt idx="616">
                  <c:v>32</c:v>
                </c:pt>
                <c:pt idx="617">
                  <c:v>32</c:v>
                </c:pt>
                <c:pt idx="618">
                  <c:v>32</c:v>
                </c:pt>
                <c:pt idx="619">
                  <c:v>32</c:v>
                </c:pt>
                <c:pt idx="620">
                  <c:v>32</c:v>
                </c:pt>
                <c:pt idx="621">
                  <c:v>32</c:v>
                </c:pt>
                <c:pt idx="622">
                  <c:v>32</c:v>
                </c:pt>
                <c:pt idx="623">
                  <c:v>32</c:v>
                </c:pt>
                <c:pt idx="624">
                  <c:v>32</c:v>
                </c:pt>
                <c:pt idx="625">
                  <c:v>32</c:v>
                </c:pt>
                <c:pt idx="626">
                  <c:v>32</c:v>
                </c:pt>
                <c:pt idx="627">
                  <c:v>32</c:v>
                </c:pt>
                <c:pt idx="628">
                  <c:v>32</c:v>
                </c:pt>
                <c:pt idx="629">
                  <c:v>32</c:v>
                </c:pt>
                <c:pt idx="630">
                  <c:v>32</c:v>
                </c:pt>
                <c:pt idx="631">
                  <c:v>32</c:v>
                </c:pt>
                <c:pt idx="632">
                  <c:v>32</c:v>
                </c:pt>
                <c:pt idx="633">
                  <c:v>32</c:v>
                </c:pt>
                <c:pt idx="634">
                  <c:v>32</c:v>
                </c:pt>
                <c:pt idx="635">
                  <c:v>32</c:v>
                </c:pt>
                <c:pt idx="636">
                  <c:v>32</c:v>
                </c:pt>
                <c:pt idx="637">
                  <c:v>32</c:v>
                </c:pt>
                <c:pt idx="638">
                  <c:v>32</c:v>
                </c:pt>
                <c:pt idx="639">
                  <c:v>32</c:v>
                </c:pt>
                <c:pt idx="640">
                  <c:v>32</c:v>
                </c:pt>
                <c:pt idx="641">
                  <c:v>32</c:v>
                </c:pt>
                <c:pt idx="642">
                  <c:v>32</c:v>
                </c:pt>
                <c:pt idx="643">
                  <c:v>32</c:v>
                </c:pt>
                <c:pt idx="644">
                  <c:v>32</c:v>
                </c:pt>
                <c:pt idx="645">
                  <c:v>32</c:v>
                </c:pt>
                <c:pt idx="646">
                  <c:v>32</c:v>
                </c:pt>
                <c:pt idx="647">
                  <c:v>32</c:v>
                </c:pt>
                <c:pt idx="648">
                  <c:v>32</c:v>
                </c:pt>
                <c:pt idx="649">
                  <c:v>32</c:v>
                </c:pt>
                <c:pt idx="650">
                  <c:v>32</c:v>
                </c:pt>
                <c:pt idx="651">
                  <c:v>32</c:v>
                </c:pt>
                <c:pt idx="652">
                  <c:v>32</c:v>
                </c:pt>
                <c:pt idx="653">
                  <c:v>32</c:v>
                </c:pt>
                <c:pt idx="654">
                  <c:v>32</c:v>
                </c:pt>
                <c:pt idx="655">
                  <c:v>32</c:v>
                </c:pt>
                <c:pt idx="656">
                  <c:v>32</c:v>
                </c:pt>
                <c:pt idx="657">
                  <c:v>32</c:v>
                </c:pt>
                <c:pt idx="658">
                  <c:v>32</c:v>
                </c:pt>
                <c:pt idx="659">
                  <c:v>32</c:v>
                </c:pt>
                <c:pt idx="660">
                  <c:v>32</c:v>
                </c:pt>
                <c:pt idx="661">
                  <c:v>32</c:v>
                </c:pt>
                <c:pt idx="662">
                  <c:v>32</c:v>
                </c:pt>
                <c:pt idx="663">
                  <c:v>32</c:v>
                </c:pt>
                <c:pt idx="664">
                  <c:v>32</c:v>
                </c:pt>
                <c:pt idx="665">
                  <c:v>32</c:v>
                </c:pt>
                <c:pt idx="666">
                  <c:v>32</c:v>
                </c:pt>
                <c:pt idx="667">
                  <c:v>32</c:v>
                </c:pt>
                <c:pt idx="668">
                  <c:v>32</c:v>
                </c:pt>
                <c:pt idx="669">
                  <c:v>32</c:v>
                </c:pt>
                <c:pt idx="670">
                  <c:v>32</c:v>
                </c:pt>
                <c:pt idx="671">
                  <c:v>32</c:v>
                </c:pt>
                <c:pt idx="672">
                  <c:v>32</c:v>
                </c:pt>
                <c:pt idx="673">
                  <c:v>32</c:v>
                </c:pt>
                <c:pt idx="674">
                  <c:v>32</c:v>
                </c:pt>
                <c:pt idx="675">
                  <c:v>32</c:v>
                </c:pt>
                <c:pt idx="676">
                  <c:v>32</c:v>
                </c:pt>
                <c:pt idx="677">
                  <c:v>32</c:v>
                </c:pt>
                <c:pt idx="678">
                  <c:v>32</c:v>
                </c:pt>
                <c:pt idx="679">
                  <c:v>32</c:v>
                </c:pt>
                <c:pt idx="680">
                  <c:v>32</c:v>
                </c:pt>
                <c:pt idx="681">
                  <c:v>32</c:v>
                </c:pt>
                <c:pt idx="682">
                  <c:v>32</c:v>
                </c:pt>
                <c:pt idx="683">
                  <c:v>32</c:v>
                </c:pt>
                <c:pt idx="684">
                  <c:v>32</c:v>
                </c:pt>
                <c:pt idx="685">
                  <c:v>32</c:v>
                </c:pt>
                <c:pt idx="686">
                  <c:v>32</c:v>
                </c:pt>
                <c:pt idx="687">
                  <c:v>32</c:v>
                </c:pt>
                <c:pt idx="688">
                  <c:v>32</c:v>
                </c:pt>
                <c:pt idx="689">
                  <c:v>32</c:v>
                </c:pt>
                <c:pt idx="690">
                  <c:v>32</c:v>
                </c:pt>
                <c:pt idx="691">
                  <c:v>32</c:v>
                </c:pt>
                <c:pt idx="692">
                  <c:v>32</c:v>
                </c:pt>
                <c:pt idx="693">
                  <c:v>32</c:v>
                </c:pt>
                <c:pt idx="694">
                  <c:v>32</c:v>
                </c:pt>
                <c:pt idx="695">
                  <c:v>32</c:v>
                </c:pt>
                <c:pt idx="696">
                  <c:v>32</c:v>
                </c:pt>
                <c:pt idx="697">
                  <c:v>32</c:v>
                </c:pt>
                <c:pt idx="698">
                  <c:v>32</c:v>
                </c:pt>
                <c:pt idx="699">
                  <c:v>32</c:v>
                </c:pt>
                <c:pt idx="700">
                  <c:v>32</c:v>
                </c:pt>
                <c:pt idx="701">
                  <c:v>32</c:v>
                </c:pt>
                <c:pt idx="702">
                  <c:v>32</c:v>
                </c:pt>
                <c:pt idx="703">
                  <c:v>32</c:v>
                </c:pt>
                <c:pt idx="704">
                  <c:v>32</c:v>
                </c:pt>
                <c:pt idx="705">
                  <c:v>32</c:v>
                </c:pt>
                <c:pt idx="706">
                  <c:v>32</c:v>
                </c:pt>
                <c:pt idx="707">
                  <c:v>32</c:v>
                </c:pt>
                <c:pt idx="708">
                  <c:v>32</c:v>
                </c:pt>
                <c:pt idx="709">
                  <c:v>32</c:v>
                </c:pt>
                <c:pt idx="710">
                  <c:v>32</c:v>
                </c:pt>
                <c:pt idx="711">
                  <c:v>32</c:v>
                </c:pt>
                <c:pt idx="712">
                  <c:v>32</c:v>
                </c:pt>
                <c:pt idx="713">
                  <c:v>32</c:v>
                </c:pt>
                <c:pt idx="714">
                  <c:v>32</c:v>
                </c:pt>
                <c:pt idx="715">
                  <c:v>32</c:v>
                </c:pt>
                <c:pt idx="716">
                  <c:v>32</c:v>
                </c:pt>
                <c:pt idx="717">
                  <c:v>32</c:v>
                </c:pt>
                <c:pt idx="718">
                  <c:v>32</c:v>
                </c:pt>
                <c:pt idx="719">
                  <c:v>32</c:v>
                </c:pt>
                <c:pt idx="720">
                  <c:v>32</c:v>
                </c:pt>
                <c:pt idx="721">
                  <c:v>32</c:v>
                </c:pt>
                <c:pt idx="722">
                  <c:v>32</c:v>
                </c:pt>
                <c:pt idx="723">
                  <c:v>32</c:v>
                </c:pt>
                <c:pt idx="724">
                  <c:v>32</c:v>
                </c:pt>
                <c:pt idx="725">
                  <c:v>32</c:v>
                </c:pt>
                <c:pt idx="726">
                  <c:v>32</c:v>
                </c:pt>
                <c:pt idx="727">
                  <c:v>32</c:v>
                </c:pt>
                <c:pt idx="728">
                  <c:v>32</c:v>
                </c:pt>
                <c:pt idx="729">
                  <c:v>32</c:v>
                </c:pt>
                <c:pt idx="730">
                  <c:v>32</c:v>
                </c:pt>
                <c:pt idx="731">
                  <c:v>32</c:v>
                </c:pt>
                <c:pt idx="732">
                  <c:v>32</c:v>
                </c:pt>
                <c:pt idx="733">
                  <c:v>32</c:v>
                </c:pt>
                <c:pt idx="734">
                  <c:v>32</c:v>
                </c:pt>
                <c:pt idx="735">
                  <c:v>32</c:v>
                </c:pt>
                <c:pt idx="736">
                  <c:v>32</c:v>
                </c:pt>
                <c:pt idx="737">
                  <c:v>32</c:v>
                </c:pt>
                <c:pt idx="738">
                  <c:v>32</c:v>
                </c:pt>
                <c:pt idx="739">
                  <c:v>32</c:v>
                </c:pt>
                <c:pt idx="740">
                  <c:v>32</c:v>
                </c:pt>
                <c:pt idx="741">
                  <c:v>32</c:v>
                </c:pt>
                <c:pt idx="742">
                  <c:v>32</c:v>
                </c:pt>
                <c:pt idx="743">
                  <c:v>32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32</c:v>
                </c:pt>
                <c:pt idx="769">
                  <c:v>32</c:v>
                </c:pt>
                <c:pt idx="770">
                  <c:v>32</c:v>
                </c:pt>
                <c:pt idx="771">
                  <c:v>32</c:v>
                </c:pt>
                <c:pt idx="772">
                  <c:v>32</c:v>
                </c:pt>
                <c:pt idx="773">
                  <c:v>32</c:v>
                </c:pt>
                <c:pt idx="774">
                  <c:v>32</c:v>
                </c:pt>
                <c:pt idx="775">
                  <c:v>32</c:v>
                </c:pt>
                <c:pt idx="776">
                  <c:v>32</c:v>
                </c:pt>
                <c:pt idx="777">
                  <c:v>32</c:v>
                </c:pt>
                <c:pt idx="778">
                  <c:v>32</c:v>
                </c:pt>
                <c:pt idx="779">
                  <c:v>32</c:v>
                </c:pt>
                <c:pt idx="780">
                  <c:v>32</c:v>
                </c:pt>
                <c:pt idx="781">
                  <c:v>32</c:v>
                </c:pt>
                <c:pt idx="782">
                  <c:v>32</c:v>
                </c:pt>
                <c:pt idx="783">
                  <c:v>32</c:v>
                </c:pt>
                <c:pt idx="784">
                  <c:v>32</c:v>
                </c:pt>
                <c:pt idx="785">
                  <c:v>32</c:v>
                </c:pt>
                <c:pt idx="786">
                  <c:v>32</c:v>
                </c:pt>
                <c:pt idx="787">
                  <c:v>32</c:v>
                </c:pt>
                <c:pt idx="788">
                  <c:v>32</c:v>
                </c:pt>
                <c:pt idx="789">
                  <c:v>32</c:v>
                </c:pt>
                <c:pt idx="790">
                  <c:v>32</c:v>
                </c:pt>
                <c:pt idx="791">
                  <c:v>32</c:v>
                </c:pt>
                <c:pt idx="792">
                  <c:v>32</c:v>
                </c:pt>
                <c:pt idx="793">
                  <c:v>32</c:v>
                </c:pt>
                <c:pt idx="794">
                  <c:v>32</c:v>
                </c:pt>
                <c:pt idx="795">
                  <c:v>32</c:v>
                </c:pt>
                <c:pt idx="796">
                  <c:v>32</c:v>
                </c:pt>
                <c:pt idx="797">
                  <c:v>32</c:v>
                </c:pt>
                <c:pt idx="798">
                  <c:v>32</c:v>
                </c:pt>
                <c:pt idx="799">
                  <c:v>32</c:v>
                </c:pt>
                <c:pt idx="800">
                  <c:v>32</c:v>
                </c:pt>
                <c:pt idx="801">
                  <c:v>32</c:v>
                </c:pt>
                <c:pt idx="802">
                  <c:v>32</c:v>
                </c:pt>
                <c:pt idx="803">
                  <c:v>32</c:v>
                </c:pt>
                <c:pt idx="804">
                  <c:v>32</c:v>
                </c:pt>
                <c:pt idx="805">
                  <c:v>32</c:v>
                </c:pt>
                <c:pt idx="806">
                  <c:v>32</c:v>
                </c:pt>
                <c:pt idx="807">
                  <c:v>32</c:v>
                </c:pt>
                <c:pt idx="808">
                  <c:v>32</c:v>
                </c:pt>
                <c:pt idx="809">
                  <c:v>32</c:v>
                </c:pt>
                <c:pt idx="810">
                  <c:v>32</c:v>
                </c:pt>
                <c:pt idx="811">
                  <c:v>32</c:v>
                </c:pt>
                <c:pt idx="812">
                  <c:v>32</c:v>
                </c:pt>
                <c:pt idx="813">
                  <c:v>32</c:v>
                </c:pt>
                <c:pt idx="814">
                  <c:v>32</c:v>
                </c:pt>
                <c:pt idx="815">
                  <c:v>32</c:v>
                </c:pt>
                <c:pt idx="816">
                  <c:v>32</c:v>
                </c:pt>
                <c:pt idx="817">
                  <c:v>32</c:v>
                </c:pt>
                <c:pt idx="818">
                  <c:v>32</c:v>
                </c:pt>
                <c:pt idx="819">
                  <c:v>32</c:v>
                </c:pt>
                <c:pt idx="820">
                  <c:v>32</c:v>
                </c:pt>
                <c:pt idx="821">
                  <c:v>32</c:v>
                </c:pt>
                <c:pt idx="822">
                  <c:v>32</c:v>
                </c:pt>
                <c:pt idx="823">
                  <c:v>32</c:v>
                </c:pt>
                <c:pt idx="824">
                  <c:v>32</c:v>
                </c:pt>
                <c:pt idx="825">
                  <c:v>32</c:v>
                </c:pt>
                <c:pt idx="826">
                  <c:v>32</c:v>
                </c:pt>
                <c:pt idx="827">
                  <c:v>32</c:v>
                </c:pt>
                <c:pt idx="828">
                  <c:v>32</c:v>
                </c:pt>
                <c:pt idx="829">
                  <c:v>32</c:v>
                </c:pt>
                <c:pt idx="830">
                  <c:v>32</c:v>
                </c:pt>
                <c:pt idx="831">
                  <c:v>32</c:v>
                </c:pt>
                <c:pt idx="832">
                  <c:v>32</c:v>
                </c:pt>
                <c:pt idx="833">
                  <c:v>32</c:v>
                </c:pt>
                <c:pt idx="834">
                  <c:v>32</c:v>
                </c:pt>
                <c:pt idx="835">
                  <c:v>32</c:v>
                </c:pt>
                <c:pt idx="836">
                  <c:v>32</c:v>
                </c:pt>
                <c:pt idx="837">
                  <c:v>32</c:v>
                </c:pt>
                <c:pt idx="838">
                  <c:v>32</c:v>
                </c:pt>
                <c:pt idx="839">
                  <c:v>32</c:v>
                </c:pt>
                <c:pt idx="840">
                  <c:v>32</c:v>
                </c:pt>
                <c:pt idx="841">
                  <c:v>32</c:v>
                </c:pt>
                <c:pt idx="842">
                  <c:v>32</c:v>
                </c:pt>
                <c:pt idx="843">
                  <c:v>32</c:v>
                </c:pt>
                <c:pt idx="844">
                  <c:v>32</c:v>
                </c:pt>
                <c:pt idx="845">
                  <c:v>32</c:v>
                </c:pt>
                <c:pt idx="846">
                  <c:v>32</c:v>
                </c:pt>
                <c:pt idx="847">
                  <c:v>32</c:v>
                </c:pt>
                <c:pt idx="848">
                  <c:v>32</c:v>
                </c:pt>
                <c:pt idx="849">
                  <c:v>32</c:v>
                </c:pt>
                <c:pt idx="850">
                  <c:v>32</c:v>
                </c:pt>
                <c:pt idx="851">
                  <c:v>32</c:v>
                </c:pt>
                <c:pt idx="852">
                  <c:v>32</c:v>
                </c:pt>
                <c:pt idx="853">
                  <c:v>32</c:v>
                </c:pt>
                <c:pt idx="854">
                  <c:v>32</c:v>
                </c:pt>
                <c:pt idx="855">
                  <c:v>32</c:v>
                </c:pt>
                <c:pt idx="856">
                  <c:v>32</c:v>
                </c:pt>
                <c:pt idx="857">
                  <c:v>32</c:v>
                </c:pt>
                <c:pt idx="858">
                  <c:v>32</c:v>
                </c:pt>
                <c:pt idx="859">
                  <c:v>32</c:v>
                </c:pt>
                <c:pt idx="860">
                  <c:v>32</c:v>
                </c:pt>
                <c:pt idx="861">
                  <c:v>32</c:v>
                </c:pt>
                <c:pt idx="862">
                  <c:v>32</c:v>
                </c:pt>
                <c:pt idx="863">
                  <c:v>32</c:v>
                </c:pt>
                <c:pt idx="864">
                  <c:v>32</c:v>
                </c:pt>
                <c:pt idx="865">
                  <c:v>32</c:v>
                </c:pt>
                <c:pt idx="866">
                  <c:v>32</c:v>
                </c:pt>
                <c:pt idx="867">
                  <c:v>32</c:v>
                </c:pt>
                <c:pt idx="868">
                  <c:v>32</c:v>
                </c:pt>
                <c:pt idx="869">
                  <c:v>32</c:v>
                </c:pt>
                <c:pt idx="870">
                  <c:v>32</c:v>
                </c:pt>
                <c:pt idx="871">
                  <c:v>32</c:v>
                </c:pt>
                <c:pt idx="872">
                  <c:v>32</c:v>
                </c:pt>
                <c:pt idx="873">
                  <c:v>32</c:v>
                </c:pt>
                <c:pt idx="874">
                  <c:v>32</c:v>
                </c:pt>
                <c:pt idx="875">
                  <c:v>32</c:v>
                </c:pt>
                <c:pt idx="876">
                  <c:v>32</c:v>
                </c:pt>
                <c:pt idx="877">
                  <c:v>32</c:v>
                </c:pt>
                <c:pt idx="878">
                  <c:v>32</c:v>
                </c:pt>
                <c:pt idx="879">
                  <c:v>32</c:v>
                </c:pt>
                <c:pt idx="880">
                  <c:v>32</c:v>
                </c:pt>
                <c:pt idx="881">
                  <c:v>32</c:v>
                </c:pt>
                <c:pt idx="882">
                  <c:v>32</c:v>
                </c:pt>
                <c:pt idx="883">
                  <c:v>32</c:v>
                </c:pt>
                <c:pt idx="884">
                  <c:v>32</c:v>
                </c:pt>
                <c:pt idx="885">
                  <c:v>32</c:v>
                </c:pt>
                <c:pt idx="886">
                  <c:v>32</c:v>
                </c:pt>
                <c:pt idx="887">
                  <c:v>32</c:v>
                </c:pt>
                <c:pt idx="888">
                  <c:v>32</c:v>
                </c:pt>
                <c:pt idx="889">
                  <c:v>32</c:v>
                </c:pt>
                <c:pt idx="890">
                  <c:v>32</c:v>
                </c:pt>
                <c:pt idx="891">
                  <c:v>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B4-4931-85B3-8A4DC75B6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190208"/>
        <c:axId val="372196480"/>
      </c:lineChart>
      <c:dateAx>
        <c:axId val="37219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(Month and Year)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196480"/>
        <c:crosses val="autoZero"/>
        <c:auto val="1"/>
        <c:lblOffset val="100"/>
        <c:baseTimeUnit val="months"/>
      </c:dateAx>
      <c:valAx>
        <c:axId val="3721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Temperatures (in degrees Fahrenheit)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19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194661064001617"/>
          <c:y val="0"/>
          <c:w val="0.35610662098728041"/>
          <c:h val="0.82177019539224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AR!$D$2</c:f>
              <c:strCache>
                <c:ptCount val="1"/>
                <c:pt idx="0">
                  <c:v>Lag 1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spPr>
              <a:ln>
                <a:solidFill>
                  <a:schemeClr val="accent2"/>
                </a:solidFill>
                <a:prstDash val="sysDash"/>
              </a:ln>
            </c:spPr>
            <c:trendlineType val="linear"/>
            <c:dispRSqr val="0"/>
            <c:dispEq val="1"/>
            <c:trendlineLbl>
              <c:layout>
                <c:manualLayout>
                  <c:x val="9.5503946483223891E-3"/>
                  <c:y val="-6.4472675739813676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AR!$C$3:$C$894</c:f>
              <c:numCache>
                <c:formatCode>General</c:formatCode>
                <c:ptCount val="892"/>
                <c:pt idx="1">
                  <c:v>74.599999999999994</c:v>
                </c:pt>
                <c:pt idx="2">
                  <c:v>68.3</c:v>
                </c:pt>
                <c:pt idx="3">
                  <c:v>55.9</c:v>
                </c:pt>
                <c:pt idx="4">
                  <c:v>50.7</c:v>
                </c:pt>
                <c:pt idx="5">
                  <c:v>36.9</c:v>
                </c:pt>
                <c:pt idx="6">
                  <c:v>38.200000000000003</c:v>
                </c:pt>
                <c:pt idx="7">
                  <c:v>38</c:v>
                </c:pt>
                <c:pt idx="8">
                  <c:v>40.700000000000003</c:v>
                </c:pt>
                <c:pt idx="9">
                  <c:v>52.1</c:v>
                </c:pt>
                <c:pt idx="10">
                  <c:v>60.8</c:v>
                </c:pt>
                <c:pt idx="11">
                  <c:v>71.8</c:v>
                </c:pt>
                <c:pt idx="12">
                  <c:v>78.599999999999994</c:v>
                </c:pt>
                <c:pt idx="13">
                  <c:v>75.3</c:v>
                </c:pt>
                <c:pt idx="14">
                  <c:v>64.900000000000006</c:v>
                </c:pt>
                <c:pt idx="15">
                  <c:v>61.1</c:v>
                </c:pt>
                <c:pt idx="16">
                  <c:v>45.3</c:v>
                </c:pt>
                <c:pt idx="17">
                  <c:v>38.1</c:v>
                </c:pt>
                <c:pt idx="18">
                  <c:v>40.5</c:v>
                </c:pt>
                <c:pt idx="19">
                  <c:v>32.1</c:v>
                </c:pt>
                <c:pt idx="20">
                  <c:v>36.1</c:v>
                </c:pt>
                <c:pt idx="21">
                  <c:v>47</c:v>
                </c:pt>
                <c:pt idx="22">
                  <c:v>57.1</c:v>
                </c:pt>
                <c:pt idx="23">
                  <c:v>68.3</c:v>
                </c:pt>
                <c:pt idx="24">
                  <c:v>74</c:v>
                </c:pt>
                <c:pt idx="25">
                  <c:v>72</c:v>
                </c:pt>
                <c:pt idx="26">
                  <c:v>63.8</c:v>
                </c:pt>
                <c:pt idx="27">
                  <c:v>58.2</c:v>
                </c:pt>
                <c:pt idx="28">
                  <c:v>47.2</c:v>
                </c:pt>
                <c:pt idx="29">
                  <c:v>35.200000000000003</c:v>
                </c:pt>
                <c:pt idx="30">
                  <c:v>36</c:v>
                </c:pt>
                <c:pt idx="31">
                  <c:v>35.4</c:v>
                </c:pt>
                <c:pt idx="32">
                  <c:v>40.4</c:v>
                </c:pt>
                <c:pt idx="33">
                  <c:v>51.2</c:v>
                </c:pt>
                <c:pt idx="34">
                  <c:v>60.9</c:v>
                </c:pt>
                <c:pt idx="35">
                  <c:v>67.7</c:v>
                </c:pt>
                <c:pt idx="36">
                  <c:v>74.099999999999994</c:v>
                </c:pt>
                <c:pt idx="37">
                  <c:v>73.2</c:v>
                </c:pt>
                <c:pt idx="38">
                  <c:v>67.099999999999994</c:v>
                </c:pt>
                <c:pt idx="39">
                  <c:v>58</c:v>
                </c:pt>
                <c:pt idx="40">
                  <c:v>43.2</c:v>
                </c:pt>
                <c:pt idx="41">
                  <c:v>37.9</c:v>
                </c:pt>
                <c:pt idx="42">
                  <c:v>35.700000000000003</c:v>
                </c:pt>
                <c:pt idx="43">
                  <c:v>35.9</c:v>
                </c:pt>
                <c:pt idx="44">
                  <c:v>39.200000000000003</c:v>
                </c:pt>
                <c:pt idx="45">
                  <c:v>52.8</c:v>
                </c:pt>
                <c:pt idx="46">
                  <c:v>59.9</c:v>
                </c:pt>
                <c:pt idx="47">
                  <c:v>72.2</c:v>
                </c:pt>
                <c:pt idx="48">
                  <c:v>77.599999999999994</c:v>
                </c:pt>
                <c:pt idx="49">
                  <c:v>73.5</c:v>
                </c:pt>
                <c:pt idx="50">
                  <c:v>68</c:v>
                </c:pt>
                <c:pt idx="51">
                  <c:v>54.1</c:v>
                </c:pt>
                <c:pt idx="52">
                  <c:v>47.4</c:v>
                </c:pt>
                <c:pt idx="53">
                  <c:v>38</c:v>
                </c:pt>
                <c:pt idx="54">
                  <c:v>37.1</c:v>
                </c:pt>
                <c:pt idx="55">
                  <c:v>38.1</c:v>
                </c:pt>
                <c:pt idx="56">
                  <c:v>42.6</c:v>
                </c:pt>
                <c:pt idx="57">
                  <c:v>50.7</c:v>
                </c:pt>
                <c:pt idx="58">
                  <c:v>61.1</c:v>
                </c:pt>
                <c:pt idx="59">
                  <c:v>69.599999999999994</c:v>
                </c:pt>
                <c:pt idx="60">
                  <c:v>75.599999999999994</c:v>
                </c:pt>
                <c:pt idx="61">
                  <c:v>74.099999999999994</c:v>
                </c:pt>
                <c:pt idx="62">
                  <c:v>68.7</c:v>
                </c:pt>
                <c:pt idx="63">
                  <c:v>58.9</c:v>
                </c:pt>
                <c:pt idx="64">
                  <c:v>48.5</c:v>
                </c:pt>
                <c:pt idx="65">
                  <c:v>40.299999999999997</c:v>
                </c:pt>
                <c:pt idx="66">
                  <c:v>30.9</c:v>
                </c:pt>
                <c:pt idx="67">
                  <c:v>39.1</c:v>
                </c:pt>
                <c:pt idx="68">
                  <c:v>41.2</c:v>
                </c:pt>
                <c:pt idx="69">
                  <c:v>51.1</c:v>
                </c:pt>
                <c:pt idx="70">
                  <c:v>58.7</c:v>
                </c:pt>
                <c:pt idx="71">
                  <c:v>69.3</c:v>
                </c:pt>
                <c:pt idx="72">
                  <c:v>74.8</c:v>
                </c:pt>
                <c:pt idx="73">
                  <c:v>72.2</c:v>
                </c:pt>
                <c:pt idx="74">
                  <c:v>66.7</c:v>
                </c:pt>
                <c:pt idx="75">
                  <c:v>60.1</c:v>
                </c:pt>
                <c:pt idx="76">
                  <c:v>45.9</c:v>
                </c:pt>
                <c:pt idx="77">
                  <c:v>35.799999999999997</c:v>
                </c:pt>
                <c:pt idx="78">
                  <c:v>31.1</c:v>
                </c:pt>
                <c:pt idx="79">
                  <c:v>33.9</c:v>
                </c:pt>
                <c:pt idx="80">
                  <c:v>41</c:v>
                </c:pt>
                <c:pt idx="81">
                  <c:v>51.3</c:v>
                </c:pt>
                <c:pt idx="82">
                  <c:v>61.6</c:v>
                </c:pt>
                <c:pt idx="83">
                  <c:v>68.5</c:v>
                </c:pt>
                <c:pt idx="84">
                  <c:v>78</c:v>
                </c:pt>
                <c:pt idx="85">
                  <c:v>76.900000000000006</c:v>
                </c:pt>
                <c:pt idx="86">
                  <c:v>67.599999999999994</c:v>
                </c:pt>
                <c:pt idx="87">
                  <c:v>59.5</c:v>
                </c:pt>
                <c:pt idx="88">
                  <c:v>44.3</c:v>
                </c:pt>
                <c:pt idx="89">
                  <c:v>29.9</c:v>
                </c:pt>
                <c:pt idx="90">
                  <c:v>32.5</c:v>
                </c:pt>
                <c:pt idx="91">
                  <c:v>36.200000000000003</c:v>
                </c:pt>
                <c:pt idx="92">
                  <c:v>37</c:v>
                </c:pt>
                <c:pt idx="93">
                  <c:v>46.4</c:v>
                </c:pt>
                <c:pt idx="94">
                  <c:v>55.7</c:v>
                </c:pt>
                <c:pt idx="95">
                  <c:v>69.5</c:v>
                </c:pt>
                <c:pt idx="96">
                  <c:v>71.8</c:v>
                </c:pt>
                <c:pt idx="97">
                  <c:v>73.7</c:v>
                </c:pt>
                <c:pt idx="98">
                  <c:v>64.5</c:v>
                </c:pt>
                <c:pt idx="99">
                  <c:v>57</c:v>
                </c:pt>
                <c:pt idx="100">
                  <c:v>46.5</c:v>
                </c:pt>
                <c:pt idx="101">
                  <c:v>40.5</c:v>
                </c:pt>
                <c:pt idx="102">
                  <c:v>28.2</c:v>
                </c:pt>
                <c:pt idx="103">
                  <c:v>36.4</c:v>
                </c:pt>
                <c:pt idx="104">
                  <c:v>41.4</c:v>
                </c:pt>
                <c:pt idx="105">
                  <c:v>51.1</c:v>
                </c:pt>
                <c:pt idx="106">
                  <c:v>60.7</c:v>
                </c:pt>
                <c:pt idx="107">
                  <c:v>71.2</c:v>
                </c:pt>
                <c:pt idx="108">
                  <c:v>74.900000000000006</c:v>
                </c:pt>
                <c:pt idx="109">
                  <c:v>71.2</c:v>
                </c:pt>
                <c:pt idx="110">
                  <c:v>68.400000000000006</c:v>
                </c:pt>
                <c:pt idx="111">
                  <c:v>55.7</c:v>
                </c:pt>
                <c:pt idx="112">
                  <c:v>48.8</c:v>
                </c:pt>
                <c:pt idx="113">
                  <c:v>40</c:v>
                </c:pt>
                <c:pt idx="114">
                  <c:v>32.1</c:v>
                </c:pt>
                <c:pt idx="115">
                  <c:v>27.9</c:v>
                </c:pt>
                <c:pt idx="116">
                  <c:v>40.299999999999997</c:v>
                </c:pt>
                <c:pt idx="117">
                  <c:v>51.5</c:v>
                </c:pt>
                <c:pt idx="118">
                  <c:v>57.4</c:v>
                </c:pt>
                <c:pt idx="119">
                  <c:v>65.8</c:v>
                </c:pt>
                <c:pt idx="120">
                  <c:v>75.900000000000006</c:v>
                </c:pt>
                <c:pt idx="121">
                  <c:v>74.400000000000006</c:v>
                </c:pt>
                <c:pt idx="122">
                  <c:v>67</c:v>
                </c:pt>
                <c:pt idx="123">
                  <c:v>54.9</c:v>
                </c:pt>
                <c:pt idx="124">
                  <c:v>47.6</c:v>
                </c:pt>
                <c:pt idx="125">
                  <c:v>29.9</c:v>
                </c:pt>
                <c:pt idx="126">
                  <c:v>31.4</c:v>
                </c:pt>
                <c:pt idx="127">
                  <c:v>31.9</c:v>
                </c:pt>
                <c:pt idx="128">
                  <c:v>39.799999999999997</c:v>
                </c:pt>
                <c:pt idx="129">
                  <c:v>51.7</c:v>
                </c:pt>
                <c:pt idx="130">
                  <c:v>62.8</c:v>
                </c:pt>
                <c:pt idx="131">
                  <c:v>70.2</c:v>
                </c:pt>
                <c:pt idx="132">
                  <c:v>75.5</c:v>
                </c:pt>
                <c:pt idx="133">
                  <c:v>76.8</c:v>
                </c:pt>
                <c:pt idx="134">
                  <c:v>71.3</c:v>
                </c:pt>
                <c:pt idx="135">
                  <c:v>59.5</c:v>
                </c:pt>
                <c:pt idx="136">
                  <c:v>45.3</c:v>
                </c:pt>
                <c:pt idx="137">
                  <c:v>38.6</c:v>
                </c:pt>
                <c:pt idx="138">
                  <c:v>34.200000000000003</c:v>
                </c:pt>
                <c:pt idx="139">
                  <c:v>36.299999999999997</c:v>
                </c:pt>
                <c:pt idx="140">
                  <c:v>33.299999999999997</c:v>
                </c:pt>
                <c:pt idx="141">
                  <c:v>52.6</c:v>
                </c:pt>
                <c:pt idx="142">
                  <c:v>61.7</c:v>
                </c:pt>
                <c:pt idx="143">
                  <c:v>70.900000000000006</c:v>
                </c:pt>
                <c:pt idx="144">
                  <c:v>74.2</c:v>
                </c:pt>
                <c:pt idx="145">
                  <c:v>74.099999999999994</c:v>
                </c:pt>
                <c:pt idx="146">
                  <c:v>67.3</c:v>
                </c:pt>
                <c:pt idx="147">
                  <c:v>57.4</c:v>
                </c:pt>
                <c:pt idx="148">
                  <c:v>49.2</c:v>
                </c:pt>
                <c:pt idx="149">
                  <c:v>31.4</c:v>
                </c:pt>
                <c:pt idx="150">
                  <c:v>27.6</c:v>
                </c:pt>
                <c:pt idx="151">
                  <c:v>35</c:v>
                </c:pt>
                <c:pt idx="152">
                  <c:v>40.200000000000003</c:v>
                </c:pt>
                <c:pt idx="153">
                  <c:v>47.5</c:v>
                </c:pt>
                <c:pt idx="154">
                  <c:v>58.4</c:v>
                </c:pt>
                <c:pt idx="155">
                  <c:v>68.599999999999994</c:v>
                </c:pt>
                <c:pt idx="156">
                  <c:v>76.2</c:v>
                </c:pt>
                <c:pt idx="157">
                  <c:v>75.3</c:v>
                </c:pt>
                <c:pt idx="158">
                  <c:v>72.900000000000006</c:v>
                </c:pt>
                <c:pt idx="159">
                  <c:v>59.4</c:v>
                </c:pt>
                <c:pt idx="160">
                  <c:v>47</c:v>
                </c:pt>
                <c:pt idx="161">
                  <c:v>34.1</c:v>
                </c:pt>
                <c:pt idx="162">
                  <c:v>30.5</c:v>
                </c:pt>
                <c:pt idx="163">
                  <c:v>30.2</c:v>
                </c:pt>
                <c:pt idx="164">
                  <c:v>39.700000000000003</c:v>
                </c:pt>
                <c:pt idx="165">
                  <c:v>48.9</c:v>
                </c:pt>
                <c:pt idx="166">
                  <c:v>62.3</c:v>
                </c:pt>
                <c:pt idx="167">
                  <c:v>71.3</c:v>
                </c:pt>
                <c:pt idx="168">
                  <c:v>73.099999999999994</c:v>
                </c:pt>
                <c:pt idx="169">
                  <c:v>71.5</c:v>
                </c:pt>
                <c:pt idx="170">
                  <c:v>64</c:v>
                </c:pt>
                <c:pt idx="171">
                  <c:v>55.9</c:v>
                </c:pt>
                <c:pt idx="172">
                  <c:v>42.5</c:v>
                </c:pt>
                <c:pt idx="173">
                  <c:v>32.1</c:v>
                </c:pt>
                <c:pt idx="174">
                  <c:v>29.9</c:v>
                </c:pt>
                <c:pt idx="175">
                  <c:v>28.7</c:v>
                </c:pt>
                <c:pt idx="176">
                  <c:v>41.6</c:v>
                </c:pt>
                <c:pt idx="177">
                  <c:v>52</c:v>
                </c:pt>
                <c:pt idx="178">
                  <c:v>59.7</c:v>
                </c:pt>
                <c:pt idx="179">
                  <c:v>70.8</c:v>
                </c:pt>
                <c:pt idx="180">
                  <c:v>75.599999999999994</c:v>
                </c:pt>
                <c:pt idx="181">
                  <c:v>72.400000000000006</c:v>
                </c:pt>
                <c:pt idx="182">
                  <c:v>63.1</c:v>
                </c:pt>
                <c:pt idx="183">
                  <c:v>59</c:v>
                </c:pt>
                <c:pt idx="184">
                  <c:v>49.5</c:v>
                </c:pt>
                <c:pt idx="185">
                  <c:v>29.9</c:v>
                </c:pt>
                <c:pt idx="186">
                  <c:v>33.5</c:v>
                </c:pt>
                <c:pt idx="187">
                  <c:v>31.4</c:v>
                </c:pt>
                <c:pt idx="188">
                  <c:v>39.799999999999997</c:v>
                </c:pt>
                <c:pt idx="189">
                  <c:v>47.1</c:v>
                </c:pt>
                <c:pt idx="190">
                  <c:v>63.1</c:v>
                </c:pt>
                <c:pt idx="191">
                  <c:v>70.3</c:v>
                </c:pt>
                <c:pt idx="192">
                  <c:v>74.5</c:v>
                </c:pt>
                <c:pt idx="193">
                  <c:v>72.2</c:v>
                </c:pt>
                <c:pt idx="194">
                  <c:v>68.3</c:v>
                </c:pt>
                <c:pt idx="195">
                  <c:v>55.7</c:v>
                </c:pt>
                <c:pt idx="196">
                  <c:v>48.8</c:v>
                </c:pt>
                <c:pt idx="197">
                  <c:v>36.4</c:v>
                </c:pt>
                <c:pt idx="198">
                  <c:v>28.5</c:v>
                </c:pt>
                <c:pt idx="199">
                  <c:v>32.299999999999997</c:v>
                </c:pt>
                <c:pt idx="200">
                  <c:v>38.6</c:v>
                </c:pt>
                <c:pt idx="201">
                  <c:v>48.3</c:v>
                </c:pt>
                <c:pt idx="202">
                  <c:v>61.8</c:v>
                </c:pt>
                <c:pt idx="203">
                  <c:v>67.900000000000006</c:v>
                </c:pt>
                <c:pt idx="204">
                  <c:v>72.2</c:v>
                </c:pt>
                <c:pt idx="205">
                  <c:v>72.2</c:v>
                </c:pt>
                <c:pt idx="206">
                  <c:v>66.099999999999994</c:v>
                </c:pt>
                <c:pt idx="207">
                  <c:v>55.5</c:v>
                </c:pt>
                <c:pt idx="208">
                  <c:v>45.3</c:v>
                </c:pt>
                <c:pt idx="209">
                  <c:v>38.6</c:v>
                </c:pt>
                <c:pt idx="210">
                  <c:v>31.2</c:v>
                </c:pt>
                <c:pt idx="211">
                  <c:v>33.799999999999997</c:v>
                </c:pt>
                <c:pt idx="212">
                  <c:v>41.9</c:v>
                </c:pt>
                <c:pt idx="213">
                  <c:v>47.5</c:v>
                </c:pt>
                <c:pt idx="214">
                  <c:v>56.7</c:v>
                </c:pt>
                <c:pt idx="215">
                  <c:v>70</c:v>
                </c:pt>
                <c:pt idx="216">
                  <c:v>77</c:v>
                </c:pt>
                <c:pt idx="217">
                  <c:v>74.5</c:v>
                </c:pt>
                <c:pt idx="218">
                  <c:v>66.099999999999994</c:v>
                </c:pt>
                <c:pt idx="219">
                  <c:v>55.2</c:v>
                </c:pt>
                <c:pt idx="220">
                  <c:v>47.6</c:v>
                </c:pt>
                <c:pt idx="221">
                  <c:v>35.6</c:v>
                </c:pt>
                <c:pt idx="222">
                  <c:v>36.299999999999997</c:v>
                </c:pt>
                <c:pt idx="223">
                  <c:v>27.8</c:v>
                </c:pt>
                <c:pt idx="224">
                  <c:v>34.9</c:v>
                </c:pt>
                <c:pt idx="225">
                  <c:v>46.4</c:v>
                </c:pt>
                <c:pt idx="226">
                  <c:v>51.7</c:v>
                </c:pt>
                <c:pt idx="227">
                  <c:v>66.7</c:v>
                </c:pt>
                <c:pt idx="228">
                  <c:v>73.3</c:v>
                </c:pt>
                <c:pt idx="229">
                  <c:v>71.3</c:v>
                </c:pt>
                <c:pt idx="230">
                  <c:v>64.400000000000006</c:v>
                </c:pt>
                <c:pt idx="231">
                  <c:v>55.4</c:v>
                </c:pt>
                <c:pt idx="232">
                  <c:v>41.1</c:v>
                </c:pt>
                <c:pt idx="233">
                  <c:v>36.700000000000003</c:v>
                </c:pt>
                <c:pt idx="234">
                  <c:v>25.6</c:v>
                </c:pt>
                <c:pt idx="235">
                  <c:v>27.9</c:v>
                </c:pt>
                <c:pt idx="236">
                  <c:v>40.200000000000003</c:v>
                </c:pt>
                <c:pt idx="237">
                  <c:v>50.5</c:v>
                </c:pt>
                <c:pt idx="238">
                  <c:v>56.8</c:v>
                </c:pt>
                <c:pt idx="239">
                  <c:v>68.099999999999994</c:v>
                </c:pt>
                <c:pt idx="240">
                  <c:v>77</c:v>
                </c:pt>
                <c:pt idx="241">
                  <c:v>75.8</c:v>
                </c:pt>
                <c:pt idx="242">
                  <c:v>70.099999999999994</c:v>
                </c:pt>
                <c:pt idx="243">
                  <c:v>58.2</c:v>
                </c:pt>
                <c:pt idx="244">
                  <c:v>46.6</c:v>
                </c:pt>
                <c:pt idx="245">
                  <c:v>33</c:v>
                </c:pt>
                <c:pt idx="246">
                  <c:v>31.2</c:v>
                </c:pt>
                <c:pt idx="247">
                  <c:v>30.8</c:v>
                </c:pt>
                <c:pt idx="248">
                  <c:v>38.1</c:v>
                </c:pt>
                <c:pt idx="249">
                  <c:v>52.3</c:v>
                </c:pt>
                <c:pt idx="250">
                  <c:v>61.7</c:v>
                </c:pt>
                <c:pt idx="251">
                  <c:v>71.099999999999994</c:v>
                </c:pt>
                <c:pt idx="252">
                  <c:v>75</c:v>
                </c:pt>
                <c:pt idx="253">
                  <c:v>77.400000000000006</c:v>
                </c:pt>
                <c:pt idx="254">
                  <c:v>68.5</c:v>
                </c:pt>
                <c:pt idx="255">
                  <c:v>58.1</c:v>
                </c:pt>
                <c:pt idx="256">
                  <c:v>47.2</c:v>
                </c:pt>
                <c:pt idx="257">
                  <c:v>35.200000000000003</c:v>
                </c:pt>
                <c:pt idx="258">
                  <c:v>26.7</c:v>
                </c:pt>
                <c:pt idx="259">
                  <c:v>33.299999999999997</c:v>
                </c:pt>
                <c:pt idx="260">
                  <c:v>37.5</c:v>
                </c:pt>
                <c:pt idx="261">
                  <c:v>49.9</c:v>
                </c:pt>
                <c:pt idx="262">
                  <c:v>61.7</c:v>
                </c:pt>
                <c:pt idx="263">
                  <c:v>70.3</c:v>
                </c:pt>
                <c:pt idx="264">
                  <c:v>77</c:v>
                </c:pt>
                <c:pt idx="265">
                  <c:v>77.3</c:v>
                </c:pt>
                <c:pt idx="266">
                  <c:v>70</c:v>
                </c:pt>
                <c:pt idx="267">
                  <c:v>58.3</c:v>
                </c:pt>
                <c:pt idx="268">
                  <c:v>48.5</c:v>
                </c:pt>
                <c:pt idx="269">
                  <c:v>35</c:v>
                </c:pt>
                <c:pt idx="270">
                  <c:v>27.9</c:v>
                </c:pt>
                <c:pt idx="271">
                  <c:v>34.200000000000003</c:v>
                </c:pt>
                <c:pt idx="272">
                  <c:v>38.9</c:v>
                </c:pt>
                <c:pt idx="273">
                  <c:v>47.8</c:v>
                </c:pt>
                <c:pt idx="274">
                  <c:v>59.5</c:v>
                </c:pt>
                <c:pt idx="275">
                  <c:v>72.099999999999994</c:v>
                </c:pt>
                <c:pt idx="276">
                  <c:v>77.2</c:v>
                </c:pt>
                <c:pt idx="277">
                  <c:v>76.400000000000006</c:v>
                </c:pt>
                <c:pt idx="278">
                  <c:v>71.8</c:v>
                </c:pt>
                <c:pt idx="279">
                  <c:v>63.5</c:v>
                </c:pt>
                <c:pt idx="280">
                  <c:v>47.2</c:v>
                </c:pt>
                <c:pt idx="281">
                  <c:v>42.7</c:v>
                </c:pt>
                <c:pt idx="282">
                  <c:v>36.4</c:v>
                </c:pt>
                <c:pt idx="283">
                  <c:v>33.5</c:v>
                </c:pt>
                <c:pt idx="284">
                  <c:v>40.299999999999997</c:v>
                </c:pt>
                <c:pt idx="285">
                  <c:v>49.8</c:v>
                </c:pt>
                <c:pt idx="286">
                  <c:v>61.2</c:v>
                </c:pt>
                <c:pt idx="287">
                  <c:v>68</c:v>
                </c:pt>
                <c:pt idx="288">
                  <c:v>77</c:v>
                </c:pt>
                <c:pt idx="289">
                  <c:v>74.7</c:v>
                </c:pt>
                <c:pt idx="290">
                  <c:v>69.3</c:v>
                </c:pt>
                <c:pt idx="291">
                  <c:v>54.5</c:v>
                </c:pt>
                <c:pt idx="292">
                  <c:v>46.4</c:v>
                </c:pt>
                <c:pt idx="293">
                  <c:v>41.2</c:v>
                </c:pt>
                <c:pt idx="294">
                  <c:v>36.6</c:v>
                </c:pt>
                <c:pt idx="295">
                  <c:v>35.1</c:v>
                </c:pt>
                <c:pt idx="296">
                  <c:v>47.7</c:v>
                </c:pt>
                <c:pt idx="297">
                  <c:v>54.2</c:v>
                </c:pt>
                <c:pt idx="298">
                  <c:v>57.2</c:v>
                </c:pt>
                <c:pt idx="299">
                  <c:v>69.2</c:v>
                </c:pt>
                <c:pt idx="300">
                  <c:v>74</c:v>
                </c:pt>
                <c:pt idx="301">
                  <c:v>75.3</c:v>
                </c:pt>
                <c:pt idx="302">
                  <c:v>67.2</c:v>
                </c:pt>
                <c:pt idx="303">
                  <c:v>57.7</c:v>
                </c:pt>
                <c:pt idx="304">
                  <c:v>45.9</c:v>
                </c:pt>
                <c:pt idx="305">
                  <c:v>37.1</c:v>
                </c:pt>
                <c:pt idx="306">
                  <c:v>35.1</c:v>
                </c:pt>
                <c:pt idx="307">
                  <c:v>31.6</c:v>
                </c:pt>
                <c:pt idx="308">
                  <c:v>42.7</c:v>
                </c:pt>
                <c:pt idx="309">
                  <c:v>52.5</c:v>
                </c:pt>
                <c:pt idx="310">
                  <c:v>59.6</c:v>
                </c:pt>
                <c:pt idx="311">
                  <c:v>67.7</c:v>
                </c:pt>
                <c:pt idx="312">
                  <c:v>76.599999999999994</c:v>
                </c:pt>
                <c:pt idx="313">
                  <c:v>75.7</c:v>
                </c:pt>
                <c:pt idx="314">
                  <c:v>66.900000000000006</c:v>
                </c:pt>
                <c:pt idx="315">
                  <c:v>54.4</c:v>
                </c:pt>
                <c:pt idx="316">
                  <c:v>47.9</c:v>
                </c:pt>
                <c:pt idx="317">
                  <c:v>39.799999999999997</c:v>
                </c:pt>
                <c:pt idx="318">
                  <c:v>37.9</c:v>
                </c:pt>
                <c:pt idx="319">
                  <c:v>35.9</c:v>
                </c:pt>
                <c:pt idx="320">
                  <c:v>39.9</c:v>
                </c:pt>
                <c:pt idx="321">
                  <c:v>47.1</c:v>
                </c:pt>
                <c:pt idx="322">
                  <c:v>62.2</c:v>
                </c:pt>
                <c:pt idx="323">
                  <c:v>69</c:v>
                </c:pt>
                <c:pt idx="324">
                  <c:v>75</c:v>
                </c:pt>
                <c:pt idx="325">
                  <c:v>74.400000000000006</c:v>
                </c:pt>
                <c:pt idx="326">
                  <c:v>64.099999999999994</c:v>
                </c:pt>
                <c:pt idx="327">
                  <c:v>59.9</c:v>
                </c:pt>
                <c:pt idx="328">
                  <c:v>52.7</c:v>
                </c:pt>
                <c:pt idx="329">
                  <c:v>36.6</c:v>
                </c:pt>
                <c:pt idx="330">
                  <c:v>28</c:v>
                </c:pt>
                <c:pt idx="331">
                  <c:v>38.700000000000003</c:v>
                </c:pt>
                <c:pt idx="332">
                  <c:v>43.1</c:v>
                </c:pt>
                <c:pt idx="333">
                  <c:v>53.5</c:v>
                </c:pt>
                <c:pt idx="334">
                  <c:v>58.6</c:v>
                </c:pt>
                <c:pt idx="335">
                  <c:v>70.099999999999994</c:v>
                </c:pt>
                <c:pt idx="336">
                  <c:v>72.8</c:v>
                </c:pt>
                <c:pt idx="337">
                  <c:v>72.7</c:v>
                </c:pt>
                <c:pt idx="338">
                  <c:v>65.599999999999994</c:v>
                </c:pt>
                <c:pt idx="339">
                  <c:v>52.8</c:v>
                </c:pt>
                <c:pt idx="340">
                  <c:v>40.700000000000003</c:v>
                </c:pt>
                <c:pt idx="341">
                  <c:v>30.1</c:v>
                </c:pt>
                <c:pt idx="342">
                  <c:v>21.9</c:v>
                </c:pt>
                <c:pt idx="343">
                  <c:v>32.1</c:v>
                </c:pt>
                <c:pt idx="344">
                  <c:v>43.7</c:v>
                </c:pt>
                <c:pt idx="345">
                  <c:v>51</c:v>
                </c:pt>
                <c:pt idx="346">
                  <c:v>61.7</c:v>
                </c:pt>
                <c:pt idx="347">
                  <c:v>67.400000000000006</c:v>
                </c:pt>
                <c:pt idx="348">
                  <c:v>75.099999999999994</c:v>
                </c:pt>
                <c:pt idx="349">
                  <c:v>73.2</c:v>
                </c:pt>
                <c:pt idx="350">
                  <c:v>66.8</c:v>
                </c:pt>
                <c:pt idx="351">
                  <c:v>53.7</c:v>
                </c:pt>
                <c:pt idx="352">
                  <c:v>47.2</c:v>
                </c:pt>
                <c:pt idx="353">
                  <c:v>34.200000000000003</c:v>
                </c:pt>
                <c:pt idx="354">
                  <c:v>29.2</c:v>
                </c:pt>
                <c:pt idx="355">
                  <c:v>26.7</c:v>
                </c:pt>
                <c:pt idx="356">
                  <c:v>38.700000000000003</c:v>
                </c:pt>
                <c:pt idx="357">
                  <c:v>50.6</c:v>
                </c:pt>
                <c:pt idx="358">
                  <c:v>59.5</c:v>
                </c:pt>
                <c:pt idx="359">
                  <c:v>70.7</c:v>
                </c:pt>
                <c:pt idx="360">
                  <c:v>74.5</c:v>
                </c:pt>
                <c:pt idx="361">
                  <c:v>77.400000000000006</c:v>
                </c:pt>
                <c:pt idx="362">
                  <c:v>66.599999999999994</c:v>
                </c:pt>
                <c:pt idx="363">
                  <c:v>57.3</c:v>
                </c:pt>
                <c:pt idx="364">
                  <c:v>48.7</c:v>
                </c:pt>
                <c:pt idx="365">
                  <c:v>39.299999999999997</c:v>
                </c:pt>
                <c:pt idx="366">
                  <c:v>33.200000000000003</c:v>
                </c:pt>
                <c:pt idx="367">
                  <c:v>25</c:v>
                </c:pt>
                <c:pt idx="368">
                  <c:v>45.3</c:v>
                </c:pt>
                <c:pt idx="369">
                  <c:v>51.5</c:v>
                </c:pt>
                <c:pt idx="370">
                  <c:v>62.8</c:v>
                </c:pt>
                <c:pt idx="371">
                  <c:v>66.900000000000006</c:v>
                </c:pt>
                <c:pt idx="372">
                  <c:v>74.7</c:v>
                </c:pt>
                <c:pt idx="373">
                  <c:v>73.7</c:v>
                </c:pt>
                <c:pt idx="374">
                  <c:v>67.099999999999994</c:v>
                </c:pt>
                <c:pt idx="375">
                  <c:v>54.9</c:v>
                </c:pt>
                <c:pt idx="376">
                  <c:v>48.3</c:v>
                </c:pt>
                <c:pt idx="377">
                  <c:v>38.1</c:v>
                </c:pt>
                <c:pt idx="378">
                  <c:v>32.200000000000003</c:v>
                </c:pt>
                <c:pt idx="379">
                  <c:v>29.2</c:v>
                </c:pt>
                <c:pt idx="380">
                  <c:v>38.4</c:v>
                </c:pt>
                <c:pt idx="381">
                  <c:v>51.9</c:v>
                </c:pt>
                <c:pt idx="382">
                  <c:v>62.9</c:v>
                </c:pt>
                <c:pt idx="383">
                  <c:v>68.099999999999994</c:v>
                </c:pt>
                <c:pt idx="384">
                  <c:v>76.5</c:v>
                </c:pt>
                <c:pt idx="385">
                  <c:v>78</c:v>
                </c:pt>
                <c:pt idx="386">
                  <c:v>69.900000000000006</c:v>
                </c:pt>
                <c:pt idx="387">
                  <c:v>56.3</c:v>
                </c:pt>
                <c:pt idx="388">
                  <c:v>45.3</c:v>
                </c:pt>
                <c:pt idx="389">
                  <c:v>33.700000000000003</c:v>
                </c:pt>
                <c:pt idx="390">
                  <c:v>26.5</c:v>
                </c:pt>
                <c:pt idx="391">
                  <c:v>38.700000000000003</c:v>
                </c:pt>
                <c:pt idx="392">
                  <c:v>42.2</c:v>
                </c:pt>
                <c:pt idx="393">
                  <c:v>53.7</c:v>
                </c:pt>
                <c:pt idx="394">
                  <c:v>60.5</c:v>
                </c:pt>
                <c:pt idx="395">
                  <c:v>70.5</c:v>
                </c:pt>
                <c:pt idx="396">
                  <c:v>77.3</c:v>
                </c:pt>
                <c:pt idx="397">
                  <c:v>75.400000000000006</c:v>
                </c:pt>
                <c:pt idx="398">
                  <c:v>68</c:v>
                </c:pt>
                <c:pt idx="399">
                  <c:v>54.6</c:v>
                </c:pt>
                <c:pt idx="400">
                  <c:v>47.7</c:v>
                </c:pt>
                <c:pt idx="401">
                  <c:v>37.5</c:v>
                </c:pt>
                <c:pt idx="402">
                  <c:v>26.7</c:v>
                </c:pt>
                <c:pt idx="403">
                  <c:v>35.799999999999997</c:v>
                </c:pt>
                <c:pt idx="404">
                  <c:v>40.9</c:v>
                </c:pt>
                <c:pt idx="405">
                  <c:v>49.2</c:v>
                </c:pt>
                <c:pt idx="406">
                  <c:v>61.8</c:v>
                </c:pt>
                <c:pt idx="407">
                  <c:v>66.900000000000006</c:v>
                </c:pt>
                <c:pt idx="408">
                  <c:v>75.599999999999994</c:v>
                </c:pt>
                <c:pt idx="409">
                  <c:v>72.7</c:v>
                </c:pt>
                <c:pt idx="410">
                  <c:v>67.099999999999994</c:v>
                </c:pt>
                <c:pt idx="411">
                  <c:v>57.5</c:v>
                </c:pt>
                <c:pt idx="412">
                  <c:v>50.4</c:v>
                </c:pt>
                <c:pt idx="413">
                  <c:v>43.5</c:v>
                </c:pt>
                <c:pt idx="414">
                  <c:v>35.700000000000003</c:v>
                </c:pt>
                <c:pt idx="415">
                  <c:v>36.200000000000003</c:v>
                </c:pt>
                <c:pt idx="416">
                  <c:v>44.6</c:v>
                </c:pt>
                <c:pt idx="417">
                  <c:v>51.5</c:v>
                </c:pt>
                <c:pt idx="418">
                  <c:v>58</c:v>
                </c:pt>
                <c:pt idx="419">
                  <c:v>71.599999999999994</c:v>
                </c:pt>
                <c:pt idx="420">
                  <c:v>78.599999999999994</c:v>
                </c:pt>
                <c:pt idx="421">
                  <c:v>76.7</c:v>
                </c:pt>
                <c:pt idx="422">
                  <c:v>71</c:v>
                </c:pt>
                <c:pt idx="423">
                  <c:v>58.7</c:v>
                </c:pt>
                <c:pt idx="424">
                  <c:v>49.5</c:v>
                </c:pt>
                <c:pt idx="425">
                  <c:v>35.9</c:v>
                </c:pt>
                <c:pt idx="426">
                  <c:v>29.2</c:v>
                </c:pt>
                <c:pt idx="427">
                  <c:v>39.799999999999997</c:v>
                </c:pt>
                <c:pt idx="428">
                  <c:v>36.200000000000003</c:v>
                </c:pt>
                <c:pt idx="429">
                  <c:v>51.1</c:v>
                </c:pt>
                <c:pt idx="430">
                  <c:v>60.9</c:v>
                </c:pt>
                <c:pt idx="431">
                  <c:v>73.900000000000006</c:v>
                </c:pt>
                <c:pt idx="432">
                  <c:v>74.8</c:v>
                </c:pt>
                <c:pt idx="433">
                  <c:v>77.5</c:v>
                </c:pt>
                <c:pt idx="434">
                  <c:v>66.099999999999994</c:v>
                </c:pt>
                <c:pt idx="435">
                  <c:v>61.7</c:v>
                </c:pt>
                <c:pt idx="436">
                  <c:v>47.4</c:v>
                </c:pt>
                <c:pt idx="437">
                  <c:v>43.9</c:v>
                </c:pt>
                <c:pt idx="438">
                  <c:v>28.8</c:v>
                </c:pt>
                <c:pt idx="439">
                  <c:v>34.700000000000003</c:v>
                </c:pt>
                <c:pt idx="440">
                  <c:v>45.1</c:v>
                </c:pt>
                <c:pt idx="441">
                  <c:v>54.2</c:v>
                </c:pt>
                <c:pt idx="442">
                  <c:v>63.1</c:v>
                </c:pt>
                <c:pt idx="443">
                  <c:v>68.400000000000006</c:v>
                </c:pt>
                <c:pt idx="444">
                  <c:v>74.7</c:v>
                </c:pt>
                <c:pt idx="445">
                  <c:v>73.900000000000006</c:v>
                </c:pt>
                <c:pt idx="446">
                  <c:v>69.2</c:v>
                </c:pt>
                <c:pt idx="447">
                  <c:v>58.4</c:v>
                </c:pt>
                <c:pt idx="448">
                  <c:v>50.1</c:v>
                </c:pt>
                <c:pt idx="449">
                  <c:v>34</c:v>
                </c:pt>
                <c:pt idx="450">
                  <c:v>33.299999999999997</c:v>
                </c:pt>
                <c:pt idx="451">
                  <c:v>31.8</c:v>
                </c:pt>
                <c:pt idx="452">
                  <c:v>42.6</c:v>
                </c:pt>
                <c:pt idx="453">
                  <c:v>52</c:v>
                </c:pt>
                <c:pt idx="454">
                  <c:v>63.3</c:v>
                </c:pt>
                <c:pt idx="455">
                  <c:v>70</c:v>
                </c:pt>
                <c:pt idx="456">
                  <c:v>75.3</c:v>
                </c:pt>
                <c:pt idx="457">
                  <c:v>72.900000000000006</c:v>
                </c:pt>
                <c:pt idx="458">
                  <c:v>66.599999999999994</c:v>
                </c:pt>
                <c:pt idx="459">
                  <c:v>56.8</c:v>
                </c:pt>
                <c:pt idx="460">
                  <c:v>45.2</c:v>
                </c:pt>
                <c:pt idx="461">
                  <c:v>39.6</c:v>
                </c:pt>
                <c:pt idx="462">
                  <c:v>32.4</c:v>
                </c:pt>
                <c:pt idx="463">
                  <c:v>32.5</c:v>
                </c:pt>
                <c:pt idx="464">
                  <c:v>43.3</c:v>
                </c:pt>
                <c:pt idx="465">
                  <c:v>51.3</c:v>
                </c:pt>
                <c:pt idx="466">
                  <c:v>60</c:v>
                </c:pt>
                <c:pt idx="467">
                  <c:v>71</c:v>
                </c:pt>
                <c:pt idx="468">
                  <c:v>76.2</c:v>
                </c:pt>
                <c:pt idx="469">
                  <c:v>72.900000000000006</c:v>
                </c:pt>
                <c:pt idx="470">
                  <c:v>67.3</c:v>
                </c:pt>
                <c:pt idx="471">
                  <c:v>53.6</c:v>
                </c:pt>
                <c:pt idx="472">
                  <c:v>47</c:v>
                </c:pt>
                <c:pt idx="473">
                  <c:v>39.299999999999997</c:v>
                </c:pt>
                <c:pt idx="474">
                  <c:v>28.7</c:v>
                </c:pt>
                <c:pt idx="475">
                  <c:v>34</c:v>
                </c:pt>
                <c:pt idx="476">
                  <c:v>42.2</c:v>
                </c:pt>
                <c:pt idx="477">
                  <c:v>49.7</c:v>
                </c:pt>
                <c:pt idx="478">
                  <c:v>60.3</c:v>
                </c:pt>
                <c:pt idx="479">
                  <c:v>69.900000000000006</c:v>
                </c:pt>
                <c:pt idx="480">
                  <c:v>75.8</c:v>
                </c:pt>
                <c:pt idx="481">
                  <c:v>76.5</c:v>
                </c:pt>
                <c:pt idx="482">
                  <c:v>67.099999999999994</c:v>
                </c:pt>
                <c:pt idx="483">
                  <c:v>52.4</c:v>
                </c:pt>
                <c:pt idx="484">
                  <c:v>48.1</c:v>
                </c:pt>
                <c:pt idx="485">
                  <c:v>35.9</c:v>
                </c:pt>
                <c:pt idx="486">
                  <c:v>36.4</c:v>
                </c:pt>
                <c:pt idx="487">
                  <c:v>34</c:v>
                </c:pt>
                <c:pt idx="488">
                  <c:v>40.5</c:v>
                </c:pt>
                <c:pt idx="489">
                  <c:v>50</c:v>
                </c:pt>
                <c:pt idx="490">
                  <c:v>59.8</c:v>
                </c:pt>
                <c:pt idx="491">
                  <c:v>71.400000000000006</c:v>
                </c:pt>
                <c:pt idx="492">
                  <c:v>74.099999999999994</c:v>
                </c:pt>
                <c:pt idx="493">
                  <c:v>74</c:v>
                </c:pt>
                <c:pt idx="494">
                  <c:v>67.900000000000006</c:v>
                </c:pt>
                <c:pt idx="495">
                  <c:v>57.6</c:v>
                </c:pt>
                <c:pt idx="496">
                  <c:v>45.5</c:v>
                </c:pt>
                <c:pt idx="497">
                  <c:v>26.6</c:v>
                </c:pt>
                <c:pt idx="498">
                  <c:v>39.4</c:v>
                </c:pt>
                <c:pt idx="499">
                  <c:v>38.799999999999997</c:v>
                </c:pt>
                <c:pt idx="500">
                  <c:v>42.3</c:v>
                </c:pt>
                <c:pt idx="501">
                  <c:v>50</c:v>
                </c:pt>
                <c:pt idx="502">
                  <c:v>58.3</c:v>
                </c:pt>
                <c:pt idx="503">
                  <c:v>69.099999999999994</c:v>
                </c:pt>
                <c:pt idx="504">
                  <c:v>75.5</c:v>
                </c:pt>
                <c:pt idx="505">
                  <c:v>75.400000000000006</c:v>
                </c:pt>
                <c:pt idx="506">
                  <c:v>67</c:v>
                </c:pt>
                <c:pt idx="507">
                  <c:v>61.3</c:v>
                </c:pt>
                <c:pt idx="508">
                  <c:v>48.9</c:v>
                </c:pt>
                <c:pt idx="509">
                  <c:v>41.6</c:v>
                </c:pt>
                <c:pt idx="510">
                  <c:v>34.700000000000003</c:v>
                </c:pt>
                <c:pt idx="511">
                  <c:v>39</c:v>
                </c:pt>
                <c:pt idx="512">
                  <c:v>43.4</c:v>
                </c:pt>
                <c:pt idx="513">
                  <c:v>52.4</c:v>
                </c:pt>
                <c:pt idx="514">
                  <c:v>66.099999999999994</c:v>
                </c:pt>
                <c:pt idx="515">
                  <c:v>72.3</c:v>
                </c:pt>
                <c:pt idx="516">
                  <c:v>76.7</c:v>
                </c:pt>
                <c:pt idx="517">
                  <c:v>76.8</c:v>
                </c:pt>
                <c:pt idx="518">
                  <c:v>67.099999999999994</c:v>
                </c:pt>
                <c:pt idx="519">
                  <c:v>58.5</c:v>
                </c:pt>
                <c:pt idx="520">
                  <c:v>47.6</c:v>
                </c:pt>
                <c:pt idx="521">
                  <c:v>40</c:v>
                </c:pt>
                <c:pt idx="522">
                  <c:v>35.700000000000003</c:v>
                </c:pt>
                <c:pt idx="523">
                  <c:v>36.200000000000003</c:v>
                </c:pt>
                <c:pt idx="524">
                  <c:v>39.299999999999997</c:v>
                </c:pt>
                <c:pt idx="525">
                  <c:v>48.5</c:v>
                </c:pt>
                <c:pt idx="526">
                  <c:v>58.8</c:v>
                </c:pt>
                <c:pt idx="527">
                  <c:v>68</c:v>
                </c:pt>
                <c:pt idx="528">
                  <c:v>73.599999999999994</c:v>
                </c:pt>
                <c:pt idx="529">
                  <c:v>72.2</c:v>
                </c:pt>
                <c:pt idx="530">
                  <c:v>66.900000000000006</c:v>
                </c:pt>
                <c:pt idx="531">
                  <c:v>54.2</c:v>
                </c:pt>
                <c:pt idx="532">
                  <c:v>46.6</c:v>
                </c:pt>
                <c:pt idx="533">
                  <c:v>37.9</c:v>
                </c:pt>
                <c:pt idx="534">
                  <c:v>36.799999999999997</c:v>
                </c:pt>
                <c:pt idx="535">
                  <c:v>30.5</c:v>
                </c:pt>
                <c:pt idx="536">
                  <c:v>38.9</c:v>
                </c:pt>
                <c:pt idx="537">
                  <c:v>50.4</c:v>
                </c:pt>
                <c:pt idx="538">
                  <c:v>63</c:v>
                </c:pt>
                <c:pt idx="539">
                  <c:v>70.5</c:v>
                </c:pt>
                <c:pt idx="540">
                  <c:v>78.7</c:v>
                </c:pt>
                <c:pt idx="541">
                  <c:v>75</c:v>
                </c:pt>
                <c:pt idx="542">
                  <c:v>67.400000000000006</c:v>
                </c:pt>
                <c:pt idx="543">
                  <c:v>55.6</c:v>
                </c:pt>
                <c:pt idx="544">
                  <c:v>46.8</c:v>
                </c:pt>
                <c:pt idx="545">
                  <c:v>36.9</c:v>
                </c:pt>
                <c:pt idx="546">
                  <c:v>26.3</c:v>
                </c:pt>
                <c:pt idx="547">
                  <c:v>29.3</c:v>
                </c:pt>
                <c:pt idx="548">
                  <c:v>40</c:v>
                </c:pt>
                <c:pt idx="549">
                  <c:v>53.3</c:v>
                </c:pt>
                <c:pt idx="550">
                  <c:v>59.6</c:v>
                </c:pt>
                <c:pt idx="551">
                  <c:v>72</c:v>
                </c:pt>
                <c:pt idx="552">
                  <c:v>78.099999999999994</c:v>
                </c:pt>
                <c:pt idx="553">
                  <c:v>72.2</c:v>
                </c:pt>
                <c:pt idx="554">
                  <c:v>68</c:v>
                </c:pt>
                <c:pt idx="555">
                  <c:v>56.9</c:v>
                </c:pt>
                <c:pt idx="556">
                  <c:v>50.9</c:v>
                </c:pt>
                <c:pt idx="557">
                  <c:v>41.8</c:v>
                </c:pt>
                <c:pt idx="558">
                  <c:v>37.799999999999997</c:v>
                </c:pt>
                <c:pt idx="559">
                  <c:v>31.5</c:v>
                </c:pt>
                <c:pt idx="560">
                  <c:v>44</c:v>
                </c:pt>
                <c:pt idx="561">
                  <c:v>50.5</c:v>
                </c:pt>
                <c:pt idx="562">
                  <c:v>60.6</c:v>
                </c:pt>
                <c:pt idx="563">
                  <c:v>70.3</c:v>
                </c:pt>
                <c:pt idx="564">
                  <c:v>77.7</c:v>
                </c:pt>
                <c:pt idx="565">
                  <c:v>77</c:v>
                </c:pt>
                <c:pt idx="566">
                  <c:v>68.3</c:v>
                </c:pt>
                <c:pt idx="567">
                  <c:v>61.6</c:v>
                </c:pt>
                <c:pt idx="568">
                  <c:v>44.8</c:v>
                </c:pt>
                <c:pt idx="569">
                  <c:v>34</c:v>
                </c:pt>
                <c:pt idx="570">
                  <c:v>31.2</c:v>
                </c:pt>
                <c:pt idx="571">
                  <c:v>33.799999999999997</c:v>
                </c:pt>
                <c:pt idx="572">
                  <c:v>38</c:v>
                </c:pt>
                <c:pt idx="573">
                  <c:v>50.2</c:v>
                </c:pt>
                <c:pt idx="574">
                  <c:v>58.6</c:v>
                </c:pt>
                <c:pt idx="575">
                  <c:v>69.5</c:v>
                </c:pt>
                <c:pt idx="576">
                  <c:v>72.2</c:v>
                </c:pt>
                <c:pt idx="577">
                  <c:v>72.900000000000006</c:v>
                </c:pt>
                <c:pt idx="578">
                  <c:v>68</c:v>
                </c:pt>
                <c:pt idx="579">
                  <c:v>55.6</c:v>
                </c:pt>
                <c:pt idx="580">
                  <c:v>42.4</c:v>
                </c:pt>
                <c:pt idx="581">
                  <c:v>40.5</c:v>
                </c:pt>
                <c:pt idx="582">
                  <c:v>32</c:v>
                </c:pt>
                <c:pt idx="583">
                  <c:v>39.1</c:v>
                </c:pt>
                <c:pt idx="584">
                  <c:v>42.6</c:v>
                </c:pt>
                <c:pt idx="585">
                  <c:v>49.8</c:v>
                </c:pt>
                <c:pt idx="586">
                  <c:v>57.7</c:v>
                </c:pt>
                <c:pt idx="587">
                  <c:v>69.099999999999994</c:v>
                </c:pt>
                <c:pt idx="588">
                  <c:v>74.599999999999994</c:v>
                </c:pt>
                <c:pt idx="589">
                  <c:v>72.8</c:v>
                </c:pt>
                <c:pt idx="590">
                  <c:v>68.400000000000006</c:v>
                </c:pt>
                <c:pt idx="591">
                  <c:v>57.6</c:v>
                </c:pt>
                <c:pt idx="592">
                  <c:v>44.9</c:v>
                </c:pt>
                <c:pt idx="593">
                  <c:v>37.799999999999997</c:v>
                </c:pt>
                <c:pt idx="594">
                  <c:v>39.6</c:v>
                </c:pt>
                <c:pt idx="595">
                  <c:v>39.799999999999997</c:v>
                </c:pt>
                <c:pt idx="596">
                  <c:v>42.5</c:v>
                </c:pt>
                <c:pt idx="597">
                  <c:v>51.6</c:v>
                </c:pt>
                <c:pt idx="598">
                  <c:v>61.7</c:v>
                </c:pt>
                <c:pt idx="599">
                  <c:v>68.099999999999994</c:v>
                </c:pt>
                <c:pt idx="600">
                  <c:v>75.900000000000006</c:v>
                </c:pt>
                <c:pt idx="601">
                  <c:v>76.099999999999994</c:v>
                </c:pt>
                <c:pt idx="602">
                  <c:v>69.5</c:v>
                </c:pt>
                <c:pt idx="603">
                  <c:v>57.5</c:v>
                </c:pt>
                <c:pt idx="604">
                  <c:v>47.5</c:v>
                </c:pt>
                <c:pt idx="605">
                  <c:v>41.9</c:v>
                </c:pt>
                <c:pt idx="606">
                  <c:v>33.9</c:v>
                </c:pt>
                <c:pt idx="607">
                  <c:v>36.200000000000003</c:v>
                </c:pt>
                <c:pt idx="608">
                  <c:v>41.3</c:v>
                </c:pt>
                <c:pt idx="609">
                  <c:v>51.6</c:v>
                </c:pt>
                <c:pt idx="610">
                  <c:v>61</c:v>
                </c:pt>
                <c:pt idx="611">
                  <c:v>71.2</c:v>
                </c:pt>
                <c:pt idx="612">
                  <c:v>78.7</c:v>
                </c:pt>
                <c:pt idx="613">
                  <c:v>74.900000000000006</c:v>
                </c:pt>
                <c:pt idx="614">
                  <c:v>68.8</c:v>
                </c:pt>
                <c:pt idx="615">
                  <c:v>55</c:v>
                </c:pt>
                <c:pt idx="616">
                  <c:v>49.9</c:v>
                </c:pt>
                <c:pt idx="617">
                  <c:v>39.6</c:v>
                </c:pt>
                <c:pt idx="618">
                  <c:v>30.6</c:v>
                </c:pt>
                <c:pt idx="619">
                  <c:v>35.9</c:v>
                </c:pt>
                <c:pt idx="620">
                  <c:v>44.9</c:v>
                </c:pt>
                <c:pt idx="621">
                  <c:v>49.1</c:v>
                </c:pt>
                <c:pt idx="622">
                  <c:v>61</c:v>
                </c:pt>
                <c:pt idx="623">
                  <c:v>69.900000000000006</c:v>
                </c:pt>
                <c:pt idx="624">
                  <c:v>72.400000000000006</c:v>
                </c:pt>
                <c:pt idx="625">
                  <c:v>73</c:v>
                </c:pt>
                <c:pt idx="626">
                  <c:v>66.2</c:v>
                </c:pt>
                <c:pt idx="627">
                  <c:v>56.3</c:v>
                </c:pt>
                <c:pt idx="628">
                  <c:v>45.1</c:v>
                </c:pt>
                <c:pt idx="629">
                  <c:v>31.3</c:v>
                </c:pt>
                <c:pt idx="630">
                  <c:v>31.8</c:v>
                </c:pt>
                <c:pt idx="631">
                  <c:v>35.1</c:v>
                </c:pt>
                <c:pt idx="632">
                  <c:v>39.1</c:v>
                </c:pt>
                <c:pt idx="633">
                  <c:v>51.4</c:v>
                </c:pt>
                <c:pt idx="634">
                  <c:v>61.3</c:v>
                </c:pt>
                <c:pt idx="635">
                  <c:v>72.400000000000006</c:v>
                </c:pt>
                <c:pt idx="636">
                  <c:v>72.3</c:v>
                </c:pt>
                <c:pt idx="637">
                  <c:v>77.2</c:v>
                </c:pt>
                <c:pt idx="638">
                  <c:v>67.2</c:v>
                </c:pt>
                <c:pt idx="639">
                  <c:v>57</c:v>
                </c:pt>
                <c:pt idx="640">
                  <c:v>51</c:v>
                </c:pt>
                <c:pt idx="641">
                  <c:v>43.2</c:v>
                </c:pt>
                <c:pt idx="642">
                  <c:v>38.9</c:v>
                </c:pt>
                <c:pt idx="643">
                  <c:v>39.4</c:v>
                </c:pt>
                <c:pt idx="644">
                  <c:v>43</c:v>
                </c:pt>
                <c:pt idx="645">
                  <c:v>53.2</c:v>
                </c:pt>
                <c:pt idx="646">
                  <c:v>58.9</c:v>
                </c:pt>
                <c:pt idx="647">
                  <c:v>70.400000000000006</c:v>
                </c:pt>
                <c:pt idx="648">
                  <c:v>77.8</c:v>
                </c:pt>
                <c:pt idx="649">
                  <c:v>76.099999999999994</c:v>
                </c:pt>
                <c:pt idx="650">
                  <c:v>69.400000000000006</c:v>
                </c:pt>
                <c:pt idx="651">
                  <c:v>55.6</c:v>
                </c:pt>
                <c:pt idx="652">
                  <c:v>44.3</c:v>
                </c:pt>
                <c:pt idx="653">
                  <c:v>34.799999999999997</c:v>
                </c:pt>
                <c:pt idx="654">
                  <c:v>27.6</c:v>
                </c:pt>
                <c:pt idx="655">
                  <c:v>29.2</c:v>
                </c:pt>
                <c:pt idx="656">
                  <c:v>40.9</c:v>
                </c:pt>
                <c:pt idx="657">
                  <c:v>47.9</c:v>
                </c:pt>
                <c:pt idx="658">
                  <c:v>56.7</c:v>
                </c:pt>
                <c:pt idx="659">
                  <c:v>67.7</c:v>
                </c:pt>
                <c:pt idx="660">
                  <c:v>75.5</c:v>
                </c:pt>
                <c:pt idx="661">
                  <c:v>76.400000000000006</c:v>
                </c:pt>
                <c:pt idx="662">
                  <c:v>69</c:v>
                </c:pt>
                <c:pt idx="663">
                  <c:v>55.3</c:v>
                </c:pt>
                <c:pt idx="664">
                  <c:v>49.2</c:v>
                </c:pt>
                <c:pt idx="665">
                  <c:v>37.1</c:v>
                </c:pt>
                <c:pt idx="666">
                  <c:v>24.6</c:v>
                </c:pt>
                <c:pt idx="667">
                  <c:v>34.4</c:v>
                </c:pt>
                <c:pt idx="668">
                  <c:v>42.4</c:v>
                </c:pt>
                <c:pt idx="669">
                  <c:v>51.8</c:v>
                </c:pt>
                <c:pt idx="670">
                  <c:v>62.7</c:v>
                </c:pt>
                <c:pt idx="671">
                  <c:v>70</c:v>
                </c:pt>
                <c:pt idx="672">
                  <c:v>74.3</c:v>
                </c:pt>
                <c:pt idx="673">
                  <c:v>73.5</c:v>
                </c:pt>
                <c:pt idx="674">
                  <c:v>69.400000000000006</c:v>
                </c:pt>
                <c:pt idx="675">
                  <c:v>56.6</c:v>
                </c:pt>
                <c:pt idx="676">
                  <c:v>48</c:v>
                </c:pt>
                <c:pt idx="677">
                  <c:v>37.5</c:v>
                </c:pt>
                <c:pt idx="678">
                  <c:v>30.6</c:v>
                </c:pt>
                <c:pt idx="679">
                  <c:v>35.200000000000003</c:v>
                </c:pt>
                <c:pt idx="680">
                  <c:v>38.200000000000003</c:v>
                </c:pt>
                <c:pt idx="681">
                  <c:v>52.6</c:v>
                </c:pt>
                <c:pt idx="682">
                  <c:v>57.4</c:v>
                </c:pt>
                <c:pt idx="683">
                  <c:v>71</c:v>
                </c:pt>
                <c:pt idx="684">
                  <c:v>75.900000000000006</c:v>
                </c:pt>
                <c:pt idx="685">
                  <c:v>78.3</c:v>
                </c:pt>
                <c:pt idx="686">
                  <c:v>72.099999999999994</c:v>
                </c:pt>
                <c:pt idx="687">
                  <c:v>57.6</c:v>
                </c:pt>
                <c:pt idx="688">
                  <c:v>48.4</c:v>
                </c:pt>
                <c:pt idx="689">
                  <c:v>34.799999999999997</c:v>
                </c:pt>
                <c:pt idx="690">
                  <c:v>39.1</c:v>
                </c:pt>
                <c:pt idx="691">
                  <c:v>34.5</c:v>
                </c:pt>
                <c:pt idx="692">
                  <c:v>41.7</c:v>
                </c:pt>
                <c:pt idx="693">
                  <c:v>53</c:v>
                </c:pt>
                <c:pt idx="694">
                  <c:v>61.1</c:v>
                </c:pt>
                <c:pt idx="695">
                  <c:v>69.3</c:v>
                </c:pt>
                <c:pt idx="696">
                  <c:v>76.900000000000006</c:v>
                </c:pt>
                <c:pt idx="697">
                  <c:v>76.099999999999994</c:v>
                </c:pt>
                <c:pt idx="698">
                  <c:v>67</c:v>
                </c:pt>
                <c:pt idx="699">
                  <c:v>56</c:v>
                </c:pt>
                <c:pt idx="700">
                  <c:v>50.8</c:v>
                </c:pt>
                <c:pt idx="701">
                  <c:v>42.9</c:v>
                </c:pt>
                <c:pt idx="702">
                  <c:v>37.299999999999997</c:v>
                </c:pt>
                <c:pt idx="703">
                  <c:v>28.6</c:v>
                </c:pt>
                <c:pt idx="704">
                  <c:v>40.299999999999997</c:v>
                </c:pt>
                <c:pt idx="705">
                  <c:v>49.4</c:v>
                </c:pt>
                <c:pt idx="706">
                  <c:v>62.3</c:v>
                </c:pt>
                <c:pt idx="707">
                  <c:v>70.5</c:v>
                </c:pt>
                <c:pt idx="708">
                  <c:v>74.599999999999994</c:v>
                </c:pt>
                <c:pt idx="709">
                  <c:v>74</c:v>
                </c:pt>
                <c:pt idx="710">
                  <c:v>68.900000000000006</c:v>
                </c:pt>
                <c:pt idx="711">
                  <c:v>63</c:v>
                </c:pt>
                <c:pt idx="712">
                  <c:v>45</c:v>
                </c:pt>
                <c:pt idx="713">
                  <c:v>37.299999999999997</c:v>
                </c:pt>
                <c:pt idx="714">
                  <c:v>35.299999999999997</c:v>
                </c:pt>
                <c:pt idx="715">
                  <c:v>35.5</c:v>
                </c:pt>
                <c:pt idx="716">
                  <c:v>41.5</c:v>
                </c:pt>
                <c:pt idx="717">
                  <c:v>52.3</c:v>
                </c:pt>
                <c:pt idx="718">
                  <c:v>59.1</c:v>
                </c:pt>
                <c:pt idx="719">
                  <c:v>73.3</c:v>
                </c:pt>
                <c:pt idx="720">
                  <c:v>77.3</c:v>
                </c:pt>
                <c:pt idx="721">
                  <c:v>73.599999999999994</c:v>
                </c:pt>
                <c:pt idx="722">
                  <c:v>69.400000000000006</c:v>
                </c:pt>
                <c:pt idx="723">
                  <c:v>56.2</c:v>
                </c:pt>
                <c:pt idx="724">
                  <c:v>46.1</c:v>
                </c:pt>
                <c:pt idx="725">
                  <c:v>38.299999999999997</c:v>
                </c:pt>
                <c:pt idx="726">
                  <c:v>28.7</c:v>
                </c:pt>
                <c:pt idx="727">
                  <c:v>36</c:v>
                </c:pt>
                <c:pt idx="728">
                  <c:v>40.799999999999997</c:v>
                </c:pt>
                <c:pt idx="729">
                  <c:v>52.7</c:v>
                </c:pt>
                <c:pt idx="730">
                  <c:v>60.5</c:v>
                </c:pt>
                <c:pt idx="731">
                  <c:v>67.400000000000006</c:v>
                </c:pt>
                <c:pt idx="732">
                  <c:v>73.7</c:v>
                </c:pt>
                <c:pt idx="733">
                  <c:v>76.5</c:v>
                </c:pt>
                <c:pt idx="734">
                  <c:v>66.8</c:v>
                </c:pt>
                <c:pt idx="735">
                  <c:v>55.7</c:v>
                </c:pt>
                <c:pt idx="736">
                  <c:v>51</c:v>
                </c:pt>
                <c:pt idx="737">
                  <c:v>36.200000000000003</c:v>
                </c:pt>
                <c:pt idx="738">
                  <c:v>32.1</c:v>
                </c:pt>
                <c:pt idx="739">
                  <c:v>33.1</c:v>
                </c:pt>
                <c:pt idx="740">
                  <c:v>47.1</c:v>
                </c:pt>
                <c:pt idx="741">
                  <c:v>55.4</c:v>
                </c:pt>
                <c:pt idx="742">
                  <c:v>63.9</c:v>
                </c:pt>
                <c:pt idx="743">
                  <c:v>74.5</c:v>
                </c:pt>
                <c:pt idx="744">
                  <c:v>80.7</c:v>
                </c:pt>
                <c:pt idx="745">
                  <c:v>76.2</c:v>
                </c:pt>
                <c:pt idx="746">
                  <c:v>70.400000000000006</c:v>
                </c:pt>
                <c:pt idx="747">
                  <c:v>58.5</c:v>
                </c:pt>
                <c:pt idx="748">
                  <c:v>47.8</c:v>
                </c:pt>
                <c:pt idx="749">
                  <c:v>33</c:v>
                </c:pt>
                <c:pt idx="750">
                  <c:v>29.1</c:v>
                </c:pt>
                <c:pt idx="751">
                  <c:v>34.9</c:v>
                </c:pt>
                <c:pt idx="752">
                  <c:v>42.2</c:v>
                </c:pt>
                <c:pt idx="753">
                  <c:v>52</c:v>
                </c:pt>
                <c:pt idx="754">
                  <c:v>62.9</c:v>
                </c:pt>
                <c:pt idx="755">
                  <c:v>72.099999999999994</c:v>
                </c:pt>
                <c:pt idx="756">
                  <c:v>79.8</c:v>
                </c:pt>
                <c:pt idx="757">
                  <c:v>75.5</c:v>
                </c:pt>
                <c:pt idx="758">
                  <c:v>69.8</c:v>
                </c:pt>
                <c:pt idx="759">
                  <c:v>58</c:v>
                </c:pt>
                <c:pt idx="760">
                  <c:v>50.8</c:v>
                </c:pt>
                <c:pt idx="761">
                  <c:v>42.5</c:v>
                </c:pt>
                <c:pt idx="762">
                  <c:v>37.200000000000003</c:v>
                </c:pt>
                <c:pt idx="763">
                  <c:v>40.4</c:v>
                </c:pt>
                <c:pt idx="764">
                  <c:v>48.5</c:v>
                </c:pt>
                <c:pt idx="765">
                  <c:v>54.1</c:v>
                </c:pt>
                <c:pt idx="766">
                  <c:v>64</c:v>
                </c:pt>
                <c:pt idx="767">
                  <c:v>70.8</c:v>
                </c:pt>
                <c:pt idx="768">
                  <c:v>78.400000000000006</c:v>
                </c:pt>
                <c:pt idx="769">
                  <c:v>76.7</c:v>
                </c:pt>
                <c:pt idx="770">
                  <c:v>69.2</c:v>
                </c:pt>
                <c:pt idx="771">
                  <c:v>59.1</c:v>
                </c:pt>
                <c:pt idx="772">
                  <c:v>43.6</c:v>
                </c:pt>
                <c:pt idx="773">
                  <c:v>41.7</c:v>
                </c:pt>
                <c:pt idx="774">
                  <c:v>35.1</c:v>
                </c:pt>
                <c:pt idx="775">
                  <c:v>34</c:v>
                </c:pt>
                <c:pt idx="776">
                  <c:v>40</c:v>
                </c:pt>
                <c:pt idx="777">
                  <c:v>50.6</c:v>
                </c:pt>
                <c:pt idx="778">
                  <c:v>59.9</c:v>
                </c:pt>
                <c:pt idx="779">
                  <c:v>70.400000000000006</c:v>
                </c:pt>
                <c:pt idx="780">
                  <c:v>79.5</c:v>
                </c:pt>
                <c:pt idx="781">
                  <c:v>74.400000000000006</c:v>
                </c:pt>
                <c:pt idx="782">
                  <c:v>67.099999999999994</c:v>
                </c:pt>
                <c:pt idx="783">
                  <c:v>60</c:v>
                </c:pt>
                <c:pt idx="784">
                  <c:v>45.3</c:v>
                </c:pt>
                <c:pt idx="785">
                  <c:v>38.1</c:v>
                </c:pt>
                <c:pt idx="786">
                  <c:v>28.7</c:v>
                </c:pt>
                <c:pt idx="787">
                  <c:v>31.2</c:v>
                </c:pt>
                <c:pt idx="788">
                  <c:v>37.4</c:v>
                </c:pt>
                <c:pt idx="789">
                  <c:v>50.1</c:v>
                </c:pt>
                <c:pt idx="790">
                  <c:v>62.5</c:v>
                </c:pt>
                <c:pt idx="791">
                  <c:v>71.599999999999994</c:v>
                </c:pt>
                <c:pt idx="792">
                  <c:v>75.5</c:v>
                </c:pt>
                <c:pt idx="793">
                  <c:v>74.099999999999994</c:v>
                </c:pt>
                <c:pt idx="794">
                  <c:v>69.7</c:v>
                </c:pt>
                <c:pt idx="795">
                  <c:v>59.8</c:v>
                </c:pt>
                <c:pt idx="796">
                  <c:v>45.1</c:v>
                </c:pt>
                <c:pt idx="797">
                  <c:v>41.4</c:v>
                </c:pt>
                <c:pt idx="798">
                  <c:v>30.8</c:v>
                </c:pt>
                <c:pt idx="799">
                  <c:v>24.7</c:v>
                </c:pt>
                <c:pt idx="800">
                  <c:v>37.799999999999997</c:v>
                </c:pt>
                <c:pt idx="801">
                  <c:v>52.6</c:v>
                </c:pt>
                <c:pt idx="802">
                  <c:v>64.2</c:v>
                </c:pt>
                <c:pt idx="803">
                  <c:v>71.2</c:v>
                </c:pt>
                <c:pt idx="804">
                  <c:v>78.400000000000006</c:v>
                </c:pt>
                <c:pt idx="805">
                  <c:v>78.5</c:v>
                </c:pt>
                <c:pt idx="806">
                  <c:v>73</c:v>
                </c:pt>
                <c:pt idx="807">
                  <c:v>57.8</c:v>
                </c:pt>
                <c:pt idx="808">
                  <c:v>52.6</c:v>
                </c:pt>
                <c:pt idx="809">
                  <c:v>50.3</c:v>
                </c:pt>
                <c:pt idx="810">
                  <c:v>34.6</c:v>
                </c:pt>
                <c:pt idx="811">
                  <c:v>37.700000000000003</c:v>
                </c:pt>
                <c:pt idx="812">
                  <c:v>47.5</c:v>
                </c:pt>
                <c:pt idx="813">
                  <c:v>51</c:v>
                </c:pt>
                <c:pt idx="814">
                  <c:v>60.3</c:v>
                </c:pt>
                <c:pt idx="815">
                  <c:v>71.900000000000006</c:v>
                </c:pt>
                <c:pt idx="816">
                  <c:v>78.599999999999994</c:v>
                </c:pt>
                <c:pt idx="817">
                  <c:v>78.900000000000006</c:v>
                </c:pt>
                <c:pt idx="818">
                  <c:v>71.099999999999994</c:v>
                </c:pt>
                <c:pt idx="819">
                  <c:v>58.9</c:v>
                </c:pt>
                <c:pt idx="820">
                  <c:v>50.6</c:v>
                </c:pt>
                <c:pt idx="821">
                  <c:v>39.6</c:v>
                </c:pt>
                <c:pt idx="822">
                  <c:v>38.6</c:v>
                </c:pt>
                <c:pt idx="823">
                  <c:v>40.4</c:v>
                </c:pt>
                <c:pt idx="824">
                  <c:v>39.4</c:v>
                </c:pt>
                <c:pt idx="825">
                  <c:v>55.1</c:v>
                </c:pt>
                <c:pt idx="826">
                  <c:v>60.5</c:v>
                </c:pt>
                <c:pt idx="827">
                  <c:v>70.900000000000006</c:v>
                </c:pt>
                <c:pt idx="828">
                  <c:v>76.400000000000006</c:v>
                </c:pt>
                <c:pt idx="829">
                  <c:v>74.599999999999994</c:v>
                </c:pt>
                <c:pt idx="830">
                  <c:v>70.5</c:v>
                </c:pt>
                <c:pt idx="831">
                  <c:v>63.2</c:v>
                </c:pt>
                <c:pt idx="832">
                  <c:v>46.1</c:v>
                </c:pt>
                <c:pt idx="833">
                  <c:v>35.1</c:v>
                </c:pt>
                <c:pt idx="834">
                  <c:v>30.3</c:v>
                </c:pt>
                <c:pt idx="835">
                  <c:v>39.799999999999997</c:v>
                </c:pt>
                <c:pt idx="836">
                  <c:v>39.4</c:v>
                </c:pt>
                <c:pt idx="837">
                  <c:v>47</c:v>
                </c:pt>
                <c:pt idx="838">
                  <c:v>63.4</c:v>
                </c:pt>
                <c:pt idx="839">
                  <c:v>69.5</c:v>
                </c:pt>
                <c:pt idx="840">
                  <c:v>76.400000000000006</c:v>
                </c:pt>
                <c:pt idx="841">
                  <c:v>77.400000000000006</c:v>
                </c:pt>
                <c:pt idx="842">
                  <c:v>70.599999999999994</c:v>
                </c:pt>
                <c:pt idx="843">
                  <c:v>57.9</c:v>
                </c:pt>
                <c:pt idx="844">
                  <c:v>44.3</c:v>
                </c:pt>
                <c:pt idx="845">
                  <c:v>39.9</c:v>
                </c:pt>
                <c:pt idx="846">
                  <c:v>32.5</c:v>
                </c:pt>
                <c:pt idx="847">
                  <c:v>35.4</c:v>
                </c:pt>
                <c:pt idx="848">
                  <c:v>40.1</c:v>
                </c:pt>
                <c:pt idx="849">
                  <c:v>52.6</c:v>
                </c:pt>
                <c:pt idx="850">
                  <c:v>60.4</c:v>
                </c:pt>
                <c:pt idx="851">
                  <c:v>70.7</c:v>
                </c:pt>
                <c:pt idx="852">
                  <c:v>78.8</c:v>
                </c:pt>
                <c:pt idx="853">
                  <c:v>75.3</c:v>
                </c:pt>
                <c:pt idx="854">
                  <c:v>69.3</c:v>
                </c:pt>
                <c:pt idx="855">
                  <c:v>59.5</c:v>
                </c:pt>
                <c:pt idx="856">
                  <c:v>43.3</c:v>
                </c:pt>
                <c:pt idx="857">
                  <c:v>38.1</c:v>
                </c:pt>
                <c:pt idx="858">
                  <c:v>38.700000000000003</c:v>
                </c:pt>
                <c:pt idx="859">
                  <c:v>39.4</c:v>
                </c:pt>
                <c:pt idx="860">
                  <c:v>46.5</c:v>
                </c:pt>
                <c:pt idx="861">
                  <c:v>48.6</c:v>
                </c:pt>
                <c:pt idx="862">
                  <c:v>58.2</c:v>
                </c:pt>
                <c:pt idx="863">
                  <c:v>71.5</c:v>
                </c:pt>
                <c:pt idx="864">
                  <c:v>79.3</c:v>
                </c:pt>
                <c:pt idx="865">
                  <c:v>76.3</c:v>
                </c:pt>
                <c:pt idx="866">
                  <c:v>68.400000000000006</c:v>
                </c:pt>
                <c:pt idx="867">
                  <c:v>58.2</c:v>
                </c:pt>
                <c:pt idx="868">
                  <c:v>50.9</c:v>
                </c:pt>
                <c:pt idx="869">
                  <c:v>38.5</c:v>
                </c:pt>
                <c:pt idx="870">
                  <c:v>34.799999999999997</c:v>
                </c:pt>
                <c:pt idx="871">
                  <c:v>33.200000000000003</c:v>
                </c:pt>
                <c:pt idx="872">
                  <c:v>44</c:v>
                </c:pt>
                <c:pt idx="873">
                  <c:v>51.9</c:v>
                </c:pt>
                <c:pt idx="874">
                  <c:v>61.2</c:v>
                </c:pt>
                <c:pt idx="875">
                  <c:v>71.400000000000006</c:v>
                </c:pt>
                <c:pt idx="876">
                  <c:v>75.8</c:v>
                </c:pt>
                <c:pt idx="877">
                  <c:v>76.900000000000006</c:v>
                </c:pt>
                <c:pt idx="878">
                  <c:v>70.7</c:v>
                </c:pt>
                <c:pt idx="879">
                  <c:v>63</c:v>
                </c:pt>
                <c:pt idx="880">
                  <c:v>46.3</c:v>
                </c:pt>
                <c:pt idx="881">
                  <c:v>43.4</c:v>
                </c:pt>
                <c:pt idx="882">
                  <c:v>30.4</c:v>
                </c:pt>
                <c:pt idx="883">
                  <c:v>35.700000000000003</c:v>
                </c:pt>
                <c:pt idx="884">
                  <c:v>43.4</c:v>
                </c:pt>
                <c:pt idx="885">
                  <c:v>50.9</c:v>
                </c:pt>
                <c:pt idx="886">
                  <c:v>62.2</c:v>
                </c:pt>
                <c:pt idx="887">
                  <c:v>70.3</c:v>
                </c:pt>
                <c:pt idx="888">
                  <c:v>79.3</c:v>
                </c:pt>
                <c:pt idx="889">
                  <c:v>78.7</c:v>
                </c:pt>
                <c:pt idx="890">
                  <c:v>70.3</c:v>
                </c:pt>
              </c:numCache>
            </c:numRef>
          </c:xVal>
          <c:yVal>
            <c:numRef>
              <c:f>AR!$D$3:$D$894</c:f>
              <c:numCache>
                <c:formatCode>General</c:formatCode>
                <c:ptCount val="892"/>
                <c:pt idx="2">
                  <c:v>74.599999999999994</c:v>
                </c:pt>
                <c:pt idx="3">
                  <c:v>68.3</c:v>
                </c:pt>
                <c:pt idx="4">
                  <c:v>55.9</c:v>
                </c:pt>
                <c:pt idx="5">
                  <c:v>50.7</c:v>
                </c:pt>
                <c:pt idx="6">
                  <c:v>36.9</c:v>
                </c:pt>
                <c:pt idx="7">
                  <c:v>38.200000000000003</c:v>
                </c:pt>
                <c:pt idx="8">
                  <c:v>38</c:v>
                </c:pt>
                <c:pt idx="9">
                  <c:v>40.700000000000003</c:v>
                </c:pt>
                <c:pt idx="10">
                  <c:v>52.1</c:v>
                </c:pt>
                <c:pt idx="11">
                  <c:v>60.8</c:v>
                </c:pt>
                <c:pt idx="12">
                  <c:v>71.8</c:v>
                </c:pt>
                <c:pt idx="13">
                  <c:v>78.599999999999994</c:v>
                </c:pt>
                <c:pt idx="14">
                  <c:v>75.3</c:v>
                </c:pt>
                <c:pt idx="15">
                  <c:v>64.900000000000006</c:v>
                </c:pt>
                <c:pt idx="16">
                  <c:v>61.1</c:v>
                </c:pt>
                <c:pt idx="17">
                  <c:v>45.3</c:v>
                </c:pt>
                <c:pt idx="18">
                  <c:v>38.1</c:v>
                </c:pt>
                <c:pt idx="19">
                  <c:v>40.5</c:v>
                </c:pt>
                <c:pt idx="20">
                  <c:v>32.1</c:v>
                </c:pt>
                <c:pt idx="21">
                  <c:v>36.1</c:v>
                </c:pt>
                <c:pt idx="22">
                  <c:v>47</c:v>
                </c:pt>
                <c:pt idx="23">
                  <c:v>57.1</c:v>
                </c:pt>
                <c:pt idx="24">
                  <c:v>68.3</c:v>
                </c:pt>
                <c:pt idx="25">
                  <c:v>74</c:v>
                </c:pt>
                <c:pt idx="26">
                  <c:v>72</c:v>
                </c:pt>
                <c:pt idx="27">
                  <c:v>63.8</c:v>
                </c:pt>
                <c:pt idx="28">
                  <c:v>58.2</c:v>
                </c:pt>
                <c:pt idx="29">
                  <c:v>47.2</c:v>
                </c:pt>
                <c:pt idx="30">
                  <c:v>35.200000000000003</c:v>
                </c:pt>
                <c:pt idx="31">
                  <c:v>36</c:v>
                </c:pt>
                <c:pt idx="32">
                  <c:v>35.4</c:v>
                </c:pt>
                <c:pt idx="33">
                  <c:v>40.4</c:v>
                </c:pt>
                <c:pt idx="34">
                  <c:v>51.2</c:v>
                </c:pt>
                <c:pt idx="35">
                  <c:v>60.9</c:v>
                </c:pt>
                <c:pt idx="36">
                  <c:v>67.7</c:v>
                </c:pt>
                <c:pt idx="37">
                  <c:v>74.099999999999994</c:v>
                </c:pt>
                <c:pt idx="38">
                  <c:v>73.2</c:v>
                </c:pt>
                <c:pt idx="39">
                  <c:v>67.099999999999994</c:v>
                </c:pt>
                <c:pt idx="40">
                  <c:v>58</c:v>
                </c:pt>
                <c:pt idx="41">
                  <c:v>43.2</c:v>
                </c:pt>
                <c:pt idx="42">
                  <c:v>37.9</c:v>
                </c:pt>
                <c:pt idx="43">
                  <c:v>35.700000000000003</c:v>
                </c:pt>
                <c:pt idx="44">
                  <c:v>35.9</c:v>
                </c:pt>
                <c:pt idx="45">
                  <c:v>39.200000000000003</c:v>
                </c:pt>
                <c:pt idx="46">
                  <c:v>52.8</c:v>
                </c:pt>
                <c:pt idx="47">
                  <c:v>59.9</c:v>
                </c:pt>
                <c:pt idx="48">
                  <c:v>72.2</c:v>
                </c:pt>
                <c:pt idx="49">
                  <c:v>77.599999999999994</c:v>
                </c:pt>
                <c:pt idx="50">
                  <c:v>73.5</c:v>
                </c:pt>
                <c:pt idx="51">
                  <c:v>68</c:v>
                </c:pt>
                <c:pt idx="52">
                  <c:v>54.1</c:v>
                </c:pt>
                <c:pt idx="53">
                  <c:v>47.4</c:v>
                </c:pt>
                <c:pt idx="54">
                  <c:v>38</c:v>
                </c:pt>
                <c:pt idx="55">
                  <c:v>37.1</c:v>
                </c:pt>
                <c:pt idx="56">
                  <c:v>38.1</c:v>
                </c:pt>
                <c:pt idx="57">
                  <c:v>42.6</c:v>
                </c:pt>
                <c:pt idx="58">
                  <c:v>50.7</c:v>
                </c:pt>
                <c:pt idx="59">
                  <c:v>61.1</c:v>
                </c:pt>
                <c:pt idx="60">
                  <c:v>69.599999999999994</c:v>
                </c:pt>
                <c:pt idx="61">
                  <c:v>75.599999999999994</c:v>
                </c:pt>
                <c:pt idx="62">
                  <c:v>74.099999999999994</c:v>
                </c:pt>
                <c:pt idx="63">
                  <c:v>68.7</c:v>
                </c:pt>
                <c:pt idx="64">
                  <c:v>58.9</c:v>
                </c:pt>
                <c:pt idx="65">
                  <c:v>48.5</c:v>
                </c:pt>
                <c:pt idx="66">
                  <c:v>40.299999999999997</c:v>
                </c:pt>
                <c:pt idx="67">
                  <c:v>30.9</c:v>
                </c:pt>
                <c:pt idx="68">
                  <c:v>39.1</c:v>
                </c:pt>
                <c:pt idx="69">
                  <c:v>41.2</c:v>
                </c:pt>
                <c:pt idx="70">
                  <c:v>51.1</c:v>
                </c:pt>
                <c:pt idx="71">
                  <c:v>58.7</c:v>
                </c:pt>
                <c:pt idx="72">
                  <c:v>69.3</c:v>
                </c:pt>
                <c:pt idx="73">
                  <c:v>74.8</c:v>
                </c:pt>
                <c:pt idx="74">
                  <c:v>72.2</c:v>
                </c:pt>
                <c:pt idx="75">
                  <c:v>66.7</c:v>
                </c:pt>
                <c:pt idx="76">
                  <c:v>60.1</c:v>
                </c:pt>
                <c:pt idx="77">
                  <c:v>45.9</c:v>
                </c:pt>
                <c:pt idx="78">
                  <c:v>35.799999999999997</c:v>
                </c:pt>
                <c:pt idx="79">
                  <c:v>31.1</c:v>
                </c:pt>
                <c:pt idx="80">
                  <c:v>33.9</c:v>
                </c:pt>
                <c:pt idx="81">
                  <c:v>41</c:v>
                </c:pt>
                <c:pt idx="82">
                  <c:v>51.3</c:v>
                </c:pt>
                <c:pt idx="83">
                  <c:v>61.6</c:v>
                </c:pt>
                <c:pt idx="84">
                  <c:v>68.5</c:v>
                </c:pt>
                <c:pt idx="85">
                  <c:v>78</c:v>
                </c:pt>
                <c:pt idx="86">
                  <c:v>76.900000000000006</c:v>
                </c:pt>
                <c:pt idx="87">
                  <c:v>67.599999999999994</c:v>
                </c:pt>
                <c:pt idx="88">
                  <c:v>59.5</c:v>
                </c:pt>
                <c:pt idx="89">
                  <c:v>44.3</c:v>
                </c:pt>
                <c:pt idx="90">
                  <c:v>29.9</c:v>
                </c:pt>
                <c:pt idx="91">
                  <c:v>32.5</c:v>
                </c:pt>
                <c:pt idx="92">
                  <c:v>36.200000000000003</c:v>
                </c:pt>
                <c:pt idx="93">
                  <c:v>37</c:v>
                </c:pt>
                <c:pt idx="94">
                  <c:v>46.4</c:v>
                </c:pt>
                <c:pt idx="95">
                  <c:v>55.7</c:v>
                </c:pt>
                <c:pt idx="96">
                  <c:v>69.5</c:v>
                </c:pt>
                <c:pt idx="97">
                  <c:v>71.8</c:v>
                </c:pt>
                <c:pt idx="98">
                  <c:v>73.7</c:v>
                </c:pt>
                <c:pt idx="99">
                  <c:v>64.5</c:v>
                </c:pt>
                <c:pt idx="100">
                  <c:v>57</c:v>
                </c:pt>
                <c:pt idx="101">
                  <c:v>46.5</c:v>
                </c:pt>
                <c:pt idx="102">
                  <c:v>40.5</c:v>
                </c:pt>
                <c:pt idx="103">
                  <c:v>28.2</c:v>
                </c:pt>
                <c:pt idx="104">
                  <c:v>36.4</c:v>
                </c:pt>
                <c:pt idx="105">
                  <c:v>41.4</c:v>
                </c:pt>
                <c:pt idx="106">
                  <c:v>51.1</c:v>
                </c:pt>
                <c:pt idx="107">
                  <c:v>60.7</c:v>
                </c:pt>
                <c:pt idx="108">
                  <c:v>71.2</c:v>
                </c:pt>
                <c:pt idx="109">
                  <c:v>74.900000000000006</c:v>
                </c:pt>
                <c:pt idx="110">
                  <c:v>71.2</c:v>
                </c:pt>
                <c:pt idx="111">
                  <c:v>68.400000000000006</c:v>
                </c:pt>
                <c:pt idx="112">
                  <c:v>55.7</c:v>
                </c:pt>
                <c:pt idx="113">
                  <c:v>48.8</c:v>
                </c:pt>
                <c:pt idx="114">
                  <c:v>40</c:v>
                </c:pt>
                <c:pt idx="115">
                  <c:v>32.1</c:v>
                </c:pt>
                <c:pt idx="116">
                  <c:v>27.9</c:v>
                </c:pt>
                <c:pt idx="117">
                  <c:v>40.299999999999997</c:v>
                </c:pt>
                <c:pt idx="118">
                  <c:v>51.5</c:v>
                </c:pt>
                <c:pt idx="119">
                  <c:v>57.4</c:v>
                </c:pt>
                <c:pt idx="120">
                  <c:v>65.8</c:v>
                </c:pt>
                <c:pt idx="121">
                  <c:v>75.900000000000006</c:v>
                </c:pt>
                <c:pt idx="122">
                  <c:v>74.400000000000006</c:v>
                </c:pt>
                <c:pt idx="123">
                  <c:v>67</c:v>
                </c:pt>
                <c:pt idx="124">
                  <c:v>54.9</c:v>
                </c:pt>
                <c:pt idx="125">
                  <c:v>47.6</c:v>
                </c:pt>
                <c:pt idx="126">
                  <c:v>29.9</c:v>
                </c:pt>
                <c:pt idx="127">
                  <c:v>31.4</c:v>
                </c:pt>
                <c:pt idx="128">
                  <c:v>31.9</c:v>
                </c:pt>
                <c:pt idx="129">
                  <c:v>39.799999999999997</c:v>
                </c:pt>
                <c:pt idx="130">
                  <c:v>51.7</c:v>
                </c:pt>
                <c:pt idx="131">
                  <c:v>62.8</c:v>
                </c:pt>
                <c:pt idx="132">
                  <c:v>70.2</c:v>
                </c:pt>
                <c:pt idx="133">
                  <c:v>75.5</c:v>
                </c:pt>
                <c:pt idx="134">
                  <c:v>76.8</c:v>
                </c:pt>
                <c:pt idx="135">
                  <c:v>71.3</c:v>
                </c:pt>
                <c:pt idx="136">
                  <c:v>59.5</c:v>
                </c:pt>
                <c:pt idx="137">
                  <c:v>45.3</c:v>
                </c:pt>
                <c:pt idx="138">
                  <c:v>38.6</c:v>
                </c:pt>
                <c:pt idx="139">
                  <c:v>34.200000000000003</c:v>
                </c:pt>
                <c:pt idx="140">
                  <c:v>36.299999999999997</c:v>
                </c:pt>
                <c:pt idx="141">
                  <c:v>33.299999999999997</c:v>
                </c:pt>
                <c:pt idx="142">
                  <c:v>52.6</c:v>
                </c:pt>
                <c:pt idx="143">
                  <c:v>61.7</c:v>
                </c:pt>
                <c:pt idx="144">
                  <c:v>70.900000000000006</c:v>
                </c:pt>
                <c:pt idx="145">
                  <c:v>74.2</c:v>
                </c:pt>
                <c:pt idx="146">
                  <c:v>74.099999999999994</c:v>
                </c:pt>
                <c:pt idx="147">
                  <c:v>67.3</c:v>
                </c:pt>
                <c:pt idx="148">
                  <c:v>57.4</c:v>
                </c:pt>
                <c:pt idx="149">
                  <c:v>49.2</c:v>
                </c:pt>
                <c:pt idx="150">
                  <c:v>31.4</c:v>
                </c:pt>
                <c:pt idx="151">
                  <c:v>27.6</c:v>
                </c:pt>
                <c:pt idx="152">
                  <c:v>35</c:v>
                </c:pt>
                <c:pt idx="153">
                  <c:v>40.200000000000003</c:v>
                </c:pt>
                <c:pt idx="154">
                  <c:v>47.5</c:v>
                </c:pt>
                <c:pt idx="155">
                  <c:v>58.4</c:v>
                </c:pt>
                <c:pt idx="156">
                  <c:v>68.599999999999994</c:v>
                </c:pt>
                <c:pt idx="157">
                  <c:v>76.2</c:v>
                </c:pt>
                <c:pt idx="158">
                  <c:v>75.3</c:v>
                </c:pt>
                <c:pt idx="159">
                  <c:v>72.900000000000006</c:v>
                </c:pt>
                <c:pt idx="160">
                  <c:v>59.4</c:v>
                </c:pt>
                <c:pt idx="161">
                  <c:v>47</c:v>
                </c:pt>
                <c:pt idx="162">
                  <c:v>34.1</c:v>
                </c:pt>
                <c:pt idx="163">
                  <c:v>30.5</c:v>
                </c:pt>
                <c:pt idx="164">
                  <c:v>30.2</c:v>
                </c:pt>
                <c:pt idx="165">
                  <c:v>39.700000000000003</c:v>
                </c:pt>
                <c:pt idx="166">
                  <c:v>48.9</c:v>
                </c:pt>
                <c:pt idx="167">
                  <c:v>62.3</c:v>
                </c:pt>
                <c:pt idx="168">
                  <c:v>71.3</c:v>
                </c:pt>
                <c:pt idx="169">
                  <c:v>73.099999999999994</c:v>
                </c:pt>
                <c:pt idx="170">
                  <c:v>71.5</c:v>
                </c:pt>
                <c:pt idx="171">
                  <c:v>64</c:v>
                </c:pt>
                <c:pt idx="172">
                  <c:v>55.9</c:v>
                </c:pt>
                <c:pt idx="173">
                  <c:v>42.5</c:v>
                </c:pt>
                <c:pt idx="174">
                  <c:v>32.1</c:v>
                </c:pt>
                <c:pt idx="175">
                  <c:v>29.9</c:v>
                </c:pt>
                <c:pt idx="176">
                  <c:v>28.7</c:v>
                </c:pt>
                <c:pt idx="177">
                  <c:v>41.6</c:v>
                </c:pt>
                <c:pt idx="178">
                  <c:v>52</c:v>
                </c:pt>
                <c:pt idx="179">
                  <c:v>59.7</c:v>
                </c:pt>
                <c:pt idx="180">
                  <c:v>70.8</c:v>
                </c:pt>
                <c:pt idx="181">
                  <c:v>75.599999999999994</c:v>
                </c:pt>
                <c:pt idx="182">
                  <c:v>72.400000000000006</c:v>
                </c:pt>
                <c:pt idx="183">
                  <c:v>63.1</c:v>
                </c:pt>
                <c:pt idx="184">
                  <c:v>59</c:v>
                </c:pt>
                <c:pt idx="185">
                  <c:v>49.5</c:v>
                </c:pt>
                <c:pt idx="186">
                  <c:v>29.9</c:v>
                </c:pt>
                <c:pt idx="187">
                  <c:v>33.5</c:v>
                </c:pt>
                <c:pt idx="188">
                  <c:v>31.4</c:v>
                </c:pt>
                <c:pt idx="189">
                  <c:v>39.799999999999997</c:v>
                </c:pt>
                <c:pt idx="190">
                  <c:v>47.1</c:v>
                </c:pt>
                <c:pt idx="191">
                  <c:v>63.1</c:v>
                </c:pt>
                <c:pt idx="192">
                  <c:v>70.3</c:v>
                </c:pt>
                <c:pt idx="193">
                  <c:v>74.5</c:v>
                </c:pt>
                <c:pt idx="194">
                  <c:v>72.2</c:v>
                </c:pt>
                <c:pt idx="195">
                  <c:v>68.3</c:v>
                </c:pt>
                <c:pt idx="196">
                  <c:v>55.7</c:v>
                </c:pt>
                <c:pt idx="197">
                  <c:v>48.8</c:v>
                </c:pt>
                <c:pt idx="198">
                  <c:v>36.4</c:v>
                </c:pt>
                <c:pt idx="199">
                  <c:v>28.5</c:v>
                </c:pt>
                <c:pt idx="200">
                  <c:v>32.299999999999997</c:v>
                </c:pt>
                <c:pt idx="201">
                  <c:v>38.6</c:v>
                </c:pt>
                <c:pt idx="202">
                  <c:v>48.3</c:v>
                </c:pt>
                <c:pt idx="203">
                  <c:v>61.8</c:v>
                </c:pt>
                <c:pt idx="204">
                  <c:v>67.900000000000006</c:v>
                </c:pt>
                <c:pt idx="205">
                  <c:v>72.2</c:v>
                </c:pt>
                <c:pt idx="206">
                  <c:v>72.2</c:v>
                </c:pt>
                <c:pt idx="207">
                  <c:v>66.099999999999994</c:v>
                </c:pt>
                <c:pt idx="208">
                  <c:v>55.5</c:v>
                </c:pt>
                <c:pt idx="209">
                  <c:v>45.3</c:v>
                </c:pt>
                <c:pt idx="210">
                  <c:v>38.6</c:v>
                </c:pt>
                <c:pt idx="211">
                  <c:v>31.2</c:v>
                </c:pt>
                <c:pt idx="212">
                  <c:v>33.799999999999997</c:v>
                </c:pt>
                <c:pt idx="213">
                  <c:v>41.9</c:v>
                </c:pt>
                <c:pt idx="214">
                  <c:v>47.5</c:v>
                </c:pt>
                <c:pt idx="215">
                  <c:v>56.7</c:v>
                </c:pt>
                <c:pt idx="216">
                  <c:v>70</c:v>
                </c:pt>
                <c:pt idx="217">
                  <c:v>77</c:v>
                </c:pt>
                <c:pt idx="218">
                  <c:v>74.5</c:v>
                </c:pt>
                <c:pt idx="219">
                  <c:v>66.099999999999994</c:v>
                </c:pt>
                <c:pt idx="220">
                  <c:v>55.2</c:v>
                </c:pt>
                <c:pt idx="221">
                  <c:v>47.6</c:v>
                </c:pt>
                <c:pt idx="222">
                  <c:v>35.6</c:v>
                </c:pt>
                <c:pt idx="223">
                  <c:v>36.299999999999997</c:v>
                </c:pt>
                <c:pt idx="224">
                  <c:v>27.8</c:v>
                </c:pt>
                <c:pt idx="225">
                  <c:v>34.9</c:v>
                </c:pt>
                <c:pt idx="226">
                  <c:v>46.4</c:v>
                </c:pt>
                <c:pt idx="227">
                  <c:v>51.7</c:v>
                </c:pt>
                <c:pt idx="228">
                  <c:v>66.7</c:v>
                </c:pt>
                <c:pt idx="229">
                  <c:v>73.3</c:v>
                </c:pt>
                <c:pt idx="230">
                  <c:v>71.3</c:v>
                </c:pt>
                <c:pt idx="231">
                  <c:v>64.400000000000006</c:v>
                </c:pt>
                <c:pt idx="232">
                  <c:v>55.4</c:v>
                </c:pt>
                <c:pt idx="233">
                  <c:v>41.1</c:v>
                </c:pt>
                <c:pt idx="234">
                  <c:v>36.700000000000003</c:v>
                </c:pt>
                <c:pt idx="235">
                  <c:v>25.6</c:v>
                </c:pt>
                <c:pt idx="236">
                  <c:v>27.9</c:v>
                </c:pt>
                <c:pt idx="237">
                  <c:v>40.200000000000003</c:v>
                </c:pt>
                <c:pt idx="238">
                  <c:v>50.5</c:v>
                </c:pt>
                <c:pt idx="239">
                  <c:v>56.8</c:v>
                </c:pt>
                <c:pt idx="240">
                  <c:v>68.099999999999994</c:v>
                </c:pt>
                <c:pt idx="241">
                  <c:v>77</c:v>
                </c:pt>
                <c:pt idx="242">
                  <c:v>75.8</c:v>
                </c:pt>
                <c:pt idx="243">
                  <c:v>70.099999999999994</c:v>
                </c:pt>
                <c:pt idx="244">
                  <c:v>58.2</c:v>
                </c:pt>
                <c:pt idx="245">
                  <c:v>46.6</c:v>
                </c:pt>
                <c:pt idx="246">
                  <c:v>33</c:v>
                </c:pt>
                <c:pt idx="247">
                  <c:v>31.2</c:v>
                </c:pt>
                <c:pt idx="248">
                  <c:v>30.8</c:v>
                </c:pt>
                <c:pt idx="249">
                  <c:v>38.1</c:v>
                </c:pt>
                <c:pt idx="250">
                  <c:v>52.3</c:v>
                </c:pt>
                <c:pt idx="251">
                  <c:v>61.7</c:v>
                </c:pt>
                <c:pt idx="252">
                  <c:v>71.099999999999994</c:v>
                </c:pt>
                <c:pt idx="253">
                  <c:v>75</c:v>
                </c:pt>
                <c:pt idx="254">
                  <c:v>77.400000000000006</c:v>
                </c:pt>
                <c:pt idx="255">
                  <c:v>68.5</c:v>
                </c:pt>
                <c:pt idx="256">
                  <c:v>58.1</c:v>
                </c:pt>
                <c:pt idx="257">
                  <c:v>47.2</c:v>
                </c:pt>
                <c:pt idx="258">
                  <c:v>35.200000000000003</c:v>
                </c:pt>
                <c:pt idx="259">
                  <c:v>26.7</c:v>
                </c:pt>
                <c:pt idx="260">
                  <c:v>33.299999999999997</c:v>
                </c:pt>
                <c:pt idx="261">
                  <c:v>37.5</c:v>
                </c:pt>
                <c:pt idx="262">
                  <c:v>49.9</c:v>
                </c:pt>
                <c:pt idx="263">
                  <c:v>61.7</c:v>
                </c:pt>
                <c:pt idx="264">
                  <c:v>70.3</c:v>
                </c:pt>
                <c:pt idx="265">
                  <c:v>77</c:v>
                </c:pt>
                <c:pt idx="266">
                  <c:v>77.3</c:v>
                </c:pt>
                <c:pt idx="267">
                  <c:v>70</c:v>
                </c:pt>
                <c:pt idx="268">
                  <c:v>58.3</c:v>
                </c:pt>
                <c:pt idx="269">
                  <c:v>48.5</c:v>
                </c:pt>
                <c:pt idx="270">
                  <c:v>35</c:v>
                </c:pt>
                <c:pt idx="271">
                  <c:v>27.9</c:v>
                </c:pt>
                <c:pt idx="272">
                  <c:v>34.200000000000003</c:v>
                </c:pt>
                <c:pt idx="273">
                  <c:v>38.9</c:v>
                </c:pt>
                <c:pt idx="274">
                  <c:v>47.8</c:v>
                </c:pt>
                <c:pt idx="275">
                  <c:v>59.5</c:v>
                </c:pt>
                <c:pt idx="276">
                  <c:v>72.099999999999994</c:v>
                </c:pt>
                <c:pt idx="277">
                  <c:v>77.2</c:v>
                </c:pt>
                <c:pt idx="278">
                  <c:v>76.400000000000006</c:v>
                </c:pt>
                <c:pt idx="279">
                  <c:v>71.8</c:v>
                </c:pt>
                <c:pt idx="280">
                  <c:v>63.5</c:v>
                </c:pt>
                <c:pt idx="281">
                  <c:v>47.2</c:v>
                </c:pt>
                <c:pt idx="282">
                  <c:v>42.7</c:v>
                </c:pt>
                <c:pt idx="283">
                  <c:v>36.4</c:v>
                </c:pt>
                <c:pt idx="284">
                  <c:v>33.5</c:v>
                </c:pt>
                <c:pt idx="285">
                  <c:v>40.299999999999997</c:v>
                </c:pt>
                <c:pt idx="286">
                  <c:v>49.8</c:v>
                </c:pt>
                <c:pt idx="287">
                  <c:v>61.2</c:v>
                </c:pt>
                <c:pt idx="288">
                  <c:v>68</c:v>
                </c:pt>
                <c:pt idx="289">
                  <c:v>77</c:v>
                </c:pt>
                <c:pt idx="290">
                  <c:v>74.7</c:v>
                </c:pt>
                <c:pt idx="291">
                  <c:v>69.3</c:v>
                </c:pt>
                <c:pt idx="292">
                  <c:v>54.5</c:v>
                </c:pt>
                <c:pt idx="293">
                  <c:v>46.4</c:v>
                </c:pt>
                <c:pt idx="294">
                  <c:v>41.2</c:v>
                </c:pt>
                <c:pt idx="295">
                  <c:v>36.6</c:v>
                </c:pt>
                <c:pt idx="296">
                  <c:v>35.1</c:v>
                </c:pt>
                <c:pt idx="297">
                  <c:v>47.7</c:v>
                </c:pt>
                <c:pt idx="298">
                  <c:v>54.2</c:v>
                </c:pt>
                <c:pt idx="299">
                  <c:v>57.2</c:v>
                </c:pt>
                <c:pt idx="300">
                  <c:v>69.2</c:v>
                </c:pt>
                <c:pt idx="301">
                  <c:v>74</c:v>
                </c:pt>
                <c:pt idx="302">
                  <c:v>75.3</c:v>
                </c:pt>
                <c:pt idx="303">
                  <c:v>67.2</c:v>
                </c:pt>
                <c:pt idx="304">
                  <c:v>57.7</c:v>
                </c:pt>
                <c:pt idx="305">
                  <c:v>45.9</c:v>
                </c:pt>
                <c:pt idx="306">
                  <c:v>37.1</c:v>
                </c:pt>
                <c:pt idx="307">
                  <c:v>35.1</c:v>
                </c:pt>
                <c:pt idx="308">
                  <c:v>31.6</c:v>
                </c:pt>
                <c:pt idx="309">
                  <c:v>42.7</c:v>
                </c:pt>
                <c:pt idx="310">
                  <c:v>52.5</c:v>
                </c:pt>
                <c:pt idx="311">
                  <c:v>59.6</c:v>
                </c:pt>
                <c:pt idx="312">
                  <c:v>67.7</c:v>
                </c:pt>
                <c:pt idx="313">
                  <c:v>76.599999999999994</c:v>
                </c:pt>
                <c:pt idx="314">
                  <c:v>75.7</c:v>
                </c:pt>
                <c:pt idx="315">
                  <c:v>66.900000000000006</c:v>
                </c:pt>
                <c:pt idx="316">
                  <c:v>54.4</c:v>
                </c:pt>
                <c:pt idx="317">
                  <c:v>47.9</c:v>
                </c:pt>
                <c:pt idx="318">
                  <c:v>39.799999999999997</c:v>
                </c:pt>
                <c:pt idx="319">
                  <c:v>37.9</c:v>
                </c:pt>
                <c:pt idx="320">
                  <c:v>35.9</c:v>
                </c:pt>
                <c:pt idx="321">
                  <c:v>39.9</c:v>
                </c:pt>
                <c:pt idx="322">
                  <c:v>47.1</c:v>
                </c:pt>
                <c:pt idx="323">
                  <c:v>62.2</c:v>
                </c:pt>
                <c:pt idx="324">
                  <c:v>69</c:v>
                </c:pt>
                <c:pt idx="325">
                  <c:v>75</c:v>
                </c:pt>
                <c:pt idx="326">
                  <c:v>74.400000000000006</c:v>
                </c:pt>
                <c:pt idx="327">
                  <c:v>64.099999999999994</c:v>
                </c:pt>
                <c:pt idx="328">
                  <c:v>59.9</c:v>
                </c:pt>
                <c:pt idx="329">
                  <c:v>52.7</c:v>
                </c:pt>
                <c:pt idx="330">
                  <c:v>36.6</c:v>
                </c:pt>
                <c:pt idx="331">
                  <c:v>28</c:v>
                </c:pt>
                <c:pt idx="332">
                  <c:v>38.700000000000003</c:v>
                </c:pt>
                <c:pt idx="333">
                  <c:v>43.1</c:v>
                </c:pt>
                <c:pt idx="334">
                  <c:v>53.5</c:v>
                </c:pt>
                <c:pt idx="335">
                  <c:v>58.6</c:v>
                </c:pt>
                <c:pt idx="336">
                  <c:v>70.099999999999994</c:v>
                </c:pt>
                <c:pt idx="337">
                  <c:v>72.8</c:v>
                </c:pt>
                <c:pt idx="338">
                  <c:v>72.7</c:v>
                </c:pt>
                <c:pt idx="339">
                  <c:v>65.599999999999994</c:v>
                </c:pt>
                <c:pt idx="340">
                  <c:v>52.8</c:v>
                </c:pt>
                <c:pt idx="341">
                  <c:v>40.700000000000003</c:v>
                </c:pt>
                <c:pt idx="342">
                  <c:v>30.1</c:v>
                </c:pt>
                <c:pt idx="343">
                  <c:v>21.9</c:v>
                </c:pt>
                <c:pt idx="344">
                  <c:v>32.1</c:v>
                </c:pt>
                <c:pt idx="345">
                  <c:v>43.7</c:v>
                </c:pt>
                <c:pt idx="346">
                  <c:v>51</c:v>
                </c:pt>
                <c:pt idx="347">
                  <c:v>61.7</c:v>
                </c:pt>
                <c:pt idx="348">
                  <c:v>67.400000000000006</c:v>
                </c:pt>
                <c:pt idx="349">
                  <c:v>75.099999999999994</c:v>
                </c:pt>
                <c:pt idx="350">
                  <c:v>73.2</c:v>
                </c:pt>
                <c:pt idx="351">
                  <c:v>66.8</c:v>
                </c:pt>
                <c:pt idx="352">
                  <c:v>53.7</c:v>
                </c:pt>
                <c:pt idx="353">
                  <c:v>47.2</c:v>
                </c:pt>
                <c:pt idx="354">
                  <c:v>34.200000000000003</c:v>
                </c:pt>
                <c:pt idx="355">
                  <c:v>29.2</c:v>
                </c:pt>
                <c:pt idx="356">
                  <c:v>26.7</c:v>
                </c:pt>
                <c:pt idx="357">
                  <c:v>38.700000000000003</c:v>
                </c:pt>
                <c:pt idx="358">
                  <c:v>50.6</c:v>
                </c:pt>
                <c:pt idx="359">
                  <c:v>59.5</c:v>
                </c:pt>
                <c:pt idx="360">
                  <c:v>70.7</c:v>
                </c:pt>
                <c:pt idx="361">
                  <c:v>74.5</c:v>
                </c:pt>
                <c:pt idx="362">
                  <c:v>77.400000000000006</c:v>
                </c:pt>
                <c:pt idx="363">
                  <c:v>66.599999999999994</c:v>
                </c:pt>
                <c:pt idx="364">
                  <c:v>57.3</c:v>
                </c:pt>
                <c:pt idx="365">
                  <c:v>48.7</c:v>
                </c:pt>
                <c:pt idx="366">
                  <c:v>39.299999999999997</c:v>
                </c:pt>
                <c:pt idx="367">
                  <c:v>33.200000000000003</c:v>
                </c:pt>
                <c:pt idx="368">
                  <c:v>25</c:v>
                </c:pt>
                <c:pt idx="369">
                  <c:v>45.3</c:v>
                </c:pt>
                <c:pt idx="370">
                  <c:v>51.5</c:v>
                </c:pt>
                <c:pt idx="371">
                  <c:v>62.8</c:v>
                </c:pt>
                <c:pt idx="372">
                  <c:v>66.900000000000006</c:v>
                </c:pt>
                <c:pt idx="373">
                  <c:v>74.7</c:v>
                </c:pt>
                <c:pt idx="374">
                  <c:v>73.7</c:v>
                </c:pt>
                <c:pt idx="375">
                  <c:v>67.099999999999994</c:v>
                </c:pt>
                <c:pt idx="376">
                  <c:v>54.9</c:v>
                </c:pt>
                <c:pt idx="377">
                  <c:v>48.3</c:v>
                </c:pt>
                <c:pt idx="378">
                  <c:v>38.1</c:v>
                </c:pt>
                <c:pt idx="379">
                  <c:v>32.200000000000003</c:v>
                </c:pt>
                <c:pt idx="380">
                  <c:v>29.2</c:v>
                </c:pt>
                <c:pt idx="381">
                  <c:v>38.4</c:v>
                </c:pt>
                <c:pt idx="382">
                  <c:v>51.9</c:v>
                </c:pt>
                <c:pt idx="383">
                  <c:v>62.9</c:v>
                </c:pt>
                <c:pt idx="384">
                  <c:v>68.099999999999994</c:v>
                </c:pt>
                <c:pt idx="385">
                  <c:v>76.5</c:v>
                </c:pt>
                <c:pt idx="386">
                  <c:v>78</c:v>
                </c:pt>
                <c:pt idx="387">
                  <c:v>69.900000000000006</c:v>
                </c:pt>
                <c:pt idx="388">
                  <c:v>56.3</c:v>
                </c:pt>
                <c:pt idx="389">
                  <c:v>45.3</c:v>
                </c:pt>
                <c:pt idx="390">
                  <c:v>33.700000000000003</c:v>
                </c:pt>
                <c:pt idx="391">
                  <c:v>26.5</c:v>
                </c:pt>
                <c:pt idx="392">
                  <c:v>38.700000000000003</c:v>
                </c:pt>
                <c:pt idx="393">
                  <c:v>42.2</c:v>
                </c:pt>
                <c:pt idx="394">
                  <c:v>53.7</c:v>
                </c:pt>
                <c:pt idx="395">
                  <c:v>60.5</c:v>
                </c:pt>
                <c:pt idx="396">
                  <c:v>70.5</c:v>
                </c:pt>
                <c:pt idx="397">
                  <c:v>77.3</c:v>
                </c:pt>
                <c:pt idx="398">
                  <c:v>75.400000000000006</c:v>
                </c:pt>
                <c:pt idx="399">
                  <c:v>68</c:v>
                </c:pt>
                <c:pt idx="400">
                  <c:v>54.6</c:v>
                </c:pt>
                <c:pt idx="401">
                  <c:v>47.7</c:v>
                </c:pt>
                <c:pt idx="402">
                  <c:v>37.5</c:v>
                </c:pt>
                <c:pt idx="403">
                  <c:v>26.7</c:v>
                </c:pt>
                <c:pt idx="404">
                  <c:v>35.799999999999997</c:v>
                </c:pt>
                <c:pt idx="405">
                  <c:v>40.9</c:v>
                </c:pt>
                <c:pt idx="406">
                  <c:v>49.2</c:v>
                </c:pt>
                <c:pt idx="407">
                  <c:v>61.8</c:v>
                </c:pt>
                <c:pt idx="408">
                  <c:v>66.900000000000006</c:v>
                </c:pt>
                <c:pt idx="409">
                  <c:v>75.599999999999994</c:v>
                </c:pt>
                <c:pt idx="410">
                  <c:v>72.7</c:v>
                </c:pt>
                <c:pt idx="411">
                  <c:v>67.099999999999994</c:v>
                </c:pt>
                <c:pt idx="412">
                  <c:v>57.5</c:v>
                </c:pt>
                <c:pt idx="413">
                  <c:v>50.4</c:v>
                </c:pt>
                <c:pt idx="414">
                  <c:v>43.5</c:v>
                </c:pt>
                <c:pt idx="415">
                  <c:v>35.700000000000003</c:v>
                </c:pt>
                <c:pt idx="416">
                  <c:v>36.200000000000003</c:v>
                </c:pt>
                <c:pt idx="417">
                  <c:v>44.6</c:v>
                </c:pt>
                <c:pt idx="418">
                  <c:v>51.5</c:v>
                </c:pt>
                <c:pt idx="419">
                  <c:v>58</c:v>
                </c:pt>
                <c:pt idx="420">
                  <c:v>71.599999999999994</c:v>
                </c:pt>
                <c:pt idx="421">
                  <c:v>78.599999999999994</c:v>
                </c:pt>
                <c:pt idx="422">
                  <c:v>76.7</c:v>
                </c:pt>
                <c:pt idx="423">
                  <c:v>71</c:v>
                </c:pt>
                <c:pt idx="424">
                  <c:v>58.7</c:v>
                </c:pt>
                <c:pt idx="425">
                  <c:v>49.5</c:v>
                </c:pt>
                <c:pt idx="426">
                  <c:v>35.9</c:v>
                </c:pt>
                <c:pt idx="427">
                  <c:v>29.2</c:v>
                </c:pt>
                <c:pt idx="428">
                  <c:v>39.799999999999997</c:v>
                </c:pt>
                <c:pt idx="429">
                  <c:v>36.200000000000003</c:v>
                </c:pt>
                <c:pt idx="430">
                  <c:v>51.1</c:v>
                </c:pt>
                <c:pt idx="431">
                  <c:v>60.9</c:v>
                </c:pt>
                <c:pt idx="432">
                  <c:v>73.900000000000006</c:v>
                </c:pt>
                <c:pt idx="433">
                  <c:v>74.8</c:v>
                </c:pt>
                <c:pt idx="434">
                  <c:v>77.5</c:v>
                </c:pt>
                <c:pt idx="435">
                  <c:v>66.099999999999994</c:v>
                </c:pt>
                <c:pt idx="436">
                  <c:v>61.7</c:v>
                </c:pt>
                <c:pt idx="437">
                  <c:v>47.4</c:v>
                </c:pt>
                <c:pt idx="438">
                  <c:v>43.9</c:v>
                </c:pt>
                <c:pt idx="439">
                  <c:v>28.8</c:v>
                </c:pt>
                <c:pt idx="440">
                  <c:v>34.700000000000003</c:v>
                </c:pt>
                <c:pt idx="441">
                  <c:v>45.1</c:v>
                </c:pt>
                <c:pt idx="442">
                  <c:v>54.2</c:v>
                </c:pt>
                <c:pt idx="443">
                  <c:v>63.1</c:v>
                </c:pt>
                <c:pt idx="444">
                  <c:v>68.400000000000006</c:v>
                </c:pt>
                <c:pt idx="445">
                  <c:v>74.7</c:v>
                </c:pt>
                <c:pt idx="446">
                  <c:v>73.900000000000006</c:v>
                </c:pt>
                <c:pt idx="447">
                  <c:v>69.2</c:v>
                </c:pt>
                <c:pt idx="448">
                  <c:v>58.4</c:v>
                </c:pt>
                <c:pt idx="449">
                  <c:v>50.1</c:v>
                </c:pt>
                <c:pt idx="450">
                  <c:v>34</c:v>
                </c:pt>
                <c:pt idx="451">
                  <c:v>33.299999999999997</c:v>
                </c:pt>
                <c:pt idx="452">
                  <c:v>31.8</c:v>
                </c:pt>
                <c:pt idx="453">
                  <c:v>42.6</c:v>
                </c:pt>
                <c:pt idx="454">
                  <c:v>52</c:v>
                </c:pt>
                <c:pt idx="455">
                  <c:v>63.3</c:v>
                </c:pt>
                <c:pt idx="456">
                  <c:v>70</c:v>
                </c:pt>
                <c:pt idx="457">
                  <c:v>75.3</c:v>
                </c:pt>
                <c:pt idx="458">
                  <c:v>72.900000000000006</c:v>
                </c:pt>
                <c:pt idx="459">
                  <c:v>66.599999999999994</c:v>
                </c:pt>
                <c:pt idx="460">
                  <c:v>56.8</c:v>
                </c:pt>
                <c:pt idx="461">
                  <c:v>45.2</c:v>
                </c:pt>
                <c:pt idx="462">
                  <c:v>39.6</c:v>
                </c:pt>
                <c:pt idx="463">
                  <c:v>32.4</c:v>
                </c:pt>
                <c:pt idx="464">
                  <c:v>32.5</c:v>
                </c:pt>
                <c:pt idx="465">
                  <c:v>43.3</c:v>
                </c:pt>
                <c:pt idx="466">
                  <c:v>51.3</c:v>
                </c:pt>
                <c:pt idx="467">
                  <c:v>60</c:v>
                </c:pt>
                <c:pt idx="468">
                  <c:v>71</c:v>
                </c:pt>
                <c:pt idx="469">
                  <c:v>76.2</c:v>
                </c:pt>
                <c:pt idx="470">
                  <c:v>72.900000000000006</c:v>
                </c:pt>
                <c:pt idx="471">
                  <c:v>67.3</c:v>
                </c:pt>
                <c:pt idx="472">
                  <c:v>53.6</c:v>
                </c:pt>
                <c:pt idx="473">
                  <c:v>47</c:v>
                </c:pt>
                <c:pt idx="474">
                  <c:v>39.299999999999997</c:v>
                </c:pt>
                <c:pt idx="475">
                  <c:v>28.7</c:v>
                </c:pt>
                <c:pt idx="476">
                  <c:v>34</c:v>
                </c:pt>
                <c:pt idx="477">
                  <c:v>42.2</c:v>
                </c:pt>
                <c:pt idx="478">
                  <c:v>49.7</c:v>
                </c:pt>
                <c:pt idx="479">
                  <c:v>60.3</c:v>
                </c:pt>
                <c:pt idx="480">
                  <c:v>69.900000000000006</c:v>
                </c:pt>
                <c:pt idx="481">
                  <c:v>75.8</c:v>
                </c:pt>
                <c:pt idx="482">
                  <c:v>76.5</c:v>
                </c:pt>
                <c:pt idx="483">
                  <c:v>67.099999999999994</c:v>
                </c:pt>
                <c:pt idx="484">
                  <c:v>52.4</c:v>
                </c:pt>
                <c:pt idx="485">
                  <c:v>48.1</c:v>
                </c:pt>
                <c:pt idx="486">
                  <c:v>35.9</c:v>
                </c:pt>
                <c:pt idx="487">
                  <c:v>36.4</c:v>
                </c:pt>
                <c:pt idx="488">
                  <c:v>34</c:v>
                </c:pt>
                <c:pt idx="489">
                  <c:v>40.5</c:v>
                </c:pt>
                <c:pt idx="490">
                  <c:v>50</c:v>
                </c:pt>
                <c:pt idx="491">
                  <c:v>59.8</c:v>
                </c:pt>
                <c:pt idx="492">
                  <c:v>71.400000000000006</c:v>
                </c:pt>
                <c:pt idx="493">
                  <c:v>74.099999999999994</c:v>
                </c:pt>
                <c:pt idx="494">
                  <c:v>74</c:v>
                </c:pt>
                <c:pt idx="495">
                  <c:v>67.900000000000006</c:v>
                </c:pt>
                <c:pt idx="496">
                  <c:v>57.6</c:v>
                </c:pt>
                <c:pt idx="497">
                  <c:v>45.5</c:v>
                </c:pt>
                <c:pt idx="498">
                  <c:v>26.6</c:v>
                </c:pt>
                <c:pt idx="499">
                  <c:v>39.4</c:v>
                </c:pt>
                <c:pt idx="500">
                  <c:v>38.799999999999997</c:v>
                </c:pt>
                <c:pt idx="501">
                  <c:v>42.3</c:v>
                </c:pt>
                <c:pt idx="502">
                  <c:v>50</c:v>
                </c:pt>
                <c:pt idx="503">
                  <c:v>58.3</c:v>
                </c:pt>
                <c:pt idx="504">
                  <c:v>69.099999999999994</c:v>
                </c:pt>
                <c:pt idx="505">
                  <c:v>75.5</c:v>
                </c:pt>
                <c:pt idx="506">
                  <c:v>75.400000000000006</c:v>
                </c:pt>
                <c:pt idx="507">
                  <c:v>67</c:v>
                </c:pt>
                <c:pt idx="508">
                  <c:v>61.3</c:v>
                </c:pt>
                <c:pt idx="509">
                  <c:v>48.9</c:v>
                </c:pt>
                <c:pt idx="510">
                  <c:v>41.6</c:v>
                </c:pt>
                <c:pt idx="511">
                  <c:v>34.700000000000003</c:v>
                </c:pt>
                <c:pt idx="512">
                  <c:v>39</c:v>
                </c:pt>
                <c:pt idx="513">
                  <c:v>43.4</c:v>
                </c:pt>
                <c:pt idx="514">
                  <c:v>52.4</c:v>
                </c:pt>
                <c:pt idx="515">
                  <c:v>66.099999999999994</c:v>
                </c:pt>
                <c:pt idx="516">
                  <c:v>72.3</c:v>
                </c:pt>
                <c:pt idx="517">
                  <c:v>76.7</c:v>
                </c:pt>
                <c:pt idx="518">
                  <c:v>76.8</c:v>
                </c:pt>
                <c:pt idx="519">
                  <c:v>67.099999999999994</c:v>
                </c:pt>
                <c:pt idx="520">
                  <c:v>58.5</c:v>
                </c:pt>
                <c:pt idx="521">
                  <c:v>47.6</c:v>
                </c:pt>
                <c:pt idx="522">
                  <c:v>40</c:v>
                </c:pt>
                <c:pt idx="523">
                  <c:v>35.700000000000003</c:v>
                </c:pt>
                <c:pt idx="524">
                  <c:v>36.200000000000003</c:v>
                </c:pt>
                <c:pt idx="525">
                  <c:v>39.299999999999997</c:v>
                </c:pt>
                <c:pt idx="526">
                  <c:v>48.5</c:v>
                </c:pt>
                <c:pt idx="527">
                  <c:v>58.8</c:v>
                </c:pt>
                <c:pt idx="528">
                  <c:v>68</c:v>
                </c:pt>
                <c:pt idx="529">
                  <c:v>73.599999999999994</c:v>
                </c:pt>
                <c:pt idx="530">
                  <c:v>72.2</c:v>
                </c:pt>
                <c:pt idx="531">
                  <c:v>66.900000000000006</c:v>
                </c:pt>
                <c:pt idx="532">
                  <c:v>54.2</c:v>
                </c:pt>
                <c:pt idx="533">
                  <c:v>46.6</c:v>
                </c:pt>
                <c:pt idx="534">
                  <c:v>37.9</c:v>
                </c:pt>
                <c:pt idx="535">
                  <c:v>36.799999999999997</c:v>
                </c:pt>
                <c:pt idx="536">
                  <c:v>30.5</c:v>
                </c:pt>
                <c:pt idx="537">
                  <c:v>38.9</c:v>
                </c:pt>
                <c:pt idx="538">
                  <c:v>50.4</c:v>
                </c:pt>
                <c:pt idx="539">
                  <c:v>63</c:v>
                </c:pt>
                <c:pt idx="540">
                  <c:v>70.5</c:v>
                </c:pt>
                <c:pt idx="541">
                  <c:v>78.7</c:v>
                </c:pt>
                <c:pt idx="542">
                  <c:v>75</c:v>
                </c:pt>
                <c:pt idx="543">
                  <c:v>67.400000000000006</c:v>
                </c:pt>
                <c:pt idx="544">
                  <c:v>55.6</c:v>
                </c:pt>
                <c:pt idx="545">
                  <c:v>46.8</c:v>
                </c:pt>
                <c:pt idx="546">
                  <c:v>36.9</c:v>
                </c:pt>
                <c:pt idx="547">
                  <c:v>26.3</c:v>
                </c:pt>
                <c:pt idx="548">
                  <c:v>29.3</c:v>
                </c:pt>
                <c:pt idx="549">
                  <c:v>40</c:v>
                </c:pt>
                <c:pt idx="550">
                  <c:v>53.3</c:v>
                </c:pt>
                <c:pt idx="551">
                  <c:v>59.6</c:v>
                </c:pt>
                <c:pt idx="552">
                  <c:v>72</c:v>
                </c:pt>
                <c:pt idx="553">
                  <c:v>78.099999999999994</c:v>
                </c:pt>
                <c:pt idx="554">
                  <c:v>72.2</c:v>
                </c:pt>
                <c:pt idx="555">
                  <c:v>68</c:v>
                </c:pt>
                <c:pt idx="556">
                  <c:v>56.9</c:v>
                </c:pt>
                <c:pt idx="557">
                  <c:v>50.9</c:v>
                </c:pt>
                <c:pt idx="558">
                  <c:v>41.8</c:v>
                </c:pt>
                <c:pt idx="559">
                  <c:v>37.799999999999997</c:v>
                </c:pt>
                <c:pt idx="560">
                  <c:v>31.5</c:v>
                </c:pt>
                <c:pt idx="561">
                  <c:v>44</c:v>
                </c:pt>
                <c:pt idx="562">
                  <c:v>50.5</c:v>
                </c:pt>
                <c:pt idx="563">
                  <c:v>60.6</c:v>
                </c:pt>
                <c:pt idx="564">
                  <c:v>70.3</c:v>
                </c:pt>
                <c:pt idx="565">
                  <c:v>77.7</c:v>
                </c:pt>
                <c:pt idx="566">
                  <c:v>77</c:v>
                </c:pt>
                <c:pt idx="567">
                  <c:v>68.3</c:v>
                </c:pt>
                <c:pt idx="568">
                  <c:v>61.6</c:v>
                </c:pt>
                <c:pt idx="569">
                  <c:v>44.8</c:v>
                </c:pt>
                <c:pt idx="570">
                  <c:v>34</c:v>
                </c:pt>
                <c:pt idx="571">
                  <c:v>31.2</c:v>
                </c:pt>
                <c:pt idx="572">
                  <c:v>33.799999999999997</c:v>
                </c:pt>
                <c:pt idx="573">
                  <c:v>38</c:v>
                </c:pt>
                <c:pt idx="574">
                  <c:v>50.2</c:v>
                </c:pt>
                <c:pt idx="575">
                  <c:v>58.6</c:v>
                </c:pt>
                <c:pt idx="576">
                  <c:v>69.5</c:v>
                </c:pt>
                <c:pt idx="577">
                  <c:v>72.2</c:v>
                </c:pt>
                <c:pt idx="578">
                  <c:v>72.900000000000006</c:v>
                </c:pt>
                <c:pt idx="579">
                  <c:v>68</c:v>
                </c:pt>
                <c:pt idx="580">
                  <c:v>55.6</c:v>
                </c:pt>
                <c:pt idx="581">
                  <c:v>42.4</c:v>
                </c:pt>
                <c:pt idx="582">
                  <c:v>40.5</c:v>
                </c:pt>
                <c:pt idx="583">
                  <c:v>32</c:v>
                </c:pt>
                <c:pt idx="584">
                  <c:v>39.1</c:v>
                </c:pt>
                <c:pt idx="585">
                  <c:v>42.6</c:v>
                </c:pt>
                <c:pt idx="586">
                  <c:v>49.8</c:v>
                </c:pt>
                <c:pt idx="587">
                  <c:v>57.7</c:v>
                </c:pt>
                <c:pt idx="588">
                  <c:v>69.099999999999994</c:v>
                </c:pt>
                <c:pt idx="589">
                  <c:v>74.599999999999994</c:v>
                </c:pt>
                <c:pt idx="590">
                  <c:v>72.8</c:v>
                </c:pt>
                <c:pt idx="591">
                  <c:v>68.400000000000006</c:v>
                </c:pt>
                <c:pt idx="592">
                  <c:v>57.6</c:v>
                </c:pt>
                <c:pt idx="593">
                  <c:v>44.9</c:v>
                </c:pt>
                <c:pt idx="594">
                  <c:v>37.799999999999997</c:v>
                </c:pt>
                <c:pt idx="595">
                  <c:v>39.6</c:v>
                </c:pt>
                <c:pt idx="596">
                  <c:v>39.799999999999997</c:v>
                </c:pt>
                <c:pt idx="597">
                  <c:v>42.5</c:v>
                </c:pt>
                <c:pt idx="598">
                  <c:v>51.6</c:v>
                </c:pt>
                <c:pt idx="599">
                  <c:v>61.7</c:v>
                </c:pt>
                <c:pt idx="600">
                  <c:v>68.099999999999994</c:v>
                </c:pt>
                <c:pt idx="601">
                  <c:v>75.900000000000006</c:v>
                </c:pt>
                <c:pt idx="602">
                  <c:v>76.099999999999994</c:v>
                </c:pt>
                <c:pt idx="603">
                  <c:v>69.5</c:v>
                </c:pt>
                <c:pt idx="604">
                  <c:v>57.5</c:v>
                </c:pt>
                <c:pt idx="605">
                  <c:v>47.5</c:v>
                </c:pt>
                <c:pt idx="606">
                  <c:v>41.9</c:v>
                </c:pt>
                <c:pt idx="607">
                  <c:v>33.9</c:v>
                </c:pt>
                <c:pt idx="608">
                  <c:v>36.200000000000003</c:v>
                </c:pt>
                <c:pt idx="609">
                  <c:v>41.3</c:v>
                </c:pt>
                <c:pt idx="610">
                  <c:v>51.6</c:v>
                </c:pt>
                <c:pt idx="611">
                  <c:v>61</c:v>
                </c:pt>
                <c:pt idx="612">
                  <c:v>71.2</c:v>
                </c:pt>
                <c:pt idx="613">
                  <c:v>78.7</c:v>
                </c:pt>
                <c:pt idx="614">
                  <c:v>74.900000000000006</c:v>
                </c:pt>
                <c:pt idx="615">
                  <c:v>68.8</c:v>
                </c:pt>
                <c:pt idx="616">
                  <c:v>55</c:v>
                </c:pt>
                <c:pt idx="617">
                  <c:v>49.9</c:v>
                </c:pt>
                <c:pt idx="618">
                  <c:v>39.6</c:v>
                </c:pt>
                <c:pt idx="619">
                  <c:v>30.6</c:v>
                </c:pt>
                <c:pt idx="620">
                  <c:v>35.9</c:v>
                </c:pt>
                <c:pt idx="621">
                  <c:v>44.9</c:v>
                </c:pt>
                <c:pt idx="622">
                  <c:v>49.1</c:v>
                </c:pt>
                <c:pt idx="623">
                  <c:v>61</c:v>
                </c:pt>
                <c:pt idx="624">
                  <c:v>69.900000000000006</c:v>
                </c:pt>
                <c:pt idx="625">
                  <c:v>72.400000000000006</c:v>
                </c:pt>
                <c:pt idx="626">
                  <c:v>73</c:v>
                </c:pt>
                <c:pt idx="627">
                  <c:v>66.2</c:v>
                </c:pt>
                <c:pt idx="628">
                  <c:v>56.3</c:v>
                </c:pt>
                <c:pt idx="629">
                  <c:v>45.1</c:v>
                </c:pt>
                <c:pt idx="630">
                  <c:v>31.3</c:v>
                </c:pt>
                <c:pt idx="631">
                  <c:v>31.8</c:v>
                </c:pt>
                <c:pt idx="632">
                  <c:v>35.1</c:v>
                </c:pt>
                <c:pt idx="633">
                  <c:v>39.1</c:v>
                </c:pt>
                <c:pt idx="634">
                  <c:v>51.4</c:v>
                </c:pt>
                <c:pt idx="635">
                  <c:v>61.3</c:v>
                </c:pt>
                <c:pt idx="636">
                  <c:v>72.400000000000006</c:v>
                </c:pt>
                <c:pt idx="637">
                  <c:v>72.3</c:v>
                </c:pt>
                <c:pt idx="638">
                  <c:v>77.2</c:v>
                </c:pt>
                <c:pt idx="639">
                  <c:v>67.2</c:v>
                </c:pt>
                <c:pt idx="640">
                  <c:v>57</c:v>
                </c:pt>
                <c:pt idx="641">
                  <c:v>51</c:v>
                </c:pt>
                <c:pt idx="642">
                  <c:v>43.2</c:v>
                </c:pt>
                <c:pt idx="643">
                  <c:v>38.9</c:v>
                </c:pt>
                <c:pt idx="644">
                  <c:v>39.4</c:v>
                </c:pt>
                <c:pt idx="645">
                  <c:v>43</c:v>
                </c:pt>
                <c:pt idx="646">
                  <c:v>53.2</c:v>
                </c:pt>
                <c:pt idx="647">
                  <c:v>58.9</c:v>
                </c:pt>
                <c:pt idx="648">
                  <c:v>70.400000000000006</c:v>
                </c:pt>
                <c:pt idx="649">
                  <c:v>77.8</c:v>
                </c:pt>
                <c:pt idx="650">
                  <c:v>76.099999999999994</c:v>
                </c:pt>
                <c:pt idx="651">
                  <c:v>69.400000000000006</c:v>
                </c:pt>
                <c:pt idx="652">
                  <c:v>55.6</c:v>
                </c:pt>
                <c:pt idx="653">
                  <c:v>44.3</c:v>
                </c:pt>
                <c:pt idx="654">
                  <c:v>34.799999999999997</c:v>
                </c:pt>
                <c:pt idx="655">
                  <c:v>27.6</c:v>
                </c:pt>
                <c:pt idx="656">
                  <c:v>29.2</c:v>
                </c:pt>
                <c:pt idx="657">
                  <c:v>40.9</c:v>
                </c:pt>
                <c:pt idx="658">
                  <c:v>47.9</c:v>
                </c:pt>
                <c:pt idx="659">
                  <c:v>56.7</c:v>
                </c:pt>
                <c:pt idx="660">
                  <c:v>67.7</c:v>
                </c:pt>
                <c:pt idx="661">
                  <c:v>75.5</c:v>
                </c:pt>
                <c:pt idx="662">
                  <c:v>76.400000000000006</c:v>
                </c:pt>
                <c:pt idx="663">
                  <c:v>69</c:v>
                </c:pt>
                <c:pt idx="664">
                  <c:v>55.3</c:v>
                </c:pt>
                <c:pt idx="665">
                  <c:v>49.2</c:v>
                </c:pt>
                <c:pt idx="666">
                  <c:v>37.1</c:v>
                </c:pt>
                <c:pt idx="667">
                  <c:v>24.6</c:v>
                </c:pt>
                <c:pt idx="668">
                  <c:v>34.4</c:v>
                </c:pt>
                <c:pt idx="669">
                  <c:v>42.4</c:v>
                </c:pt>
                <c:pt idx="670">
                  <c:v>51.8</c:v>
                </c:pt>
                <c:pt idx="671">
                  <c:v>62.7</c:v>
                </c:pt>
                <c:pt idx="672">
                  <c:v>70</c:v>
                </c:pt>
                <c:pt idx="673">
                  <c:v>74.3</c:v>
                </c:pt>
                <c:pt idx="674">
                  <c:v>73.5</c:v>
                </c:pt>
                <c:pt idx="675">
                  <c:v>69.400000000000006</c:v>
                </c:pt>
                <c:pt idx="676">
                  <c:v>56.6</c:v>
                </c:pt>
                <c:pt idx="677">
                  <c:v>48</c:v>
                </c:pt>
                <c:pt idx="678">
                  <c:v>37.5</c:v>
                </c:pt>
                <c:pt idx="679">
                  <c:v>30.6</c:v>
                </c:pt>
                <c:pt idx="680">
                  <c:v>35.200000000000003</c:v>
                </c:pt>
                <c:pt idx="681">
                  <c:v>38.200000000000003</c:v>
                </c:pt>
                <c:pt idx="682">
                  <c:v>52.6</c:v>
                </c:pt>
                <c:pt idx="683">
                  <c:v>57.4</c:v>
                </c:pt>
                <c:pt idx="684">
                  <c:v>71</c:v>
                </c:pt>
                <c:pt idx="685">
                  <c:v>75.900000000000006</c:v>
                </c:pt>
                <c:pt idx="686">
                  <c:v>78.3</c:v>
                </c:pt>
                <c:pt idx="687">
                  <c:v>72.099999999999994</c:v>
                </c:pt>
                <c:pt idx="688">
                  <c:v>57.6</c:v>
                </c:pt>
                <c:pt idx="689">
                  <c:v>48.4</c:v>
                </c:pt>
                <c:pt idx="690">
                  <c:v>34.799999999999997</c:v>
                </c:pt>
                <c:pt idx="691">
                  <c:v>39.1</c:v>
                </c:pt>
                <c:pt idx="692">
                  <c:v>34.5</c:v>
                </c:pt>
                <c:pt idx="693">
                  <c:v>41.7</c:v>
                </c:pt>
                <c:pt idx="694">
                  <c:v>53</c:v>
                </c:pt>
                <c:pt idx="695">
                  <c:v>61.1</c:v>
                </c:pt>
                <c:pt idx="696">
                  <c:v>69.3</c:v>
                </c:pt>
                <c:pt idx="697">
                  <c:v>76.900000000000006</c:v>
                </c:pt>
                <c:pt idx="698">
                  <c:v>76.099999999999994</c:v>
                </c:pt>
                <c:pt idx="699">
                  <c:v>67</c:v>
                </c:pt>
                <c:pt idx="700">
                  <c:v>56</c:v>
                </c:pt>
                <c:pt idx="701">
                  <c:v>50.8</c:v>
                </c:pt>
                <c:pt idx="702">
                  <c:v>42.9</c:v>
                </c:pt>
                <c:pt idx="703">
                  <c:v>37.299999999999997</c:v>
                </c:pt>
                <c:pt idx="704">
                  <c:v>28.6</c:v>
                </c:pt>
                <c:pt idx="705">
                  <c:v>40.299999999999997</c:v>
                </c:pt>
                <c:pt idx="706">
                  <c:v>49.4</c:v>
                </c:pt>
                <c:pt idx="707">
                  <c:v>62.3</c:v>
                </c:pt>
                <c:pt idx="708">
                  <c:v>70.5</c:v>
                </c:pt>
                <c:pt idx="709">
                  <c:v>74.599999999999994</c:v>
                </c:pt>
                <c:pt idx="710">
                  <c:v>74</c:v>
                </c:pt>
                <c:pt idx="711">
                  <c:v>68.900000000000006</c:v>
                </c:pt>
                <c:pt idx="712">
                  <c:v>63</c:v>
                </c:pt>
                <c:pt idx="713">
                  <c:v>45</c:v>
                </c:pt>
                <c:pt idx="714">
                  <c:v>37.299999999999997</c:v>
                </c:pt>
                <c:pt idx="715">
                  <c:v>35.299999999999997</c:v>
                </c:pt>
                <c:pt idx="716">
                  <c:v>35.5</c:v>
                </c:pt>
                <c:pt idx="717">
                  <c:v>41.5</c:v>
                </c:pt>
                <c:pt idx="718">
                  <c:v>52.3</c:v>
                </c:pt>
                <c:pt idx="719">
                  <c:v>59.1</c:v>
                </c:pt>
                <c:pt idx="720">
                  <c:v>73.3</c:v>
                </c:pt>
                <c:pt idx="721">
                  <c:v>77.3</c:v>
                </c:pt>
                <c:pt idx="722">
                  <c:v>73.599999999999994</c:v>
                </c:pt>
                <c:pt idx="723">
                  <c:v>69.400000000000006</c:v>
                </c:pt>
                <c:pt idx="724">
                  <c:v>56.2</c:v>
                </c:pt>
                <c:pt idx="725">
                  <c:v>46.1</c:v>
                </c:pt>
                <c:pt idx="726">
                  <c:v>38.299999999999997</c:v>
                </c:pt>
                <c:pt idx="727">
                  <c:v>28.7</c:v>
                </c:pt>
                <c:pt idx="728">
                  <c:v>36</c:v>
                </c:pt>
                <c:pt idx="729">
                  <c:v>40.799999999999997</c:v>
                </c:pt>
                <c:pt idx="730">
                  <c:v>52.7</c:v>
                </c:pt>
                <c:pt idx="731">
                  <c:v>60.5</c:v>
                </c:pt>
                <c:pt idx="732">
                  <c:v>67.400000000000006</c:v>
                </c:pt>
                <c:pt idx="733">
                  <c:v>73.7</c:v>
                </c:pt>
                <c:pt idx="734">
                  <c:v>76.5</c:v>
                </c:pt>
                <c:pt idx="735">
                  <c:v>66.8</c:v>
                </c:pt>
                <c:pt idx="736">
                  <c:v>55.7</c:v>
                </c:pt>
                <c:pt idx="737">
                  <c:v>51</c:v>
                </c:pt>
                <c:pt idx="738">
                  <c:v>36.200000000000003</c:v>
                </c:pt>
                <c:pt idx="739">
                  <c:v>32.1</c:v>
                </c:pt>
                <c:pt idx="740">
                  <c:v>33.1</c:v>
                </c:pt>
                <c:pt idx="741">
                  <c:v>47.1</c:v>
                </c:pt>
                <c:pt idx="742">
                  <c:v>55.4</c:v>
                </c:pt>
                <c:pt idx="743">
                  <c:v>63.9</c:v>
                </c:pt>
                <c:pt idx="744">
                  <c:v>74.5</c:v>
                </c:pt>
                <c:pt idx="745">
                  <c:v>80.7</c:v>
                </c:pt>
                <c:pt idx="746">
                  <c:v>76.2</c:v>
                </c:pt>
                <c:pt idx="747">
                  <c:v>70.400000000000006</c:v>
                </c:pt>
                <c:pt idx="748">
                  <c:v>58.5</c:v>
                </c:pt>
                <c:pt idx="749">
                  <c:v>47.8</c:v>
                </c:pt>
                <c:pt idx="750">
                  <c:v>33</c:v>
                </c:pt>
                <c:pt idx="751">
                  <c:v>29.1</c:v>
                </c:pt>
                <c:pt idx="752">
                  <c:v>34.9</c:v>
                </c:pt>
                <c:pt idx="753">
                  <c:v>42.2</c:v>
                </c:pt>
                <c:pt idx="754">
                  <c:v>52</c:v>
                </c:pt>
                <c:pt idx="755">
                  <c:v>62.9</c:v>
                </c:pt>
                <c:pt idx="756">
                  <c:v>72.099999999999994</c:v>
                </c:pt>
                <c:pt idx="757">
                  <c:v>79.8</c:v>
                </c:pt>
                <c:pt idx="758">
                  <c:v>75.5</c:v>
                </c:pt>
                <c:pt idx="759">
                  <c:v>69.8</c:v>
                </c:pt>
                <c:pt idx="760">
                  <c:v>58</c:v>
                </c:pt>
                <c:pt idx="761">
                  <c:v>50.8</c:v>
                </c:pt>
                <c:pt idx="762">
                  <c:v>42.5</c:v>
                </c:pt>
                <c:pt idx="763">
                  <c:v>37.200000000000003</c:v>
                </c:pt>
                <c:pt idx="764">
                  <c:v>40.4</c:v>
                </c:pt>
                <c:pt idx="765">
                  <c:v>48.5</c:v>
                </c:pt>
                <c:pt idx="766">
                  <c:v>54.1</c:v>
                </c:pt>
                <c:pt idx="767">
                  <c:v>64</c:v>
                </c:pt>
                <c:pt idx="768">
                  <c:v>70.8</c:v>
                </c:pt>
                <c:pt idx="769">
                  <c:v>78.400000000000006</c:v>
                </c:pt>
                <c:pt idx="770">
                  <c:v>76.7</c:v>
                </c:pt>
                <c:pt idx="771">
                  <c:v>69.2</c:v>
                </c:pt>
                <c:pt idx="772">
                  <c:v>59.1</c:v>
                </c:pt>
                <c:pt idx="773">
                  <c:v>43.6</c:v>
                </c:pt>
                <c:pt idx="774">
                  <c:v>41.7</c:v>
                </c:pt>
                <c:pt idx="775">
                  <c:v>35.1</c:v>
                </c:pt>
                <c:pt idx="776">
                  <c:v>34</c:v>
                </c:pt>
                <c:pt idx="777">
                  <c:v>40</c:v>
                </c:pt>
                <c:pt idx="778">
                  <c:v>50.6</c:v>
                </c:pt>
                <c:pt idx="779">
                  <c:v>59.9</c:v>
                </c:pt>
                <c:pt idx="780">
                  <c:v>70.400000000000006</c:v>
                </c:pt>
                <c:pt idx="781">
                  <c:v>79.5</c:v>
                </c:pt>
                <c:pt idx="782">
                  <c:v>74.400000000000006</c:v>
                </c:pt>
                <c:pt idx="783">
                  <c:v>67.099999999999994</c:v>
                </c:pt>
                <c:pt idx="784">
                  <c:v>60</c:v>
                </c:pt>
                <c:pt idx="785">
                  <c:v>45.3</c:v>
                </c:pt>
                <c:pt idx="786">
                  <c:v>38.1</c:v>
                </c:pt>
                <c:pt idx="787">
                  <c:v>28.7</c:v>
                </c:pt>
                <c:pt idx="788">
                  <c:v>31.2</c:v>
                </c:pt>
                <c:pt idx="789">
                  <c:v>37.4</c:v>
                </c:pt>
                <c:pt idx="790">
                  <c:v>50.1</c:v>
                </c:pt>
                <c:pt idx="791">
                  <c:v>62.5</c:v>
                </c:pt>
                <c:pt idx="792">
                  <c:v>71.599999999999994</c:v>
                </c:pt>
                <c:pt idx="793">
                  <c:v>75.5</c:v>
                </c:pt>
                <c:pt idx="794">
                  <c:v>74.099999999999994</c:v>
                </c:pt>
                <c:pt idx="795">
                  <c:v>69.7</c:v>
                </c:pt>
                <c:pt idx="796">
                  <c:v>59.8</c:v>
                </c:pt>
                <c:pt idx="797">
                  <c:v>45.1</c:v>
                </c:pt>
                <c:pt idx="798">
                  <c:v>41.4</c:v>
                </c:pt>
                <c:pt idx="799">
                  <c:v>30.8</c:v>
                </c:pt>
                <c:pt idx="800">
                  <c:v>24.7</c:v>
                </c:pt>
                <c:pt idx="801">
                  <c:v>37.799999999999997</c:v>
                </c:pt>
                <c:pt idx="802">
                  <c:v>52.6</c:v>
                </c:pt>
                <c:pt idx="803">
                  <c:v>64.2</c:v>
                </c:pt>
                <c:pt idx="804">
                  <c:v>71.2</c:v>
                </c:pt>
                <c:pt idx="805">
                  <c:v>78.400000000000006</c:v>
                </c:pt>
                <c:pt idx="806">
                  <c:v>78.5</c:v>
                </c:pt>
                <c:pt idx="807">
                  <c:v>73</c:v>
                </c:pt>
                <c:pt idx="808">
                  <c:v>57.8</c:v>
                </c:pt>
                <c:pt idx="809">
                  <c:v>52.6</c:v>
                </c:pt>
                <c:pt idx="810">
                  <c:v>50.3</c:v>
                </c:pt>
                <c:pt idx="811">
                  <c:v>34.6</c:v>
                </c:pt>
                <c:pt idx="812">
                  <c:v>37.700000000000003</c:v>
                </c:pt>
                <c:pt idx="813">
                  <c:v>47.5</c:v>
                </c:pt>
                <c:pt idx="814">
                  <c:v>51</c:v>
                </c:pt>
                <c:pt idx="815">
                  <c:v>60.3</c:v>
                </c:pt>
                <c:pt idx="816">
                  <c:v>71.900000000000006</c:v>
                </c:pt>
                <c:pt idx="817">
                  <c:v>78.599999999999994</c:v>
                </c:pt>
                <c:pt idx="818">
                  <c:v>78.900000000000006</c:v>
                </c:pt>
                <c:pt idx="819">
                  <c:v>71.099999999999994</c:v>
                </c:pt>
                <c:pt idx="820">
                  <c:v>58.9</c:v>
                </c:pt>
                <c:pt idx="821">
                  <c:v>50.6</c:v>
                </c:pt>
                <c:pt idx="822">
                  <c:v>39.6</c:v>
                </c:pt>
                <c:pt idx="823">
                  <c:v>38.6</c:v>
                </c:pt>
                <c:pt idx="824">
                  <c:v>40.4</c:v>
                </c:pt>
                <c:pt idx="825">
                  <c:v>39.4</c:v>
                </c:pt>
                <c:pt idx="826">
                  <c:v>55.1</c:v>
                </c:pt>
                <c:pt idx="827">
                  <c:v>60.5</c:v>
                </c:pt>
                <c:pt idx="828">
                  <c:v>70.900000000000006</c:v>
                </c:pt>
                <c:pt idx="829">
                  <c:v>76.400000000000006</c:v>
                </c:pt>
                <c:pt idx="830">
                  <c:v>74.599999999999994</c:v>
                </c:pt>
                <c:pt idx="831">
                  <c:v>70.5</c:v>
                </c:pt>
                <c:pt idx="832">
                  <c:v>63.2</c:v>
                </c:pt>
                <c:pt idx="833">
                  <c:v>46.1</c:v>
                </c:pt>
                <c:pt idx="834">
                  <c:v>35.1</c:v>
                </c:pt>
                <c:pt idx="835">
                  <c:v>30.3</c:v>
                </c:pt>
                <c:pt idx="836">
                  <c:v>39.799999999999997</c:v>
                </c:pt>
                <c:pt idx="837">
                  <c:v>39.4</c:v>
                </c:pt>
                <c:pt idx="838">
                  <c:v>47</c:v>
                </c:pt>
                <c:pt idx="839">
                  <c:v>63.4</c:v>
                </c:pt>
                <c:pt idx="840">
                  <c:v>69.5</c:v>
                </c:pt>
                <c:pt idx="841">
                  <c:v>76.400000000000006</c:v>
                </c:pt>
                <c:pt idx="842">
                  <c:v>77.400000000000006</c:v>
                </c:pt>
                <c:pt idx="843">
                  <c:v>70.599999999999994</c:v>
                </c:pt>
                <c:pt idx="844">
                  <c:v>57.9</c:v>
                </c:pt>
                <c:pt idx="845">
                  <c:v>44.3</c:v>
                </c:pt>
                <c:pt idx="846">
                  <c:v>39.9</c:v>
                </c:pt>
                <c:pt idx="847">
                  <c:v>32.5</c:v>
                </c:pt>
                <c:pt idx="848">
                  <c:v>35.4</c:v>
                </c:pt>
                <c:pt idx="849">
                  <c:v>40.1</c:v>
                </c:pt>
                <c:pt idx="850">
                  <c:v>52.6</c:v>
                </c:pt>
                <c:pt idx="851">
                  <c:v>60.4</c:v>
                </c:pt>
                <c:pt idx="852">
                  <c:v>70.7</c:v>
                </c:pt>
                <c:pt idx="853">
                  <c:v>78.8</c:v>
                </c:pt>
                <c:pt idx="854">
                  <c:v>75.3</c:v>
                </c:pt>
                <c:pt idx="855">
                  <c:v>69.3</c:v>
                </c:pt>
                <c:pt idx="856">
                  <c:v>59.5</c:v>
                </c:pt>
                <c:pt idx="857">
                  <c:v>43.3</c:v>
                </c:pt>
                <c:pt idx="858">
                  <c:v>38.1</c:v>
                </c:pt>
                <c:pt idx="859">
                  <c:v>38.700000000000003</c:v>
                </c:pt>
                <c:pt idx="860">
                  <c:v>39.4</c:v>
                </c:pt>
                <c:pt idx="861">
                  <c:v>46.5</c:v>
                </c:pt>
                <c:pt idx="862">
                  <c:v>48.6</c:v>
                </c:pt>
                <c:pt idx="863">
                  <c:v>58.2</c:v>
                </c:pt>
                <c:pt idx="864">
                  <c:v>71.5</c:v>
                </c:pt>
                <c:pt idx="865">
                  <c:v>79.3</c:v>
                </c:pt>
                <c:pt idx="866">
                  <c:v>76.3</c:v>
                </c:pt>
                <c:pt idx="867">
                  <c:v>68.400000000000006</c:v>
                </c:pt>
                <c:pt idx="868">
                  <c:v>58.2</c:v>
                </c:pt>
                <c:pt idx="869">
                  <c:v>50.9</c:v>
                </c:pt>
                <c:pt idx="870">
                  <c:v>38.5</c:v>
                </c:pt>
                <c:pt idx="871">
                  <c:v>34.799999999999997</c:v>
                </c:pt>
                <c:pt idx="872">
                  <c:v>33.200000000000003</c:v>
                </c:pt>
                <c:pt idx="873">
                  <c:v>44</c:v>
                </c:pt>
                <c:pt idx="874">
                  <c:v>51.9</c:v>
                </c:pt>
                <c:pt idx="875">
                  <c:v>61.2</c:v>
                </c:pt>
                <c:pt idx="876">
                  <c:v>71.400000000000006</c:v>
                </c:pt>
                <c:pt idx="877">
                  <c:v>75.8</c:v>
                </c:pt>
                <c:pt idx="878">
                  <c:v>76.900000000000006</c:v>
                </c:pt>
                <c:pt idx="879">
                  <c:v>70.7</c:v>
                </c:pt>
                <c:pt idx="880">
                  <c:v>63</c:v>
                </c:pt>
                <c:pt idx="881">
                  <c:v>46.3</c:v>
                </c:pt>
                <c:pt idx="882">
                  <c:v>43.4</c:v>
                </c:pt>
                <c:pt idx="883">
                  <c:v>30.4</c:v>
                </c:pt>
                <c:pt idx="884">
                  <c:v>35.700000000000003</c:v>
                </c:pt>
                <c:pt idx="885">
                  <c:v>43.4</c:v>
                </c:pt>
                <c:pt idx="886">
                  <c:v>50.9</c:v>
                </c:pt>
                <c:pt idx="887">
                  <c:v>62.2</c:v>
                </c:pt>
                <c:pt idx="888">
                  <c:v>70.3</c:v>
                </c:pt>
                <c:pt idx="889">
                  <c:v>79.3</c:v>
                </c:pt>
                <c:pt idx="890">
                  <c:v>78.7</c:v>
                </c:pt>
                <c:pt idx="891">
                  <c:v>70.3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71264"/>
        <c:axId val="168204928"/>
      </c:scatterChart>
      <c:valAx>
        <c:axId val="16857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204928"/>
        <c:crosses val="autoZero"/>
        <c:crossBetween val="midCat"/>
      </c:valAx>
      <c:valAx>
        <c:axId val="16820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571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AR!$C$2</c:f>
              <c:strCache>
                <c:ptCount val="1"/>
                <c:pt idx="0">
                  <c:v>Temperature</c:v>
                </c:pt>
              </c:strCache>
            </c:strRef>
          </c:tx>
          <c:marker>
            <c:symbol val="none"/>
          </c:marker>
          <c:cat>
            <c:numRef>
              <c:f>AR!$B$3:$B$894</c:f>
              <c:numCache>
                <c:formatCode>m/d/yyyy</c:formatCode>
                <c:ptCount val="892"/>
                <c:pt idx="0">
                  <c:v>17715</c:v>
                </c:pt>
                <c:pt idx="1">
                  <c:v>17746</c:v>
                </c:pt>
                <c:pt idx="2">
                  <c:v>17777</c:v>
                </c:pt>
                <c:pt idx="3">
                  <c:v>17807</c:v>
                </c:pt>
                <c:pt idx="4">
                  <c:v>17838</c:v>
                </c:pt>
                <c:pt idx="5">
                  <c:v>17868</c:v>
                </c:pt>
                <c:pt idx="6">
                  <c:v>17899</c:v>
                </c:pt>
                <c:pt idx="7">
                  <c:v>17930</c:v>
                </c:pt>
                <c:pt idx="8">
                  <c:v>17958</c:v>
                </c:pt>
                <c:pt idx="9">
                  <c:v>17989</c:v>
                </c:pt>
                <c:pt idx="10">
                  <c:v>18019</c:v>
                </c:pt>
                <c:pt idx="11">
                  <c:v>18050</c:v>
                </c:pt>
                <c:pt idx="12">
                  <c:v>18080</c:v>
                </c:pt>
                <c:pt idx="13">
                  <c:v>18111</c:v>
                </c:pt>
                <c:pt idx="14">
                  <c:v>18142</c:v>
                </c:pt>
                <c:pt idx="15">
                  <c:v>18172</c:v>
                </c:pt>
                <c:pt idx="16">
                  <c:v>18203</c:v>
                </c:pt>
                <c:pt idx="17">
                  <c:v>18233</c:v>
                </c:pt>
                <c:pt idx="18">
                  <c:v>18264</c:v>
                </c:pt>
                <c:pt idx="19">
                  <c:v>18295</c:v>
                </c:pt>
                <c:pt idx="20">
                  <c:v>18323</c:v>
                </c:pt>
                <c:pt idx="21">
                  <c:v>18354</c:v>
                </c:pt>
                <c:pt idx="22">
                  <c:v>18384</c:v>
                </c:pt>
                <c:pt idx="23">
                  <c:v>18415</c:v>
                </c:pt>
                <c:pt idx="24">
                  <c:v>18445</c:v>
                </c:pt>
                <c:pt idx="25">
                  <c:v>18476</c:v>
                </c:pt>
                <c:pt idx="26">
                  <c:v>18507</c:v>
                </c:pt>
                <c:pt idx="27">
                  <c:v>18537</c:v>
                </c:pt>
                <c:pt idx="28">
                  <c:v>18568</c:v>
                </c:pt>
                <c:pt idx="29">
                  <c:v>18598</c:v>
                </c:pt>
                <c:pt idx="30">
                  <c:v>18629</c:v>
                </c:pt>
                <c:pt idx="31">
                  <c:v>18660</c:v>
                </c:pt>
                <c:pt idx="32">
                  <c:v>18688</c:v>
                </c:pt>
                <c:pt idx="33">
                  <c:v>18719</c:v>
                </c:pt>
                <c:pt idx="34">
                  <c:v>18749</c:v>
                </c:pt>
                <c:pt idx="35">
                  <c:v>18780</c:v>
                </c:pt>
                <c:pt idx="36">
                  <c:v>18810</c:v>
                </c:pt>
                <c:pt idx="37">
                  <c:v>18841</c:v>
                </c:pt>
                <c:pt idx="38">
                  <c:v>18872</c:v>
                </c:pt>
                <c:pt idx="39">
                  <c:v>18902</c:v>
                </c:pt>
                <c:pt idx="40">
                  <c:v>18933</c:v>
                </c:pt>
                <c:pt idx="41">
                  <c:v>18963</c:v>
                </c:pt>
                <c:pt idx="42">
                  <c:v>18994</c:v>
                </c:pt>
                <c:pt idx="43">
                  <c:v>19025</c:v>
                </c:pt>
                <c:pt idx="44">
                  <c:v>19054</c:v>
                </c:pt>
                <c:pt idx="45">
                  <c:v>19085</c:v>
                </c:pt>
                <c:pt idx="46">
                  <c:v>19115</c:v>
                </c:pt>
                <c:pt idx="47">
                  <c:v>19146</c:v>
                </c:pt>
                <c:pt idx="48">
                  <c:v>19176</c:v>
                </c:pt>
                <c:pt idx="49">
                  <c:v>19207</c:v>
                </c:pt>
                <c:pt idx="50">
                  <c:v>19238</c:v>
                </c:pt>
                <c:pt idx="51">
                  <c:v>19268</c:v>
                </c:pt>
                <c:pt idx="52">
                  <c:v>19299</c:v>
                </c:pt>
                <c:pt idx="53">
                  <c:v>19329</c:v>
                </c:pt>
                <c:pt idx="54">
                  <c:v>19360</c:v>
                </c:pt>
                <c:pt idx="55">
                  <c:v>19391</c:v>
                </c:pt>
                <c:pt idx="56">
                  <c:v>19419</c:v>
                </c:pt>
                <c:pt idx="57">
                  <c:v>19450</c:v>
                </c:pt>
                <c:pt idx="58">
                  <c:v>19480</c:v>
                </c:pt>
                <c:pt idx="59">
                  <c:v>19511</c:v>
                </c:pt>
                <c:pt idx="60">
                  <c:v>19541</c:v>
                </c:pt>
                <c:pt idx="61">
                  <c:v>19572</c:v>
                </c:pt>
                <c:pt idx="62">
                  <c:v>19603</c:v>
                </c:pt>
                <c:pt idx="63">
                  <c:v>19633</c:v>
                </c:pt>
                <c:pt idx="64">
                  <c:v>19664</c:v>
                </c:pt>
                <c:pt idx="65">
                  <c:v>19694</c:v>
                </c:pt>
                <c:pt idx="66">
                  <c:v>19725</c:v>
                </c:pt>
                <c:pt idx="67">
                  <c:v>19756</c:v>
                </c:pt>
                <c:pt idx="68">
                  <c:v>19784</c:v>
                </c:pt>
                <c:pt idx="69">
                  <c:v>19815</c:v>
                </c:pt>
                <c:pt idx="70">
                  <c:v>19845</c:v>
                </c:pt>
                <c:pt idx="71">
                  <c:v>19876</c:v>
                </c:pt>
                <c:pt idx="72">
                  <c:v>19906</c:v>
                </c:pt>
                <c:pt idx="73">
                  <c:v>19937</c:v>
                </c:pt>
                <c:pt idx="74">
                  <c:v>19968</c:v>
                </c:pt>
                <c:pt idx="75">
                  <c:v>19998</c:v>
                </c:pt>
                <c:pt idx="76">
                  <c:v>20029</c:v>
                </c:pt>
                <c:pt idx="77">
                  <c:v>20059</c:v>
                </c:pt>
                <c:pt idx="78">
                  <c:v>20090</c:v>
                </c:pt>
                <c:pt idx="79">
                  <c:v>20121</c:v>
                </c:pt>
                <c:pt idx="80">
                  <c:v>20149</c:v>
                </c:pt>
                <c:pt idx="81">
                  <c:v>20180</c:v>
                </c:pt>
                <c:pt idx="82">
                  <c:v>20210</c:v>
                </c:pt>
                <c:pt idx="83">
                  <c:v>20241</c:v>
                </c:pt>
                <c:pt idx="84">
                  <c:v>20271</c:v>
                </c:pt>
                <c:pt idx="85">
                  <c:v>20302</c:v>
                </c:pt>
                <c:pt idx="86">
                  <c:v>20333</c:v>
                </c:pt>
                <c:pt idx="87">
                  <c:v>20363</c:v>
                </c:pt>
                <c:pt idx="88">
                  <c:v>20394</c:v>
                </c:pt>
                <c:pt idx="89">
                  <c:v>20424</c:v>
                </c:pt>
                <c:pt idx="90">
                  <c:v>20455</c:v>
                </c:pt>
                <c:pt idx="91">
                  <c:v>20486</c:v>
                </c:pt>
                <c:pt idx="92">
                  <c:v>20515</c:v>
                </c:pt>
                <c:pt idx="93">
                  <c:v>20546</c:v>
                </c:pt>
                <c:pt idx="94">
                  <c:v>20576</c:v>
                </c:pt>
                <c:pt idx="95">
                  <c:v>20607</c:v>
                </c:pt>
                <c:pt idx="96">
                  <c:v>20637</c:v>
                </c:pt>
                <c:pt idx="97">
                  <c:v>20668</c:v>
                </c:pt>
                <c:pt idx="98">
                  <c:v>20699</c:v>
                </c:pt>
                <c:pt idx="99">
                  <c:v>20729</c:v>
                </c:pt>
                <c:pt idx="100">
                  <c:v>20760</c:v>
                </c:pt>
                <c:pt idx="101">
                  <c:v>20790</c:v>
                </c:pt>
                <c:pt idx="102">
                  <c:v>20821</c:v>
                </c:pt>
                <c:pt idx="103">
                  <c:v>20852</c:v>
                </c:pt>
                <c:pt idx="104">
                  <c:v>20880</c:v>
                </c:pt>
                <c:pt idx="105">
                  <c:v>20911</c:v>
                </c:pt>
                <c:pt idx="106">
                  <c:v>20941</c:v>
                </c:pt>
                <c:pt idx="107">
                  <c:v>20972</c:v>
                </c:pt>
                <c:pt idx="108">
                  <c:v>21002</c:v>
                </c:pt>
                <c:pt idx="109">
                  <c:v>21033</c:v>
                </c:pt>
                <c:pt idx="110">
                  <c:v>21064</c:v>
                </c:pt>
                <c:pt idx="111">
                  <c:v>21094</c:v>
                </c:pt>
                <c:pt idx="112">
                  <c:v>21125</c:v>
                </c:pt>
                <c:pt idx="113">
                  <c:v>21155</c:v>
                </c:pt>
                <c:pt idx="114">
                  <c:v>21186</c:v>
                </c:pt>
                <c:pt idx="115">
                  <c:v>21217</c:v>
                </c:pt>
                <c:pt idx="116">
                  <c:v>21245</c:v>
                </c:pt>
                <c:pt idx="117">
                  <c:v>21276</c:v>
                </c:pt>
                <c:pt idx="118">
                  <c:v>21306</c:v>
                </c:pt>
                <c:pt idx="119">
                  <c:v>21337</c:v>
                </c:pt>
                <c:pt idx="120">
                  <c:v>21367</c:v>
                </c:pt>
                <c:pt idx="121">
                  <c:v>21398</c:v>
                </c:pt>
                <c:pt idx="122">
                  <c:v>21429</c:v>
                </c:pt>
                <c:pt idx="123">
                  <c:v>21459</c:v>
                </c:pt>
                <c:pt idx="124">
                  <c:v>21490</c:v>
                </c:pt>
                <c:pt idx="125">
                  <c:v>21520</c:v>
                </c:pt>
                <c:pt idx="126">
                  <c:v>21551</c:v>
                </c:pt>
                <c:pt idx="127">
                  <c:v>21582</c:v>
                </c:pt>
                <c:pt idx="128">
                  <c:v>21610</c:v>
                </c:pt>
                <c:pt idx="129">
                  <c:v>21641</c:v>
                </c:pt>
                <c:pt idx="130">
                  <c:v>21671</c:v>
                </c:pt>
                <c:pt idx="131">
                  <c:v>21702</c:v>
                </c:pt>
                <c:pt idx="132">
                  <c:v>21732</c:v>
                </c:pt>
                <c:pt idx="133">
                  <c:v>21763</c:v>
                </c:pt>
                <c:pt idx="134">
                  <c:v>21794</c:v>
                </c:pt>
                <c:pt idx="135">
                  <c:v>21824</c:v>
                </c:pt>
                <c:pt idx="136">
                  <c:v>21855</c:v>
                </c:pt>
                <c:pt idx="137">
                  <c:v>21885</c:v>
                </c:pt>
                <c:pt idx="138">
                  <c:v>21916</c:v>
                </c:pt>
                <c:pt idx="139">
                  <c:v>21947</c:v>
                </c:pt>
                <c:pt idx="140">
                  <c:v>21976</c:v>
                </c:pt>
                <c:pt idx="141">
                  <c:v>22007</c:v>
                </c:pt>
                <c:pt idx="142">
                  <c:v>22037</c:v>
                </c:pt>
                <c:pt idx="143">
                  <c:v>22068</c:v>
                </c:pt>
                <c:pt idx="144">
                  <c:v>22098</c:v>
                </c:pt>
                <c:pt idx="145">
                  <c:v>22129</c:v>
                </c:pt>
                <c:pt idx="146">
                  <c:v>22160</c:v>
                </c:pt>
                <c:pt idx="147">
                  <c:v>22190</c:v>
                </c:pt>
                <c:pt idx="148">
                  <c:v>22221</c:v>
                </c:pt>
                <c:pt idx="149">
                  <c:v>22251</c:v>
                </c:pt>
                <c:pt idx="150">
                  <c:v>22282</c:v>
                </c:pt>
                <c:pt idx="151">
                  <c:v>22313</c:v>
                </c:pt>
                <c:pt idx="152">
                  <c:v>22341</c:v>
                </c:pt>
                <c:pt idx="153">
                  <c:v>22372</c:v>
                </c:pt>
                <c:pt idx="154">
                  <c:v>22402</c:v>
                </c:pt>
                <c:pt idx="155">
                  <c:v>22433</c:v>
                </c:pt>
                <c:pt idx="156">
                  <c:v>22463</c:v>
                </c:pt>
                <c:pt idx="157">
                  <c:v>22494</c:v>
                </c:pt>
                <c:pt idx="158">
                  <c:v>22525</c:v>
                </c:pt>
                <c:pt idx="159">
                  <c:v>22555</c:v>
                </c:pt>
                <c:pt idx="160">
                  <c:v>22586</c:v>
                </c:pt>
                <c:pt idx="161">
                  <c:v>22616</c:v>
                </c:pt>
                <c:pt idx="162">
                  <c:v>22647</c:v>
                </c:pt>
                <c:pt idx="163">
                  <c:v>22678</c:v>
                </c:pt>
                <c:pt idx="164">
                  <c:v>22706</c:v>
                </c:pt>
                <c:pt idx="165">
                  <c:v>22737</c:v>
                </c:pt>
                <c:pt idx="166">
                  <c:v>22767</c:v>
                </c:pt>
                <c:pt idx="167">
                  <c:v>22798</c:v>
                </c:pt>
                <c:pt idx="168">
                  <c:v>22828</c:v>
                </c:pt>
                <c:pt idx="169">
                  <c:v>22859</c:v>
                </c:pt>
                <c:pt idx="170">
                  <c:v>22890</c:v>
                </c:pt>
                <c:pt idx="171">
                  <c:v>22920</c:v>
                </c:pt>
                <c:pt idx="172">
                  <c:v>22951</c:v>
                </c:pt>
                <c:pt idx="173">
                  <c:v>22981</c:v>
                </c:pt>
                <c:pt idx="174">
                  <c:v>23012</c:v>
                </c:pt>
                <c:pt idx="175">
                  <c:v>23043</c:v>
                </c:pt>
                <c:pt idx="176">
                  <c:v>23071</c:v>
                </c:pt>
                <c:pt idx="177">
                  <c:v>23102</c:v>
                </c:pt>
                <c:pt idx="178">
                  <c:v>23132</c:v>
                </c:pt>
                <c:pt idx="179">
                  <c:v>23163</c:v>
                </c:pt>
                <c:pt idx="180">
                  <c:v>23193</c:v>
                </c:pt>
                <c:pt idx="181">
                  <c:v>23224</c:v>
                </c:pt>
                <c:pt idx="182">
                  <c:v>23255</c:v>
                </c:pt>
                <c:pt idx="183">
                  <c:v>23285</c:v>
                </c:pt>
                <c:pt idx="184">
                  <c:v>23316</c:v>
                </c:pt>
                <c:pt idx="185">
                  <c:v>23346</c:v>
                </c:pt>
                <c:pt idx="186">
                  <c:v>23377</c:v>
                </c:pt>
                <c:pt idx="187">
                  <c:v>23408</c:v>
                </c:pt>
                <c:pt idx="188">
                  <c:v>23437</c:v>
                </c:pt>
                <c:pt idx="189">
                  <c:v>23468</c:v>
                </c:pt>
                <c:pt idx="190">
                  <c:v>23498</c:v>
                </c:pt>
                <c:pt idx="191">
                  <c:v>23529</c:v>
                </c:pt>
                <c:pt idx="192">
                  <c:v>23559</c:v>
                </c:pt>
                <c:pt idx="193">
                  <c:v>23590</c:v>
                </c:pt>
                <c:pt idx="194">
                  <c:v>23621</c:v>
                </c:pt>
                <c:pt idx="195">
                  <c:v>23651</c:v>
                </c:pt>
                <c:pt idx="196">
                  <c:v>23682</c:v>
                </c:pt>
                <c:pt idx="197">
                  <c:v>23712</c:v>
                </c:pt>
                <c:pt idx="198">
                  <c:v>23743</c:v>
                </c:pt>
                <c:pt idx="199">
                  <c:v>23774</c:v>
                </c:pt>
                <c:pt idx="200">
                  <c:v>23802</c:v>
                </c:pt>
                <c:pt idx="201">
                  <c:v>23833</c:v>
                </c:pt>
                <c:pt idx="202">
                  <c:v>23863</c:v>
                </c:pt>
                <c:pt idx="203">
                  <c:v>23894</c:v>
                </c:pt>
                <c:pt idx="204">
                  <c:v>23924</c:v>
                </c:pt>
                <c:pt idx="205">
                  <c:v>23955</c:v>
                </c:pt>
                <c:pt idx="206">
                  <c:v>23986</c:v>
                </c:pt>
                <c:pt idx="207">
                  <c:v>24016</c:v>
                </c:pt>
                <c:pt idx="208">
                  <c:v>24047</c:v>
                </c:pt>
                <c:pt idx="209">
                  <c:v>24077</c:v>
                </c:pt>
                <c:pt idx="210">
                  <c:v>24108</c:v>
                </c:pt>
                <c:pt idx="211">
                  <c:v>24139</c:v>
                </c:pt>
                <c:pt idx="212">
                  <c:v>24167</c:v>
                </c:pt>
                <c:pt idx="213">
                  <c:v>24198</c:v>
                </c:pt>
                <c:pt idx="214">
                  <c:v>24228</c:v>
                </c:pt>
                <c:pt idx="215">
                  <c:v>24259</c:v>
                </c:pt>
                <c:pt idx="216">
                  <c:v>24289</c:v>
                </c:pt>
                <c:pt idx="217">
                  <c:v>24320</c:v>
                </c:pt>
                <c:pt idx="218">
                  <c:v>24351</c:v>
                </c:pt>
                <c:pt idx="219">
                  <c:v>24381</c:v>
                </c:pt>
                <c:pt idx="220">
                  <c:v>24412</c:v>
                </c:pt>
                <c:pt idx="221">
                  <c:v>24442</c:v>
                </c:pt>
                <c:pt idx="222">
                  <c:v>24473</c:v>
                </c:pt>
                <c:pt idx="223">
                  <c:v>24504</c:v>
                </c:pt>
                <c:pt idx="224">
                  <c:v>24532</c:v>
                </c:pt>
                <c:pt idx="225">
                  <c:v>24563</c:v>
                </c:pt>
                <c:pt idx="226">
                  <c:v>24593</c:v>
                </c:pt>
                <c:pt idx="227">
                  <c:v>24624</c:v>
                </c:pt>
                <c:pt idx="228">
                  <c:v>24654</c:v>
                </c:pt>
                <c:pt idx="229">
                  <c:v>24685</c:v>
                </c:pt>
                <c:pt idx="230">
                  <c:v>24716</c:v>
                </c:pt>
                <c:pt idx="231">
                  <c:v>24746</c:v>
                </c:pt>
                <c:pt idx="232">
                  <c:v>24777</c:v>
                </c:pt>
                <c:pt idx="233">
                  <c:v>24807</c:v>
                </c:pt>
                <c:pt idx="234">
                  <c:v>24838</c:v>
                </c:pt>
                <c:pt idx="235">
                  <c:v>24869</c:v>
                </c:pt>
                <c:pt idx="236">
                  <c:v>24898</c:v>
                </c:pt>
                <c:pt idx="237">
                  <c:v>24929</c:v>
                </c:pt>
                <c:pt idx="238">
                  <c:v>24959</c:v>
                </c:pt>
                <c:pt idx="239">
                  <c:v>24990</c:v>
                </c:pt>
                <c:pt idx="240">
                  <c:v>25020</c:v>
                </c:pt>
                <c:pt idx="241">
                  <c:v>25051</c:v>
                </c:pt>
                <c:pt idx="242">
                  <c:v>25082</c:v>
                </c:pt>
                <c:pt idx="243">
                  <c:v>25112</c:v>
                </c:pt>
                <c:pt idx="244">
                  <c:v>25143</c:v>
                </c:pt>
                <c:pt idx="245">
                  <c:v>25173</c:v>
                </c:pt>
                <c:pt idx="246">
                  <c:v>25204</c:v>
                </c:pt>
                <c:pt idx="247">
                  <c:v>25235</c:v>
                </c:pt>
                <c:pt idx="248">
                  <c:v>25263</c:v>
                </c:pt>
                <c:pt idx="249">
                  <c:v>25294</c:v>
                </c:pt>
                <c:pt idx="250">
                  <c:v>25324</c:v>
                </c:pt>
                <c:pt idx="251">
                  <c:v>25355</c:v>
                </c:pt>
                <c:pt idx="252">
                  <c:v>25385</c:v>
                </c:pt>
                <c:pt idx="253">
                  <c:v>25416</c:v>
                </c:pt>
                <c:pt idx="254">
                  <c:v>25447</c:v>
                </c:pt>
                <c:pt idx="255">
                  <c:v>25477</c:v>
                </c:pt>
                <c:pt idx="256">
                  <c:v>25508</c:v>
                </c:pt>
                <c:pt idx="257">
                  <c:v>25538</c:v>
                </c:pt>
                <c:pt idx="258">
                  <c:v>25569</c:v>
                </c:pt>
                <c:pt idx="259">
                  <c:v>25600</c:v>
                </c:pt>
                <c:pt idx="260">
                  <c:v>25628</c:v>
                </c:pt>
                <c:pt idx="261">
                  <c:v>25659</c:v>
                </c:pt>
                <c:pt idx="262">
                  <c:v>25689</c:v>
                </c:pt>
                <c:pt idx="263">
                  <c:v>25720</c:v>
                </c:pt>
                <c:pt idx="264">
                  <c:v>25750</c:v>
                </c:pt>
                <c:pt idx="265">
                  <c:v>25781</c:v>
                </c:pt>
                <c:pt idx="266">
                  <c:v>25812</c:v>
                </c:pt>
                <c:pt idx="267">
                  <c:v>25842</c:v>
                </c:pt>
                <c:pt idx="268">
                  <c:v>25873</c:v>
                </c:pt>
                <c:pt idx="269">
                  <c:v>25903</c:v>
                </c:pt>
                <c:pt idx="270">
                  <c:v>25934</c:v>
                </c:pt>
                <c:pt idx="271">
                  <c:v>25965</c:v>
                </c:pt>
                <c:pt idx="272">
                  <c:v>25993</c:v>
                </c:pt>
                <c:pt idx="273">
                  <c:v>26024</c:v>
                </c:pt>
                <c:pt idx="274">
                  <c:v>26054</c:v>
                </c:pt>
                <c:pt idx="275">
                  <c:v>26085</c:v>
                </c:pt>
                <c:pt idx="276">
                  <c:v>26115</c:v>
                </c:pt>
                <c:pt idx="277">
                  <c:v>26146</c:v>
                </c:pt>
                <c:pt idx="278">
                  <c:v>26177</c:v>
                </c:pt>
                <c:pt idx="279">
                  <c:v>26207</c:v>
                </c:pt>
                <c:pt idx="280">
                  <c:v>26238</c:v>
                </c:pt>
                <c:pt idx="281">
                  <c:v>26268</c:v>
                </c:pt>
                <c:pt idx="282">
                  <c:v>26299</c:v>
                </c:pt>
                <c:pt idx="283">
                  <c:v>26330</c:v>
                </c:pt>
                <c:pt idx="284">
                  <c:v>26359</c:v>
                </c:pt>
                <c:pt idx="285">
                  <c:v>26390</c:v>
                </c:pt>
                <c:pt idx="286">
                  <c:v>26420</c:v>
                </c:pt>
                <c:pt idx="287">
                  <c:v>26451</c:v>
                </c:pt>
                <c:pt idx="288">
                  <c:v>26481</c:v>
                </c:pt>
                <c:pt idx="289">
                  <c:v>26512</c:v>
                </c:pt>
                <c:pt idx="290">
                  <c:v>26543</c:v>
                </c:pt>
                <c:pt idx="291">
                  <c:v>26573</c:v>
                </c:pt>
                <c:pt idx="292">
                  <c:v>26604</c:v>
                </c:pt>
                <c:pt idx="293">
                  <c:v>26634</c:v>
                </c:pt>
                <c:pt idx="294">
                  <c:v>26665</c:v>
                </c:pt>
                <c:pt idx="295">
                  <c:v>26696</c:v>
                </c:pt>
                <c:pt idx="296">
                  <c:v>26724</c:v>
                </c:pt>
                <c:pt idx="297">
                  <c:v>26755</c:v>
                </c:pt>
                <c:pt idx="298">
                  <c:v>26785</c:v>
                </c:pt>
                <c:pt idx="299">
                  <c:v>26816</c:v>
                </c:pt>
                <c:pt idx="300">
                  <c:v>26846</c:v>
                </c:pt>
                <c:pt idx="301">
                  <c:v>26877</c:v>
                </c:pt>
                <c:pt idx="302">
                  <c:v>26908</c:v>
                </c:pt>
                <c:pt idx="303">
                  <c:v>26938</c:v>
                </c:pt>
                <c:pt idx="304">
                  <c:v>26969</c:v>
                </c:pt>
                <c:pt idx="305">
                  <c:v>26999</c:v>
                </c:pt>
                <c:pt idx="306">
                  <c:v>27030</c:v>
                </c:pt>
                <c:pt idx="307">
                  <c:v>27061</c:v>
                </c:pt>
                <c:pt idx="308">
                  <c:v>27089</c:v>
                </c:pt>
                <c:pt idx="309">
                  <c:v>27120</c:v>
                </c:pt>
                <c:pt idx="310">
                  <c:v>27150</c:v>
                </c:pt>
                <c:pt idx="311">
                  <c:v>27181</c:v>
                </c:pt>
                <c:pt idx="312">
                  <c:v>27211</c:v>
                </c:pt>
                <c:pt idx="313">
                  <c:v>27242</c:v>
                </c:pt>
                <c:pt idx="314">
                  <c:v>27273</c:v>
                </c:pt>
                <c:pt idx="315">
                  <c:v>27303</c:v>
                </c:pt>
                <c:pt idx="316">
                  <c:v>27334</c:v>
                </c:pt>
                <c:pt idx="317">
                  <c:v>27364</c:v>
                </c:pt>
                <c:pt idx="318">
                  <c:v>27395</c:v>
                </c:pt>
                <c:pt idx="319">
                  <c:v>27426</c:v>
                </c:pt>
                <c:pt idx="320">
                  <c:v>27454</c:v>
                </c:pt>
                <c:pt idx="321">
                  <c:v>27485</c:v>
                </c:pt>
                <c:pt idx="322">
                  <c:v>27515</c:v>
                </c:pt>
                <c:pt idx="323">
                  <c:v>27546</c:v>
                </c:pt>
                <c:pt idx="324">
                  <c:v>27576</c:v>
                </c:pt>
                <c:pt idx="325">
                  <c:v>27607</c:v>
                </c:pt>
                <c:pt idx="326">
                  <c:v>27638</c:v>
                </c:pt>
                <c:pt idx="327">
                  <c:v>27668</c:v>
                </c:pt>
                <c:pt idx="328">
                  <c:v>27699</c:v>
                </c:pt>
                <c:pt idx="329">
                  <c:v>27729</c:v>
                </c:pt>
                <c:pt idx="330">
                  <c:v>27760</c:v>
                </c:pt>
                <c:pt idx="331">
                  <c:v>27791</c:v>
                </c:pt>
                <c:pt idx="332">
                  <c:v>27820</c:v>
                </c:pt>
                <c:pt idx="333">
                  <c:v>27851</c:v>
                </c:pt>
                <c:pt idx="334">
                  <c:v>27881</c:v>
                </c:pt>
                <c:pt idx="335">
                  <c:v>27912</c:v>
                </c:pt>
                <c:pt idx="336">
                  <c:v>27942</c:v>
                </c:pt>
                <c:pt idx="337">
                  <c:v>27973</c:v>
                </c:pt>
                <c:pt idx="338">
                  <c:v>28004</c:v>
                </c:pt>
                <c:pt idx="339">
                  <c:v>28034</c:v>
                </c:pt>
                <c:pt idx="340">
                  <c:v>28065</c:v>
                </c:pt>
                <c:pt idx="341">
                  <c:v>28095</c:v>
                </c:pt>
                <c:pt idx="342">
                  <c:v>28126</c:v>
                </c:pt>
                <c:pt idx="343">
                  <c:v>28157</c:v>
                </c:pt>
                <c:pt idx="344">
                  <c:v>28185</c:v>
                </c:pt>
                <c:pt idx="345">
                  <c:v>28216</c:v>
                </c:pt>
                <c:pt idx="346">
                  <c:v>28246</c:v>
                </c:pt>
                <c:pt idx="347">
                  <c:v>28277</c:v>
                </c:pt>
                <c:pt idx="348">
                  <c:v>28307</c:v>
                </c:pt>
                <c:pt idx="349">
                  <c:v>28338</c:v>
                </c:pt>
                <c:pt idx="350">
                  <c:v>28369</c:v>
                </c:pt>
                <c:pt idx="351">
                  <c:v>28399</c:v>
                </c:pt>
                <c:pt idx="352">
                  <c:v>28430</c:v>
                </c:pt>
                <c:pt idx="353">
                  <c:v>28460</c:v>
                </c:pt>
                <c:pt idx="354">
                  <c:v>28491</c:v>
                </c:pt>
                <c:pt idx="355">
                  <c:v>28522</c:v>
                </c:pt>
                <c:pt idx="356">
                  <c:v>28550</c:v>
                </c:pt>
                <c:pt idx="357">
                  <c:v>28581</c:v>
                </c:pt>
                <c:pt idx="358">
                  <c:v>28611</c:v>
                </c:pt>
                <c:pt idx="359">
                  <c:v>28642</c:v>
                </c:pt>
                <c:pt idx="360">
                  <c:v>28672</c:v>
                </c:pt>
                <c:pt idx="361">
                  <c:v>28703</c:v>
                </c:pt>
                <c:pt idx="362">
                  <c:v>28734</c:v>
                </c:pt>
                <c:pt idx="363">
                  <c:v>28764</c:v>
                </c:pt>
                <c:pt idx="364">
                  <c:v>28795</c:v>
                </c:pt>
                <c:pt idx="365">
                  <c:v>28825</c:v>
                </c:pt>
                <c:pt idx="366">
                  <c:v>28856</c:v>
                </c:pt>
                <c:pt idx="367">
                  <c:v>28887</c:v>
                </c:pt>
                <c:pt idx="368">
                  <c:v>28915</c:v>
                </c:pt>
                <c:pt idx="369">
                  <c:v>28946</c:v>
                </c:pt>
                <c:pt idx="370">
                  <c:v>28976</c:v>
                </c:pt>
                <c:pt idx="371">
                  <c:v>29007</c:v>
                </c:pt>
                <c:pt idx="372">
                  <c:v>29037</c:v>
                </c:pt>
                <c:pt idx="373">
                  <c:v>29068</c:v>
                </c:pt>
                <c:pt idx="374">
                  <c:v>29099</c:v>
                </c:pt>
                <c:pt idx="375">
                  <c:v>29129</c:v>
                </c:pt>
                <c:pt idx="376">
                  <c:v>29160</c:v>
                </c:pt>
                <c:pt idx="377">
                  <c:v>29190</c:v>
                </c:pt>
                <c:pt idx="378">
                  <c:v>29221</c:v>
                </c:pt>
                <c:pt idx="379">
                  <c:v>29252</c:v>
                </c:pt>
                <c:pt idx="380">
                  <c:v>29281</c:v>
                </c:pt>
                <c:pt idx="381">
                  <c:v>29312</c:v>
                </c:pt>
                <c:pt idx="382">
                  <c:v>29342</c:v>
                </c:pt>
                <c:pt idx="383">
                  <c:v>29373</c:v>
                </c:pt>
                <c:pt idx="384">
                  <c:v>29403</c:v>
                </c:pt>
                <c:pt idx="385">
                  <c:v>29434</c:v>
                </c:pt>
                <c:pt idx="386">
                  <c:v>29465</c:v>
                </c:pt>
                <c:pt idx="387">
                  <c:v>29495</c:v>
                </c:pt>
                <c:pt idx="388">
                  <c:v>29526</c:v>
                </c:pt>
                <c:pt idx="389">
                  <c:v>29556</c:v>
                </c:pt>
                <c:pt idx="390">
                  <c:v>29587</c:v>
                </c:pt>
                <c:pt idx="391">
                  <c:v>29618</c:v>
                </c:pt>
                <c:pt idx="392">
                  <c:v>29646</c:v>
                </c:pt>
                <c:pt idx="393">
                  <c:v>29677</c:v>
                </c:pt>
                <c:pt idx="394">
                  <c:v>29707</c:v>
                </c:pt>
                <c:pt idx="395">
                  <c:v>29738</c:v>
                </c:pt>
                <c:pt idx="396">
                  <c:v>29768</c:v>
                </c:pt>
                <c:pt idx="397">
                  <c:v>29799</c:v>
                </c:pt>
                <c:pt idx="398">
                  <c:v>29830</c:v>
                </c:pt>
                <c:pt idx="399">
                  <c:v>29860</c:v>
                </c:pt>
                <c:pt idx="400">
                  <c:v>29891</c:v>
                </c:pt>
                <c:pt idx="401">
                  <c:v>29921</c:v>
                </c:pt>
                <c:pt idx="402">
                  <c:v>29952</c:v>
                </c:pt>
                <c:pt idx="403">
                  <c:v>29983</c:v>
                </c:pt>
                <c:pt idx="404">
                  <c:v>30011</c:v>
                </c:pt>
                <c:pt idx="405">
                  <c:v>30042</c:v>
                </c:pt>
                <c:pt idx="406">
                  <c:v>30072</c:v>
                </c:pt>
                <c:pt idx="407">
                  <c:v>30103</c:v>
                </c:pt>
                <c:pt idx="408">
                  <c:v>30133</c:v>
                </c:pt>
                <c:pt idx="409">
                  <c:v>30164</c:v>
                </c:pt>
                <c:pt idx="410">
                  <c:v>30195</c:v>
                </c:pt>
                <c:pt idx="411">
                  <c:v>30225</c:v>
                </c:pt>
                <c:pt idx="412">
                  <c:v>30256</c:v>
                </c:pt>
                <c:pt idx="413">
                  <c:v>30286</c:v>
                </c:pt>
                <c:pt idx="414">
                  <c:v>30317</c:v>
                </c:pt>
                <c:pt idx="415">
                  <c:v>30348</c:v>
                </c:pt>
                <c:pt idx="416">
                  <c:v>30376</c:v>
                </c:pt>
                <c:pt idx="417">
                  <c:v>30407</c:v>
                </c:pt>
                <c:pt idx="418">
                  <c:v>30437</c:v>
                </c:pt>
                <c:pt idx="419">
                  <c:v>30468</c:v>
                </c:pt>
                <c:pt idx="420">
                  <c:v>30498</c:v>
                </c:pt>
                <c:pt idx="421">
                  <c:v>30529</c:v>
                </c:pt>
                <c:pt idx="422">
                  <c:v>30560</c:v>
                </c:pt>
                <c:pt idx="423">
                  <c:v>30590</c:v>
                </c:pt>
                <c:pt idx="424">
                  <c:v>30621</c:v>
                </c:pt>
                <c:pt idx="425">
                  <c:v>30651</c:v>
                </c:pt>
                <c:pt idx="426">
                  <c:v>30682</c:v>
                </c:pt>
                <c:pt idx="427">
                  <c:v>30713</c:v>
                </c:pt>
                <c:pt idx="428">
                  <c:v>30742</c:v>
                </c:pt>
                <c:pt idx="429">
                  <c:v>30773</c:v>
                </c:pt>
                <c:pt idx="430">
                  <c:v>30803</c:v>
                </c:pt>
                <c:pt idx="431">
                  <c:v>30834</c:v>
                </c:pt>
                <c:pt idx="432">
                  <c:v>30864</c:v>
                </c:pt>
                <c:pt idx="433">
                  <c:v>30895</c:v>
                </c:pt>
                <c:pt idx="434">
                  <c:v>30926</c:v>
                </c:pt>
                <c:pt idx="435">
                  <c:v>30956</c:v>
                </c:pt>
                <c:pt idx="436">
                  <c:v>30987</c:v>
                </c:pt>
                <c:pt idx="437">
                  <c:v>31017</c:v>
                </c:pt>
                <c:pt idx="438">
                  <c:v>31048</c:v>
                </c:pt>
                <c:pt idx="439">
                  <c:v>31079</c:v>
                </c:pt>
                <c:pt idx="440">
                  <c:v>31107</c:v>
                </c:pt>
                <c:pt idx="441">
                  <c:v>31138</c:v>
                </c:pt>
                <c:pt idx="442">
                  <c:v>31168</c:v>
                </c:pt>
                <c:pt idx="443">
                  <c:v>31199</c:v>
                </c:pt>
                <c:pt idx="444">
                  <c:v>31229</c:v>
                </c:pt>
                <c:pt idx="445">
                  <c:v>31260</c:v>
                </c:pt>
                <c:pt idx="446">
                  <c:v>31291</c:v>
                </c:pt>
                <c:pt idx="447">
                  <c:v>31321</c:v>
                </c:pt>
                <c:pt idx="448">
                  <c:v>31352</c:v>
                </c:pt>
                <c:pt idx="449">
                  <c:v>31382</c:v>
                </c:pt>
                <c:pt idx="450">
                  <c:v>31413</c:v>
                </c:pt>
                <c:pt idx="451">
                  <c:v>31444</c:v>
                </c:pt>
                <c:pt idx="452">
                  <c:v>31472</c:v>
                </c:pt>
                <c:pt idx="453">
                  <c:v>31503</c:v>
                </c:pt>
                <c:pt idx="454">
                  <c:v>31533</c:v>
                </c:pt>
                <c:pt idx="455">
                  <c:v>31564</c:v>
                </c:pt>
                <c:pt idx="456">
                  <c:v>31594</c:v>
                </c:pt>
                <c:pt idx="457">
                  <c:v>31625</c:v>
                </c:pt>
                <c:pt idx="458">
                  <c:v>31656</c:v>
                </c:pt>
                <c:pt idx="459">
                  <c:v>31686</c:v>
                </c:pt>
                <c:pt idx="460">
                  <c:v>31717</c:v>
                </c:pt>
                <c:pt idx="461">
                  <c:v>31747</c:v>
                </c:pt>
                <c:pt idx="462">
                  <c:v>31778</c:v>
                </c:pt>
                <c:pt idx="463">
                  <c:v>31809</c:v>
                </c:pt>
                <c:pt idx="464">
                  <c:v>31837</c:v>
                </c:pt>
                <c:pt idx="465">
                  <c:v>31868</c:v>
                </c:pt>
                <c:pt idx="466">
                  <c:v>31898</c:v>
                </c:pt>
                <c:pt idx="467">
                  <c:v>31929</c:v>
                </c:pt>
                <c:pt idx="468">
                  <c:v>31959</c:v>
                </c:pt>
                <c:pt idx="469">
                  <c:v>31990</c:v>
                </c:pt>
                <c:pt idx="470">
                  <c:v>32021</c:v>
                </c:pt>
                <c:pt idx="471">
                  <c:v>32051</c:v>
                </c:pt>
                <c:pt idx="472">
                  <c:v>32082</c:v>
                </c:pt>
                <c:pt idx="473">
                  <c:v>32112</c:v>
                </c:pt>
                <c:pt idx="474">
                  <c:v>32143</c:v>
                </c:pt>
                <c:pt idx="475">
                  <c:v>32174</c:v>
                </c:pt>
                <c:pt idx="476">
                  <c:v>32203</c:v>
                </c:pt>
                <c:pt idx="477">
                  <c:v>32234</c:v>
                </c:pt>
                <c:pt idx="478">
                  <c:v>32264</c:v>
                </c:pt>
                <c:pt idx="479">
                  <c:v>32295</c:v>
                </c:pt>
                <c:pt idx="480">
                  <c:v>32325</c:v>
                </c:pt>
                <c:pt idx="481">
                  <c:v>32356</c:v>
                </c:pt>
                <c:pt idx="482">
                  <c:v>32387</c:v>
                </c:pt>
                <c:pt idx="483">
                  <c:v>32417</c:v>
                </c:pt>
                <c:pt idx="484">
                  <c:v>32448</c:v>
                </c:pt>
                <c:pt idx="485">
                  <c:v>32478</c:v>
                </c:pt>
                <c:pt idx="486">
                  <c:v>32509</c:v>
                </c:pt>
                <c:pt idx="487">
                  <c:v>32540</c:v>
                </c:pt>
                <c:pt idx="488">
                  <c:v>32568</c:v>
                </c:pt>
                <c:pt idx="489">
                  <c:v>32599</c:v>
                </c:pt>
                <c:pt idx="490">
                  <c:v>32629</c:v>
                </c:pt>
                <c:pt idx="491">
                  <c:v>32660</c:v>
                </c:pt>
                <c:pt idx="492">
                  <c:v>32690</c:v>
                </c:pt>
                <c:pt idx="493">
                  <c:v>32721</c:v>
                </c:pt>
                <c:pt idx="494">
                  <c:v>32752</c:v>
                </c:pt>
                <c:pt idx="495">
                  <c:v>32782</c:v>
                </c:pt>
                <c:pt idx="496">
                  <c:v>32813</c:v>
                </c:pt>
                <c:pt idx="497">
                  <c:v>32843</c:v>
                </c:pt>
                <c:pt idx="498">
                  <c:v>32874</c:v>
                </c:pt>
                <c:pt idx="499">
                  <c:v>32905</c:v>
                </c:pt>
                <c:pt idx="500">
                  <c:v>32933</c:v>
                </c:pt>
                <c:pt idx="501">
                  <c:v>32964</c:v>
                </c:pt>
                <c:pt idx="502">
                  <c:v>32994</c:v>
                </c:pt>
                <c:pt idx="503">
                  <c:v>33025</c:v>
                </c:pt>
                <c:pt idx="504">
                  <c:v>33055</c:v>
                </c:pt>
                <c:pt idx="505">
                  <c:v>33086</c:v>
                </c:pt>
                <c:pt idx="506">
                  <c:v>33117</c:v>
                </c:pt>
                <c:pt idx="507">
                  <c:v>33147</c:v>
                </c:pt>
                <c:pt idx="508">
                  <c:v>33178</c:v>
                </c:pt>
                <c:pt idx="509">
                  <c:v>33208</c:v>
                </c:pt>
                <c:pt idx="510">
                  <c:v>33239</c:v>
                </c:pt>
                <c:pt idx="511">
                  <c:v>33270</c:v>
                </c:pt>
                <c:pt idx="512">
                  <c:v>33298</c:v>
                </c:pt>
                <c:pt idx="513">
                  <c:v>33329</c:v>
                </c:pt>
                <c:pt idx="514">
                  <c:v>33359</c:v>
                </c:pt>
                <c:pt idx="515">
                  <c:v>33390</c:v>
                </c:pt>
                <c:pt idx="516">
                  <c:v>33420</c:v>
                </c:pt>
                <c:pt idx="517">
                  <c:v>33451</c:v>
                </c:pt>
                <c:pt idx="518">
                  <c:v>33482</c:v>
                </c:pt>
                <c:pt idx="519">
                  <c:v>33512</c:v>
                </c:pt>
                <c:pt idx="520">
                  <c:v>33543</c:v>
                </c:pt>
                <c:pt idx="521">
                  <c:v>33573</c:v>
                </c:pt>
                <c:pt idx="522">
                  <c:v>33604</c:v>
                </c:pt>
                <c:pt idx="523">
                  <c:v>33635</c:v>
                </c:pt>
                <c:pt idx="524">
                  <c:v>33664</c:v>
                </c:pt>
                <c:pt idx="525">
                  <c:v>33695</c:v>
                </c:pt>
                <c:pt idx="526">
                  <c:v>33725</c:v>
                </c:pt>
                <c:pt idx="527">
                  <c:v>33756</c:v>
                </c:pt>
                <c:pt idx="528">
                  <c:v>33786</c:v>
                </c:pt>
                <c:pt idx="529">
                  <c:v>33817</c:v>
                </c:pt>
                <c:pt idx="530">
                  <c:v>33848</c:v>
                </c:pt>
                <c:pt idx="531">
                  <c:v>33878</c:v>
                </c:pt>
                <c:pt idx="532">
                  <c:v>33909</c:v>
                </c:pt>
                <c:pt idx="533">
                  <c:v>33939</c:v>
                </c:pt>
                <c:pt idx="534">
                  <c:v>33970</c:v>
                </c:pt>
                <c:pt idx="535">
                  <c:v>34001</c:v>
                </c:pt>
                <c:pt idx="536">
                  <c:v>34029</c:v>
                </c:pt>
                <c:pt idx="537">
                  <c:v>34060</c:v>
                </c:pt>
                <c:pt idx="538">
                  <c:v>34090</c:v>
                </c:pt>
                <c:pt idx="539">
                  <c:v>34121</c:v>
                </c:pt>
                <c:pt idx="540">
                  <c:v>34151</c:v>
                </c:pt>
                <c:pt idx="541">
                  <c:v>34182</c:v>
                </c:pt>
                <c:pt idx="542">
                  <c:v>34213</c:v>
                </c:pt>
                <c:pt idx="543">
                  <c:v>34243</c:v>
                </c:pt>
                <c:pt idx="544">
                  <c:v>34274</c:v>
                </c:pt>
                <c:pt idx="545">
                  <c:v>34304</c:v>
                </c:pt>
                <c:pt idx="546">
                  <c:v>34335</c:v>
                </c:pt>
                <c:pt idx="547">
                  <c:v>34366</c:v>
                </c:pt>
                <c:pt idx="548">
                  <c:v>34394</c:v>
                </c:pt>
                <c:pt idx="549">
                  <c:v>34425</c:v>
                </c:pt>
                <c:pt idx="550">
                  <c:v>34455</c:v>
                </c:pt>
                <c:pt idx="551">
                  <c:v>34486</c:v>
                </c:pt>
                <c:pt idx="552">
                  <c:v>34516</c:v>
                </c:pt>
                <c:pt idx="553">
                  <c:v>34547</c:v>
                </c:pt>
                <c:pt idx="554">
                  <c:v>34578</c:v>
                </c:pt>
                <c:pt idx="555">
                  <c:v>34608</c:v>
                </c:pt>
                <c:pt idx="556">
                  <c:v>34639</c:v>
                </c:pt>
                <c:pt idx="557">
                  <c:v>34669</c:v>
                </c:pt>
                <c:pt idx="558">
                  <c:v>34700</c:v>
                </c:pt>
                <c:pt idx="559">
                  <c:v>34731</c:v>
                </c:pt>
                <c:pt idx="560">
                  <c:v>34759</c:v>
                </c:pt>
                <c:pt idx="561">
                  <c:v>34790</c:v>
                </c:pt>
                <c:pt idx="562">
                  <c:v>34820</c:v>
                </c:pt>
                <c:pt idx="563">
                  <c:v>34851</c:v>
                </c:pt>
                <c:pt idx="564">
                  <c:v>34881</c:v>
                </c:pt>
                <c:pt idx="565">
                  <c:v>34912</c:v>
                </c:pt>
                <c:pt idx="566">
                  <c:v>34943</c:v>
                </c:pt>
                <c:pt idx="567">
                  <c:v>34973</c:v>
                </c:pt>
                <c:pt idx="568">
                  <c:v>35004</c:v>
                </c:pt>
                <c:pt idx="569">
                  <c:v>35034</c:v>
                </c:pt>
                <c:pt idx="570">
                  <c:v>35065</c:v>
                </c:pt>
                <c:pt idx="571">
                  <c:v>35096</c:v>
                </c:pt>
                <c:pt idx="572">
                  <c:v>35125</c:v>
                </c:pt>
                <c:pt idx="573">
                  <c:v>35156</c:v>
                </c:pt>
                <c:pt idx="574">
                  <c:v>35186</c:v>
                </c:pt>
                <c:pt idx="575">
                  <c:v>35217</c:v>
                </c:pt>
                <c:pt idx="576">
                  <c:v>35247</c:v>
                </c:pt>
                <c:pt idx="577">
                  <c:v>35278</c:v>
                </c:pt>
                <c:pt idx="578">
                  <c:v>35309</c:v>
                </c:pt>
                <c:pt idx="579">
                  <c:v>35339</c:v>
                </c:pt>
                <c:pt idx="580">
                  <c:v>35370</c:v>
                </c:pt>
                <c:pt idx="581">
                  <c:v>35400</c:v>
                </c:pt>
                <c:pt idx="582">
                  <c:v>35431</c:v>
                </c:pt>
                <c:pt idx="583">
                  <c:v>35462</c:v>
                </c:pt>
                <c:pt idx="584">
                  <c:v>35490</c:v>
                </c:pt>
                <c:pt idx="585">
                  <c:v>35521</c:v>
                </c:pt>
                <c:pt idx="586">
                  <c:v>35551</c:v>
                </c:pt>
                <c:pt idx="587">
                  <c:v>35582</c:v>
                </c:pt>
                <c:pt idx="588">
                  <c:v>35612</c:v>
                </c:pt>
                <c:pt idx="589">
                  <c:v>35643</c:v>
                </c:pt>
                <c:pt idx="590">
                  <c:v>35674</c:v>
                </c:pt>
                <c:pt idx="591">
                  <c:v>35704</c:v>
                </c:pt>
                <c:pt idx="592">
                  <c:v>35735</c:v>
                </c:pt>
                <c:pt idx="593">
                  <c:v>35765</c:v>
                </c:pt>
                <c:pt idx="594">
                  <c:v>35796</c:v>
                </c:pt>
                <c:pt idx="595">
                  <c:v>35827</c:v>
                </c:pt>
                <c:pt idx="596">
                  <c:v>35855</c:v>
                </c:pt>
                <c:pt idx="597">
                  <c:v>35886</c:v>
                </c:pt>
                <c:pt idx="598">
                  <c:v>35916</c:v>
                </c:pt>
                <c:pt idx="599">
                  <c:v>35947</c:v>
                </c:pt>
                <c:pt idx="600">
                  <c:v>35977</c:v>
                </c:pt>
                <c:pt idx="601">
                  <c:v>36008</c:v>
                </c:pt>
                <c:pt idx="602">
                  <c:v>36039</c:v>
                </c:pt>
                <c:pt idx="603">
                  <c:v>36069</c:v>
                </c:pt>
                <c:pt idx="604">
                  <c:v>36100</c:v>
                </c:pt>
                <c:pt idx="605">
                  <c:v>36130</c:v>
                </c:pt>
                <c:pt idx="606">
                  <c:v>36161</c:v>
                </c:pt>
                <c:pt idx="607">
                  <c:v>36192</c:v>
                </c:pt>
                <c:pt idx="608">
                  <c:v>36220</c:v>
                </c:pt>
                <c:pt idx="609">
                  <c:v>36251</c:v>
                </c:pt>
                <c:pt idx="610">
                  <c:v>36281</c:v>
                </c:pt>
                <c:pt idx="611">
                  <c:v>36312</c:v>
                </c:pt>
                <c:pt idx="612">
                  <c:v>36342</c:v>
                </c:pt>
                <c:pt idx="613">
                  <c:v>36373</c:v>
                </c:pt>
                <c:pt idx="614">
                  <c:v>36404</c:v>
                </c:pt>
                <c:pt idx="615">
                  <c:v>36434</c:v>
                </c:pt>
                <c:pt idx="616">
                  <c:v>36465</c:v>
                </c:pt>
                <c:pt idx="617">
                  <c:v>36495</c:v>
                </c:pt>
                <c:pt idx="618">
                  <c:v>36526</c:v>
                </c:pt>
                <c:pt idx="619">
                  <c:v>36557</c:v>
                </c:pt>
                <c:pt idx="620">
                  <c:v>36586</c:v>
                </c:pt>
                <c:pt idx="621">
                  <c:v>36617</c:v>
                </c:pt>
                <c:pt idx="622">
                  <c:v>36647</c:v>
                </c:pt>
                <c:pt idx="623">
                  <c:v>36678</c:v>
                </c:pt>
                <c:pt idx="624">
                  <c:v>36708</c:v>
                </c:pt>
                <c:pt idx="625">
                  <c:v>36739</c:v>
                </c:pt>
                <c:pt idx="626">
                  <c:v>36770</c:v>
                </c:pt>
                <c:pt idx="627">
                  <c:v>36800</c:v>
                </c:pt>
                <c:pt idx="628">
                  <c:v>36831</c:v>
                </c:pt>
                <c:pt idx="629">
                  <c:v>36861</c:v>
                </c:pt>
                <c:pt idx="630">
                  <c:v>36892</c:v>
                </c:pt>
                <c:pt idx="631">
                  <c:v>36923</c:v>
                </c:pt>
                <c:pt idx="632">
                  <c:v>36951</c:v>
                </c:pt>
                <c:pt idx="633">
                  <c:v>36982</c:v>
                </c:pt>
                <c:pt idx="634">
                  <c:v>37012</c:v>
                </c:pt>
                <c:pt idx="635">
                  <c:v>37043</c:v>
                </c:pt>
                <c:pt idx="636">
                  <c:v>37073</c:v>
                </c:pt>
                <c:pt idx="637">
                  <c:v>37104</c:v>
                </c:pt>
                <c:pt idx="638">
                  <c:v>37135</c:v>
                </c:pt>
                <c:pt idx="639">
                  <c:v>37165</c:v>
                </c:pt>
                <c:pt idx="640">
                  <c:v>37196</c:v>
                </c:pt>
                <c:pt idx="641">
                  <c:v>37226</c:v>
                </c:pt>
                <c:pt idx="642">
                  <c:v>37257</c:v>
                </c:pt>
                <c:pt idx="643">
                  <c:v>37288</c:v>
                </c:pt>
                <c:pt idx="644">
                  <c:v>37316</c:v>
                </c:pt>
                <c:pt idx="645">
                  <c:v>37347</c:v>
                </c:pt>
                <c:pt idx="646">
                  <c:v>37377</c:v>
                </c:pt>
                <c:pt idx="647">
                  <c:v>37408</c:v>
                </c:pt>
                <c:pt idx="648">
                  <c:v>37438</c:v>
                </c:pt>
                <c:pt idx="649">
                  <c:v>37469</c:v>
                </c:pt>
                <c:pt idx="650">
                  <c:v>37500</c:v>
                </c:pt>
                <c:pt idx="651">
                  <c:v>37530</c:v>
                </c:pt>
                <c:pt idx="652">
                  <c:v>37561</c:v>
                </c:pt>
                <c:pt idx="653">
                  <c:v>37591</c:v>
                </c:pt>
                <c:pt idx="654">
                  <c:v>37622</c:v>
                </c:pt>
                <c:pt idx="655">
                  <c:v>37653</c:v>
                </c:pt>
                <c:pt idx="656">
                  <c:v>37681</c:v>
                </c:pt>
                <c:pt idx="657">
                  <c:v>37712</c:v>
                </c:pt>
                <c:pt idx="658">
                  <c:v>37742</c:v>
                </c:pt>
                <c:pt idx="659">
                  <c:v>37773</c:v>
                </c:pt>
                <c:pt idx="660">
                  <c:v>37803</c:v>
                </c:pt>
                <c:pt idx="661">
                  <c:v>37834</c:v>
                </c:pt>
                <c:pt idx="662">
                  <c:v>37865</c:v>
                </c:pt>
                <c:pt idx="663">
                  <c:v>37895</c:v>
                </c:pt>
                <c:pt idx="664">
                  <c:v>37926</c:v>
                </c:pt>
                <c:pt idx="665">
                  <c:v>37956</c:v>
                </c:pt>
                <c:pt idx="666">
                  <c:v>37987</c:v>
                </c:pt>
                <c:pt idx="667">
                  <c:v>38018</c:v>
                </c:pt>
                <c:pt idx="668">
                  <c:v>38047</c:v>
                </c:pt>
                <c:pt idx="669">
                  <c:v>38078</c:v>
                </c:pt>
                <c:pt idx="670">
                  <c:v>38108</c:v>
                </c:pt>
                <c:pt idx="671">
                  <c:v>38139</c:v>
                </c:pt>
                <c:pt idx="672">
                  <c:v>38169</c:v>
                </c:pt>
                <c:pt idx="673">
                  <c:v>38200</c:v>
                </c:pt>
                <c:pt idx="674">
                  <c:v>38231</c:v>
                </c:pt>
                <c:pt idx="675">
                  <c:v>38261</c:v>
                </c:pt>
                <c:pt idx="676">
                  <c:v>38292</c:v>
                </c:pt>
                <c:pt idx="677">
                  <c:v>38322</c:v>
                </c:pt>
                <c:pt idx="678">
                  <c:v>38353</c:v>
                </c:pt>
                <c:pt idx="679">
                  <c:v>38384</c:v>
                </c:pt>
                <c:pt idx="680">
                  <c:v>38412</c:v>
                </c:pt>
                <c:pt idx="681">
                  <c:v>38443</c:v>
                </c:pt>
                <c:pt idx="682">
                  <c:v>38473</c:v>
                </c:pt>
                <c:pt idx="683">
                  <c:v>38504</c:v>
                </c:pt>
                <c:pt idx="684">
                  <c:v>38534</c:v>
                </c:pt>
                <c:pt idx="685">
                  <c:v>38565</c:v>
                </c:pt>
                <c:pt idx="686">
                  <c:v>38596</c:v>
                </c:pt>
                <c:pt idx="687">
                  <c:v>38626</c:v>
                </c:pt>
                <c:pt idx="688">
                  <c:v>38657</c:v>
                </c:pt>
                <c:pt idx="689">
                  <c:v>38687</c:v>
                </c:pt>
                <c:pt idx="690">
                  <c:v>38718</c:v>
                </c:pt>
                <c:pt idx="691">
                  <c:v>38749</c:v>
                </c:pt>
                <c:pt idx="692">
                  <c:v>38777</c:v>
                </c:pt>
                <c:pt idx="693">
                  <c:v>38808</c:v>
                </c:pt>
                <c:pt idx="694">
                  <c:v>38838</c:v>
                </c:pt>
                <c:pt idx="695">
                  <c:v>38869</c:v>
                </c:pt>
                <c:pt idx="696">
                  <c:v>38899</c:v>
                </c:pt>
                <c:pt idx="697">
                  <c:v>38930</c:v>
                </c:pt>
                <c:pt idx="698">
                  <c:v>38961</c:v>
                </c:pt>
                <c:pt idx="699">
                  <c:v>38991</c:v>
                </c:pt>
                <c:pt idx="700">
                  <c:v>39022</c:v>
                </c:pt>
                <c:pt idx="701">
                  <c:v>39052</c:v>
                </c:pt>
                <c:pt idx="702">
                  <c:v>39083</c:v>
                </c:pt>
                <c:pt idx="703">
                  <c:v>39114</c:v>
                </c:pt>
                <c:pt idx="704">
                  <c:v>39142</c:v>
                </c:pt>
                <c:pt idx="705">
                  <c:v>39173</c:v>
                </c:pt>
                <c:pt idx="706">
                  <c:v>39203</c:v>
                </c:pt>
                <c:pt idx="707">
                  <c:v>39234</c:v>
                </c:pt>
                <c:pt idx="708">
                  <c:v>39264</c:v>
                </c:pt>
                <c:pt idx="709">
                  <c:v>39295</c:v>
                </c:pt>
                <c:pt idx="710">
                  <c:v>39326</c:v>
                </c:pt>
                <c:pt idx="711">
                  <c:v>39356</c:v>
                </c:pt>
                <c:pt idx="712">
                  <c:v>39387</c:v>
                </c:pt>
                <c:pt idx="713">
                  <c:v>39417</c:v>
                </c:pt>
                <c:pt idx="714">
                  <c:v>39448</c:v>
                </c:pt>
                <c:pt idx="715">
                  <c:v>39479</c:v>
                </c:pt>
                <c:pt idx="716">
                  <c:v>39508</c:v>
                </c:pt>
                <c:pt idx="717">
                  <c:v>39539</c:v>
                </c:pt>
                <c:pt idx="718">
                  <c:v>39569</c:v>
                </c:pt>
                <c:pt idx="719">
                  <c:v>39600</c:v>
                </c:pt>
                <c:pt idx="720">
                  <c:v>39630</c:v>
                </c:pt>
                <c:pt idx="721">
                  <c:v>39661</c:v>
                </c:pt>
                <c:pt idx="722">
                  <c:v>39692</c:v>
                </c:pt>
                <c:pt idx="723">
                  <c:v>39722</c:v>
                </c:pt>
                <c:pt idx="724">
                  <c:v>39753</c:v>
                </c:pt>
                <c:pt idx="725">
                  <c:v>39783</c:v>
                </c:pt>
                <c:pt idx="726">
                  <c:v>39814</c:v>
                </c:pt>
                <c:pt idx="727">
                  <c:v>39845</c:v>
                </c:pt>
                <c:pt idx="728">
                  <c:v>39873</c:v>
                </c:pt>
                <c:pt idx="729">
                  <c:v>39904</c:v>
                </c:pt>
                <c:pt idx="730">
                  <c:v>39934</c:v>
                </c:pt>
                <c:pt idx="731">
                  <c:v>39965</c:v>
                </c:pt>
                <c:pt idx="732">
                  <c:v>39995</c:v>
                </c:pt>
                <c:pt idx="733">
                  <c:v>40026</c:v>
                </c:pt>
                <c:pt idx="734">
                  <c:v>40057</c:v>
                </c:pt>
                <c:pt idx="735">
                  <c:v>40087</c:v>
                </c:pt>
                <c:pt idx="736">
                  <c:v>40118</c:v>
                </c:pt>
                <c:pt idx="737">
                  <c:v>40148</c:v>
                </c:pt>
                <c:pt idx="738">
                  <c:v>40179</c:v>
                </c:pt>
                <c:pt idx="739">
                  <c:v>40210</c:v>
                </c:pt>
                <c:pt idx="740">
                  <c:v>40238</c:v>
                </c:pt>
                <c:pt idx="741">
                  <c:v>40269</c:v>
                </c:pt>
                <c:pt idx="742">
                  <c:v>40299</c:v>
                </c:pt>
                <c:pt idx="743">
                  <c:v>40330</c:v>
                </c:pt>
                <c:pt idx="744">
                  <c:v>40360</c:v>
                </c:pt>
                <c:pt idx="745">
                  <c:v>40391</c:v>
                </c:pt>
                <c:pt idx="746">
                  <c:v>40422</c:v>
                </c:pt>
                <c:pt idx="747">
                  <c:v>40452</c:v>
                </c:pt>
                <c:pt idx="748">
                  <c:v>40483</c:v>
                </c:pt>
                <c:pt idx="749">
                  <c:v>40513</c:v>
                </c:pt>
                <c:pt idx="750">
                  <c:v>40544</c:v>
                </c:pt>
                <c:pt idx="751">
                  <c:v>40575</c:v>
                </c:pt>
                <c:pt idx="752">
                  <c:v>40603</c:v>
                </c:pt>
                <c:pt idx="753">
                  <c:v>40634</c:v>
                </c:pt>
                <c:pt idx="754">
                  <c:v>40664</c:v>
                </c:pt>
                <c:pt idx="755">
                  <c:v>40695</c:v>
                </c:pt>
                <c:pt idx="756">
                  <c:v>40725</c:v>
                </c:pt>
                <c:pt idx="757">
                  <c:v>40756</c:v>
                </c:pt>
                <c:pt idx="758">
                  <c:v>40787</c:v>
                </c:pt>
                <c:pt idx="759">
                  <c:v>40817</c:v>
                </c:pt>
                <c:pt idx="760">
                  <c:v>40848</c:v>
                </c:pt>
                <c:pt idx="761">
                  <c:v>40878</c:v>
                </c:pt>
                <c:pt idx="762">
                  <c:v>40909</c:v>
                </c:pt>
                <c:pt idx="763">
                  <c:v>40940</c:v>
                </c:pt>
                <c:pt idx="764">
                  <c:v>40969</c:v>
                </c:pt>
                <c:pt idx="765">
                  <c:v>41000</c:v>
                </c:pt>
                <c:pt idx="766">
                  <c:v>41030</c:v>
                </c:pt>
                <c:pt idx="767">
                  <c:v>41061</c:v>
                </c:pt>
                <c:pt idx="768">
                  <c:v>41091</c:v>
                </c:pt>
                <c:pt idx="769">
                  <c:v>41122</c:v>
                </c:pt>
                <c:pt idx="770">
                  <c:v>41153</c:v>
                </c:pt>
                <c:pt idx="771">
                  <c:v>41183</c:v>
                </c:pt>
                <c:pt idx="772">
                  <c:v>41214</c:v>
                </c:pt>
                <c:pt idx="773">
                  <c:v>41244</c:v>
                </c:pt>
                <c:pt idx="774">
                  <c:v>41275</c:v>
                </c:pt>
                <c:pt idx="775">
                  <c:v>41306</c:v>
                </c:pt>
                <c:pt idx="776">
                  <c:v>41334</c:v>
                </c:pt>
                <c:pt idx="777">
                  <c:v>41365</c:v>
                </c:pt>
                <c:pt idx="778">
                  <c:v>41395</c:v>
                </c:pt>
                <c:pt idx="779">
                  <c:v>41426</c:v>
                </c:pt>
                <c:pt idx="780">
                  <c:v>41456</c:v>
                </c:pt>
                <c:pt idx="781">
                  <c:v>41487</c:v>
                </c:pt>
                <c:pt idx="782">
                  <c:v>41518</c:v>
                </c:pt>
                <c:pt idx="783">
                  <c:v>41548</c:v>
                </c:pt>
                <c:pt idx="784">
                  <c:v>41579</c:v>
                </c:pt>
                <c:pt idx="785">
                  <c:v>41609</c:v>
                </c:pt>
                <c:pt idx="786">
                  <c:v>41640</c:v>
                </c:pt>
                <c:pt idx="787">
                  <c:v>41671</c:v>
                </c:pt>
                <c:pt idx="788">
                  <c:v>41699</c:v>
                </c:pt>
                <c:pt idx="789">
                  <c:v>41730</c:v>
                </c:pt>
                <c:pt idx="790">
                  <c:v>41760</c:v>
                </c:pt>
                <c:pt idx="791">
                  <c:v>41791</c:v>
                </c:pt>
                <c:pt idx="792">
                  <c:v>41821</c:v>
                </c:pt>
                <c:pt idx="793">
                  <c:v>41852</c:v>
                </c:pt>
                <c:pt idx="794">
                  <c:v>41883</c:v>
                </c:pt>
                <c:pt idx="795">
                  <c:v>41913</c:v>
                </c:pt>
                <c:pt idx="796">
                  <c:v>41944</c:v>
                </c:pt>
                <c:pt idx="797">
                  <c:v>41974</c:v>
                </c:pt>
                <c:pt idx="798">
                  <c:v>42005</c:v>
                </c:pt>
                <c:pt idx="799">
                  <c:v>42036</c:v>
                </c:pt>
                <c:pt idx="800">
                  <c:v>42064</c:v>
                </c:pt>
                <c:pt idx="801">
                  <c:v>42095</c:v>
                </c:pt>
                <c:pt idx="802">
                  <c:v>42125</c:v>
                </c:pt>
                <c:pt idx="803">
                  <c:v>42156</c:v>
                </c:pt>
                <c:pt idx="804">
                  <c:v>42186</c:v>
                </c:pt>
                <c:pt idx="805">
                  <c:v>42217</c:v>
                </c:pt>
                <c:pt idx="806">
                  <c:v>42248</c:v>
                </c:pt>
                <c:pt idx="807">
                  <c:v>42278</c:v>
                </c:pt>
                <c:pt idx="808">
                  <c:v>42309</c:v>
                </c:pt>
                <c:pt idx="809">
                  <c:v>42339</c:v>
                </c:pt>
                <c:pt idx="810">
                  <c:v>42370</c:v>
                </c:pt>
                <c:pt idx="811">
                  <c:v>42401</c:v>
                </c:pt>
                <c:pt idx="812">
                  <c:v>42430</c:v>
                </c:pt>
                <c:pt idx="813">
                  <c:v>42461</c:v>
                </c:pt>
                <c:pt idx="814">
                  <c:v>42491</c:v>
                </c:pt>
                <c:pt idx="815">
                  <c:v>42522</c:v>
                </c:pt>
                <c:pt idx="816">
                  <c:v>42552</c:v>
                </c:pt>
                <c:pt idx="817">
                  <c:v>42583</c:v>
                </c:pt>
                <c:pt idx="818">
                  <c:v>42614</c:v>
                </c:pt>
                <c:pt idx="819">
                  <c:v>42644</c:v>
                </c:pt>
                <c:pt idx="820">
                  <c:v>42675</c:v>
                </c:pt>
                <c:pt idx="821">
                  <c:v>42705</c:v>
                </c:pt>
                <c:pt idx="822">
                  <c:v>42736</c:v>
                </c:pt>
                <c:pt idx="823">
                  <c:v>42767</c:v>
                </c:pt>
                <c:pt idx="824">
                  <c:v>42795</c:v>
                </c:pt>
                <c:pt idx="825">
                  <c:v>42826</c:v>
                </c:pt>
                <c:pt idx="826">
                  <c:v>42856</c:v>
                </c:pt>
                <c:pt idx="827">
                  <c:v>42887</c:v>
                </c:pt>
                <c:pt idx="828">
                  <c:v>42917</c:v>
                </c:pt>
                <c:pt idx="829">
                  <c:v>42948</c:v>
                </c:pt>
                <c:pt idx="830">
                  <c:v>42979</c:v>
                </c:pt>
                <c:pt idx="831">
                  <c:v>43009</c:v>
                </c:pt>
                <c:pt idx="832">
                  <c:v>43040</c:v>
                </c:pt>
                <c:pt idx="833">
                  <c:v>43070</c:v>
                </c:pt>
                <c:pt idx="834">
                  <c:v>43101</c:v>
                </c:pt>
                <c:pt idx="835">
                  <c:v>43132</c:v>
                </c:pt>
                <c:pt idx="836">
                  <c:v>43160</c:v>
                </c:pt>
                <c:pt idx="837">
                  <c:v>43191</c:v>
                </c:pt>
                <c:pt idx="838">
                  <c:v>43221</c:v>
                </c:pt>
                <c:pt idx="839">
                  <c:v>43252</c:v>
                </c:pt>
                <c:pt idx="840">
                  <c:v>43282</c:v>
                </c:pt>
                <c:pt idx="841">
                  <c:v>43313</c:v>
                </c:pt>
                <c:pt idx="842">
                  <c:v>43344</c:v>
                </c:pt>
                <c:pt idx="843">
                  <c:v>43374</c:v>
                </c:pt>
                <c:pt idx="844">
                  <c:v>43405</c:v>
                </c:pt>
                <c:pt idx="845">
                  <c:v>43435</c:v>
                </c:pt>
                <c:pt idx="846">
                  <c:v>43466</c:v>
                </c:pt>
                <c:pt idx="847">
                  <c:v>43497</c:v>
                </c:pt>
                <c:pt idx="848">
                  <c:v>43525</c:v>
                </c:pt>
                <c:pt idx="849">
                  <c:v>43556</c:v>
                </c:pt>
                <c:pt idx="850">
                  <c:v>43586</c:v>
                </c:pt>
                <c:pt idx="851">
                  <c:v>43617</c:v>
                </c:pt>
                <c:pt idx="852">
                  <c:v>43647</c:v>
                </c:pt>
                <c:pt idx="853">
                  <c:v>43678</c:v>
                </c:pt>
                <c:pt idx="854">
                  <c:v>43709</c:v>
                </c:pt>
                <c:pt idx="855">
                  <c:v>43739</c:v>
                </c:pt>
                <c:pt idx="856">
                  <c:v>43770</c:v>
                </c:pt>
                <c:pt idx="857">
                  <c:v>43800</c:v>
                </c:pt>
                <c:pt idx="858">
                  <c:v>43831</c:v>
                </c:pt>
                <c:pt idx="859">
                  <c:v>43862</c:v>
                </c:pt>
                <c:pt idx="860">
                  <c:v>43891</c:v>
                </c:pt>
                <c:pt idx="861">
                  <c:v>43922</c:v>
                </c:pt>
                <c:pt idx="862">
                  <c:v>43952</c:v>
                </c:pt>
                <c:pt idx="863">
                  <c:v>43983</c:v>
                </c:pt>
                <c:pt idx="864">
                  <c:v>44013</c:v>
                </c:pt>
                <c:pt idx="865">
                  <c:v>44044</c:v>
                </c:pt>
                <c:pt idx="866">
                  <c:v>44075</c:v>
                </c:pt>
                <c:pt idx="867">
                  <c:v>44105</c:v>
                </c:pt>
                <c:pt idx="868">
                  <c:v>44136</c:v>
                </c:pt>
                <c:pt idx="869">
                  <c:v>44166</c:v>
                </c:pt>
                <c:pt idx="870">
                  <c:v>44197</c:v>
                </c:pt>
                <c:pt idx="871">
                  <c:v>44228</c:v>
                </c:pt>
                <c:pt idx="872">
                  <c:v>44256</c:v>
                </c:pt>
                <c:pt idx="873">
                  <c:v>44287</c:v>
                </c:pt>
                <c:pt idx="874">
                  <c:v>44317</c:v>
                </c:pt>
                <c:pt idx="875">
                  <c:v>44348</c:v>
                </c:pt>
                <c:pt idx="876">
                  <c:v>44378</c:v>
                </c:pt>
                <c:pt idx="877">
                  <c:v>44409</c:v>
                </c:pt>
                <c:pt idx="878">
                  <c:v>44440</c:v>
                </c:pt>
                <c:pt idx="879">
                  <c:v>44470</c:v>
                </c:pt>
                <c:pt idx="880">
                  <c:v>44501</c:v>
                </c:pt>
                <c:pt idx="881">
                  <c:v>44531</c:v>
                </c:pt>
                <c:pt idx="882">
                  <c:v>44562</c:v>
                </c:pt>
                <c:pt idx="883">
                  <c:v>44593</c:v>
                </c:pt>
                <c:pt idx="884">
                  <c:v>44621</c:v>
                </c:pt>
                <c:pt idx="885">
                  <c:v>44652</c:v>
                </c:pt>
                <c:pt idx="886">
                  <c:v>44682</c:v>
                </c:pt>
                <c:pt idx="887">
                  <c:v>44713</c:v>
                </c:pt>
                <c:pt idx="888">
                  <c:v>44743</c:v>
                </c:pt>
                <c:pt idx="889">
                  <c:v>44774</c:v>
                </c:pt>
                <c:pt idx="890">
                  <c:v>44805</c:v>
                </c:pt>
                <c:pt idx="891">
                  <c:v>44835</c:v>
                </c:pt>
              </c:numCache>
            </c:numRef>
          </c:cat>
          <c:val>
            <c:numRef>
              <c:f>AR!$C$3:$C$894</c:f>
              <c:numCache>
                <c:formatCode>General</c:formatCode>
                <c:ptCount val="892"/>
                <c:pt idx="1">
                  <c:v>74.599999999999994</c:v>
                </c:pt>
                <c:pt idx="2">
                  <c:v>68.3</c:v>
                </c:pt>
                <c:pt idx="3">
                  <c:v>55.9</c:v>
                </c:pt>
                <c:pt idx="4">
                  <c:v>50.7</c:v>
                </c:pt>
                <c:pt idx="5">
                  <c:v>36.9</c:v>
                </c:pt>
                <c:pt idx="6">
                  <c:v>38.200000000000003</c:v>
                </c:pt>
                <c:pt idx="7">
                  <c:v>38</c:v>
                </c:pt>
                <c:pt idx="8">
                  <c:v>40.700000000000003</c:v>
                </c:pt>
                <c:pt idx="9">
                  <c:v>52.1</c:v>
                </c:pt>
                <c:pt idx="10">
                  <c:v>60.8</c:v>
                </c:pt>
                <c:pt idx="11">
                  <c:v>71.8</c:v>
                </c:pt>
                <c:pt idx="12">
                  <c:v>78.599999999999994</c:v>
                </c:pt>
                <c:pt idx="13">
                  <c:v>75.3</c:v>
                </c:pt>
                <c:pt idx="14">
                  <c:v>64.900000000000006</c:v>
                </c:pt>
                <c:pt idx="15">
                  <c:v>61.1</c:v>
                </c:pt>
                <c:pt idx="16">
                  <c:v>45.3</c:v>
                </c:pt>
                <c:pt idx="17">
                  <c:v>38.1</c:v>
                </c:pt>
                <c:pt idx="18">
                  <c:v>40.5</c:v>
                </c:pt>
                <c:pt idx="19">
                  <c:v>32.1</c:v>
                </c:pt>
                <c:pt idx="20">
                  <c:v>36.1</c:v>
                </c:pt>
                <c:pt idx="21">
                  <c:v>47</c:v>
                </c:pt>
                <c:pt idx="22">
                  <c:v>57.1</c:v>
                </c:pt>
                <c:pt idx="23">
                  <c:v>68.3</c:v>
                </c:pt>
                <c:pt idx="24">
                  <c:v>74</c:v>
                </c:pt>
                <c:pt idx="25">
                  <c:v>72</c:v>
                </c:pt>
                <c:pt idx="26">
                  <c:v>63.8</c:v>
                </c:pt>
                <c:pt idx="27">
                  <c:v>58.2</c:v>
                </c:pt>
                <c:pt idx="28">
                  <c:v>47.2</c:v>
                </c:pt>
                <c:pt idx="29">
                  <c:v>35.200000000000003</c:v>
                </c:pt>
                <c:pt idx="30">
                  <c:v>36</c:v>
                </c:pt>
                <c:pt idx="31">
                  <c:v>35.4</c:v>
                </c:pt>
                <c:pt idx="32">
                  <c:v>40.4</c:v>
                </c:pt>
                <c:pt idx="33">
                  <c:v>51.2</c:v>
                </c:pt>
                <c:pt idx="34">
                  <c:v>60.9</c:v>
                </c:pt>
                <c:pt idx="35">
                  <c:v>67.7</c:v>
                </c:pt>
                <c:pt idx="36">
                  <c:v>74.099999999999994</c:v>
                </c:pt>
                <c:pt idx="37">
                  <c:v>73.2</c:v>
                </c:pt>
                <c:pt idx="38">
                  <c:v>67.099999999999994</c:v>
                </c:pt>
                <c:pt idx="39">
                  <c:v>58</c:v>
                </c:pt>
                <c:pt idx="40">
                  <c:v>43.2</c:v>
                </c:pt>
                <c:pt idx="41">
                  <c:v>37.9</c:v>
                </c:pt>
                <c:pt idx="42">
                  <c:v>35.700000000000003</c:v>
                </c:pt>
                <c:pt idx="43">
                  <c:v>35.9</c:v>
                </c:pt>
                <c:pt idx="44">
                  <c:v>39.200000000000003</c:v>
                </c:pt>
                <c:pt idx="45">
                  <c:v>52.8</c:v>
                </c:pt>
                <c:pt idx="46">
                  <c:v>59.9</c:v>
                </c:pt>
                <c:pt idx="47">
                  <c:v>72.2</c:v>
                </c:pt>
                <c:pt idx="48">
                  <c:v>77.599999999999994</c:v>
                </c:pt>
                <c:pt idx="49">
                  <c:v>73.5</c:v>
                </c:pt>
                <c:pt idx="50">
                  <c:v>68</c:v>
                </c:pt>
                <c:pt idx="51">
                  <c:v>54.1</c:v>
                </c:pt>
                <c:pt idx="52">
                  <c:v>47.4</c:v>
                </c:pt>
                <c:pt idx="53">
                  <c:v>38</c:v>
                </c:pt>
                <c:pt idx="54">
                  <c:v>37.1</c:v>
                </c:pt>
                <c:pt idx="55">
                  <c:v>38.1</c:v>
                </c:pt>
                <c:pt idx="56">
                  <c:v>42.6</c:v>
                </c:pt>
                <c:pt idx="57">
                  <c:v>50.7</c:v>
                </c:pt>
                <c:pt idx="58">
                  <c:v>61.1</c:v>
                </c:pt>
                <c:pt idx="59">
                  <c:v>69.599999999999994</c:v>
                </c:pt>
                <c:pt idx="60">
                  <c:v>75.599999999999994</c:v>
                </c:pt>
                <c:pt idx="61">
                  <c:v>74.099999999999994</c:v>
                </c:pt>
                <c:pt idx="62">
                  <c:v>68.7</c:v>
                </c:pt>
                <c:pt idx="63">
                  <c:v>58.9</c:v>
                </c:pt>
                <c:pt idx="64">
                  <c:v>48.5</c:v>
                </c:pt>
                <c:pt idx="65">
                  <c:v>40.299999999999997</c:v>
                </c:pt>
                <c:pt idx="66">
                  <c:v>30.9</c:v>
                </c:pt>
                <c:pt idx="67">
                  <c:v>39.1</c:v>
                </c:pt>
                <c:pt idx="68">
                  <c:v>41.2</c:v>
                </c:pt>
                <c:pt idx="69">
                  <c:v>51.1</c:v>
                </c:pt>
                <c:pt idx="70">
                  <c:v>58.7</c:v>
                </c:pt>
                <c:pt idx="71">
                  <c:v>69.3</c:v>
                </c:pt>
                <c:pt idx="72">
                  <c:v>74.8</c:v>
                </c:pt>
                <c:pt idx="73">
                  <c:v>72.2</c:v>
                </c:pt>
                <c:pt idx="74">
                  <c:v>66.7</c:v>
                </c:pt>
                <c:pt idx="75">
                  <c:v>60.1</c:v>
                </c:pt>
                <c:pt idx="76">
                  <c:v>45.9</c:v>
                </c:pt>
                <c:pt idx="77">
                  <c:v>35.799999999999997</c:v>
                </c:pt>
                <c:pt idx="78">
                  <c:v>31.1</c:v>
                </c:pt>
                <c:pt idx="79">
                  <c:v>33.9</c:v>
                </c:pt>
                <c:pt idx="80">
                  <c:v>41</c:v>
                </c:pt>
                <c:pt idx="81">
                  <c:v>51.3</c:v>
                </c:pt>
                <c:pt idx="82">
                  <c:v>61.6</c:v>
                </c:pt>
                <c:pt idx="83">
                  <c:v>68.5</c:v>
                </c:pt>
                <c:pt idx="84">
                  <c:v>78</c:v>
                </c:pt>
                <c:pt idx="85">
                  <c:v>76.900000000000006</c:v>
                </c:pt>
                <c:pt idx="86">
                  <c:v>67.599999999999994</c:v>
                </c:pt>
                <c:pt idx="87">
                  <c:v>59.5</c:v>
                </c:pt>
                <c:pt idx="88">
                  <c:v>44.3</c:v>
                </c:pt>
                <c:pt idx="89">
                  <c:v>29.9</c:v>
                </c:pt>
                <c:pt idx="90">
                  <c:v>32.5</c:v>
                </c:pt>
                <c:pt idx="91">
                  <c:v>36.200000000000003</c:v>
                </c:pt>
                <c:pt idx="92">
                  <c:v>37</c:v>
                </c:pt>
                <c:pt idx="93">
                  <c:v>46.4</c:v>
                </c:pt>
                <c:pt idx="94">
                  <c:v>55.7</c:v>
                </c:pt>
                <c:pt idx="95">
                  <c:v>69.5</c:v>
                </c:pt>
                <c:pt idx="96">
                  <c:v>71.8</c:v>
                </c:pt>
                <c:pt idx="97">
                  <c:v>73.7</c:v>
                </c:pt>
                <c:pt idx="98">
                  <c:v>64.5</c:v>
                </c:pt>
                <c:pt idx="99">
                  <c:v>57</c:v>
                </c:pt>
                <c:pt idx="100">
                  <c:v>46.5</c:v>
                </c:pt>
                <c:pt idx="101">
                  <c:v>40.5</c:v>
                </c:pt>
                <c:pt idx="102">
                  <c:v>28.2</c:v>
                </c:pt>
                <c:pt idx="103">
                  <c:v>36.4</c:v>
                </c:pt>
                <c:pt idx="104">
                  <c:v>41.4</c:v>
                </c:pt>
                <c:pt idx="105">
                  <c:v>51.1</c:v>
                </c:pt>
                <c:pt idx="106">
                  <c:v>60.7</c:v>
                </c:pt>
                <c:pt idx="107">
                  <c:v>71.2</c:v>
                </c:pt>
                <c:pt idx="108">
                  <c:v>74.900000000000006</c:v>
                </c:pt>
                <c:pt idx="109">
                  <c:v>71.2</c:v>
                </c:pt>
                <c:pt idx="110">
                  <c:v>68.400000000000006</c:v>
                </c:pt>
                <c:pt idx="111">
                  <c:v>55.7</c:v>
                </c:pt>
                <c:pt idx="112">
                  <c:v>48.8</c:v>
                </c:pt>
                <c:pt idx="113">
                  <c:v>40</c:v>
                </c:pt>
                <c:pt idx="114">
                  <c:v>32.1</c:v>
                </c:pt>
                <c:pt idx="115">
                  <c:v>27.9</c:v>
                </c:pt>
                <c:pt idx="116">
                  <c:v>40.299999999999997</c:v>
                </c:pt>
                <c:pt idx="117">
                  <c:v>51.5</c:v>
                </c:pt>
                <c:pt idx="118">
                  <c:v>57.4</c:v>
                </c:pt>
                <c:pt idx="119">
                  <c:v>65.8</c:v>
                </c:pt>
                <c:pt idx="120">
                  <c:v>75.900000000000006</c:v>
                </c:pt>
                <c:pt idx="121">
                  <c:v>74.400000000000006</c:v>
                </c:pt>
                <c:pt idx="122">
                  <c:v>67</c:v>
                </c:pt>
                <c:pt idx="123">
                  <c:v>54.9</c:v>
                </c:pt>
                <c:pt idx="124">
                  <c:v>47.6</c:v>
                </c:pt>
                <c:pt idx="125">
                  <c:v>29.9</c:v>
                </c:pt>
                <c:pt idx="126">
                  <c:v>31.4</c:v>
                </c:pt>
                <c:pt idx="127">
                  <c:v>31.9</c:v>
                </c:pt>
                <c:pt idx="128">
                  <c:v>39.799999999999997</c:v>
                </c:pt>
                <c:pt idx="129">
                  <c:v>51.7</c:v>
                </c:pt>
                <c:pt idx="130">
                  <c:v>62.8</c:v>
                </c:pt>
                <c:pt idx="131">
                  <c:v>70.2</c:v>
                </c:pt>
                <c:pt idx="132">
                  <c:v>75.5</c:v>
                </c:pt>
                <c:pt idx="133">
                  <c:v>76.8</c:v>
                </c:pt>
                <c:pt idx="134">
                  <c:v>71.3</c:v>
                </c:pt>
                <c:pt idx="135">
                  <c:v>59.5</c:v>
                </c:pt>
                <c:pt idx="136">
                  <c:v>45.3</c:v>
                </c:pt>
                <c:pt idx="137">
                  <c:v>38.6</c:v>
                </c:pt>
                <c:pt idx="138">
                  <c:v>34.200000000000003</c:v>
                </c:pt>
                <c:pt idx="139">
                  <c:v>36.299999999999997</c:v>
                </c:pt>
                <c:pt idx="140">
                  <c:v>33.299999999999997</c:v>
                </c:pt>
                <c:pt idx="141">
                  <c:v>52.6</c:v>
                </c:pt>
                <c:pt idx="142">
                  <c:v>61.7</c:v>
                </c:pt>
                <c:pt idx="143">
                  <c:v>70.900000000000006</c:v>
                </c:pt>
                <c:pt idx="144">
                  <c:v>74.2</c:v>
                </c:pt>
                <c:pt idx="145">
                  <c:v>74.099999999999994</c:v>
                </c:pt>
                <c:pt idx="146">
                  <c:v>67.3</c:v>
                </c:pt>
                <c:pt idx="147">
                  <c:v>57.4</c:v>
                </c:pt>
                <c:pt idx="148">
                  <c:v>49.2</c:v>
                </c:pt>
                <c:pt idx="149">
                  <c:v>31.4</c:v>
                </c:pt>
                <c:pt idx="150">
                  <c:v>27.6</c:v>
                </c:pt>
                <c:pt idx="151">
                  <c:v>35</c:v>
                </c:pt>
                <c:pt idx="152">
                  <c:v>40.200000000000003</c:v>
                </c:pt>
                <c:pt idx="153">
                  <c:v>47.5</c:v>
                </c:pt>
                <c:pt idx="154">
                  <c:v>58.4</c:v>
                </c:pt>
                <c:pt idx="155">
                  <c:v>68.599999999999994</c:v>
                </c:pt>
                <c:pt idx="156">
                  <c:v>76.2</c:v>
                </c:pt>
                <c:pt idx="157">
                  <c:v>75.3</c:v>
                </c:pt>
                <c:pt idx="158">
                  <c:v>72.900000000000006</c:v>
                </c:pt>
                <c:pt idx="159">
                  <c:v>59.4</c:v>
                </c:pt>
                <c:pt idx="160">
                  <c:v>47</c:v>
                </c:pt>
                <c:pt idx="161">
                  <c:v>34.1</c:v>
                </c:pt>
                <c:pt idx="162">
                  <c:v>30.5</c:v>
                </c:pt>
                <c:pt idx="163">
                  <c:v>30.2</c:v>
                </c:pt>
                <c:pt idx="164">
                  <c:v>39.700000000000003</c:v>
                </c:pt>
                <c:pt idx="165">
                  <c:v>48.9</c:v>
                </c:pt>
                <c:pt idx="166">
                  <c:v>62.3</c:v>
                </c:pt>
                <c:pt idx="167">
                  <c:v>71.3</c:v>
                </c:pt>
                <c:pt idx="168">
                  <c:v>73.099999999999994</c:v>
                </c:pt>
                <c:pt idx="169">
                  <c:v>71.5</c:v>
                </c:pt>
                <c:pt idx="170">
                  <c:v>64</c:v>
                </c:pt>
                <c:pt idx="171">
                  <c:v>55.9</c:v>
                </c:pt>
                <c:pt idx="172">
                  <c:v>42.5</c:v>
                </c:pt>
                <c:pt idx="173">
                  <c:v>32.1</c:v>
                </c:pt>
                <c:pt idx="174">
                  <c:v>29.9</c:v>
                </c:pt>
                <c:pt idx="175">
                  <c:v>28.7</c:v>
                </c:pt>
                <c:pt idx="176">
                  <c:v>41.6</c:v>
                </c:pt>
                <c:pt idx="177">
                  <c:v>52</c:v>
                </c:pt>
                <c:pt idx="178">
                  <c:v>59.7</c:v>
                </c:pt>
                <c:pt idx="179">
                  <c:v>70.8</c:v>
                </c:pt>
                <c:pt idx="180">
                  <c:v>75.599999999999994</c:v>
                </c:pt>
                <c:pt idx="181">
                  <c:v>72.400000000000006</c:v>
                </c:pt>
                <c:pt idx="182">
                  <c:v>63.1</c:v>
                </c:pt>
                <c:pt idx="183">
                  <c:v>59</c:v>
                </c:pt>
                <c:pt idx="184">
                  <c:v>49.5</c:v>
                </c:pt>
                <c:pt idx="185">
                  <c:v>29.9</c:v>
                </c:pt>
                <c:pt idx="186">
                  <c:v>33.5</c:v>
                </c:pt>
                <c:pt idx="187">
                  <c:v>31.4</c:v>
                </c:pt>
                <c:pt idx="188">
                  <c:v>39.799999999999997</c:v>
                </c:pt>
                <c:pt idx="189">
                  <c:v>47.1</c:v>
                </c:pt>
                <c:pt idx="190">
                  <c:v>63.1</c:v>
                </c:pt>
                <c:pt idx="191">
                  <c:v>70.3</c:v>
                </c:pt>
                <c:pt idx="192">
                  <c:v>74.5</c:v>
                </c:pt>
                <c:pt idx="193">
                  <c:v>72.2</c:v>
                </c:pt>
                <c:pt idx="194">
                  <c:v>68.3</c:v>
                </c:pt>
                <c:pt idx="195">
                  <c:v>55.7</c:v>
                </c:pt>
                <c:pt idx="196">
                  <c:v>48.8</c:v>
                </c:pt>
                <c:pt idx="197">
                  <c:v>36.4</c:v>
                </c:pt>
                <c:pt idx="198">
                  <c:v>28.5</c:v>
                </c:pt>
                <c:pt idx="199">
                  <c:v>32.299999999999997</c:v>
                </c:pt>
                <c:pt idx="200">
                  <c:v>38.6</c:v>
                </c:pt>
                <c:pt idx="201">
                  <c:v>48.3</c:v>
                </c:pt>
                <c:pt idx="202">
                  <c:v>61.8</c:v>
                </c:pt>
                <c:pt idx="203">
                  <c:v>67.900000000000006</c:v>
                </c:pt>
                <c:pt idx="204">
                  <c:v>72.2</c:v>
                </c:pt>
                <c:pt idx="205">
                  <c:v>72.2</c:v>
                </c:pt>
                <c:pt idx="206">
                  <c:v>66.099999999999994</c:v>
                </c:pt>
                <c:pt idx="207">
                  <c:v>55.5</c:v>
                </c:pt>
                <c:pt idx="208">
                  <c:v>45.3</c:v>
                </c:pt>
                <c:pt idx="209">
                  <c:v>38.6</c:v>
                </c:pt>
                <c:pt idx="210">
                  <c:v>31.2</c:v>
                </c:pt>
                <c:pt idx="211">
                  <c:v>33.799999999999997</c:v>
                </c:pt>
                <c:pt idx="212">
                  <c:v>41.9</c:v>
                </c:pt>
                <c:pt idx="213">
                  <c:v>47.5</c:v>
                </c:pt>
                <c:pt idx="214">
                  <c:v>56.7</c:v>
                </c:pt>
                <c:pt idx="215">
                  <c:v>70</c:v>
                </c:pt>
                <c:pt idx="216">
                  <c:v>77</c:v>
                </c:pt>
                <c:pt idx="217">
                  <c:v>74.5</c:v>
                </c:pt>
                <c:pt idx="218">
                  <c:v>66.099999999999994</c:v>
                </c:pt>
                <c:pt idx="219">
                  <c:v>55.2</c:v>
                </c:pt>
                <c:pt idx="220">
                  <c:v>47.6</c:v>
                </c:pt>
                <c:pt idx="221">
                  <c:v>35.6</c:v>
                </c:pt>
                <c:pt idx="222">
                  <c:v>36.299999999999997</c:v>
                </c:pt>
                <c:pt idx="223">
                  <c:v>27.8</c:v>
                </c:pt>
                <c:pt idx="224">
                  <c:v>34.9</c:v>
                </c:pt>
                <c:pt idx="225">
                  <c:v>46.4</c:v>
                </c:pt>
                <c:pt idx="226">
                  <c:v>51.7</c:v>
                </c:pt>
                <c:pt idx="227">
                  <c:v>66.7</c:v>
                </c:pt>
                <c:pt idx="228">
                  <c:v>73.3</c:v>
                </c:pt>
                <c:pt idx="229">
                  <c:v>71.3</c:v>
                </c:pt>
                <c:pt idx="230">
                  <c:v>64.400000000000006</c:v>
                </c:pt>
                <c:pt idx="231">
                  <c:v>55.4</c:v>
                </c:pt>
                <c:pt idx="232">
                  <c:v>41.1</c:v>
                </c:pt>
                <c:pt idx="233">
                  <c:v>36.700000000000003</c:v>
                </c:pt>
                <c:pt idx="234">
                  <c:v>25.6</c:v>
                </c:pt>
                <c:pt idx="235">
                  <c:v>27.9</c:v>
                </c:pt>
                <c:pt idx="236">
                  <c:v>40.200000000000003</c:v>
                </c:pt>
                <c:pt idx="237">
                  <c:v>50.5</c:v>
                </c:pt>
                <c:pt idx="238">
                  <c:v>56.8</c:v>
                </c:pt>
                <c:pt idx="239">
                  <c:v>68.099999999999994</c:v>
                </c:pt>
                <c:pt idx="240">
                  <c:v>77</c:v>
                </c:pt>
                <c:pt idx="241">
                  <c:v>75.8</c:v>
                </c:pt>
                <c:pt idx="242">
                  <c:v>70.099999999999994</c:v>
                </c:pt>
                <c:pt idx="243">
                  <c:v>58.2</c:v>
                </c:pt>
                <c:pt idx="244">
                  <c:v>46.6</c:v>
                </c:pt>
                <c:pt idx="245">
                  <c:v>33</c:v>
                </c:pt>
                <c:pt idx="246">
                  <c:v>31.2</c:v>
                </c:pt>
                <c:pt idx="247">
                  <c:v>30.8</c:v>
                </c:pt>
                <c:pt idx="248">
                  <c:v>38.1</c:v>
                </c:pt>
                <c:pt idx="249">
                  <c:v>52.3</c:v>
                </c:pt>
                <c:pt idx="250">
                  <c:v>61.7</c:v>
                </c:pt>
                <c:pt idx="251">
                  <c:v>71.099999999999994</c:v>
                </c:pt>
                <c:pt idx="252">
                  <c:v>75</c:v>
                </c:pt>
                <c:pt idx="253">
                  <c:v>77.400000000000006</c:v>
                </c:pt>
                <c:pt idx="254">
                  <c:v>68.5</c:v>
                </c:pt>
                <c:pt idx="255">
                  <c:v>58.1</c:v>
                </c:pt>
                <c:pt idx="256">
                  <c:v>47.2</c:v>
                </c:pt>
                <c:pt idx="257">
                  <c:v>35.200000000000003</c:v>
                </c:pt>
                <c:pt idx="258">
                  <c:v>26.7</c:v>
                </c:pt>
                <c:pt idx="259">
                  <c:v>33.299999999999997</c:v>
                </c:pt>
                <c:pt idx="260">
                  <c:v>37.5</c:v>
                </c:pt>
                <c:pt idx="261">
                  <c:v>49.9</c:v>
                </c:pt>
                <c:pt idx="262">
                  <c:v>61.7</c:v>
                </c:pt>
                <c:pt idx="263">
                  <c:v>70.3</c:v>
                </c:pt>
                <c:pt idx="264">
                  <c:v>77</c:v>
                </c:pt>
                <c:pt idx="265">
                  <c:v>77.3</c:v>
                </c:pt>
                <c:pt idx="266">
                  <c:v>70</c:v>
                </c:pt>
                <c:pt idx="267">
                  <c:v>58.3</c:v>
                </c:pt>
                <c:pt idx="268">
                  <c:v>48.5</c:v>
                </c:pt>
                <c:pt idx="269">
                  <c:v>35</c:v>
                </c:pt>
                <c:pt idx="270">
                  <c:v>27.9</c:v>
                </c:pt>
                <c:pt idx="271">
                  <c:v>34.200000000000003</c:v>
                </c:pt>
                <c:pt idx="272">
                  <c:v>38.9</c:v>
                </c:pt>
                <c:pt idx="273">
                  <c:v>47.8</c:v>
                </c:pt>
                <c:pt idx="274">
                  <c:v>59.5</c:v>
                </c:pt>
                <c:pt idx="275">
                  <c:v>72.099999999999994</c:v>
                </c:pt>
                <c:pt idx="276">
                  <c:v>77.2</c:v>
                </c:pt>
                <c:pt idx="277">
                  <c:v>76.400000000000006</c:v>
                </c:pt>
                <c:pt idx="278">
                  <c:v>71.8</c:v>
                </c:pt>
                <c:pt idx="279">
                  <c:v>63.5</c:v>
                </c:pt>
                <c:pt idx="280">
                  <c:v>47.2</c:v>
                </c:pt>
                <c:pt idx="281">
                  <c:v>42.7</c:v>
                </c:pt>
                <c:pt idx="282">
                  <c:v>36.4</c:v>
                </c:pt>
                <c:pt idx="283">
                  <c:v>33.5</c:v>
                </c:pt>
                <c:pt idx="284">
                  <c:v>40.299999999999997</c:v>
                </c:pt>
                <c:pt idx="285">
                  <c:v>49.8</c:v>
                </c:pt>
                <c:pt idx="286">
                  <c:v>61.2</c:v>
                </c:pt>
                <c:pt idx="287">
                  <c:v>68</c:v>
                </c:pt>
                <c:pt idx="288">
                  <c:v>77</c:v>
                </c:pt>
                <c:pt idx="289">
                  <c:v>74.7</c:v>
                </c:pt>
                <c:pt idx="290">
                  <c:v>69.3</c:v>
                </c:pt>
                <c:pt idx="291">
                  <c:v>54.5</c:v>
                </c:pt>
                <c:pt idx="292">
                  <c:v>46.4</c:v>
                </c:pt>
                <c:pt idx="293">
                  <c:v>41.2</c:v>
                </c:pt>
                <c:pt idx="294">
                  <c:v>36.6</c:v>
                </c:pt>
                <c:pt idx="295">
                  <c:v>35.1</c:v>
                </c:pt>
                <c:pt idx="296">
                  <c:v>47.7</c:v>
                </c:pt>
                <c:pt idx="297">
                  <c:v>54.2</c:v>
                </c:pt>
                <c:pt idx="298">
                  <c:v>57.2</c:v>
                </c:pt>
                <c:pt idx="299">
                  <c:v>69.2</c:v>
                </c:pt>
                <c:pt idx="300">
                  <c:v>74</c:v>
                </c:pt>
                <c:pt idx="301">
                  <c:v>75.3</c:v>
                </c:pt>
                <c:pt idx="302">
                  <c:v>67.2</c:v>
                </c:pt>
                <c:pt idx="303">
                  <c:v>57.7</c:v>
                </c:pt>
                <c:pt idx="304">
                  <c:v>45.9</c:v>
                </c:pt>
                <c:pt idx="305">
                  <c:v>37.1</c:v>
                </c:pt>
                <c:pt idx="306">
                  <c:v>35.1</c:v>
                </c:pt>
                <c:pt idx="307">
                  <c:v>31.6</c:v>
                </c:pt>
                <c:pt idx="308">
                  <c:v>42.7</c:v>
                </c:pt>
                <c:pt idx="309">
                  <c:v>52.5</c:v>
                </c:pt>
                <c:pt idx="310">
                  <c:v>59.6</c:v>
                </c:pt>
                <c:pt idx="311">
                  <c:v>67.7</c:v>
                </c:pt>
                <c:pt idx="312">
                  <c:v>76.599999999999994</c:v>
                </c:pt>
                <c:pt idx="313">
                  <c:v>75.7</c:v>
                </c:pt>
                <c:pt idx="314">
                  <c:v>66.900000000000006</c:v>
                </c:pt>
                <c:pt idx="315">
                  <c:v>54.4</c:v>
                </c:pt>
                <c:pt idx="316">
                  <c:v>47.9</c:v>
                </c:pt>
                <c:pt idx="317">
                  <c:v>39.799999999999997</c:v>
                </c:pt>
                <c:pt idx="318">
                  <c:v>37.9</c:v>
                </c:pt>
                <c:pt idx="319">
                  <c:v>35.9</c:v>
                </c:pt>
                <c:pt idx="320">
                  <c:v>39.9</c:v>
                </c:pt>
                <c:pt idx="321">
                  <c:v>47.1</c:v>
                </c:pt>
                <c:pt idx="322">
                  <c:v>62.2</c:v>
                </c:pt>
                <c:pt idx="323">
                  <c:v>69</c:v>
                </c:pt>
                <c:pt idx="324">
                  <c:v>75</c:v>
                </c:pt>
                <c:pt idx="325">
                  <c:v>74.400000000000006</c:v>
                </c:pt>
                <c:pt idx="326">
                  <c:v>64.099999999999994</c:v>
                </c:pt>
                <c:pt idx="327">
                  <c:v>59.9</c:v>
                </c:pt>
                <c:pt idx="328">
                  <c:v>52.7</c:v>
                </c:pt>
                <c:pt idx="329">
                  <c:v>36.6</c:v>
                </c:pt>
                <c:pt idx="330">
                  <c:v>28</c:v>
                </c:pt>
                <c:pt idx="331">
                  <c:v>38.700000000000003</c:v>
                </c:pt>
                <c:pt idx="332">
                  <c:v>43.1</c:v>
                </c:pt>
                <c:pt idx="333">
                  <c:v>53.5</c:v>
                </c:pt>
                <c:pt idx="334">
                  <c:v>58.6</c:v>
                </c:pt>
                <c:pt idx="335">
                  <c:v>70.099999999999994</c:v>
                </c:pt>
                <c:pt idx="336">
                  <c:v>72.8</c:v>
                </c:pt>
                <c:pt idx="337">
                  <c:v>72.7</c:v>
                </c:pt>
                <c:pt idx="338">
                  <c:v>65.599999999999994</c:v>
                </c:pt>
                <c:pt idx="339">
                  <c:v>52.8</c:v>
                </c:pt>
                <c:pt idx="340">
                  <c:v>40.700000000000003</c:v>
                </c:pt>
                <c:pt idx="341">
                  <c:v>30.1</c:v>
                </c:pt>
                <c:pt idx="342">
                  <c:v>21.9</c:v>
                </c:pt>
                <c:pt idx="343">
                  <c:v>32.1</c:v>
                </c:pt>
                <c:pt idx="344">
                  <c:v>43.7</c:v>
                </c:pt>
                <c:pt idx="345">
                  <c:v>51</c:v>
                </c:pt>
                <c:pt idx="346">
                  <c:v>61.7</c:v>
                </c:pt>
                <c:pt idx="347">
                  <c:v>67.400000000000006</c:v>
                </c:pt>
                <c:pt idx="348">
                  <c:v>75.099999999999994</c:v>
                </c:pt>
                <c:pt idx="349">
                  <c:v>73.2</c:v>
                </c:pt>
                <c:pt idx="350">
                  <c:v>66.8</c:v>
                </c:pt>
                <c:pt idx="351">
                  <c:v>53.7</c:v>
                </c:pt>
                <c:pt idx="352">
                  <c:v>47.2</c:v>
                </c:pt>
                <c:pt idx="353">
                  <c:v>34.200000000000003</c:v>
                </c:pt>
                <c:pt idx="354">
                  <c:v>29.2</c:v>
                </c:pt>
                <c:pt idx="355">
                  <c:v>26.7</c:v>
                </c:pt>
                <c:pt idx="356">
                  <c:v>38.700000000000003</c:v>
                </c:pt>
                <c:pt idx="357">
                  <c:v>50.6</c:v>
                </c:pt>
                <c:pt idx="358">
                  <c:v>59.5</c:v>
                </c:pt>
                <c:pt idx="359">
                  <c:v>70.7</c:v>
                </c:pt>
                <c:pt idx="360">
                  <c:v>74.5</c:v>
                </c:pt>
                <c:pt idx="361">
                  <c:v>77.400000000000006</c:v>
                </c:pt>
                <c:pt idx="362">
                  <c:v>66.599999999999994</c:v>
                </c:pt>
                <c:pt idx="363">
                  <c:v>57.3</c:v>
                </c:pt>
                <c:pt idx="364">
                  <c:v>48.7</c:v>
                </c:pt>
                <c:pt idx="365">
                  <c:v>39.299999999999997</c:v>
                </c:pt>
                <c:pt idx="366">
                  <c:v>33.200000000000003</c:v>
                </c:pt>
                <c:pt idx="367">
                  <c:v>25</c:v>
                </c:pt>
                <c:pt idx="368">
                  <c:v>45.3</c:v>
                </c:pt>
                <c:pt idx="369">
                  <c:v>51.5</c:v>
                </c:pt>
                <c:pt idx="370">
                  <c:v>62.8</c:v>
                </c:pt>
                <c:pt idx="371">
                  <c:v>66.900000000000006</c:v>
                </c:pt>
                <c:pt idx="372">
                  <c:v>74.7</c:v>
                </c:pt>
                <c:pt idx="373">
                  <c:v>73.7</c:v>
                </c:pt>
                <c:pt idx="374">
                  <c:v>67.099999999999994</c:v>
                </c:pt>
                <c:pt idx="375">
                  <c:v>54.9</c:v>
                </c:pt>
                <c:pt idx="376">
                  <c:v>48.3</c:v>
                </c:pt>
                <c:pt idx="377">
                  <c:v>38.1</c:v>
                </c:pt>
                <c:pt idx="378">
                  <c:v>32.200000000000003</c:v>
                </c:pt>
                <c:pt idx="379">
                  <c:v>29.2</c:v>
                </c:pt>
                <c:pt idx="380">
                  <c:v>38.4</c:v>
                </c:pt>
                <c:pt idx="381">
                  <c:v>51.9</c:v>
                </c:pt>
                <c:pt idx="382">
                  <c:v>62.9</c:v>
                </c:pt>
                <c:pt idx="383">
                  <c:v>68.099999999999994</c:v>
                </c:pt>
                <c:pt idx="384">
                  <c:v>76.5</c:v>
                </c:pt>
                <c:pt idx="385">
                  <c:v>78</c:v>
                </c:pt>
                <c:pt idx="386">
                  <c:v>69.900000000000006</c:v>
                </c:pt>
                <c:pt idx="387">
                  <c:v>56.3</c:v>
                </c:pt>
                <c:pt idx="388">
                  <c:v>45.3</c:v>
                </c:pt>
                <c:pt idx="389">
                  <c:v>33.700000000000003</c:v>
                </c:pt>
                <c:pt idx="390">
                  <c:v>26.5</c:v>
                </c:pt>
                <c:pt idx="391">
                  <c:v>38.700000000000003</c:v>
                </c:pt>
                <c:pt idx="392">
                  <c:v>42.2</c:v>
                </c:pt>
                <c:pt idx="393">
                  <c:v>53.7</c:v>
                </c:pt>
                <c:pt idx="394">
                  <c:v>60.5</c:v>
                </c:pt>
                <c:pt idx="395">
                  <c:v>70.5</c:v>
                </c:pt>
                <c:pt idx="396">
                  <c:v>77.3</c:v>
                </c:pt>
                <c:pt idx="397">
                  <c:v>75.400000000000006</c:v>
                </c:pt>
                <c:pt idx="398">
                  <c:v>68</c:v>
                </c:pt>
                <c:pt idx="399">
                  <c:v>54.6</c:v>
                </c:pt>
                <c:pt idx="400">
                  <c:v>47.7</c:v>
                </c:pt>
                <c:pt idx="401">
                  <c:v>37.5</c:v>
                </c:pt>
                <c:pt idx="402">
                  <c:v>26.7</c:v>
                </c:pt>
                <c:pt idx="403">
                  <c:v>35.799999999999997</c:v>
                </c:pt>
                <c:pt idx="404">
                  <c:v>40.9</c:v>
                </c:pt>
                <c:pt idx="405">
                  <c:v>49.2</c:v>
                </c:pt>
                <c:pt idx="406">
                  <c:v>61.8</c:v>
                </c:pt>
                <c:pt idx="407">
                  <c:v>66.900000000000006</c:v>
                </c:pt>
                <c:pt idx="408">
                  <c:v>75.599999999999994</c:v>
                </c:pt>
                <c:pt idx="409">
                  <c:v>72.7</c:v>
                </c:pt>
                <c:pt idx="410">
                  <c:v>67.099999999999994</c:v>
                </c:pt>
                <c:pt idx="411">
                  <c:v>57.5</c:v>
                </c:pt>
                <c:pt idx="412">
                  <c:v>50.4</c:v>
                </c:pt>
                <c:pt idx="413">
                  <c:v>43.5</c:v>
                </c:pt>
                <c:pt idx="414">
                  <c:v>35.700000000000003</c:v>
                </c:pt>
                <c:pt idx="415">
                  <c:v>36.200000000000003</c:v>
                </c:pt>
                <c:pt idx="416">
                  <c:v>44.6</c:v>
                </c:pt>
                <c:pt idx="417">
                  <c:v>51.5</c:v>
                </c:pt>
                <c:pt idx="418">
                  <c:v>58</c:v>
                </c:pt>
                <c:pt idx="419">
                  <c:v>71.599999999999994</c:v>
                </c:pt>
                <c:pt idx="420">
                  <c:v>78.599999999999994</c:v>
                </c:pt>
                <c:pt idx="421">
                  <c:v>76.7</c:v>
                </c:pt>
                <c:pt idx="422">
                  <c:v>71</c:v>
                </c:pt>
                <c:pt idx="423">
                  <c:v>58.7</c:v>
                </c:pt>
                <c:pt idx="424">
                  <c:v>49.5</c:v>
                </c:pt>
                <c:pt idx="425">
                  <c:v>35.9</c:v>
                </c:pt>
                <c:pt idx="426">
                  <c:v>29.2</c:v>
                </c:pt>
                <c:pt idx="427">
                  <c:v>39.799999999999997</c:v>
                </c:pt>
                <c:pt idx="428">
                  <c:v>36.200000000000003</c:v>
                </c:pt>
                <c:pt idx="429">
                  <c:v>51.1</c:v>
                </c:pt>
                <c:pt idx="430">
                  <c:v>60.9</c:v>
                </c:pt>
                <c:pt idx="431">
                  <c:v>73.900000000000006</c:v>
                </c:pt>
                <c:pt idx="432">
                  <c:v>74.8</c:v>
                </c:pt>
                <c:pt idx="433">
                  <c:v>77.5</c:v>
                </c:pt>
                <c:pt idx="434">
                  <c:v>66.099999999999994</c:v>
                </c:pt>
                <c:pt idx="435">
                  <c:v>61.7</c:v>
                </c:pt>
                <c:pt idx="436">
                  <c:v>47.4</c:v>
                </c:pt>
                <c:pt idx="437">
                  <c:v>43.9</c:v>
                </c:pt>
                <c:pt idx="438">
                  <c:v>28.8</c:v>
                </c:pt>
                <c:pt idx="439">
                  <c:v>34.700000000000003</c:v>
                </c:pt>
                <c:pt idx="440">
                  <c:v>45.1</c:v>
                </c:pt>
                <c:pt idx="441">
                  <c:v>54.2</c:v>
                </c:pt>
                <c:pt idx="442">
                  <c:v>63.1</c:v>
                </c:pt>
                <c:pt idx="443">
                  <c:v>68.400000000000006</c:v>
                </c:pt>
                <c:pt idx="444">
                  <c:v>74.7</c:v>
                </c:pt>
                <c:pt idx="445">
                  <c:v>73.900000000000006</c:v>
                </c:pt>
                <c:pt idx="446">
                  <c:v>69.2</c:v>
                </c:pt>
                <c:pt idx="447">
                  <c:v>58.4</c:v>
                </c:pt>
                <c:pt idx="448">
                  <c:v>50.1</c:v>
                </c:pt>
                <c:pt idx="449">
                  <c:v>34</c:v>
                </c:pt>
                <c:pt idx="450">
                  <c:v>33.299999999999997</c:v>
                </c:pt>
                <c:pt idx="451">
                  <c:v>31.8</c:v>
                </c:pt>
                <c:pt idx="452">
                  <c:v>42.6</c:v>
                </c:pt>
                <c:pt idx="453">
                  <c:v>52</c:v>
                </c:pt>
                <c:pt idx="454">
                  <c:v>63.3</c:v>
                </c:pt>
                <c:pt idx="455">
                  <c:v>70</c:v>
                </c:pt>
                <c:pt idx="456">
                  <c:v>75.3</c:v>
                </c:pt>
                <c:pt idx="457">
                  <c:v>72.900000000000006</c:v>
                </c:pt>
                <c:pt idx="458">
                  <c:v>66.599999999999994</c:v>
                </c:pt>
                <c:pt idx="459">
                  <c:v>56.8</c:v>
                </c:pt>
                <c:pt idx="460">
                  <c:v>45.2</c:v>
                </c:pt>
                <c:pt idx="461">
                  <c:v>39.6</c:v>
                </c:pt>
                <c:pt idx="462">
                  <c:v>32.4</c:v>
                </c:pt>
                <c:pt idx="463">
                  <c:v>32.5</c:v>
                </c:pt>
                <c:pt idx="464">
                  <c:v>43.3</c:v>
                </c:pt>
                <c:pt idx="465">
                  <c:v>51.3</c:v>
                </c:pt>
                <c:pt idx="466">
                  <c:v>60</c:v>
                </c:pt>
                <c:pt idx="467">
                  <c:v>71</c:v>
                </c:pt>
                <c:pt idx="468">
                  <c:v>76.2</c:v>
                </c:pt>
                <c:pt idx="469">
                  <c:v>72.900000000000006</c:v>
                </c:pt>
                <c:pt idx="470">
                  <c:v>67.3</c:v>
                </c:pt>
                <c:pt idx="471">
                  <c:v>53.6</c:v>
                </c:pt>
                <c:pt idx="472">
                  <c:v>47</c:v>
                </c:pt>
                <c:pt idx="473">
                  <c:v>39.299999999999997</c:v>
                </c:pt>
                <c:pt idx="474">
                  <c:v>28.7</c:v>
                </c:pt>
                <c:pt idx="475">
                  <c:v>34</c:v>
                </c:pt>
                <c:pt idx="476">
                  <c:v>42.2</c:v>
                </c:pt>
                <c:pt idx="477">
                  <c:v>49.7</c:v>
                </c:pt>
                <c:pt idx="478">
                  <c:v>60.3</c:v>
                </c:pt>
                <c:pt idx="479">
                  <c:v>69.900000000000006</c:v>
                </c:pt>
                <c:pt idx="480">
                  <c:v>75.8</c:v>
                </c:pt>
                <c:pt idx="481">
                  <c:v>76.5</c:v>
                </c:pt>
                <c:pt idx="482">
                  <c:v>67.099999999999994</c:v>
                </c:pt>
                <c:pt idx="483">
                  <c:v>52.4</c:v>
                </c:pt>
                <c:pt idx="484">
                  <c:v>48.1</c:v>
                </c:pt>
                <c:pt idx="485">
                  <c:v>35.9</c:v>
                </c:pt>
                <c:pt idx="486">
                  <c:v>36.4</c:v>
                </c:pt>
                <c:pt idx="487">
                  <c:v>34</c:v>
                </c:pt>
                <c:pt idx="488">
                  <c:v>40.5</c:v>
                </c:pt>
                <c:pt idx="489">
                  <c:v>50</c:v>
                </c:pt>
                <c:pt idx="490">
                  <c:v>59.8</c:v>
                </c:pt>
                <c:pt idx="491">
                  <c:v>71.400000000000006</c:v>
                </c:pt>
                <c:pt idx="492">
                  <c:v>74.099999999999994</c:v>
                </c:pt>
                <c:pt idx="493">
                  <c:v>74</c:v>
                </c:pt>
                <c:pt idx="494">
                  <c:v>67.900000000000006</c:v>
                </c:pt>
                <c:pt idx="495">
                  <c:v>57.6</c:v>
                </c:pt>
                <c:pt idx="496">
                  <c:v>45.5</c:v>
                </c:pt>
                <c:pt idx="497">
                  <c:v>26.6</c:v>
                </c:pt>
                <c:pt idx="498">
                  <c:v>39.4</c:v>
                </c:pt>
                <c:pt idx="499">
                  <c:v>38.799999999999997</c:v>
                </c:pt>
                <c:pt idx="500">
                  <c:v>42.3</c:v>
                </c:pt>
                <c:pt idx="501">
                  <c:v>50</c:v>
                </c:pt>
                <c:pt idx="502">
                  <c:v>58.3</c:v>
                </c:pt>
                <c:pt idx="503">
                  <c:v>69.099999999999994</c:v>
                </c:pt>
                <c:pt idx="504">
                  <c:v>75.5</c:v>
                </c:pt>
                <c:pt idx="505">
                  <c:v>75.400000000000006</c:v>
                </c:pt>
                <c:pt idx="506">
                  <c:v>67</c:v>
                </c:pt>
                <c:pt idx="507">
                  <c:v>61.3</c:v>
                </c:pt>
                <c:pt idx="508">
                  <c:v>48.9</c:v>
                </c:pt>
                <c:pt idx="509">
                  <c:v>41.6</c:v>
                </c:pt>
                <c:pt idx="510">
                  <c:v>34.700000000000003</c:v>
                </c:pt>
                <c:pt idx="511">
                  <c:v>39</c:v>
                </c:pt>
                <c:pt idx="512">
                  <c:v>43.4</c:v>
                </c:pt>
                <c:pt idx="513">
                  <c:v>52.4</c:v>
                </c:pt>
                <c:pt idx="514">
                  <c:v>66.099999999999994</c:v>
                </c:pt>
                <c:pt idx="515">
                  <c:v>72.3</c:v>
                </c:pt>
                <c:pt idx="516">
                  <c:v>76.7</c:v>
                </c:pt>
                <c:pt idx="517">
                  <c:v>76.8</c:v>
                </c:pt>
                <c:pt idx="518">
                  <c:v>67.099999999999994</c:v>
                </c:pt>
                <c:pt idx="519">
                  <c:v>58.5</c:v>
                </c:pt>
                <c:pt idx="520">
                  <c:v>47.6</c:v>
                </c:pt>
                <c:pt idx="521">
                  <c:v>40</c:v>
                </c:pt>
                <c:pt idx="522">
                  <c:v>35.700000000000003</c:v>
                </c:pt>
                <c:pt idx="523">
                  <c:v>36.200000000000003</c:v>
                </c:pt>
                <c:pt idx="524">
                  <c:v>39.299999999999997</c:v>
                </c:pt>
                <c:pt idx="525">
                  <c:v>48.5</c:v>
                </c:pt>
                <c:pt idx="526">
                  <c:v>58.8</c:v>
                </c:pt>
                <c:pt idx="527">
                  <c:v>68</c:v>
                </c:pt>
                <c:pt idx="528">
                  <c:v>73.599999999999994</c:v>
                </c:pt>
                <c:pt idx="529">
                  <c:v>72.2</c:v>
                </c:pt>
                <c:pt idx="530">
                  <c:v>66.900000000000006</c:v>
                </c:pt>
                <c:pt idx="531">
                  <c:v>54.2</c:v>
                </c:pt>
                <c:pt idx="532">
                  <c:v>46.6</c:v>
                </c:pt>
                <c:pt idx="533">
                  <c:v>37.9</c:v>
                </c:pt>
                <c:pt idx="534">
                  <c:v>36.799999999999997</c:v>
                </c:pt>
                <c:pt idx="535">
                  <c:v>30.5</c:v>
                </c:pt>
                <c:pt idx="536">
                  <c:v>38.9</c:v>
                </c:pt>
                <c:pt idx="537">
                  <c:v>50.4</c:v>
                </c:pt>
                <c:pt idx="538">
                  <c:v>63</c:v>
                </c:pt>
                <c:pt idx="539">
                  <c:v>70.5</c:v>
                </c:pt>
                <c:pt idx="540">
                  <c:v>78.7</c:v>
                </c:pt>
                <c:pt idx="541">
                  <c:v>75</c:v>
                </c:pt>
                <c:pt idx="542">
                  <c:v>67.400000000000006</c:v>
                </c:pt>
                <c:pt idx="543">
                  <c:v>55.6</c:v>
                </c:pt>
                <c:pt idx="544">
                  <c:v>46.8</c:v>
                </c:pt>
                <c:pt idx="545">
                  <c:v>36.9</c:v>
                </c:pt>
                <c:pt idx="546">
                  <c:v>26.3</c:v>
                </c:pt>
                <c:pt idx="547">
                  <c:v>29.3</c:v>
                </c:pt>
                <c:pt idx="548">
                  <c:v>40</c:v>
                </c:pt>
                <c:pt idx="549">
                  <c:v>53.3</c:v>
                </c:pt>
                <c:pt idx="550">
                  <c:v>59.6</c:v>
                </c:pt>
                <c:pt idx="551">
                  <c:v>72</c:v>
                </c:pt>
                <c:pt idx="552">
                  <c:v>78.099999999999994</c:v>
                </c:pt>
                <c:pt idx="553">
                  <c:v>72.2</c:v>
                </c:pt>
                <c:pt idx="554">
                  <c:v>68</c:v>
                </c:pt>
                <c:pt idx="555">
                  <c:v>56.9</c:v>
                </c:pt>
                <c:pt idx="556">
                  <c:v>50.9</c:v>
                </c:pt>
                <c:pt idx="557">
                  <c:v>41.8</c:v>
                </c:pt>
                <c:pt idx="558">
                  <c:v>37.799999999999997</c:v>
                </c:pt>
                <c:pt idx="559">
                  <c:v>31.5</c:v>
                </c:pt>
                <c:pt idx="560">
                  <c:v>44</c:v>
                </c:pt>
                <c:pt idx="561">
                  <c:v>50.5</c:v>
                </c:pt>
                <c:pt idx="562">
                  <c:v>60.6</c:v>
                </c:pt>
                <c:pt idx="563">
                  <c:v>70.3</c:v>
                </c:pt>
                <c:pt idx="564">
                  <c:v>77.7</c:v>
                </c:pt>
                <c:pt idx="565">
                  <c:v>77</c:v>
                </c:pt>
                <c:pt idx="566">
                  <c:v>68.3</c:v>
                </c:pt>
                <c:pt idx="567">
                  <c:v>61.6</c:v>
                </c:pt>
                <c:pt idx="568">
                  <c:v>44.8</c:v>
                </c:pt>
                <c:pt idx="569">
                  <c:v>34</c:v>
                </c:pt>
                <c:pt idx="570">
                  <c:v>31.2</c:v>
                </c:pt>
                <c:pt idx="571">
                  <c:v>33.799999999999997</c:v>
                </c:pt>
                <c:pt idx="572">
                  <c:v>38</c:v>
                </c:pt>
                <c:pt idx="573">
                  <c:v>50.2</c:v>
                </c:pt>
                <c:pt idx="574">
                  <c:v>58.6</c:v>
                </c:pt>
                <c:pt idx="575">
                  <c:v>69.5</c:v>
                </c:pt>
                <c:pt idx="576">
                  <c:v>72.2</c:v>
                </c:pt>
                <c:pt idx="577">
                  <c:v>72.900000000000006</c:v>
                </c:pt>
                <c:pt idx="578">
                  <c:v>68</c:v>
                </c:pt>
                <c:pt idx="579">
                  <c:v>55.6</c:v>
                </c:pt>
                <c:pt idx="580">
                  <c:v>42.4</c:v>
                </c:pt>
                <c:pt idx="581">
                  <c:v>40.5</c:v>
                </c:pt>
                <c:pt idx="582">
                  <c:v>32</c:v>
                </c:pt>
                <c:pt idx="583">
                  <c:v>39.1</c:v>
                </c:pt>
                <c:pt idx="584">
                  <c:v>42.6</c:v>
                </c:pt>
                <c:pt idx="585">
                  <c:v>49.8</c:v>
                </c:pt>
                <c:pt idx="586">
                  <c:v>57.7</c:v>
                </c:pt>
                <c:pt idx="587">
                  <c:v>69.099999999999994</c:v>
                </c:pt>
                <c:pt idx="588">
                  <c:v>74.599999999999994</c:v>
                </c:pt>
                <c:pt idx="589">
                  <c:v>72.8</c:v>
                </c:pt>
                <c:pt idx="590">
                  <c:v>68.400000000000006</c:v>
                </c:pt>
                <c:pt idx="591">
                  <c:v>57.6</c:v>
                </c:pt>
                <c:pt idx="592">
                  <c:v>44.9</c:v>
                </c:pt>
                <c:pt idx="593">
                  <c:v>37.799999999999997</c:v>
                </c:pt>
                <c:pt idx="594">
                  <c:v>39.6</c:v>
                </c:pt>
                <c:pt idx="595">
                  <c:v>39.799999999999997</c:v>
                </c:pt>
                <c:pt idx="596">
                  <c:v>42.5</c:v>
                </c:pt>
                <c:pt idx="597">
                  <c:v>51.6</c:v>
                </c:pt>
                <c:pt idx="598">
                  <c:v>61.7</c:v>
                </c:pt>
                <c:pt idx="599">
                  <c:v>68.099999999999994</c:v>
                </c:pt>
                <c:pt idx="600">
                  <c:v>75.900000000000006</c:v>
                </c:pt>
                <c:pt idx="601">
                  <c:v>76.099999999999994</c:v>
                </c:pt>
                <c:pt idx="602">
                  <c:v>69.5</c:v>
                </c:pt>
                <c:pt idx="603">
                  <c:v>57.5</c:v>
                </c:pt>
                <c:pt idx="604">
                  <c:v>47.5</c:v>
                </c:pt>
                <c:pt idx="605">
                  <c:v>41.9</c:v>
                </c:pt>
                <c:pt idx="606">
                  <c:v>33.9</c:v>
                </c:pt>
                <c:pt idx="607">
                  <c:v>36.200000000000003</c:v>
                </c:pt>
                <c:pt idx="608">
                  <c:v>41.3</c:v>
                </c:pt>
                <c:pt idx="609">
                  <c:v>51.6</c:v>
                </c:pt>
                <c:pt idx="610">
                  <c:v>61</c:v>
                </c:pt>
                <c:pt idx="611">
                  <c:v>71.2</c:v>
                </c:pt>
                <c:pt idx="612">
                  <c:v>78.7</c:v>
                </c:pt>
                <c:pt idx="613">
                  <c:v>74.900000000000006</c:v>
                </c:pt>
                <c:pt idx="614">
                  <c:v>68.8</c:v>
                </c:pt>
                <c:pt idx="615">
                  <c:v>55</c:v>
                </c:pt>
                <c:pt idx="616">
                  <c:v>49.9</c:v>
                </c:pt>
                <c:pt idx="617">
                  <c:v>39.6</c:v>
                </c:pt>
                <c:pt idx="618">
                  <c:v>30.6</c:v>
                </c:pt>
                <c:pt idx="619">
                  <c:v>35.9</c:v>
                </c:pt>
                <c:pt idx="620">
                  <c:v>44.9</c:v>
                </c:pt>
                <c:pt idx="621">
                  <c:v>49.1</c:v>
                </c:pt>
                <c:pt idx="622">
                  <c:v>61</c:v>
                </c:pt>
                <c:pt idx="623">
                  <c:v>69.900000000000006</c:v>
                </c:pt>
                <c:pt idx="624">
                  <c:v>72.400000000000006</c:v>
                </c:pt>
                <c:pt idx="625">
                  <c:v>73</c:v>
                </c:pt>
                <c:pt idx="626">
                  <c:v>66.2</c:v>
                </c:pt>
                <c:pt idx="627">
                  <c:v>56.3</c:v>
                </c:pt>
                <c:pt idx="628">
                  <c:v>45.1</c:v>
                </c:pt>
                <c:pt idx="629">
                  <c:v>31.3</c:v>
                </c:pt>
                <c:pt idx="630">
                  <c:v>31.8</c:v>
                </c:pt>
                <c:pt idx="631">
                  <c:v>35.1</c:v>
                </c:pt>
                <c:pt idx="632">
                  <c:v>39.1</c:v>
                </c:pt>
                <c:pt idx="633">
                  <c:v>51.4</c:v>
                </c:pt>
                <c:pt idx="634">
                  <c:v>61.3</c:v>
                </c:pt>
                <c:pt idx="635">
                  <c:v>72.400000000000006</c:v>
                </c:pt>
                <c:pt idx="636">
                  <c:v>72.3</c:v>
                </c:pt>
                <c:pt idx="637">
                  <c:v>77.2</c:v>
                </c:pt>
                <c:pt idx="638">
                  <c:v>67.2</c:v>
                </c:pt>
                <c:pt idx="639">
                  <c:v>57</c:v>
                </c:pt>
                <c:pt idx="640">
                  <c:v>51</c:v>
                </c:pt>
                <c:pt idx="641">
                  <c:v>43.2</c:v>
                </c:pt>
                <c:pt idx="642">
                  <c:v>38.9</c:v>
                </c:pt>
                <c:pt idx="643">
                  <c:v>39.4</c:v>
                </c:pt>
                <c:pt idx="644">
                  <c:v>43</c:v>
                </c:pt>
                <c:pt idx="645">
                  <c:v>53.2</c:v>
                </c:pt>
                <c:pt idx="646">
                  <c:v>58.9</c:v>
                </c:pt>
                <c:pt idx="647">
                  <c:v>70.400000000000006</c:v>
                </c:pt>
                <c:pt idx="648">
                  <c:v>77.8</c:v>
                </c:pt>
                <c:pt idx="649">
                  <c:v>76.099999999999994</c:v>
                </c:pt>
                <c:pt idx="650">
                  <c:v>69.400000000000006</c:v>
                </c:pt>
                <c:pt idx="651">
                  <c:v>55.6</c:v>
                </c:pt>
                <c:pt idx="652">
                  <c:v>44.3</c:v>
                </c:pt>
                <c:pt idx="653">
                  <c:v>34.799999999999997</c:v>
                </c:pt>
                <c:pt idx="654">
                  <c:v>27.6</c:v>
                </c:pt>
                <c:pt idx="655">
                  <c:v>29.2</c:v>
                </c:pt>
                <c:pt idx="656">
                  <c:v>40.9</c:v>
                </c:pt>
                <c:pt idx="657">
                  <c:v>47.9</c:v>
                </c:pt>
                <c:pt idx="658">
                  <c:v>56.7</c:v>
                </c:pt>
                <c:pt idx="659">
                  <c:v>67.7</c:v>
                </c:pt>
                <c:pt idx="660">
                  <c:v>75.5</c:v>
                </c:pt>
                <c:pt idx="661">
                  <c:v>76.400000000000006</c:v>
                </c:pt>
                <c:pt idx="662">
                  <c:v>69</c:v>
                </c:pt>
                <c:pt idx="663">
                  <c:v>55.3</c:v>
                </c:pt>
                <c:pt idx="664">
                  <c:v>49.2</c:v>
                </c:pt>
                <c:pt idx="665">
                  <c:v>37.1</c:v>
                </c:pt>
                <c:pt idx="666">
                  <c:v>24.6</c:v>
                </c:pt>
                <c:pt idx="667">
                  <c:v>34.4</c:v>
                </c:pt>
                <c:pt idx="668">
                  <c:v>42.4</c:v>
                </c:pt>
                <c:pt idx="669">
                  <c:v>51.8</c:v>
                </c:pt>
                <c:pt idx="670">
                  <c:v>62.7</c:v>
                </c:pt>
                <c:pt idx="671">
                  <c:v>70</c:v>
                </c:pt>
                <c:pt idx="672">
                  <c:v>74.3</c:v>
                </c:pt>
                <c:pt idx="673">
                  <c:v>73.5</c:v>
                </c:pt>
                <c:pt idx="674">
                  <c:v>69.400000000000006</c:v>
                </c:pt>
                <c:pt idx="675">
                  <c:v>56.6</c:v>
                </c:pt>
                <c:pt idx="676">
                  <c:v>48</c:v>
                </c:pt>
                <c:pt idx="677">
                  <c:v>37.5</c:v>
                </c:pt>
                <c:pt idx="678">
                  <c:v>30.6</c:v>
                </c:pt>
                <c:pt idx="679">
                  <c:v>35.200000000000003</c:v>
                </c:pt>
                <c:pt idx="680">
                  <c:v>38.200000000000003</c:v>
                </c:pt>
                <c:pt idx="681">
                  <c:v>52.6</c:v>
                </c:pt>
                <c:pt idx="682">
                  <c:v>57.4</c:v>
                </c:pt>
                <c:pt idx="683">
                  <c:v>71</c:v>
                </c:pt>
                <c:pt idx="684">
                  <c:v>75.900000000000006</c:v>
                </c:pt>
                <c:pt idx="685">
                  <c:v>78.3</c:v>
                </c:pt>
                <c:pt idx="686">
                  <c:v>72.099999999999994</c:v>
                </c:pt>
                <c:pt idx="687">
                  <c:v>57.6</c:v>
                </c:pt>
                <c:pt idx="688">
                  <c:v>48.4</c:v>
                </c:pt>
                <c:pt idx="689">
                  <c:v>34.799999999999997</c:v>
                </c:pt>
                <c:pt idx="690">
                  <c:v>39.1</c:v>
                </c:pt>
                <c:pt idx="691">
                  <c:v>34.5</c:v>
                </c:pt>
                <c:pt idx="692">
                  <c:v>41.7</c:v>
                </c:pt>
                <c:pt idx="693">
                  <c:v>53</c:v>
                </c:pt>
                <c:pt idx="694">
                  <c:v>61.1</c:v>
                </c:pt>
                <c:pt idx="695">
                  <c:v>69.3</c:v>
                </c:pt>
                <c:pt idx="696">
                  <c:v>76.900000000000006</c:v>
                </c:pt>
                <c:pt idx="697">
                  <c:v>76.099999999999994</c:v>
                </c:pt>
                <c:pt idx="698">
                  <c:v>67</c:v>
                </c:pt>
                <c:pt idx="699">
                  <c:v>56</c:v>
                </c:pt>
                <c:pt idx="700">
                  <c:v>50.8</c:v>
                </c:pt>
                <c:pt idx="701">
                  <c:v>42.9</c:v>
                </c:pt>
                <c:pt idx="702">
                  <c:v>37.299999999999997</c:v>
                </c:pt>
                <c:pt idx="703">
                  <c:v>28.6</c:v>
                </c:pt>
                <c:pt idx="704">
                  <c:v>40.299999999999997</c:v>
                </c:pt>
                <c:pt idx="705">
                  <c:v>49.4</c:v>
                </c:pt>
                <c:pt idx="706">
                  <c:v>62.3</c:v>
                </c:pt>
                <c:pt idx="707">
                  <c:v>70.5</c:v>
                </c:pt>
                <c:pt idx="708">
                  <c:v>74.599999999999994</c:v>
                </c:pt>
                <c:pt idx="709">
                  <c:v>74</c:v>
                </c:pt>
                <c:pt idx="710">
                  <c:v>68.900000000000006</c:v>
                </c:pt>
                <c:pt idx="711">
                  <c:v>63</c:v>
                </c:pt>
                <c:pt idx="712">
                  <c:v>45</c:v>
                </c:pt>
                <c:pt idx="713">
                  <c:v>37.299999999999997</c:v>
                </c:pt>
                <c:pt idx="714">
                  <c:v>35.299999999999997</c:v>
                </c:pt>
                <c:pt idx="715">
                  <c:v>35.5</c:v>
                </c:pt>
                <c:pt idx="716">
                  <c:v>41.5</c:v>
                </c:pt>
                <c:pt idx="717">
                  <c:v>52.3</c:v>
                </c:pt>
                <c:pt idx="718">
                  <c:v>59.1</c:v>
                </c:pt>
                <c:pt idx="719">
                  <c:v>73.3</c:v>
                </c:pt>
                <c:pt idx="720">
                  <c:v>77.3</c:v>
                </c:pt>
                <c:pt idx="721">
                  <c:v>73.599999999999994</c:v>
                </c:pt>
                <c:pt idx="722">
                  <c:v>69.400000000000006</c:v>
                </c:pt>
                <c:pt idx="723">
                  <c:v>56.2</c:v>
                </c:pt>
                <c:pt idx="724">
                  <c:v>46.1</c:v>
                </c:pt>
                <c:pt idx="725">
                  <c:v>38.299999999999997</c:v>
                </c:pt>
                <c:pt idx="726">
                  <c:v>28.7</c:v>
                </c:pt>
                <c:pt idx="727">
                  <c:v>36</c:v>
                </c:pt>
                <c:pt idx="728">
                  <c:v>40.799999999999997</c:v>
                </c:pt>
                <c:pt idx="729">
                  <c:v>52.7</c:v>
                </c:pt>
                <c:pt idx="730">
                  <c:v>60.5</c:v>
                </c:pt>
                <c:pt idx="731">
                  <c:v>67.400000000000006</c:v>
                </c:pt>
                <c:pt idx="732">
                  <c:v>73.7</c:v>
                </c:pt>
                <c:pt idx="733">
                  <c:v>76.5</c:v>
                </c:pt>
                <c:pt idx="734">
                  <c:v>66.8</c:v>
                </c:pt>
                <c:pt idx="735">
                  <c:v>55.7</c:v>
                </c:pt>
                <c:pt idx="736">
                  <c:v>51</c:v>
                </c:pt>
                <c:pt idx="737">
                  <c:v>36.200000000000003</c:v>
                </c:pt>
                <c:pt idx="738">
                  <c:v>32.1</c:v>
                </c:pt>
                <c:pt idx="739">
                  <c:v>33.1</c:v>
                </c:pt>
                <c:pt idx="740">
                  <c:v>47.1</c:v>
                </c:pt>
                <c:pt idx="741">
                  <c:v>55.4</c:v>
                </c:pt>
                <c:pt idx="742">
                  <c:v>63.9</c:v>
                </c:pt>
                <c:pt idx="743">
                  <c:v>74.5</c:v>
                </c:pt>
                <c:pt idx="744">
                  <c:v>80.7</c:v>
                </c:pt>
                <c:pt idx="745">
                  <c:v>76.2</c:v>
                </c:pt>
                <c:pt idx="746">
                  <c:v>70.400000000000006</c:v>
                </c:pt>
                <c:pt idx="747">
                  <c:v>58.5</c:v>
                </c:pt>
                <c:pt idx="748">
                  <c:v>47.8</c:v>
                </c:pt>
                <c:pt idx="749">
                  <c:v>33</c:v>
                </c:pt>
                <c:pt idx="750">
                  <c:v>29.1</c:v>
                </c:pt>
                <c:pt idx="751">
                  <c:v>34.9</c:v>
                </c:pt>
                <c:pt idx="752">
                  <c:v>42.2</c:v>
                </c:pt>
                <c:pt idx="753">
                  <c:v>52</c:v>
                </c:pt>
                <c:pt idx="754">
                  <c:v>62.9</c:v>
                </c:pt>
                <c:pt idx="755">
                  <c:v>72.099999999999994</c:v>
                </c:pt>
                <c:pt idx="756">
                  <c:v>79.8</c:v>
                </c:pt>
                <c:pt idx="757">
                  <c:v>75.5</c:v>
                </c:pt>
                <c:pt idx="758">
                  <c:v>69.8</c:v>
                </c:pt>
                <c:pt idx="759">
                  <c:v>58</c:v>
                </c:pt>
                <c:pt idx="760">
                  <c:v>50.8</c:v>
                </c:pt>
                <c:pt idx="761">
                  <c:v>42.5</c:v>
                </c:pt>
                <c:pt idx="762">
                  <c:v>37.200000000000003</c:v>
                </c:pt>
                <c:pt idx="763">
                  <c:v>40.4</c:v>
                </c:pt>
                <c:pt idx="764">
                  <c:v>48.5</c:v>
                </c:pt>
                <c:pt idx="765">
                  <c:v>54.1</c:v>
                </c:pt>
                <c:pt idx="766">
                  <c:v>64</c:v>
                </c:pt>
                <c:pt idx="767">
                  <c:v>70.8</c:v>
                </c:pt>
                <c:pt idx="768">
                  <c:v>78.400000000000006</c:v>
                </c:pt>
                <c:pt idx="769">
                  <c:v>76.7</c:v>
                </c:pt>
                <c:pt idx="770">
                  <c:v>69.2</c:v>
                </c:pt>
                <c:pt idx="771">
                  <c:v>59.1</c:v>
                </c:pt>
                <c:pt idx="772">
                  <c:v>43.6</c:v>
                </c:pt>
                <c:pt idx="773">
                  <c:v>41.7</c:v>
                </c:pt>
                <c:pt idx="774">
                  <c:v>35.1</c:v>
                </c:pt>
                <c:pt idx="775">
                  <c:v>34</c:v>
                </c:pt>
                <c:pt idx="776">
                  <c:v>40</c:v>
                </c:pt>
                <c:pt idx="777">
                  <c:v>50.6</c:v>
                </c:pt>
                <c:pt idx="778">
                  <c:v>59.9</c:v>
                </c:pt>
                <c:pt idx="779">
                  <c:v>70.400000000000006</c:v>
                </c:pt>
                <c:pt idx="780">
                  <c:v>79.5</c:v>
                </c:pt>
                <c:pt idx="781">
                  <c:v>74.400000000000006</c:v>
                </c:pt>
                <c:pt idx="782">
                  <c:v>67.099999999999994</c:v>
                </c:pt>
                <c:pt idx="783">
                  <c:v>60</c:v>
                </c:pt>
                <c:pt idx="784">
                  <c:v>45.3</c:v>
                </c:pt>
                <c:pt idx="785">
                  <c:v>38.1</c:v>
                </c:pt>
                <c:pt idx="786">
                  <c:v>28.7</c:v>
                </c:pt>
                <c:pt idx="787">
                  <c:v>31.2</c:v>
                </c:pt>
                <c:pt idx="788">
                  <c:v>37.4</c:v>
                </c:pt>
                <c:pt idx="789">
                  <c:v>50.1</c:v>
                </c:pt>
                <c:pt idx="790">
                  <c:v>62.5</c:v>
                </c:pt>
                <c:pt idx="791">
                  <c:v>71.599999999999994</c:v>
                </c:pt>
                <c:pt idx="792">
                  <c:v>75.5</c:v>
                </c:pt>
                <c:pt idx="793">
                  <c:v>74.099999999999994</c:v>
                </c:pt>
                <c:pt idx="794">
                  <c:v>69.7</c:v>
                </c:pt>
                <c:pt idx="795">
                  <c:v>59.8</c:v>
                </c:pt>
                <c:pt idx="796">
                  <c:v>45.1</c:v>
                </c:pt>
                <c:pt idx="797">
                  <c:v>41.4</c:v>
                </c:pt>
                <c:pt idx="798">
                  <c:v>30.8</c:v>
                </c:pt>
                <c:pt idx="799">
                  <c:v>24.7</c:v>
                </c:pt>
                <c:pt idx="800">
                  <c:v>37.799999999999997</c:v>
                </c:pt>
                <c:pt idx="801">
                  <c:v>52.6</c:v>
                </c:pt>
                <c:pt idx="802">
                  <c:v>64.2</c:v>
                </c:pt>
                <c:pt idx="803">
                  <c:v>71.2</c:v>
                </c:pt>
                <c:pt idx="804">
                  <c:v>78.400000000000006</c:v>
                </c:pt>
                <c:pt idx="805">
                  <c:v>78.5</c:v>
                </c:pt>
                <c:pt idx="806">
                  <c:v>73</c:v>
                </c:pt>
                <c:pt idx="807">
                  <c:v>57.8</c:v>
                </c:pt>
                <c:pt idx="808">
                  <c:v>52.6</c:v>
                </c:pt>
                <c:pt idx="809">
                  <c:v>50.3</c:v>
                </c:pt>
                <c:pt idx="810">
                  <c:v>34.6</c:v>
                </c:pt>
                <c:pt idx="811">
                  <c:v>37.700000000000003</c:v>
                </c:pt>
                <c:pt idx="812">
                  <c:v>47.5</c:v>
                </c:pt>
                <c:pt idx="813">
                  <c:v>51</c:v>
                </c:pt>
                <c:pt idx="814">
                  <c:v>60.3</c:v>
                </c:pt>
                <c:pt idx="815">
                  <c:v>71.900000000000006</c:v>
                </c:pt>
                <c:pt idx="816">
                  <c:v>78.599999999999994</c:v>
                </c:pt>
                <c:pt idx="817">
                  <c:v>78.900000000000006</c:v>
                </c:pt>
                <c:pt idx="818">
                  <c:v>71.099999999999994</c:v>
                </c:pt>
                <c:pt idx="819">
                  <c:v>58.9</c:v>
                </c:pt>
                <c:pt idx="820">
                  <c:v>50.6</c:v>
                </c:pt>
                <c:pt idx="821">
                  <c:v>39.6</c:v>
                </c:pt>
                <c:pt idx="822">
                  <c:v>38.6</c:v>
                </c:pt>
                <c:pt idx="823">
                  <c:v>40.4</c:v>
                </c:pt>
                <c:pt idx="824">
                  <c:v>39.4</c:v>
                </c:pt>
                <c:pt idx="825">
                  <c:v>55.1</c:v>
                </c:pt>
                <c:pt idx="826">
                  <c:v>60.5</c:v>
                </c:pt>
                <c:pt idx="827">
                  <c:v>70.900000000000006</c:v>
                </c:pt>
                <c:pt idx="828">
                  <c:v>76.400000000000006</c:v>
                </c:pt>
                <c:pt idx="829">
                  <c:v>74.599999999999994</c:v>
                </c:pt>
                <c:pt idx="830">
                  <c:v>70.5</c:v>
                </c:pt>
                <c:pt idx="831">
                  <c:v>63.2</c:v>
                </c:pt>
                <c:pt idx="832">
                  <c:v>46.1</c:v>
                </c:pt>
                <c:pt idx="833">
                  <c:v>35.1</c:v>
                </c:pt>
                <c:pt idx="834">
                  <c:v>30.3</c:v>
                </c:pt>
                <c:pt idx="835">
                  <c:v>39.799999999999997</c:v>
                </c:pt>
                <c:pt idx="836">
                  <c:v>39.4</c:v>
                </c:pt>
                <c:pt idx="837">
                  <c:v>47</c:v>
                </c:pt>
                <c:pt idx="838">
                  <c:v>63.4</c:v>
                </c:pt>
                <c:pt idx="839">
                  <c:v>69.5</c:v>
                </c:pt>
                <c:pt idx="840">
                  <c:v>76.400000000000006</c:v>
                </c:pt>
                <c:pt idx="841">
                  <c:v>77.400000000000006</c:v>
                </c:pt>
                <c:pt idx="842">
                  <c:v>70.599999999999994</c:v>
                </c:pt>
                <c:pt idx="843">
                  <c:v>57.9</c:v>
                </c:pt>
                <c:pt idx="844">
                  <c:v>44.3</c:v>
                </c:pt>
                <c:pt idx="845">
                  <c:v>39.9</c:v>
                </c:pt>
                <c:pt idx="846">
                  <c:v>32.5</c:v>
                </c:pt>
                <c:pt idx="847">
                  <c:v>35.4</c:v>
                </c:pt>
                <c:pt idx="848">
                  <c:v>40.1</c:v>
                </c:pt>
                <c:pt idx="849">
                  <c:v>52.6</c:v>
                </c:pt>
                <c:pt idx="850">
                  <c:v>60.4</c:v>
                </c:pt>
                <c:pt idx="851">
                  <c:v>70.7</c:v>
                </c:pt>
                <c:pt idx="852">
                  <c:v>78.8</c:v>
                </c:pt>
                <c:pt idx="853">
                  <c:v>75.3</c:v>
                </c:pt>
                <c:pt idx="854">
                  <c:v>69.3</c:v>
                </c:pt>
                <c:pt idx="855">
                  <c:v>59.5</c:v>
                </c:pt>
                <c:pt idx="856">
                  <c:v>43.3</c:v>
                </c:pt>
                <c:pt idx="857">
                  <c:v>38.1</c:v>
                </c:pt>
                <c:pt idx="858">
                  <c:v>38.700000000000003</c:v>
                </c:pt>
                <c:pt idx="859">
                  <c:v>39.4</c:v>
                </c:pt>
                <c:pt idx="860">
                  <c:v>46.5</c:v>
                </c:pt>
                <c:pt idx="861">
                  <c:v>48.6</c:v>
                </c:pt>
                <c:pt idx="862">
                  <c:v>58.2</c:v>
                </c:pt>
                <c:pt idx="863">
                  <c:v>71.5</c:v>
                </c:pt>
                <c:pt idx="864">
                  <c:v>79.3</c:v>
                </c:pt>
                <c:pt idx="865">
                  <c:v>76.3</c:v>
                </c:pt>
                <c:pt idx="866">
                  <c:v>68.400000000000006</c:v>
                </c:pt>
                <c:pt idx="867">
                  <c:v>58.2</c:v>
                </c:pt>
                <c:pt idx="868">
                  <c:v>50.9</c:v>
                </c:pt>
                <c:pt idx="869">
                  <c:v>38.5</c:v>
                </c:pt>
                <c:pt idx="870">
                  <c:v>34.799999999999997</c:v>
                </c:pt>
                <c:pt idx="871">
                  <c:v>33.200000000000003</c:v>
                </c:pt>
                <c:pt idx="872">
                  <c:v>44</c:v>
                </c:pt>
                <c:pt idx="873">
                  <c:v>51.9</c:v>
                </c:pt>
                <c:pt idx="874">
                  <c:v>61.2</c:v>
                </c:pt>
                <c:pt idx="875">
                  <c:v>71.400000000000006</c:v>
                </c:pt>
                <c:pt idx="876">
                  <c:v>75.8</c:v>
                </c:pt>
                <c:pt idx="877">
                  <c:v>76.900000000000006</c:v>
                </c:pt>
                <c:pt idx="878">
                  <c:v>70.7</c:v>
                </c:pt>
                <c:pt idx="879">
                  <c:v>63</c:v>
                </c:pt>
                <c:pt idx="880">
                  <c:v>46.3</c:v>
                </c:pt>
                <c:pt idx="881">
                  <c:v>43.4</c:v>
                </c:pt>
                <c:pt idx="882">
                  <c:v>30.4</c:v>
                </c:pt>
                <c:pt idx="883">
                  <c:v>35.700000000000003</c:v>
                </c:pt>
                <c:pt idx="884">
                  <c:v>43.4</c:v>
                </c:pt>
                <c:pt idx="885">
                  <c:v>50.9</c:v>
                </c:pt>
                <c:pt idx="886">
                  <c:v>62.2</c:v>
                </c:pt>
                <c:pt idx="887">
                  <c:v>70.3</c:v>
                </c:pt>
                <c:pt idx="888">
                  <c:v>79.3</c:v>
                </c:pt>
                <c:pt idx="889">
                  <c:v>78.7</c:v>
                </c:pt>
                <c:pt idx="890">
                  <c:v>70.3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AR!$F$2</c:f>
              <c:strCache>
                <c:ptCount val="1"/>
                <c:pt idx="0">
                  <c:v>Fitted</c:v>
                </c:pt>
              </c:strCache>
            </c:strRef>
          </c:tx>
          <c:marker>
            <c:symbol val="none"/>
          </c:marker>
          <c:cat>
            <c:numRef>
              <c:f>AR!$B$3:$B$894</c:f>
              <c:numCache>
                <c:formatCode>m/d/yyyy</c:formatCode>
                <c:ptCount val="892"/>
                <c:pt idx="0">
                  <c:v>17715</c:v>
                </c:pt>
                <c:pt idx="1">
                  <c:v>17746</c:v>
                </c:pt>
                <c:pt idx="2">
                  <c:v>17777</c:v>
                </c:pt>
                <c:pt idx="3">
                  <c:v>17807</c:v>
                </c:pt>
                <c:pt idx="4">
                  <c:v>17838</c:v>
                </c:pt>
                <c:pt idx="5">
                  <c:v>17868</c:v>
                </c:pt>
                <c:pt idx="6">
                  <c:v>17899</c:v>
                </c:pt>
                <c:pt idx="7">
                  <c:v>17930</c:v>
                </c:pt>
                <c:pt idx="8">
                  <c:v>17958</c:v>
                </c:pt>
                <c:pt idx="9">
                  <c:v>17989</c:v>
                </c:pt>
                <c:pt idx="10">
                  <c:v>18019</c:v>
                </c:pt>
                <c:pt idx="11">
                  <c:v>18050</c:v>
                </c:pt>
                <c:pt idx="12">
                  <c:v>18080</c:v>
                </c:pt>
                <c:pt idx="13">
                  <c:v>18111</c:v>
                </c:pt>
                <c:pt idx="14">
                  <c:v>18142</c:v>
                </c:pt>
                <c:pt idx="15">
                  <c:v>18172</c:v>
                </c:pt>
                <c:pt idx="16">
                  <c:v>18203</c:v>
                </c:pt>
                <c:pt idx="17">
                  <c:v>18233</c:v>
                </c:pt>
                <c:pt idx="18">
                  <c:v>18264</c:v>
                </c:pt>
                <c:pt idx="19">
                  <c:v>18295</c:v>
                </c:pt>
                <c:pt idx="20">
                  <c:v>18323</c:v>
                </c:pt>
                <c:pt idx="21">
                  <c:v>18354</c:v>
                </c:pt>
                <c:pt idx="22">
                  <c:v>18384</c:v>
                </c:pt>
                <c:pt idx="23">
                  <c:v>18415</c:v>
                </c:pt>
                <c:pt idx="24">
                  <c:v>18445</c:v>
                </c:pt>
                <c:pt idx="25">
                  <c:v>18476</c:v>
                </c:pt>
                <c:pt idx="26">
                  <c:v>18507</c:v>
                </c:pt>
                <c:pt idx="27">
                  <c:v>18537</c:v>
                </c:pt>
                <c:pt idx="28">
                  <c:v>18568</c:v>
                </c:pt>
                <c:pt idx="29">
                  <c:v>18598</c:v>
                </c:pt>
                <c:pt idx="30">
                  <c:v>18629</c:v>
                </c:pt>
                <c:pt idx="31">
                  <c:v>18660</c:v>
                </c:pt>
                <c:pt idx="32">
                  <c:v>18688</c:v>
                </c:pt>
                <c:pt idx="33">
                  <c:v>18719</c:v>
                </c:pt>
                <c:pt idx="34">
                  <c:v>18749</c:v>
                </c:pt>
                <c:pt idx="35">
                  <c:v>18780</c:v>
                </c:pt>
                <c:pt idx="36">
                  <c:v>18810</c:v>
                </c:pt>
                <c:pt idx="37">
                  <c:v>18841</c:v>
                </c:pt>
                <c:pt idx="38">
                  <c:v>18872</c:v>
                </c:pt>
                <c:pt idx="39">
                  <c:v>18902</c:v>
                </c:pt>
                <c:pt idx="40">
                  <c:v>18933</c:v>
                </c:pt>
                <c:pt idx="41">
                  <c:v>18963</c:v>
                </c:pt>
                <c:pt idx="42">
                  <c:v>18994</c:v>
                </c:pt>
                <c:pt idx="43">
                  <c:v>19025</c:v>
                </c:pt>
                <c:pt idx="44">
                  <c:v>19054</c:v>
                </c:pt>
                <c:pt idx="45">
                  <c:v>19085</c:v>
                </c:pt>
                <c:pt idx="46">
                  <c:v>19115</c:v>
                </c:pt>
                <c:pt idx="47">
                  <c:v>19146</c:v>
                </c:pt>
                <c:pt idx="48">
                  <c:v>19176</c:v>
                </c:pt>
                <c:pt idx="49">
                  <c:v>19207</c:v>
                </c:pt>
                <c:pt idx="50">
                  <c:v>19238</c:v>
                </c:pt>
                <c:pt idx="51">
                  <c:v>19268</c:v>
                </c:pt>
                <c:pt idx="52">
                  <c:v>19299</c:v>
                </c:pt>
                <c:pt idx="53">
                  <c:v>19329</c:v>
                </c:pt>
                <c:pt idx="54">
                  <c:v>19360</c:v>
                </c:pt>
                <c:pt idx="55">
                  <c:v>19391</c:v>
                </c:pt>
                <c:pt idx="56">
                  <c:v>19419</c:v>
                </c:pt>
                <c:pt idx="57">
                  <c:v>19450</c:v>
                </c:pt>
                <c:pt idx="58">
                  <c:v>19480</c:v>
                </c:pt>
                <c:pt idx="59">
                  <c:v>19511</c:v>
                </c:pt>
                <c:pt idx="60">
                  <c:v>19541</c:v>
                </c:pt>
                <c:pt idx="61">
                  <c:v>19572</c:v>
                </c:pt>
                <c:pt idx="62">
                  <c:v>19603</c:v>
                </c:pt>
                <c:pt idx="63">
                  <c:v>19633</c:v>
                </c:pt>
                <c:pt idx="64">
                  <c:v>19664</c:v>
                </c:pt>
                <c:pt idx="65">
                  <c:v>19694</c:v>
                </c:pt>
                <c:pt idx="66">
                  <c:v>19725</c:v>
                </c:pt>
                <c:pt idx="67">
                  <c:v>19756</c:v>
                </c:pt>
                <c:pt idx="68">
                  <c:v>19784</c:v>
                </c:pt>
                <c:pt idx="69">
                  <c:v>19815</c:v>
                </c:pt>
                <c:pt idx="70">
                  <c:v>19845</c:v>
                </c:pt>
                <c:pt idx="71">
                  <c:v>19876</c:v>
                </c:pt>
                <c:pt idx="72">
                  <c:v>19906</c:v>
                </c:pt>
                <c:pt idx="73">
                  <c:v>19937</c:v>
                </c:pt>
                <c:pt idx="74">
                  <c:v>19968</c:v>
                </c:pt>
                <c:pt idx="75">
                  <c:v>19998</c:v>
                </c:pt>
                <c:pt idx="76">
                  <c:v>20029</c:v>
                </c:pt>
                <c:pt idx="77">
                  <c:v>20059</c:v>
                </c:pt>
                <c:pt idx="78">
                  <c:v>20090</c:v>
                </c:pt>
                <c:pt idx="79">
                  <c:v>20121</c:v>
                </c:pt>
                <c:pt idx="80">
                  <c:v>20149</c:v>
                </c:pt>
                <c:pt idx="81">
                  <c:v>20180</c:v>
                </c:pt>
                <c:pt idx="82">
                  <c:v>20210</c:v>
                </c:pt>
                <c:pt idx="83">
                  <c:v>20241</c:v>
                </c:pt>
                <c:pt idx="84">
                  <c:v>20271</c:v>
                </c:pt>
                <c:pt idx="85">
                  <c:v>20302</c:v>
                </c:pt>
                <c:pt idx="86">
                  <c:v>20333</c:v>
                </c:pt>
                <c:pt idx="87">
                  <c:v>20363</c:v>
                </c:pt>
                <c:pt idx="88">
                  <c:v>20394</c:v>
                </c:pt>
                <c:pt idx="89">
                  <c:v>20424</c:v>
                </c:pt>
                <c:pt idx="90">
                  <c:v>20455</c:v>
                </c:pt>
                <c:pt idx="91">
                  <c:v>20486</c:v>
                </c:pt>
                <c:pt idx="92">
                  <c:v>20515</c:v>
                </c:pt>
                <c:pt idx="93">
                  <c:v>20546</c:v>
                </c:pt>
                <c:pt idx="94">
                  <c:v>20576</c:v>
                </c:pt>
                <c:pt idx="95">
                  <c:v>20607</c:v>
                </c:pt>
                <c:pt idx="96">
                  <c:v>20637</c:v>
                </c:pt>
                <c:pt idx="97">
                  <c:v>20668</c:v>
                </c:pt>
                <c:pt idx="98">
                  <c:v>20699</c:v>
                </c:pt>
                <c:pt idx="99">
                  <c:v>20729</c:v>
                </c:pt>
                <c:pt idx="100">
                  <c:v>20760</c:v>
                </c:pt>
                <c:pt idx="101">
                  <c:v>20790</c:v>
                </c:pt>
                <c:pt idx="102">
                  <c:v>20821</c:v>
                </c:pt>
                <c:pt idx="103">
                  <c:v>20852</c:v>
                </c:pt>
                <c:pt idx="104">
                  <c:v>20880</c:v>
                </c:pt>
                <c:pt idx="105">
                  <c:v>20911</c:v>
                </c:pt>
                <c:pt idx="106">
                  <c:v>20941</c:v>
                </c:pt>
                <c:pt idx="107">
                  <c:v>20972</c:v>
                </c:pt>
                <c:pt idx="108">
                  <c:v>21002</c:v>
                </c:pt>
                <c:pt idx="109">
                  <c:v>21033</c:v>
                </c:pt>
                <c:pt idx="110">
                  <c:v>21064</c:v>
                </c:pt>
                <c:pt idx="111">
                  <c:v>21094</c:v>
                </c:pt>
                <c:pt idx="112">
                  <c:v>21125</c:v>
                </c:pt>
                <c:pt idx="113">
                  <c:v>21155</c:v>
                </c:pt>
                <c:pt idx="114">
                  <c:v>21186</c:v>
                </c:pt>
                <c:pt idx="115">
                  <c:v>21217</c:v>
                </c:pt>
                <c:pt idx="116">
                  <c:v>21245</c:v>
                </c:pt>
                <c:pt idx="117">
                  <c:v>21276</c:v>
                </c:pt>
                <c:pt idx="118">
                  <c:v>21306</c:v>
                </c:pt>
                <c:pt idx="119">
                  <c:v>21337</c:v>
                </c:pt>
                <c:pt idx="120">
                  <c:v>21367</c:v>
                </c:pt>
                <c:pt idx="121">
                  <c:v>21398</c:v>
                </c:pt>
                <c:pt idx="122">
                  <c:v>21429</c:v>
                </c:pt>
                <c:pt idx="123">
                  <c:v>21459</c:v>
                </c:pt>
                <c:pt idx="124">
                  <c:v>21490</c:v>
                </c:pt>
                <c:pt idx="125">
                  <c:v>21520</c:v>
                </c:pt>
                <c:pt idx="126">
                  <c:v>21551</c:v>
                </c:pt>
                <c:pt idx="127">
                  <c:v>21582</c:v>
                </c:pt>
                <c:pt idx="128">
                  <c:v>21610</c:v>
                </c:pt>
                <c:pt idx="129">
                  <c:v>21641</c:v>
                </c:pt>
                <c:pt idx="130">
                  <c:v>21671</c:v>
                </c:pt>
                <c:pt idx="131">
                  <c:v>21702</c:v>
                </c:pt>
                <c:pt idx="132">
                  <c:v>21732</c:v>
                </c:pt>
                <c:pt idx="133">
                  <c:v>21763</c:v>
                </c:pt>
                <c:pt idx="134">
                  <c:v>21794</c:v>
                </c:pt>
                <c:pt idx="135">
                  <c:v>21824</c:v>
                </c:pt>
                <c:pt idx="136">
                  <c:v>21855</c:v>
                </c:pt>
                <c:pt idx="137">
                  <c:v>21885</c:v>
                </c:pt>
                <c:pt idx="138">
                  <c:v>21916</c:v>
                </c:pt>
                <c:pt idx="139">
                  <c:v>21947</c:v>
                </c:pt>
                <c:pt idx="140">
                  <c:v>21976</c:v>
                </c:pt>
                <c:pt idx="141">
                  <c:v>22007</c:v>
                </c:pt>
                <c:pt idx="142">
                  <c:v>22037</c:v>
                </c:pt>
                <c:pt idx="143">
                  <c:v>22068</c:v>
                </c:pt>
                <c:pt idx="144">
                  <c:v>22098</c:v>
                </c:pt>
                <c:pt idx="145">
                  <c:v>22129</c:v>
                </c:pt>
                <c:pt idx="146">
                  <c:v>22160</c:v>
                </c:pt>
                <c:pt idx="147">
                  <c:v>22190</c:v>
                </c:pt>
                <c:pt idx="148">
                  <c:v>22221</c:v>
                </c:pt>
                <c:pt idx="149">
                  <c:v>22251</c:v>
                </c:pt>
                <c:pt idx="150">
                  <c:v>22282</c:v>
                </c:pt>
                <c:pt idx="151">
                  <c:v>22313</c:v>
                </c:pt>
                <c:pt idx="152">
                  <c:v>22341</c:v>
                </c:pt>
                <c:pt idx="153">
                  <c:v>22372</c:v>
                </c:pt>
                <c:pt idx="154">
                  <c:v>22402</c:v>
                </c:pt>
                <c:pt idx="155">
                  <c:v>22433</c:v>
                </c:pt>
                <c:pt idx="156">
                  <c:v>22463</c:v>
                </c:pt>
                <c:pt idx="157">
                  <c:v>22494</c:v>
                </c:pt>
                <c:pt idx="158">
                  <c:v>22525</c:v>
                </c:pt>
                <c:pt idx="159">
                  <c:v>22555</c:v>
                </c:pt>
                <c:pt idx="160">
                  <c:v>22586</c:v>
                </c:pt>
                <c:pt idx="161">
                  <c:v>22616</c:v>
                </c:pt>
                <c:pt idx="162">
                  <c:v>22647</c:v>
                </c:pt>
                <c:pt idx="163">
                  <c:v>22678</c:v>
                </c:pt>
                <c:pt idx="164">
                  <c:v>22706</c:v>
                </c:pt>
                <c:pt idx="165">
                  <c:v>22737</c:v>
                </c:pt>
                <c:pt idx="166">
                  <c:v>22767</c:v>
                </c:pt>
                <c:pt idx="167">
                  <c:v>22798</c:v>
                </c:pt>
                <c:pt idx="168">
                  <c:v>22828</c:v>
                </c:pt>
                <c:pt idx="169">
                  <c:v>22859</c:v>
                </c:pt>
                <c:pt idx="170">
                  <c:v>22890</c:v>
                </c:pt>
                <c:pt idx="171">
                  <c:v>22920</c:v>
                </c:pt>
                <c:pt idx="172">
                  <c:v>22951</c:v>
                </c:pt>
                <c:pt idx="173">
                  <c:v>22981</c:v>
                </c:pt>
                <c:pt idx="174">
                  <c:v>23012</c:v>
                </c:pt>
                <c:pt idx="175">
                  <c:v>23043</c:v>
                </c:pt>
                <c:pt idx="176">
                  <c:v>23071</c:v>
                </c:pt>
                <c:pt idx="177">
                  <c:v>23102</c:v>
                </c:pt>
                <c:pt idx="178">
                  <c:v>23132</c:v>
                </c:pt>
                <c:pt idx="179">
                  <c:v>23163</c:v>
                </c:pt>
                <c:pt idx="180">
                  <c:v>23193</c:v>
                </c:pt>
                <c:pt idx="181">
                  <c:v>23224</c:v>
                </c:pt>
                <c:pt idx="182">
                  <c:v>23255</c:v>
                </c:pt>
                <c:pt idx="183">
                  <c:v>23285</c:v>
                </c:pt>
                <c:pt idx="184">
                  <c:v>23316</c:v>
                </c:pt>
                <c:pt idx="185">
                  <c:v>23346</c:v>
                </c:pt>
                <c:pt idx="186">
                  <c:v>23377</c:v>
                </c:pt>
                <c:pt idx="187">
                  <c:v>23408</c:v>
                </c:pt>
                <c:pt idx="188">
                  <c:v>23437</c:v>
                </c:pt>
                <c:pt idx="189">
                  <c:v>23468</c:v>
                </c:pt>
                <c:pt idx="190">
                  <c:v>23498</c:v>
                </c:pt>
                <c:pt idx="191">
                  <c:v>23529</c:v>
                </c:pt>
                <c:pt idx="192">
                  <c:v>23559</c:v>
                </c:pt>
                <c:pt idx="193">
                  <c:v>23590</c:v>
                </c:pt>
                <c:pt idx="194">
                  <c:v>23621</c:v>
                </c:pt>
                <c:pt idx="195">
                  <c:v>23651</c:v>
                </c:pt>
                <c:pt idx="196">
                  <c:v>23682</c:v>
                </c:pt>
                <c:pt idx="197">
                  <c:v>23712</c:v>
                </c:pt>
                <c:pt idx="198">
                  <c:v>23743</c:v>
                </c:pt>
                <c:pt idx="199">
                  <c:v>23774</c:v>
                </c:pt>
                <c:pt idx="200">
                  <c:v>23802</c:v>
                </c:pt>
                <c:pt idx="201">
                  <c:v>23833</c:v>
                </c:pt>
                <c:pt idx="202">
                  <c:v>23863</c:v>
                </c:pt>
                <c:pt idx="203">
                  <c:v>23894</c:v>
                </c:pt>
                <c:pt idx="204">
                  <c:v>23924</c:v>
                </c:pt>
                <c:pt idx="205">
                  <c:v>23955</c:v>
                </c:pt>
                <c:pt idx="206">
                  <c:v>23986</c:v>
                </c:pt>
                <c:pt idx="207">
                  <c:v>24016</c:v>
                </c:pt>
                <c:pt idx="208">
                  <c:v>24047</c:v>
                </c:pt>
                <c:pt idx="209">
                  <c:v>24077</c:v>
                </c:pt>
                <c:pt idx="210">
                  <c:v>24108</c:v>
                </c:pt>
                <c:pt idx="211">
                  <c:v>24139</c:v>
                </c:pt>
                <c:pt idx="212">
                  <c:v>24167</c:v>
                </c:pt>
                <c:pt idx="213">
                  <c:v>24198</c:v>
                </c:pt>
                <c:pt idx="214">
                  <c:v>24228</c:v>
                </c:pt>
                <c:pt idx="215">
                  <c:v>24259</c:v>
                </c:pt>
                <c:pt idx="216">
                  <c:v>24289</c:v>
                </c:pt>
                <c:pt idx="217">
                  <c:v>24320</c:v>
                </c:pt>
                <c:pt idx="218">
                  <c:v>24351</c:v>
                </c:pt>
                <c:pt idx="219">
                  <c:v>24381</c:v>
                </c:pt>
                <c:pt idx="220">
                  <c:v>24412</c:v>
                </c:pt>
                <c:pt idx="221">
                  <c:v>24442</c:v>
                </c:pt>
                <c:pt idx="222">
                  <c:v>24473</c:v>
                </c:pt>
                <c:pt idx="223">
                  <c:v>24504</c:v>
                </c:pt>
                <c:pt idx="224">
                  <c:v>24532</c:v>
                </c:pt>
                <c:pt idx="225">
                  <c:v>24563</c:v>
                </c:pt>
                <c:pt idx="226">
                  <c:v>24593</c:v>
                </c:pt>
                <c:pt idx="227">
                  <c:v>24624</c:v>
                </c:pt>
                <c:pt idx="228">
                  <c:v>24654</c:v>
                </c:pt>
                <c:pt idx="229">
                  <c:v>24685</c:v>
                </c:pt>
                <c:pt idx="230">
                  <c:v>24716</c:v>
                </c:pt>
                <c:pt idx="231">
                  <c:v>24746</c:v>
                </c:pt>
                <c:pt idx="232">
                  <c:v>24777</c:v>
                </c:pt>
                <c:pt idx="233">
                  <c:v>24807</c:v>
                </c:pt>
                <c:pt idx="234">
                  <c:v>24838</c:v>
                </c:pt>
                <c:pt idx="235">
                  <c:v>24869</c:v>
                </c:pt>
                <c:pt idx="236">
                  <c:v>24898</c:v>
                </c:pt>
                <c:pt idx="237">
                  <c:v>24929</c:v>
                </c:pt>
                <c:pt idx="238">
                  <c:v>24959</c:v>
                </c:pt>
                <c:pt idx="239">
                  <c:v>24990</c:v>
                </c:pt>
                <c:pt idx="240">
                  <c:v>25020</c:v>
                </c:pt>
                <c:pt idx="241">
                  <c:v>25051</c:v>
                </c:pt>
                <c:pt idx="242">
                  <c:v>25082</c:v>
                </c:pt>
                <c:pt idx="243">
                  <c:v>25112</c:v>
                </c:pt>
                <c:pt idx="244">
                  <c:v>25143</c:v>
                </c:pt>
                <c:pt idx="245">
                  <c:v>25173</c:v>
                </c:pt>
                <c:pt idx="246">
                  <c:v>25204</c:v>
                </c:pt>
                <c:pt idx="247">
                  <c:v>25235</c:v>
                </c:pt>
                <c:pt idx="248">
                  <c:v>25263</c:v>
                </c:pt>
                <c:pt idx="249">
                  <c:v>25294</c:v>
                </c:pt>
                <c:pt idx="250">
                  <c:v>25324</c:v>
                </c:pt>
                <c:pt idx="251">
                  <c:v>25355</c:v>
                </c:pt>
                <c:pt idx="252">
                  <c:v>25385</c:v>
                </c:pt>
                <c:pt idx="253">
                  <c:v>25416</c:v>
                </c:pt>
                <c:pt idx="254">
                  <c:v>25447</c:v>
                </c:pt>
                <c:pt idx="255">
                  <c:v>25477</c:v>
                </c:pt>
                <c:pt idx="256">
                  <c:v>25508</c:v>
                </c:pt>
                <c:pt idx="257">
                  <c:v>25538</c:v>
                </c:pt>
                <c:pt idx="258">
                  <c:v>25569</c:v>
                </c:pt>
                <c:pt idx="259">
                  <c:v>25600</c:v>
                </c:pt>
                <c:pt idx="260">
                  <c:v>25628</c:v>
                </c:pt>
                <c:pt idx="261">
                  <c:v>25659</c:v>
                </c:pt>
                <c:pt idx="262">
                  <c:v>25689</c:v>
                </c:pt>
                <c:pt idx="263">
                  <c:v>25720</c:v>
                </c:pt>
                <c:pt idx="264">
                  <c:v>25750</c:v>
                </c:pt>
                <c:pt idx="265">
                  <c:v>25781</c:v>
                </c:pt>
                <c:pt idx="266">
                  <c:v>25812</c:v>
                </c:pt>
                <c:pt idx="267">
                  <c:v>25842</c:v>
                </c:pt>
                <c:pt idx="268">
                  <c:v>25873</c:v>
                </c:pt>
                <c:pt idx="269">
                  <c:v>25903</c:v>
                </c:pt>
                <c:pt idx="270">
                  <c:v>25934</c:v>
                </c:pt>
                <c:pt idx="271">
                  <c:v>25965</c:v>
                </c:pt>
                <c:pt idx="272">
                  <c:v>25993</c:v>
                </c:pt>
                <c:pt idx="273">
                  <c:v>26024</c:v>
                </c:pt>
                <c:pt idx="274">
                  <c:v>26054</c:v>
                </c:pt>
                <c:pt idx="275">
                  <c:v>26085</c:v>
                </c:pt>
                <c:pt idx="276">
                  <c:v>26115</c:v>
                </c:pt>
                <c:pt idx="277">
                  <c:v>26146</c:v>
                </c:pt>
                <c:pt idx="278">
                  <c:v>26177</c:v>
                </c:pt>
                <c:pt idx="279">
                  <c:v>26207</c:v>
                </c:pt>
                <c:pt idx="280">
                  <c:v>26238</c:v>
                </c:pt>
                <c:pt idx="281">
                  <c:v>26268</c:v>
                </c:pt>
                <c:pt idx="282">
                  <c:v>26299</c:v>
                </c:pt>
                <c:pt idx="283">
                  <c:v>26330</c:v>
                </c:pt>
                <c:pt idx="284">
                  <c:v>26359</c:v>
                </c:pt>
                <c:pt idx="285">
                  <c:v>26390</c:v>
                </c:pt>
                <c:pt idx="286">
                  <c:v>26420</c:v>
                </c:pt>
                <c:pt idx="287">
                  <c:v>26451</c:v>
                </c:pt>
                <c:pt idx="288">
                  <c:v>26481</c:v>
                </c:pt>
                <c:pt idx="289">
                  <c:v>26512</c:v>
                </c:pt>
                <c:pt idx="290">
                  <c:v>26543</c:v>
                </c:pt>
                <c:pt idx="291">
                  <c:v>26573</c:v>
                </c:pt>
                <c:pt idx="292">
                  <c:v>26604</c:v>
                </c:pt>
                <c:pt idx="293">
                  <c:v>26634</c:v>
                </c:pt>
                <c:pt idx="294">
                  <c:v>26665</c:v>
                </c:pt>
                <c:pt idx="295">
                  <c:v>26696</c:v>
                </c:pt>
                <c:pt idx="296">
                  <c:v>26724</c:v>
                </c:pt>
                <c:pt idx="297">
                  <c:v>26755</c:v>
                </c:pt>
                <c:pt idx="298">
                  <c:v>26785</c:v>
                </c:pt>
                <c:pt idx="299">
                  <c:v>26816</c:v>
                </c:pt>
                <c:pt idx="300">
                  <c:v>26846</c:v>
                </c:pt>
                <c:pt idx="301">
                  <c:v>26877</c:v>
                </c:pt>
                <c:pt idx="302">
                  <c:v>26908</c:v>
                </c:pt>
                <c:pt idx="303">
                  <c:v>26938</c:v>
                </c:pt>
                <c:pt idx="304">
                  <c:v>26969</c:v>
                </c:pt>
                <c:pt idx="305">
                  <c:v>26999</c:v>
                </c:pt>
                <c:pt idx="306">
                  <c:v>27030</c:v>
                </c:pt>
                <c:pt idx="307">
                  <c:v>27061</c:v>
                </c:pt>
                <c:pt idx="308">
                  <c:v>27089</c:v>
                </c:pt>
                <c:pt idx="309">
                  <c:v>27120</c:v>
                </c:pt>
                <c:pt idx="310">
                  <c:v>27150</c:v>
                </c:pt>
                <c:pt idx="311">
                  <c:v>27181</c:v>
                </c:pt>
                <c:pt idx="312">
                  <c:v>27211</c:v>
                </c:pt>
                <c:pt idx="313">
                  <c:v>27242</c:v>
                </c:pt>
                <c:pt idx="314">
                  <c:v>27273</c:v>
                </c:pt>
                <c:pt idx="315">
                  <c:v>27303</c:v>
                </c:pt>
                <c:pt idx="316">
                  <c:v>27334</c:v>
                </c:pt>
                <c:pt idx="317">
                  <c:v>27364</c:v>
                </c:pt>
                <c:pt idx="318">
                  <c:v>27395</c:v>
                </c:pt>
                <c:pt idx="319">
                  <c:v>27426</c:v>
                </c:pt>
                <c:pt idx="320">
                  <c:v>27454</c:v>
                </c:pt>
                <c:pt idx="321">
                  <c:v>27485</c:v>
                </c:pt>
                <c:pt idx="322">
                  <c:v>27515</c:v>
                </c:pt>
                <c:pt idx="323">
                  <c:v>27546</c:v>
                </c:pt>
                <c:pt idx="324">
                  <c:v>27576</c:v>
                </c:pt>
                <c:pt idx="325">
                  <c:v>27607</c:v>
                </c:pt>
                <c:pt idx="326">
                  <c:v>27638</c:v>
                </c:pt>
                <c:pt idx="327">
                  <c:v>27668</c:v>
                </c:pt>
                <c:pt idx="328">
                  <c:v>27699</c:v>
                </c:pt>
                <c:pt idx="329">
                  <c:v>27729</c:v>
                </c:pt>
                <c:pt idx="330">
                  <c:v>27760</c:v>
                </c:pt>
                <c:pt idx="331">
                  <c:v>27791</c:v>
                </c:pt>
                <c:pt idx="332">
                  <c:v>27820</c:v>
                </c:pt>
                <c:pt idx="333">
                  <c:v>27851</c:v>
                </c:pt>
                <c:pt idx="334">
                  <c:v>27881</c:v>
                </c:pt>
                <c:pt idx="335">
                  <c:v>27912</c:v>
                </c:pt>
                <c:pt idx="336">
                  <c:v>27942</c:v>
                </c:pt>
                <c:pt idx="337">
                  <c:v>27973</c:v>
                </c:pt>
                <c:pt idx="338">
                  <c:v>28004</c:v>
                </c:pt>
                <c:pt idx="339">
                  <c:v>28034</c:v>
                </c:pt>
                <c:pt idx="340">
                  <c:v>28065</c:v>
                </c:pt>
                <c:pt idx="341">
                  <c:v>28095</c:v>
                </c:pt>
                <c:pt idx="342">
                  <c:v>28126</c:v>
                </c:pt>
                <c:pt idx="343">
                  <c:v>28157</c:v>
                </c:pt>
                <c:pt idx="344">
                  <c:v>28185</c:v>
                </c:pt>
                <c:pt idx="345">
                  <c:v>28216</c:v>
                </c:pt>
                <c:pt idx="346">
                  <c:v>28246</c:v>
                </c:pt>
                <c:pt idx="347">
                  <c:v>28277</c:v>
                </c:pt>
                <c:pt idx="348">
                  <c:v>28307</c:v>
                </c:pt>
                <c:pt idx="349">
                  <c:v>28338</c:v>
                </c:pt>
                <c:pt idx="350">
                  <c:v>28369</c:v>
                </c:pt>
                <c:pt idx="351">
                  <c:v>28399</c:v>
                </c:pt>
                <c:pt idx="352">
                  <c:v>28430</c:v>
                </c:pt>
                <c:pt idx="353">
                  <c:v>28460</c:v>
                </c:pt>
                <c:pt idx="354">
                  <c:v>28491</c:v>
                </c:pt>
                <c:pt idx="355">
                  <c:v>28522</c:v>
                </c:pt>
                <c:pt idx="356">
                  <c:v>28550</c:v>
                </c:pt>
                <c:pt idx="357">
                  <c:v>28581</c:v>
                </c:pt>
                <c:pt idx="358">
                  <c:v>28611</c:v>
                </c:pt>
                <c:pt idx="359">
                  <c:v>28642</c:v>
                </c:pt>
                <c:pt idx="360">
                  <c:v>28672</c:v>
                </c:pt>
                <c:pt idx="361">
                  <c:v>28703</c:v>
                </c:pt>
                <c:pt idx="362">
                  <c:v>28734</c:v>
                </c:pt>
                <c:pt idx="363">
                  <c:v>28764</c:v>
                </c:pt>
                <c:pt idx="364">
                  <c:v>28795</c:v>
                </c:pt>
                <c:pt idx="365">
                  <c:v>28825</c:v>
                </c:pt>
                <c:pt idx="366">
                  <c:v>28856</c:v>
                </c:pt>
                <c:pt idx="367">
                  <c:v>28887</c:v>
                </c:pt>
                <c:pt idx="368">
                  <c:v>28915</c:v>
                </c:pt>
                <c:pt idx="369">
                  <c:v>28946</c:v>
                </c:pt>
                <c:pt idx="370">
                  <c:v>28976</c:v>
                </c:pt>
                <c:pt idx="371">
                  <c:v>29007</c:v>
                </c:pt>
                <c:pt idx="372">
                  <c:v>29037</c:v>
                </c:pt>
                <c:pt idx="373">
                  <c:v>29068</c:v>
                </c:pt>
                <c:pt idx="374">
                  <c:v>29099</c:v>
                </c:pt>
                <c:pt idx="375">
                  <c:v>29129</c:v>
                </c:pt>
                <c:pt idx="376">
                  <c:v>29160</c:v>
                </c:pt>
                <c:pt idx="377">
                  <c:v>29190</c:v>
                </c:pt>
                <c:pt idx="378">
                  <c:v>29221</c:v>
                </c:pt>
                <c:pt idx="379">
                  <c:v>29252</c:v>
                </c:pt>
                <c:pt idx="380">
                  <c:v>29281</c:v>
                </c:pt>
                <c:pt idx="381">
                  <c:v>29312</c:v>
                </c:pt>
                <c:pt idx="382">
                  <c:v>29342</c:v>
                </c:pt>
                <c:pt idx="383">
                  <c:v>29373</c:v>
                </c:pt>
                <c:pt idx="384">
                  <c:v>29403</c:v>
                </c:pt>
                <c:pt idx="385">
                  <c:v>29434</c:v>
                </c:pt>
                <c:pt idx="386">
                  <c:v>29465</c:v>
                </c:pt>
                <c:pt idx="387">
                  <c:v>29495</c:v>
                </c:pt>
                <c:pt idx="388">
                  <c:v>29526</c:v>
                </c:pt>
                <c:pt idx="389">
                  <c:v>29556</c:v>
                </c:pt>
                <c:pt idx="390">
                  <c:v>29587</c:v>
                </c:pt>
                <c:pt idx="391">
                  <c:v>29618</c:v>
                </c:pt>
                <c:pt idx="392">
                  <c:v>29646</c:v>
                </c:pt>
                <c:pt idx="393">
                  <c:v>29677</c:v>
                </c:pt>
                <c:pt idx="394">
                  <c:v>29707</c:v>
                </c:pt>
                <c:pt idx="395">
                  <c:v>29738</c:v>
                </c:pt>
                <c:pt idx="396">
                  <c:v>29768</c:v>
                </c:pt>
                <c:pt idx="397">
                  <c:v>29799</c:v>
                </c:pt>
                <c:pt idx="398">
                  <c:v>29830</c:v>
                </c:pt>
                <c:pt idx="399">
                  <c:v>29860</c:v>
                </c:pt>
                <c:pt idx="400">
                  <c:v>29891</c:v>
                </c:pt>
                <c:pt idx="401">
                  <c:v>29921</c:v>
                </c:pt>
                <c:pt idx="402">
                  <c:v>29952</c:v>
                </c:pt>
                <c:pt idx="403">
                  <c:v>29983</c:v>
                </c:pt>
                <c:pt idx="404">
                  <c:v>30011</c:v>
                </c:pt>
                <c:pt idx="405">
                  <c:v>30042</c:v>
                </c:pt>
                <c:pt idx="406">
                  <c:v>30072</c:v>
                </c:pt>
                <c:pt idx="407">
                  <c:v>30103</c:v>
                </c:pt>
                <c:pt idx="408">
                  <c:v>30133</c:v>
                </c:pt>
                <c:pt idx="409">
                  <c:v>30164</c:v>
                </c:pt>
                <c:pt idx="410">
                  <c:v>30195</c:v>
                </c:pt>
                <c:pt idx="411">
                  <c:v>30225</c:v>
                </c:pt>
                <c:pt idx="412">
                  <c:v>30256</c:v>
                </c:pt>
                <c:pt idx="413">
                  <c:v>30286</c:v>
                </c:pt>
                <c:pt idx="414">
                  <c:v>30317</c:v>
                </c:pt>
                <c:pt idx="415">
                  <c:v>30348</c:v>
                </c:pt>
                <c:pt idx="416">
                  <c:v>30376</c:v>
                </c:pt>
                <c:pt idx="417">
                  <c:v>30407</c:v>
                </c:pt>
                <c:pt idx="418">
                  <c:v>30437</c:v>
                </c:pt>
                <c:pt idx="419">
                  <c:v>30468</c:v>
                </c:pt>
                <c:pt idx="420">
                  <c:v>30498</c:v>
                </c:pt>
                <c:pt idx="421">
                  <c:v>30529</c:v>
                </c:pt>
                <c:pt idx="422">
                  <c:v>30560</c:v>
                </c:pt>
                <c:pt idx="423">
                  <c:v>30590</c:v>
                </c:pt>
                <c:pt idx="424">
                  <c:v>30621</c:v>
                </c:pt>
                <c:pt idx="425">
                  <c:v>30651</c:v>
                </c:pt>
                <c:pt idx="426">
                  <c:v>30682</c:v>
                </c:pt>
                <c:pt idx="427">
                  <c:v>30713</c:v>
                </c:pt>
                <c:pt idx="428">
                  <c:v>30742</c:v>
                </c:pt>
                <c:pt idx="429">
                  <c:v>30773</c:v>
                </c:pt>
                <c:pt idx="430">
                  <c:v>30803</c:v>
                </c:pt>
                <c:pt idx="431">
                  <c:v>30834</c:v>
                </c:pt>
                <c:pt idx="432">
                  <c:v>30864</c:v>
                </c:pt>
                <c:pt idx="433">
                  <c:v>30895</c:v>
                </c:pt>
                <c:pt idx="434">
                  <c:v>30926</c:v>
                </c:pt>
                <c:pt idx="435">
                  <c:v>30956</c:v>
                </c:pt>
                <c:pt idx="436">
                  <c:v>30987</c:v>
                </c:pt>
                <c:pt idx="437">
                  <c:v>31017</c:v>
                </c:pt>
                <c:pt idx="438">
                  <c:v>31048</c:v>
                </c:pt>
                <c:pt idx="439">
                  <c:v>31079</c:v>
                </c:pt>
                <c:pt idx="440">
                  <c:v>31107</c:v>
                </c:pt>
                <c:pt idx="441">
                  <c:v>31138</c:v>
                </c:pt>
                <c:pt idx="442">
                  <c:v>31168</c:v>
                </c:pt>
                <c:pt idx="443">
                  <c:v>31199</c:v>
                </c:pt>
                <c:pt idx="444">
                  <c:v>31229</c:v>
                </c:pt>
                <c:pt idx="445">
                  <c:v>31260</c:v>
                </c:pt>
                <c:pt idx="446">
                  <c:v>31291</c:v>
                </c:pt>
                <c:pt idx="447">
                  <c:v>31321</c:v>
                </c:pt>
                <c:pt idx="448">
                  <c:v>31352</c:v>
                </c:pt>
                <c:pt idx="449">
                  <c:v>31382</c:v>
                </c:pt>
                <c:pt idx="450">
                  <c:v>31413</c:v>
                </c:pt>
                <c:pt idx="451">
                  <c:v>31444</c:v>
                </c:pt>
                <c:pt idx="452">
                  <c:v>31472</c:v>
                </c:pt>
                <c:pt idx="453">
                  <c:v>31503</c:v>
                </c:pt>
                <c:pt idx="454">
                  <c:v>31533</c:v>
                </c:pt>
                <c:pt idx="455">
                  <c:v>31564</c:v>
                </c:pt>
                <c:pt idx="456">
                  <c:v>31594</c:v>
                </c:pt>
                <c:pt idx="457">
                  <c:v>31625</c:v>
                </c:pt>
                <c:pt idx="458">
                  <c:v>31656</c:v>
                </c:pt>
                <c:pt idx="459">
                  <c:v>31686</c:v>
                </c:pt>
                <c:pt idx="460">
                  <c:v>31717</c:v>
                </c:pt>
                <c:pt idx="461">
                  <c:v>31747</c:v>
                </c:pt>
                <c:pt idx="462">
                  <c:v>31778</c:v>
                </c:pt>
                <c:pt idx="463">
                  <c:v>31809</c:v>
                </c:pt>
                <c:pt idx="464">
                  <c:v>31837</c:v>
                </c:pt>
                <c:pt idx="465">
                  <c:v>31868</c:v>
                </c:pt>
                <c:pt idx="466">
                  <c:v>31898</c:v>
                </c:pt>
                <c:pt idx="467">
                  <c:v>31929</c:v>
                </c:pt>
                <c:pt idx="468">
                  <c:v>31959</c:v>
                </c:pt>
                <c:pt idx="469">
                  <c:v>31990</c:v>
                </c:pt>
                <c:pt idx="470">
                  <c:v>32021</c:v>
                </c:pt>
                <c:pt idx="471">
                  <c:v>32051</c:v>
                </c:pt>
                <c:pt idx="472">
                  <c:v>32082</c:v>
                </c:pt>
                <c:pt idx="473">
                  <c:v>32112</c:v>
                </c:pt>
                <c:pt idx="474">
                  <c:v>32143</c:v>
                </c:pt>
                <c:pt idx="475">
                  <c:v>32174</c:v>
                </c:pt>
                <c:pt idx="476">
                  <c:v>32203</c:v>
                </c:pt>
                <c:pt idx="477">
                  <c:v>32234</c:v>
                </c:pt>
                <c:pt idx="478">
                  <c:v>32264</c:v>
                </c:pt>
                <c:pt idx="479">
                  <c:v>32295</c:v>
                </c:pt>
                <c:pt idx="480">
                  <c:v>32325</c:v>
                </c:pt>
                <c:pt idx="481">
                  <c:v>32356</c:v>
                </c:pt>
                <c:pt idx="482">
                  <c:v>32387</c:v>
                </c:pt>
                <c:pt idx="483">
                  <c:v>32417</c:v>
                </c:pt>
                <c:pt idx="484">
                  <c:v>32448</c:v>
                </c:pt>
                <c:pt idx="485">
                  <c:v>32478</c:v>
                </c:pt>
                <c:pt idx="486">
                  <c:v>32509</c:v>
                </c:pt>
                <c:pt idx="487">
                  <c:v>32540</c:v>
                </c:pt>
                <c:pt idx="488">
                  <c:v>32568</c:v>
                </c:pt>
                <c:pt idx="489">
                  <c:v>32599</c:v>
                </c:pt>
                <c:pt idx="490">
                  <c:v>32629</c:v>
                </c:pt>
                <c:pt idx="491">
                  <c:v>32660</c:v>
                </c:pt>
                <c:pt idx="492">
                  <c:v>32690</c:v>
                </c:pt>
                <c:pt idx="493">
                  <c:v>32721</c:v>
                </c:pt>
                <c:pt idx="494">
                  <c:v>32752</c:v>
                </c:pt>
                <c:pt idx="495">
                  <c:v>32782</c:v>
                </c:pt>
                <c:pt idx="496">
                  <c:v>32813</c:v>
                </c:pt>
                <c:pt idx="497">
                  <c:v>32843</c:v>
                </c:pt>
                <c:pt idx="498">
                  <c:v>32874</c:v>
                </c:pt>
                <c:pt idx="499">
                  <c:v>32905</c:v>
                </c:pt>
                <c:pt idx="500">
                  <c:v>32933</c:v>
                </c:pt>
                <c:pt idx="501">
                  <c:v>32964</c:v>
                </c:pt>
                <c:pt idx="502">
                  <c:v>32994</c:v>
                </c:pt>
                <c:pt idx="503">
                  <c:v>33025</c:v>
                </c:pt>
                <c:pt idx="504">
                  <c:v>33055</c:v>
                </c:pt>
                <c:pt idx="505">
                  <c:v>33086</c:v>
                </c:pt>
                <c:pt idx="506">
                  <c:v>33117</c:v>
                </c:pt>
                <c:pt idx="507">
                  <c:v>33147</c:v>
                </c:pt>
                <c:pt idx="508">
                  <c:v>33178</c:v>
                </c:pt>
                <c:pt idx="509">
                  <c:v>33208</c:v>
                </c:pt>
                <c:pt idx="510">
                  <c:v>33239</c:v>
                </c:pt>
                <c:pt idx="511">
                  <c:v>33270</c:v>
                </c:pt>
                <c:pt idx="512">
                  <c:v>33298</c:v>
                </c:pt>
                <c:pt idx="513">
                  <c:v>33329</c:v>
                </c:pt>
                <c:pt idx="514">
                  <c:v>33359</c:v>
                </c:pt>
                <c:pt idx="515">
                  <c:v>33390</c:v>
                </c:pt>
                <c:pt idx="516">
                  <c:v>33420</c:v>
                </c:pt>
                <c:pt idx="517">
                  <c:v>33451</c:v>
                </c:pt>
                <c:pt idx="518">
                  <c:v>33482</c:v>
                </c:pt>
                <c:pt idx="519">
                  <c:v>33512</c:v>
                </c:pt>
                <c:pt idx="520">
                  <c:v>33543</c:v>
                </c:pt>
                <c:pt idx="521">
                  <c:v>33573</c:v>
                </c:pt>
                <c:pt idx="522">
                  <c:v>33604</c:v>
                </c:pt>
                <c:pt idx="523">
                  <c:v>33635</c:v>
                </c:pt>
                <c:pt idx="524">
                  <c:v>33664</c:v>
                </c:pt>
                <c:pt idx="525">
                  <c:v>33695</c:v>
                </c:pt>
                <c:pt idx="526">
                  <c:v>33725</c:v>
                </c:pt>
                <c:pt idx="527">
                  <c:v>33756</c:v>
                </c:pt>
                <c:pt idx="528">
                  <c:v>33786</c:v>
                </c:pt>
                <c:pt idx="529">
                  <c:v>33817</c:v>
                </c:pt>
                <c:pt idx="530">
                  <c:v>33848</c:v>
                </c:pt>
                <c:pt idx="531">
                  <c:v>33878</c:v>
                </c:pt>
                <c:pt idx="532">
                  <c:v>33909</c:v>
                </c:pt>
                <c:pt idx="533">
                  <c:v>33939</c:v>
                </c:pt>
                <c:pt idx="534">
                  <c:v>33970</c:v>
                </c:pt>
                <c:pt idx="535">
                  <c:v>34001</c:v>
                </c:pt>
                <c:pt idx="536">
                  <c:v>34029</c:v>
                </c:pt>
                <c:pt idx="537">
                  <c:v>34060</c:v>
                </c:pt>
                <c:pt idx="538">
                  <c:v>34090</c:v>
                </c:pt>
                <c:pt idx="539">
                  <c:v>34121</c:v>
                </c:pt>
                <c:pt idx="540">
                  <c:v>34151</c:v>
                </c:pt>
                <c:pt idx="541">
                  <c:v>34182</c:v>
                </c:pt>
                <c:pt idx="542">
                  <c:v>34213</c:v>
                </c:pt>
                <c:pt idx="543">
                  <c:v>34243</c:v>
                </c:pt>
                <c:pt idx="544">
                  <c:v>34274</c:v>
                </c:pt>
                <c:pt idx="545">
                  <c:v>34304</c:v>
                </c:pt>
                <c:pt idx="546">
                  <c:v>34335</c:v>
                </c:pt>
                <c:pt idx="547">
                  <c:v>34366</c:v>
                </c:pt>
                <c:pt idx="548">
                  <c:v>34394</c:v>
                </c:pt>
                <c:pt idx="549">
                  <c:v>34425</c:v>
                </c:pt>
                <c:pt idx="550">
                  <c:v>34455</c:v>
                </c:pt>
                <c:pt idx="551">
                  <c:v>34486</c:v>
                </c:pt>
                <c:pt idx="552">
                  <c:v>34516</c:v>
                </c:pt>
                <c:pt idx="553">
                  <c:v>34547</c:v>
                </c:pt>
                <c:pt idx="554">
                  <c:v>34578</c:v>
                </c:pt>
                <c:pt idx="555">
                  <c:v>34608</c:v>
                </c:pt>
                <c:pt idx="556">
                  <c:v>34639</c:v>
                </c:pt>
                <c:pt idx="557">
                  <c:v>34669</c:v>
                </c:pt>
                <c:pt idx="558">
                  <c:v>34700</c:v>
                </c:pt>
                <c:pt idx="559">
                  <c:v>34731</c:v>
                </c:pt>
                <c:pt idx="560">
                  <c:v>34759</c:v>
                </c:pt>
                <c:pt idx="561">
                  <c:v>34790</c:v>
                </c:pt>
                <c:pt idx="562">
                  <c:v>34820</c:v>
                </c:pt>
                <c:pt idx="563">
                  <c:v>34851</c:v>
                </c:pt>
                <c:pt idx="564">
                  <c:v>34881</c:v>
                </c:pt>
                <c:pt idx="565">
                  <c:v>34912</c:v>
                </c:pt>
                <c:pt idx="566">
                  <c:v>34943</c:v>
                </c:pt>
                <c:pt idx="567">
                  <c:v>34973</c:v>
                </c:pt>
                <c:pt idx="568">
                  <c:v>35004</c:v>
                </c:pt>
                <c:pt idx="569">
                  <c:v>35034</c:v>
                </c:pt>
                <c:pt idx="570">
                  <c:v>35065</c:v>
                </c:pt>
                <c:pt idx="571">
                  <c:v>35096</c:v>
                </c:pt>
                <c:pt idx="572">
                  <c:v>35125</c:v>
                </c:pt>
                <c:pt idx="573">
                  <c:v>35156</c:v>
                </c:pt>
                <c:pt idx="574">
                  <c:v>35186</c:v>
                </c:pt>
                <c:pt idx="575">
                  <c:v>35217</c:v>
                </c:pt>
                <c:pt idx="576">
                  <c:v>35247</c:v>
                </c:pt>
                <c:pt idx="577">
                  <c:v>35278</c:v>
                </c:pt>
                <c:pt idx="578">
                  <c:v>35309</c:v>
                </c:pt>
                <c:pt idx="579">
                  <c:v>35339</c:v>
                </c:pt>
                <c:pt idx="580">
                  <c:v>35370</c:v>
                </c:pt>
                <c:pt idx="581">
                  <c:v>35400</c:v>
                </c:pt>
                <c:pt idx="582">
                  <c:v>35431</c:v>
                </c:pt>
                <c:pt idx="583">
                  <c:v>35462</c:v>
                </c:pt>
                <c:pt idx="584">
                  <c:v>35490</c:v>
                </c:pt>
                <c:pt idx="585">
                  <c:v>35521</c:v>
                </c:pt>
                <c:pt idx="586">
                  <c:v>35551</c:v>
                </c:pt>
                <c:pt idx="587">
                  <c:v>35582</c:v>
                </c:pt>
                <c:pt idx="588">
                  <c:v>35612</c:v>
                </c:pt>
                <c:pt idx="589">
                  <c:v>35643</c:v>
                </c:pt>
                <c:pt idx="590">
                  <c:v>35674</c:v>
                </c:pt>
                <c:pt idx="591">
                  <c:v>35704</c:v>
                </c:pt>
                <c:pt idx="592">
                  <c:v>35735</c:v>
                </c:pt>
                <c:pt idx="593">
                  <c:v>35765</c:v>
                </c:pt>
                <c:pt idx="594">
                  <c:v>35796</c:v>
                </c:pt>
                <c:pt idx="595">
                  <c:v>35827</c:v>
                </c:pt>
                <c:pt idx="596">
                  <c:v>35855</c:v>
                </c:pt>
                <c:pt idx="597">
                  <c:v>35886</c:v>
                </c:pt>
                <c:pt idx="598">
                  <c:v>35916</c:v>
                </c:pt>
                <c:pt idx="599">
                  <c:v>35947</c:v>
                </c:pt>
                <c:pt idx="600">
                  <c:v>35977</c:v>
                </c:pt>
                <c:pt idx="601">
                  <c:v>36008</c:v>
                </c:pt>
                <c:pt idx="602">
                  <c:v>36039</c:v>
                </c:pt>
                <c:pt idx="603">
                  <c:v>36069</c:v>
                </c:pt>
                <c:pt idx="604">
                  <c:v>36100</c:v>
                </c:pt>
                <c:pt idx="605">
                  <c:v>36130</c:v>
                </c:pt>
                <c:pt idx="606">
                  <c:v>36161</c:v>
                </c:pt>
                <c:pt idx="607">
                  <c:v>36192</c:v>
                </c:pt>
                <c:pt idx="608">
                  <c:v>36220</c:v>
                </c:pt>
                <c:pt idx="609">
                  <c:v>36251</c:v>
                </c:pt>
                <c:pt idx="610">
                  <c:v>36281</c:v>
                </c:pt>
                <c:pt idx="611">
                  <c:v>36312</c:v>
                </c:pt>
                <c:pt idx="612">
                  <c:v>36342</c:v>
                </c:pt>
                <c:pt idx="613">
                  <c:v>36373</c:v>
                </c:pt>
                <c:pt idx="614">
                  <c:v>36404</c:v>
                </c:pt>
                <c:pt idx="615">
                  <c:v>36434</c:v>
                </c:pt>
                <c:pt idx="616">
                  <c:v>36465</c:v>
                </c:pt>
                <c:pt idx="617">
                  <c:v>36495</c:v>
                </c:pt>
                <c:pt idx="618">
                  <c:v>36526</c:v>
                </c:pt>
                <c:pt idx="619">
                  <c:v>36557</c:v>
                </c:pt>
                <c:pt idx="620">
                  <c:v>36586</c:v>
                </c:pt>
                <c:pt idx="621">
                  <c:v>36617</c:v>
                </c:pt>
                <c:pt idx="622">
                  <c:v>36647</c:v>
                </c:pt>
                <c:pt idx="623">
                  <c:v>36678</c:v>
                </c:pt>
                <c:pt idx="624">
                  <c:v>36708</c:v>
                </c:pt>
                <c:pt idx="625">
                  <c:v>36739</c:v>
                </c:pt>
                <c:pt idx="626">
                  <c:v>36770</c:v>
                </c:pt>
                <c:pt idx="627">
                  <c:v>36800</c:v>
                </c:pt>
                <c:pt idx="628">
                  <c:v>36831</c:v>
                </c:pt>
                <c:pt idx="629">
                  <c:v>36861</c:v>
                </c:pt>
                <c:pt idx="630">
                  <c:v>36892</c:v>
                </c:pt>
                <c:pt idx="631">
                  <c:v>36923</c:v>
                </c:pt>
                <c:pt idx="632">
                  <c:v>36951</c:v>
                </c:pt>
                <c:pt idx="633">
                  <c:v>36982</c:v>
                </c:pt>
                <c:pt idx="634">
                  <c:v>37012</c:v>
                </c:pt>
                <c:pt idx="635">
                  <c:v>37043</c:v>
                </c:pt>
                <c:pt idx="636">
                  <c:v>37073</c:v>
                </c:pt>
                <c:pt idx="637">
                  <c:v>37104</c:v>
                </c:pt>
                <c:pt idx="638">
                  <c:v>37135</c:v>
                </c:pt>
                <c:pt idx="639">
                  <c:v>37165</c:v>
                </c:pt>
                <c:pt idx="640">
                  <c:v>37196</c:v>
                </c:pt>
                <c:pt idx="641">
                  <c:v>37226</c:v>
                </c:pt>
                <c:pt idx="642">
                  <c:v>37257</c:v>
                </c:pt>
                <c:pt idx="643">
                  <c:v>37288</c:v>
                </c:pt>
                <c:pt idx="644">
                  <c:v>37316</c:v>
                </c:pt>
                <c:pt idx="645">
                  <c:v>37347</c:v>
                </c:pt>
                <c:pt idx="646">
                  <c:v>37377</c:v>
                </c:pt>
                <c:pt idx="647">
                  <c:v>37408</c:v>
                </c:pt>
                <c:pt idx="648">
                  <c:v>37438</c:v>
                </c:pt>
                <c:pt idx="649">
                  <c:v>37469</c:v>
                </c:pt>
                <c:pt idx="650">
                  <c:v>37500</c:v>
                </c:pt>
                <c:pt idx="651">
                  <c:v>37530</c:v>
                </c:pt>
                <c:pt idx="652">
                  <c:v>37561</c:v>
                </c:pt>
                <c:pt idx="653">
                  <c:v>37591</c:v>
                </c:pt>
                <c:pt idx="654">
                  <c:v>37622</c:v>
                </c:pt>
                <c:pt idx="655">
                  <c:v>37653</c:v>
                </c:pt>
                <c:pt idx="656">
                  <c:v>37681</c:v>
                </c:pt>
                <c:pt idx="657">
                  <c:v>37712</c:v>
                </c:pt>
                <c:pt idx="658">
                  <c:v>37742</c:v>
                </c:pt>
                <c:pt idx="659">
                  <c:v>37773</c:v>
                </c:pt>
                <c:pt idx="660">
                  <c:v>37803</c:v>
                </c:pt>
                <c:pt idx="661">
                  <c:v>37834</c:v>
                </c:pt>
                <c:pt idx="662">
                  <c:v>37865</c:v>
                </c:pt>
                <c:pt idx="663">
                  <c:v>37895</c:v>
                </c:pt>
                <c:pt idx="664">
                  <c:v>37926</c:v>
                </c:pt>
                <c:pt idx="665">
                  <c:v>37956</c:v>
                </c:pt>
                <c:pt idx="666">
                  <c:v>37987</c:v>
                </c:pt>
                <c:pt idx="667">
                  <c:v>38018</c:v>
                </c:pt>
                <c:pt idx="668">
                  <c:v>38047</c:v>
                </c:pt>
                <c:pt idx="669">
                  <c:v>38078</c:v>
                </c:pt>
                <c:pt idx="670">
                  <c:v>38108</c:v>
                </c:pt>
                <c:pt idx="671">
                  <c:v>38139</c:v>
                </c:pt>
                <c:pt idx="672">
                  <c:v>38169</c:v>
                </c:pt>
                <c:pt idx="673">
                  <c:v>38200</c:v>
                </c:pt>
                <c:pt idx="674">
                  <c:v>38231</c:v>
                </c:pt>
                <c:pt idx="675">
                  <c:v>38261</c:v>
                </c:pt>
                <c:pt idx="676">
                  <c:v>38292</c:v>
                </c:pt>
                <c:pt idx="677">
                  <c:v>38322</c:v>
                </c:pt>
                <c:pt idx="678">
                  <c:v>38353</c:v>
                </c:pt>
                <c:pt idx="679">
                  <c:v>38384</c:v>
                </c:pt>
                <c:pt idx="680">
                  <c:v>38412</c:v>
                </c:pt>
                <c:pt idx="681">
                  <c:v>38443</c:v>
                </c:pt>
                <c:pt idx="682">
                  <c:v>38473</c:v>
                </c:pt>
                <c:pt idx="683">
                  <c:v>38504</c:v>
                </c:pt>
                <c:pt idx="684">
                  <c:v>38534</c:v>
                </c:pt>
                <c:pt idx="685">
                  <c:v>38565</c:v>
                </c:pt>
                <c:pt idx="686">
                  <c:v>38596</c:v>
                </c:pt>
                <c:pt idx="687">
                  <c:v>38626</c:v>
                </c:pt>
                <c:pt idx="688">
                  <c:v>38657</c:v>
                </c:pt>
                <c:pt idx="689">
                  <c:v>38687</c:v>
                </c:pt>
                <c:pt idx="690">
                  <c:v>38718</c:v>
                </c:pt>
                <c:pt idx="691">
                  <c:v>38749</c:v>
                </c:pt>
                <c:pt idx="692">
                  <c:v>38777</c:v>
                </c:pt>
                <c:pt idx="693">
                  <c:v>38808</c:v>
                </c:pt>
                <c:pt idx="694">
                  <c:v>38838</c:v>
                </c:pt>
                <c:pt idx="695">
                  <c:v>38869</c:v>
                </c:pt>
                <c:pt idx="696">
                  <c:v>38899</c:v>
                </c:pt>
                <c:pt idx="697">
                  <c:v>38930</c:v>
                </c:pt>
                <c:pt idx="698">
                  <c:v>38961</c:v>
                </c:pt>
                <c:pt idx="699">
                  <c:v>38991</c:v>
                </c:pt>
                <c:pt idx="700">
                  <c:v>39022</c:v>
                </c:pt>
                <c:pt idx="701">
                  <c:v>39052</c:v>
                </c:pt>
                <c:pt idx="702">
                  <c:v>39083</c:v>
                </c:pt>
                <c:pt idx="703">
                  <c:v>39114</c:v>
                </c:pt>
                <c:pt idx="704">
                  <c:v>39142</c:v>
                </c:pt>
                <c:pt idx="705">
                  <c:v>39173</c:v>
                </c:pt>
                <c:pt idx="706">
                  <c:v>39203</c:v>
                </c:pt>
                <c:pt idx="707">
                  <c:v>39234</c:v>
                </c:pt>
                <c:pt idx="708">
                  <c:v>39264</c:v>
                </c:pt>
                <c:pt idx="709">
                  <c:v>39295</c:v>
                </c:pt>
                <c:pt idx="710">
                  <c:v>39326</c:v>
                </c:pt>
                <c:pt idx="711">
                  <c:v>39356</c:v>
                </c:pt>
                <c:pt idx="712">
                  <c:v>39387</c:v>
                </c:pt>
                <c:pt idx="713">
                  <c:v>39417</c:v>
                </c:pt>
                <c:pt idx="714">
                  <c:v>39448</c:v>
                </c:pt>
                <c:pt idx="715">
                  <c:v>39479</c:v>
                </c:pt>
                <c:pt idx="716">
                  <c:v>39508</c:v>
                </c:pt>
                <c:pt idx="717">
                  <c:v>39539</c:v>
                </c:pt>
                <c:pt idx="718">
                  <c:v>39569</c:v>
                </c:pt>
                <c:pt idx="719">
                  <c:v>39600</c:v>
                </c:pt>
                <c:pt idx="720">
                  <c:v>39630</c:v>
                </c:pt>
                <c:pt idx="721">
                  <c:v>39661</c:v>
                </c:pt>
                <c:pt idx="722">
                  <c:v>39692</c:v>
                </c:pt>
                <c:pt idx="723">
                  <c:v>39722</c:v>
                </c:pt>
                <c:pt idx="724">
                  <c:v>39753</c:v>
                </c:pt>
                <c:pt idx="725">
                  <c:v>39783</c:v>
                </c:pt>
                <c:pt idx="726">
                  <c:v>39814</c:v>
                </c:pt>
                <c:pt idx="727">
                  <c:v>39845</c:v>
                </c:pt>
                <c:pt idx="728">
                  <c:v>39873</c:v>
                </c:pt>
                <c:pt idx="729">
                  <c:v>39904</c:v>
                </c:pt>
                <c:pt idx="730">
                  <c:v>39934</c:v>
                </c:pt>
                <c:pt idx="731">
                  <c:v>39965</c:v>
                </c:pt>
                <c:pt idx="732">
                  <c:v>39995</c:v>
                </c:pt>
                <c:pt idx="733">
                  <c:v>40026</c:v>
                </c:pt>
                <c:pt idx="734">
                  <c:v>40057</c:v>
                </c:pt>
                <c:pt idx="735">
                  <c:v>40087</c:v>
                </c:pt>
                <c:pt idx="736">
                  <c:v>40118</c:v>
                </c:pt>
                <c:pt idx="737">
                  <c:v>40148</c:v>
                </c:pt>
                <c:pt idx="738">
                  <c:v>40179</c:v>
                </c:pt>
                <c:pt idx="739">
                  <c:v>40210</c:v>
                </c:pt>
                <c:pt idx="740">
                  <c:v>40238</c:v>
                </c:pt>
                <c:pt idx="741">
                  <c:v>40269</c:v>
                </c:pt>
                <c:pt idx="742">
                  <c:v>40299</c:v>
                </c:pt>
                <c:pt idx="743">
                  <c:v>40330</c:v>
                </c:pt>
                <c:pt idx="744">
                  <c:v>40360</c:v>
                </c:pt>
                <c:pt idx="745">
                  <c:v>40391</c:v>
                </c:pt>
                <c:pt idx="746">
                  <c:v>40422</c:v>
                </c:pt>
                <c:pt idx="747">
                  <c:v>40452</c:v>
                </c:pt>
                <c:pt idx="748">
                  <c:v>40483</c:v>
                </c:pt>
                <c:pt idx="749">
                  <c:v>40513</c:v>
                </c:pt>
                <c:pt idx="750">
                  <c:v>40544</c:v>
                </c:pt>
                <c:pt idx="751">
                  <c:v>40575</c:v>
                </c:pt>
                <c:pt idx="752">
                  <c:v>40603</c:v>
                </c:pt>
                <c:pt idx="753">
                  <c:v>40634</c:v>
                </c:pt>
                <c:pt idx="754">
                  <c:v>40664</c:v>
                </c:pt>
                <c:pt idx="755">
                  <c:v>40695</c:v>
                </c:pt>
                <c:pt idx="756">
                  <c:v>40725</c:v>
                </c:pt>
                <c:pt idx="757">
                  <c:v>40756</c:v>
                </c:pt>
                <c:pt idx="758">
                  <c:v>40787</c:v>
                </c:pt>
                <c:pt idx="759">
                  <c:v>40817</c:v>
                </c:pt>
                <c:pt idx="760">
                  <c:v>40848</c:v>
                </c:pt>
                <c:pt idx="761">
                  <c:v>40878</c:v>
                </c:pt>
                <c:pt idx="762">
                  <c:v>40909</c:v>
                </c:pt>
                <c:pt idx="763">
                  <c:v>40940</c:v>
                </c:pt>
                <c:pt idx="764">
                  <c:v>40969</c:v>
                </c:pt>
                <c:pt idx="765">
                  <c:v>41000</c:v>
                </c:pt>
                <c:pt idx="766">
                  <c:v>41030</c:v>
                </c:pt>
                <c:pt idx="767">
                  <c:v>41061</c:v>
                </c:pt>
                <c:pt idx="768">
                  <c:v>41091</c:v>
                </c:pt>
                <c:pt idx="769">
                  <c:v>41122</c:v>
                </c:pt>
                <c:pt idx="770">
                  <c:v>41153</c:v>
                </c:pt>
                <c:pt idx="771">
                  <c:v>41183</c:v>
                </c:pt>
                <c:pt idx="772">
                  <c:v>41214</c:v>
                </c:pt>
                <c:pt idx="773">
                  <c:v>41244</c:v>
                </c:pt>
                <c:pt idx="774">
                  <c:v>41275</c:v>
                </c:pt>
                <c:pt idx="775">
                  <c:v>41306</c:v>
                </c:pt>
                <c:pt idx="776">
                  <c:v>41334</c:v>
                </c:pt>
                <c:pt idx="777">
                  <c:v>41365</c:v>
                </c:pt>
                <c:pt idx="778">
                  <c:v>41395</c:v>
                </c:pt>
                <c:pt idx="779">
                  <c:v>41426</c:v>
                </c:pt>
                <c:pt idx="780">
                  <c:v>41456</c:v>
                </c:pt>
                <c:pt idx="781">
                  <c:v>41487</c:v>
                </c:pt>
                <c:pt idx="782">
                  <c:v>41518</c:v>
                </c:pt>
                <c:pt idx="783">
                  <c:v>41548</c:v>
                </c:pt>
                <c:pt idx="784">
                  <c:v>41579</c:v>
                </c:pt>
                <c:pt idx="785">
                  <c:v>41609</c:v>
                </c:pt>
                <c:pt idx="786">
                  <c:v>41640</c:v>
                </c:pt>
                <c:pt idx="787">
                  <c:v>41671</c:v>
                </c:pt>
                <c:pt idx="788">
                  <c:v>41699</c:v>
                </c:pt>
                <c:pt idx="789">
                  <c:v>41730</c:v>
                </c:pt>
                <c:pt idx="790">
                  <c:v>41760</c:v>
                </c:pt>
                <c:pt idx="791">
                  <c:v>41791</c:v>
                </c:pt>
                <c:pt idx="792">
                  <c:v>41821</c:v>
                </c:pt>
                <c:pt idx="793">
                  <c:v>41852</c:v>
                </c:pt>
                <c:pt idx="794">
                  <c:v>41883</c:v>
                </c:pt>
                <c:pt idx="795">
                  <c:v>41913</c:v>
                </c:pt>
                <c:pt idx="796">
                  <c:v>41944</c:v>
                </c:pt>
                <c:pt idx="797">
                  <c:v>41974</c:v>
                </c:pt>
                <c:pt idx="798">
                  <c:v>42005</c:v>
                </c:pt>
                <c:pt idx="799">
                  <c:v>42036</c:v>
                </c:pt>
                <c:pt idx="800">
                  <c:v>42064</c:v>
                </c:pt>
                <c:pt idx="801">
                  <c:v>42095</c:v>
                </c:pt>
                <c:pt idx="802">
                  <c:v>42125</c:v>
                </c:pt>
                <c:pt idx="803">
                  <c:v>42156</c:v>
                </c:pt>
                <c:pt idx="804">
                  <c:v>42186</c:v>
                </c:pt>
                <c:pt idx="805">
                  <c:v>42217</c:v>
                </c:pt>
                <c:pt idx="806">
                  <c:v>42248</c:v>
                </c:pt>
                <c:pt idx="807">
                  <c:v>42278</c:v>
                </c:pt>
                <c:pt idx="808">
                  <c:v>42309</c:v>
                </c:pt>
                <c:pt idx="809">
                  <c:v>42339</c:v>
                </c:pt>
                <c:pt idx="810">
                  <c:v>42370</c:v>
                </c:pt>
                <c:pt idx="811">
                  <c:v>42401</c:v>
                </c:pt>
                <c:pt idx="812">
                  <c:v>42430</c:v>
                </c:pt>
                <c:pt idx="813">
                  <c:v>42461</c:v>
                </c:pt>
                <c:pt idx="814">
                  <c:v>42491</c:v>
                </c:pt>
                <c:pt idx="815">
                  <c:v>42522</c:v>
                </c:pt>
                <c:pt idx="816">
                  <c:v>42552</c:v>
                </c:pt>
                <c:pt idx="817">
                  <c:v>42583</c:v>
                </c:pt>
                <c:pt idx="818">
                  <c:v>42614</c:v>
                </c:pt>
                <c:pt idx="819">
                  <c:v>42644</c:v>
                </c:pt>
                <c:pt idx="820">
                  <c:v>42675</c:v>
                </c:pt>
                <c:pt idx="821">
                  <c:v>42705</c:v>
                </c:pt>
                <c:pt idx="822">
                  <c:v>42736</c:v>
                </c:pt>
                <c:pt idx="823">
                  <c:v>42767</c:v>
                </c:pt>
                <c:pt idx="824">
                  <c:v>42795</c:v>
                </c:pt>
                <c:pt idx="825">
                  <c:v>42826</c:v>
                </c:pt>
                <c:pt idx="826">
                  <c:v>42856</c:v>
                </c:pt>
                <c:pt idx="827">
                  <c:v>42887</c:v>
                </c:pt>
                <c:pt idx="828">
                  <c:v>42917</c:v>
                </c:pt>
                <c:pt idx="829">
                  <c:v>42948</c:v>
                </c:pt>
                <c:pt idx="830">
                  <c:v>42979</c:v>
                </c:pt>
                <c:pt idx="831">
                  <c:v>43009</c:v>
                </c:pt>
                <c:pt idx="832">
                  <c:v>43040</c:v>
                </c:pt>
                <c:pt idx="833">
                  <c:v>43070</c:v>
                </c:pt>
                <c:pt idx="834">
                  <c:v>43101</c:v>
                </c:pt>
                <c:pt idx="835">
                  <c:v>43132</c:v>
                </c:pt>
                <c:pt idx="836">
                  <c:v>43160</c:v>
                </c:pt>
                <c:pt idx="837">
                  <c:v>43191</c:v>
                </c:pt>
                <c:pt idx="838">
                  <c:v>43221</c:v>
                </c:pt>
                <c:pt idx="839">
                  <c:v>43252</c:v>
                </c:pt>
                <c:pt idx="840">
                  <c:v>43282</c:v>
                </c:pt>
                <c:pt idx="841">
                  <c:v>43313</c:v>
                </c:pt>
                <c:pt idx="842">
                  <c:v>43344</c:v>
                </c:pt>
                <c:pt idx="843">
                  <c:v>43374</c:v>
                </c:pt>
                <c:pt idx="844">
                  <c:v>43405</c:v>
                </c:pt>
                <c:pt idx="845">
                  <c:v>43435</c:v>
                </c:pt>
                <c:pt idx="846">
                  <c:v>43466</c:v>
                </c:pt>
                <c:pt idx="847">
                  <c:v>43497</c:v>
                </c:pt>
                <c:pt idx="848">
                  <c:v>43525</c:v>
                </c:pt>
                <c:pt idx="849">
                  <c:v>43556</c:v>
                </c:pt>
                <c:pt idx="850">
                  <c:v>43586</c:v>
                </c:pt>
                <c:pt idx="851">
                  <c:v>43617</c:v>
                </c:pt>
                <c:pt idx="852">
                  <c:v>43647</c:v>
                </c:pt>
                <c:pt idx="853">
                  <c:v>43678</c:v>
                </c:pt>
                <c:pt idx="854">
                  <c:v>43709</c:v>
                </c:pt>
                <c:pt idx="855">
                  <c:v>43739</c:v>
                </c:pt>
                <c:pt idx="856">
                  <c:v>43770</c:v>
                </c:pt>
                <c:pt idx="857">
                  <c:v>43800</c:v>
                </c:pt>
                <c:pt idx="858">
                  <c:v>43831</c:v>
                </c:pt>
                <c:pt idx="859">
                  <c:v>43862</c:v>
                </c:pt>
                <c:pt idx="860">
                  <c:v>43891</c:v>
                </c:pt>
                <c:pt idx="861">
                  <c:v>43922</c:v>
                </c:pt>
                <c:pt idx="862">
                  <c:v>43952</c:v>
                </c:pt>
                <c:pt idx="863">
                  <c:v>43983</c:v>
                </c:pt>
                <c:pt idx="864">
                  <c:v>44013</c:v>
                </c:pt>
                <c:pt idx="865">
                  <c:v>44044</c:v>
                </c:pt>
                <c:pt idx="866">
                  <c:v>44075</c:v>
                </c:pt>
                <c:pt idx="867">
                  <c:v>44105</c:v>
                </c:pt>
                <c:pt idx="868">
                  <c:v>44136</c:v>
                </c:pt>
                <c:pt idx="869">
                  <c:v>44166</c:v>
                </c:pt>
                <c:pt idx="870">
                  <c:v>44197</c:v>
                </c:pt>
                <c:pt idx="871">
                  <c:v>44228</c:v>
                </c:pt>
                <c:pt idx="872">
                  <c:v>44256</c:v>
                </c:pt>
                <c:pt idx="873">
                  <c:v>44287</c:v>
                </c:pt>
                <c:pt idx="874">
                  <c:v>44317</c:v>
                </c:pt>
                <c:pt idx="875">
                  <c:v>44348</c:v>
                </c:pt>
                <c:pt idx="876">
                  <c:v>44378</c:v>
                </c:pt>
                <c:pt idx="877">
                  <c:v>44409</c:v>
                </c:pt>
                <c:pt idx="878">
                  <c:v>44440</c:v>
                </c:pt>
                <c:pt idx="879">
                  <c:v>44470</c:v>
                </c:pt>
                <c:pt idx="880">
                  <c:v>44501</c:v>
                </c:pt>
                <c:pt idx="881">
                  <c:v>44531</c:v>
                </c:pt>
                <c:pt idx="882">
                  <c:v>44562</c:v>
                </c:pt>
                <c:pt idx="883">
                  <c:v>44593</c:v>
                </c:pt>
                <c:pt idx="884">
                  <c:v>44621</c:v>
                </c:pt>
                <c:pt idx="885">
                  <c:v>44652</c:v>
                </c:pt>
                <c:pt idx="886">
                  <c:v>44682</c:v>
                </c:pt>
                <c:pt idx="887">
                  <c:v>44713</c:v>
                </c:pt>
                <c:pt idx="888">
                  <c:v>44743</c:v>
                </c:pt>
                <c:pt idx="889">
                  <c:v>44774</c:v>
                </c:pt>
                <c:pt idx="890">
                  <c:v>44805</c:v>
                </c:pt>
                <c:pt idx="891">
                  <c:v>44835</c:v>
                </c:pt>
              </c:numCache>
            </c:numRef>
          </c:cat>
          <c:val>
            <c:numRef>
              <c:f>AR!$F$3:$F$894</c:f>
              <c:numCache>
                <c:formatCode>General</c:formatCode>
                <c:ptCount val="892"/>
                <c:pt idx="3">
                  <c:v>59.343303912512354</c:v>
                </c:pt>
                <c:pt idx="4">
                  <c:v>45.498386475533891</c:v>
                </c:pt>
                <c:pt idx="5">
                  <c:v>47.504973098434121</c:v>
                </c:pt>
                <c:pt idx="6">
                  <c:v>30.646761198680416</c:v>
                </c:pt>
                <c:pt idx="7">
                  <c:v>43.675623940117688</c:v>
                </c:pt>
                <c:pt idx="8">
                  <c:v>42.33015689364094</c:v>
                </c:pt>
                <c:pt idx="9">
                  <c:v>46.60317278789568</c:v>
                </c:pt>
                <c:pt idx="10">
                  <c:v>61.80703575647496</c:v>
                </c:pt>
                <c:pt idx="11">
                  <c:v>65.932597039327348</c:v>
                </c:pt>
                <c:pt idx="12">
                  <c:v>75.723411598364265</c:v>
                </c:pt>
                <c:pt idx="13">
                  <c:v>77.274964626895752</c:v>
                </c:pt>
                <c:pt idx="14">
                  <c:v>66.803868577096068</c:v>
                </c:pt>
                <c:pt idx="15">
                  <c:v>53.603671879761038</c:v>
                </c:pt>
                <c:pt idx="16">
                  <c:v>56.141625206193687</c:v>
                </c:pt>
                <c:pt idx="17">
                  <c:v>35.115956392387425</c:v>
                </c:pt>
                <c:pt idx="18">
                  <c:v>36.798071018772333</c:v>
                </c:pt>
                <c:pt idx="19">
                  <c:v>46.218451970803237</c:v>
                </c:pt>
                <c:pt idx="20">
                  <c:v>31.501296996996949</c:v>
                </c:pt>
                <c:pt idx="21">
                  <c:v>44.319693228895517</c:v>
                </c:pt>
                <c:pt idx="22">
                  <c:v>57.721101204032408</c:v>
                </c:pt>
                <c:pt idx="23">
                  <c:v>64.37958383496786</c:v>
                </c:pt>
                <c:pt idx="24">
                  <c:v>73.354186424366844</c:v>
                </c:pt>
                <c:pt idx="25">
                  <c:v>73.06999260912697</c:v>
                </c:pt>
                <c:pt idx="26">
                  <c:v>65.459861706447299</c:v>
                </c:pt>
                <c:pt idx="27">
                  <c:v>54.570101538360547</c:v>
                </c:pt>
                <c:pt idx="28">
                  <c:v>52.604759095794883</c:v>
                </c:pt>
                <c:pt idx="29">
                  <c:v>40.332016777515172</c:v>
                </c:pt>
                <c:pt idx="30">
                  <c:v>30.859339334912747</c:v>
                </c:pt>
                <c:pt idx="31">
                  <c:v>41.685436153997507</c:v>
                </c:pt>
                <c:pt idx="32">
                  <c:v>40.130962773810026</c:v>
                </c:pt>
                <c:pt idx="33">
                  <c:v>48.227801671262711</c:v>
                </c:pt>
                <c:pt idx="34">
                  <c:v>60.676258472924154</c:v>
                </c:pt>
                <c:pt idx="35">
                  <c:v>66.805486027020777</c:v>
                </c:pt>
                <c:pt idx="36">
                  <c:v>69.397847470718602</c:v>
                </c:pt>
                <c:pt idx="37">
                  <c:v>73.702695039474321</c:v>
                </c:pt>
                <c:pt idx="38">
                  <c:v>67.207751308527804</c:v>
                </c:pt>
                <c:pt idx="39">
                  <c:v>58.636222725598174</c:v>
                </c:pt>
                <c:pt idx="40">
                  <c:v>49.658048333677613</c:v>
                </c:pt>
                <c:pt idx="41">
                  <c:v>34.39896852287081</c:v>
                </c:pt>
                <c:pt idx="42">
                  <c:v>38.174718288884449</c:v>
                </c:pt>
                <c:pt idx="43">
                  <c:v>39.066769190917199</c:v>
                </c:pt>
                <c:pt idx="44">
                  <c:v>41.132795909432176</c:v>
                </c:pt>
                <c:pt idx="45">
                  <c:v>45.999538954490063</c:v>
                </c:pt>
                <c:pt idx="46">
                  <c:v>64.074273752791825</c:v>
                </c:pt>
                <c:pt idx="47">
                  <c:v>64.001197897956274</c:v>
                </c:pt>
                <c:pt idx="48">
                  <c:v>77.053288533023334</c:v>
                </c:pt>
                <c:pt idx="49">
                  <c:v>75.431422727215534</c:v>
                </c:pt>
                <c:pt idx="50">
                  <c:v>64.862562753122532</c:v>
                </c:pt>
                <c:pt idx="51">
                  <c:v>59.767000009149008</c:v>
                </c:pt>
                <c:pt idx="52">
                  <c:v>42.99664535108618</c:v>
                </c:pt>
                <c:pt idx="53">
                  <c:v>43.919225025888643</c:v>
                </c:pt>
                <c:pt idx="54">
                  <c:v>34.964435801694584</c:v>
                </c:pt>
                <c:pt idx="55">
                  <c:v>41.1193174243081</c:v>
                </c:pt>
                <c:pt idx="56">
                  <c:v>43.363170252898428</c:v>
                </c:pt>
                <c:pt idx="57">
                  <c:v>49.417367599562645</c:v>
                </c:pt>
                <c:pt idx="58">
                  <c:v>58.15324380744353</c:v>
                </c:pt>
                <c:pt idx="59">
                  <c:v>67.510455587241324</c:v>
                </c:pt>
                <c:pt idx="60">
                  <c:v>72.131980096603542</c:v>
                </c:pt>
                <c:pt idx="61">
                  <c:v>74.466453244444011</c:v>
                </c:pt>
                <c:pt idx="62">
                  <c:v>67.37778236269429</c:v>
                </c:pt>
                <c:pt idx="63">
                  <c:v>60.352932104043333</c:v>
                </c:pt>
                <c:pt idx="64">
                  <c:v>49.748017202062087</c:v>
                </c:pt>
                <c:pt idx="65">
                  <c:v>41.751862580558722</c:v>
                </c:pt>
                <c:pt idx="66">
                  <c:v>37.58732601816213</c:v>
                </c:pt>
                <c:pt idx="67">
                  <c:v>29.83346958069847</c:v>
                </c:pt>
                <c:pt idx="68">
                  <c:v>49.850318927936137</c:v>
                </c:pt>
                <c:pt idx="69">
                  <c:v>46.484135322569443</c:v>
                </c:pt>
                <c:pt idx="70">
                  <c:v>59.883431671012737</c:v>
                </c:pt>
                <c:pt idx="71">
                  <c:v>63.534303268388193</c:v>
                </c:pt>
                <c:pt idx="72">
                  <c:v>73.596484608406513</c:v>
                </c:pt>
                <c:pt idx="73">
                  <c:v>73.488005276548392</c:v>
                </c:pt>
                <c:pt idx="74">
                  <c:v>65.124022851501522</c:v>
                </c:pt>
                <c:pt idx="75">
                  <c:v>58.827527320797614</c:v>
                </c:pt>
                <c:pt idx="76">
                  <c:v>53.177212705565125</c:v>
                </c:pt>
                <c:pt idx="77">
                  <c:v>36.830554144138944</c:v>
                </c:pt>
                <c:pt idx="78">
                  <c:v>32.814123644010337</c:v>
                </c:pt>
                <c:pt idx="79">
                  <c:v>33.740926572200046</c:v>
                </c:pt>
                <c:pt idx="80">
                  <c:v>41.769070142301139</c:v>
                </c:pt>
                <c:pt idx="81">
                  <c:v>50.34271035192436</c:v>
                </c:pt>
                <c:pt idx="82">
                  <c:v>60.348214673887206</c:v>
                </c:pt>
                <c:pt idx="83">
                  <c:v>67.791729050825239</c:v>
                </c:pt>
                <c:pt idx="84">
                  <c:v>70.056046695486117</c:v>
                </c:pt>
                <c:pt idx="85">
                  <c:v>79.003040863771346</c:v>
                </c:pt>
                <c:pt idx="86">
                  <c:v>69.72151074227159</c:v>
                </c:pt>
                <c:pt idx="87">
                  <c:v>56.435568429939281</c:v>
                </c:pt>
                <c:pt idx="88">
                  <c:v>51.542677139595639</c:v>
                </c:pt>
                <c:pt idx="89">
                  <c:v>34.873658208347734</c:v>
                </c:pt>
                <c:pt idx="90">
                  <c:v>25.107688992865334</c:v>
                </c:pt>
                <c:pt idx="91">
                  <c:v>40.597205952512496</c:v>
                </c:pt>
                <c:pt idx="92">
                  <c:v>44.151773801422621</c:v>
                </c:pt>
                <c:pt idx="93">
                  <c:v>42.408107452729354</c:v>
                </c:pt>
                <c:pt idx="94">
                  <c:v>56.086565638062922</c:v>
                </c:pt>
                <c:pt idx="95">
                  <c:v>62.727346530487083</c:v>
                </c:pt>
                <c:pt idx="96">
                  <c:v>76.303008813177726</c:v>
                </c:pt>
                <c:pt idx="97">
                  <c:v>68.758001435328026</c:v>
                </c:pt>
                <c:pt idx="98">
                  <c:v>69.810828159790447</c:v>
                </c:pt>
                <c:pt idx="99">
                  <c:v>54.275349589652599</c:v>
                </c:pt>
                <c:pt idx="100">
                  <c:v>50.216372007458169</c:v>
                </c:pt>
                <c:pt idx="101">
                  <c:v>40.22645779731301</c:v>
                </c:pt>
                <c:pt idx="102">
                  <c:v>39.493228365113083</c:v>
                </c:pt>
                <c:pt idx="103">
                  <c:v>25.560453686443736</c:v>
                </c:pt>
                <c:pt idx="104">
                  <c:v>47.899106421360145</c:v>
                </c:pt>
                <c:pt idx="105">
                  <c:v>48.95047296999455</c:v>
                </c:pt>
                <c:pt idx="106">
                  <c:v>59.723307299448685</c:v>
                </c:pt>
                <c:pt idx="107">
                  <c:v>66.580889581492386</c:v>
                </c:pt>
                <c:pt idx="108">
                  <c:v>74.889497890215011</c:v>
                </c:pt>
                <c:pt idx="109">
                  <c:v>72.119153062345134</c:v>
                </c:pt>
                <c:pt idx="110">
                  <c:v>63.520667509167374</c:v>
                </c:pt>
                <c:pt idx="111">
                  <c:v>62.217747544756442</c:v>
                </c:pt>
                <c:pt idx="112">
                  <c:v>45.113665658441441</c:v>
                </c:pt>
                <c:pt idx="113">
                  <c:v>44.770840472549168</c:v>
                </c:pt>
                <c:pt idx="114">
                  <c:v>36.890151513850427</c:v>
                </c:pt>
                <c:pt idx="115">
                  <c:v>31.901607925907072</c:v>
                </c:pt>
                <c:pt idx="116">
                  <c:v>31.828689345168254</c:v>
                </c:pt>
                <c:pt idx="117">
                  <c:v>54.080136289259407</c:v>
                </c:pt>
                <c:pt idx="118">
                  <c:v>61.213308605671806</c:v>
                </c:pt>
                <c:pt idx="119">
                  <c:v>61.233773421742335</c:v>
                </c:pt>
                <c:pt idx="120">
                  <c:v>69.305766975640495</c:v>
                </c:pt>
                <c:pt idx="121">
                  <c:v>77.965804251126599</c:v>
                </c:pt>
                <c:pt idx="122">
                  <c:v>67.594583752313881</c:v>
                </c:pt>
                <c:pt idx="123">
                  <c:v>57.523147180558674</c:v>
                </c:pt>
                <c:pt idx="124">
                  <c:v>45.015901734148109</c:v>
                </c:pt>
                <c:pt idx="125">
                  <c:v>43.583386170942859</c:v>
                </c:pt>
                <c:pt idx="126">
                  <c:v>22.465636862058489</c:v>
                </c:pt>
                <c:pt idx="127">
                  <c:v>38.921583480305188</c:v>
                </c:pt>
                <c:pt idx="128">
                  <c:v>38.482297271850854</c:v>
                </c:pt>
                <c:pt idx="129">
                  <c:v>50.116002279702343</c:v>
                </c:pt>
                <c:pt idx="130">
                  <c:v>61.91827816589236</c:v>
                </c:pt>
                <c:pt idx="131">
                  <c:v>69.299432095559638</c:v>
                </c:pt>
                <c:pt idx="132">
                  <c:v>71.684898832240378</c:v>
                </c:pt>
                <c:pt idx="133">
                  <c:v>73.833750814096632</c:v>
                </c:pt>
                <c:pt idx="134">
                  <c:v>71.570736071166991</c:v>
                </c:pt>
                <c:pt idx="135">
                  <c:v>62.151815294964102</c:v>
                </c:pt>
                <c:pt idx="136">
                  <c:v>48.580376265660689</c:v>
                </c:pt>
                <c:pt idx="137">
                  <c:v>36.396951364899834</c:v>
                </c:pt>
                <c:pt idx="138">
                  <c:v>37.55971759704839</c:v>
                </c:pt>
                <c:pt idx="139">
                  <c:v>36.22139415561486</c:v>
                </c:pt>
                <c:pt idx="140">
                  <c:v>42.943045958783387</c:v>
                </c:pt>
                <c:pt idx="141">
                  <c:v>36.691860587704539</c:v>
                </c:pt>
                <c:pt idx="142">
                  <c:v>68.493284082620917</c:v>
                </c:pt>
                <c:pt idx="143">
                  <c:v>66.903249951314109</c:v>
                </c:pt>
                <c:pt idx="144">
                  <c:v>73.631888085429125</c:v>
                </c:pt>
                <c:pt idx="145">
                  <c:v>71.293034410104724</c:v>
                </c:pt>
                <c:pt idx="146">
                  <c:v>68.498652963642655</c:v>
                </c:pt>
                <c:pt idx="147">
                  <c:v>58.220321684870385</c:v>
                </c:pt>
                <c:pt idx="148">
                  <c:v>48.583948068182288</c:v>
                </c:pt>
                <c:pt idx="149">
                  <c:v>44.019100576875594</c:v>
                </c:pt>
                <c:pt idx="150">
                  <c:v>23.469581624374236</c:v>
                </c:pt>
                <c:pt idx="151">
                  <c:v>31.93213669867681</c:v>
                </c:pt>
                <c:pt idx="152">
                  <c:v>46.246869116879338</c:v>
                </c:pt>
                <c:pt idx="153">
                  <c:v>48.243391783080398</c:v>
                </c:pt>
                <c:pt idx="154">
                  <c:v>55.200198165245411</c:v>
                </c:pt>
                <c:pt idx="155">
                  <c:v>65.95955400957547</c:v>
                </c:pt>
                <c:pt idx="156">
                  <c:v>72.770365956166131</c:v>
                </c:pt>
                <c:pt idx="157">
                  <c:v>76.181050996195509</c:v>
                </c:pt>
                <c:pt idx="158">
                  <c:v>68.72536103586468</c:v>
                </c:pt>
                <c:pt idx="159">
                  <c:v>65.790017132177866</c:v>
                </c:pt>
                <c:pt idx="160">
                  <c:v>47.147051977493064</c:v>
                </c:pt>
                <c:pt idx="161">
                  <c:v>39.066611916820435</c:v>
                </c:pt>
                <c:pt idx="162">
                  <c:v>29.343841234269497</c:v>
                </c:pt>
                <c:pt idx="163">
                  <c:v>34.188007836563216</c:v>
                </c:pt>
                <c:pt idx="164">
                  <c:v>36.6132585777505</c:v>
                </c:pt>
                <c:pt idx="165">
                  <c:v>51.324730122341563</c:v>
                </c:pt>
                <c:pt idx="166">
                  <c:v>57.733119513328489</c:v>
                </c:pt>
                <c:pt idx="167">
                  <c:v>70.779526719180325</c:v>
                </c:pt>
                <c:pt idx="168">
                  <c:v>73.760832233357817</c:v>
                </c:pt>
                <c:pt idx="169">
                  <c:v>69.297163194769297</c:v>
                </c:pt>
                <c:pt idx="170">
                  <c:v>65.418774800209462</c:v>
                </c:pt>
                <c:pt idx="171">
                  <c:v>55.275071098581108</c:v>
                </c:pt>
                <c:pt idx="172">
                  <c:v>48.941060464160991</c:v>
                </c:pt>
                <c:pt idx="173">
                  <c:v>35.013969214706876</c:v>
                </c:pt>
                <c:pt idx="174">
                  <c:v>29.900053281356435</c:v>
                </c:pt>
                <c:pt idx="175">
                  <c:v>34.875275658272457</c:v>
                </c:pt>
                <c:pt idx="176">
                  <c:v>34.808691957614499</c:v>
                </c:pt>
                <c:pt idx="177">
                  <c:v>55.41991990652096</c:v>
                </c:pt>
                <c:pt idx="178">
                  <c:v>60.934146768781524</c:v>
                </c:pt>
                <c:pt idx="179">
                  <c:v>64.337036752902065</c:v>
                </c:pt>
                <c:pt idx="180">
                  <c:v>75.080802485414424</c:v>
                </c:pt>
                <c:pt idx="181">
                  <c:v>73.505707015059699</c:v>
                </c:pt>
                <c:pt idx="182">
                  <c:v>64.788183996555745</c:v>
                </c:pt>
                <c:pt idx="183">
                  <c:v>53.183547585645975</c:v>
                </c:pt>
                <c:pt idx="184">
                  <c:v>54.383828921510741</c:v>
                </c:pt>
                <c:pt idx="185">
                  <c:v>43.19509355132881</c:v>
                </c:pt>
                <c:pt idx="186">
                  <c:v>20.9444553322</c:v>
                </c:pt>
                <c:pt idx="187">
                  <c:v>42.120499109064596</c:v>
                </c:pt>
                <c:pt idx="188">
                  <c:v>36.039344792152264</c:v>
                </c:pt>
                <c:pt idx="189">
                  <c:v>50.516313208612473</c:v>
                </c:pt>
                <c:pt idx="190">
                  <c:v>54.911129645752681</c:v>
                </c:pt>
                <c:pt idx="191">
                  <c:v>73.439280588498463</c:v>
                </c:pt>
                <c:pt idx="192">
                  <c:v>71.597041590549509</c:v>
                </c:pt>
                <c:pt idx="193">
                  <c:v>72.230395471762506</c:v>
                </c:pt>
                <c:pt idx="194">
                  <c:v>65.364209408847586</c:v>
                </c:pt>
                <c:pt idx="195">
                  <c:v>61.264796371280966</c:v>
                </c:pt>
                <c:pt idx="196">
                  <c:v>45.193727844223474</c:v>
                </c:pt>
                <c:pt idx="197">
                  <c:v>44.770840472549168</c:v>
                </c:pt>
                <c:pt idx="198">
                  <c:v>31.406296150262861</c:v>
                </c:pt>
                <c:pt idx="199">
                  <c:v>29.29999125047242</c:v>
                </c:pt>
                <c:pt idx="200">
                  <c:v>41.41341792215043</c:v>
                </c:pt>
                <c:pt idx="201">
                  <c:v>47.967801748711722</c:v>
                </c:pt>
                <c:pt idx="202">
                  <c:v>57.69982766299951</c:v>
                </c:pt>
                <c:pt idx="203">
                  <c:v>70.498253255596424</c:v>
                </c:pt>
                <c:pt idx="204">
                  <c:v>68.981946429990813</c:v>
                </c:pt>
                <c:pt idx="205">
                  <c:v>70.648313670461278</c:v>
                </c:pt>
                <c:pt idx="206">
                  <c:v>67.205639681834185</c:v>
                </c:pt>
                <c:pt idx="207">
                  <c:v>57.913551426866334</c:v>
                </c:pt>
                <c:pt idx="208">
                  <c:v>46.650437300117609</c:v>
                </c:pt>
                <c:pt idx="209">
                  <c:v>39.599438796180863</c:v>
                </c:pt>
                <c:pt idx="210">
                  <c:v>37.55971759704839</c:v>
                </c:pt>
                <c:pt idx="211">
                  <c:v>31.651514685958535</c:v>
                </c:pt>
                <c:pt idx="212">
                  <c:v>41.53667864086389</c:v>
                </c:pt>
                <c:pt idx="213">
                  <c:v>51.793736378603278</c:v>
                </c:pt>
                <c:pt idx="214">
                  <c:v>53.839141006950982</c:v>
                </c:pt>
                <c:pt idx="215">
                  <c:v>63.369955643436903</c:v>
                </c:pt>
                <c:pt idx="216">
                  <c:v>76.264033533633523</c:v>
                </c:pt>
                <c:pt idx="217">
                  <c:v>76.278814920488827</c:v>
                </c:pt>
                <c:pt idx="218">
                  <c:v>66.866229024366788</c:v>
                </c:pt>
                <c:pt idx="219">
                  <c:v>56.072121153879742</c:v>
                </c:pt>
                <c:pt idx="220">
                  <c:v>46.193449353151983</c:v>
                </c:pt>
                <c:pt idx="221">
                  <c:v>43.343199613596774</c:v>
                </c:pt>
                <c:pt idx="222">
                  <c:v>31.148407854405484</c:v>
                </c:pt>
                <c:pt idx="223">
                  <c:v>41.822175357835036</c:v>
                </c:pt>
                <c:pt idx="224">
                  <c:v>28.313748226667979</c:v>
                </c:pt>
                <c:pt idx="225">
                  <c:v>45.934415429660085</c:v>
                </c:pt>
                <c:pt idx="226">
                  <c:v>57.767871539485469</c:v>
                </c:pt>
                <c:pt idx="227">
                  <c:v>56.634173904278668</c:v>
                </c:pt>
                <c:pt idx="228">
                  <c:v>75.240275406112858</c:v>
                </c:pt>
                <c:pt idx="229">
                  <c:v>73.284682372052885</c:v>
                </c:pt>
                <c:pt idx="230">
                  <c:v>64.953991797334993</c:v>
                </c:pt>
                <c:pt idx="231">
                  <c:v>56.044512732766009</c:v>
                </c:pt>
                <c:pt idx="232">
                  <c:v>47.859165142756829</c:v>
                </c:pt>
                <c:pt idx="233">
                  <c:v>33.281669724444058</c:v>
                </c:pt>
                <c:pt idx="234">
                  <c:v>38.028072402444472</c:v>
                </c:pt>
                <c:pt idx="235">
                  <c:v>24.64225453912524</c:v>
                </c:pt>
                <c:pt idx="236">
                  <c:v>37.032731420999923</c:v>
                </c:pt>
                <c:pt idx="237">
                  <c:v>53.927806973604213</c:v>
                </c:pt>
                <c:pt idx="238">
                  <c:v>59.770077634901725</c:v>
                </c:pt>
                <c:pt idx="239">
                  <c:v>61.120419385631344</c:v>
                </c:pt>
                <c:pt idx="240">
                  <c:v>73.289714350402505</c:v>
                </c:pt>
                <c:pt idx="241">
                  <c:v>77.799996450347308</c:v>
                </c:pt>
                <c:pt idx="242">
                  <c:v>68.846510127884528</c:v>
                </c:pt>
                <c:pt idx="243">
                  <c:v>61.124485364921831</c:v>
                </c:pt>
                <c:pt idx="244">
                  <c:v>47.560841391527269</c:v>
                </c:pt>
                <c:pt idx="245">
                  <c:v>39.418040883583906</c:v>
                </c:pt>
                <c:pt idx="246">
                  <c:v>27.988467505190272</c:v>
                </c:pt>
                <c:pt idx="247">
                  <c:v>36.13499708975197</c:v>
                </c:pt>
                <c:pt idx="248">
                  <c:v>36.96679917120759</c:v>
                </c:pt>
                <c:pt idx="249">
                  <c:v>48.407087957166041</c:v>
                </c:pt>
                <c:pt idx="250">
                  <c:v>64.193311218118055</c:v>
                </c:pt>
                <c:pt idx="251">
                  <c:v>67.143436508660187</c:v>
                </c:pt>
                <c:pt idx="252">
                  <c:v>73.936546716739542</c:v>
                </c:pt>
                <c:pt idx="253">
                  <c:v>72.351544563782369</c:v>
                </c:pt>
                <c:pt idx="254">
                  <c:v>72.885022894008429</c:v>
                </c:pt>
                <c:pt idx="255">
                  <c:v>57.406221341926063</c:v>
                </c:pt>
                <c:pt idx="256">
                  <c:v>48.689507048384471</c:v>
                </c:pt>
                <c:pt idx="257">
                  <c:v>40.412078963297198</c:v>
                </c:pt>
                <c:pt idx="258">
                  <c:v>30.859339334912747</c:v>
                </c:pt>
                <c:pt idx="259">
                  <c:v>27.518809798062932</c:v>
                </c:pt>
                <c:pt idx="260">
                  <c:v>44.377830422778999</c:v>
                </c:pt>
                <c:pt idx="261">
                  <c:v>45.491557418684152</c:v>
                </c:pt>
                <c:pt idx="262">
                  <c:v>61.017780757085156</c:v>
                </c:pt>
                <c:pt idx="263">
                  <c:v>69.064928967428813</c:v>
                </c:pt>
                <c:pt idx="264">
                  <c:v>72.717912191497874</c:v>
                </c:pt>
                <c:pt idx="265">
                  <c:v>76.038628363142749</c:v>
                </c:pt>
                <c:pt idx="266">
                  <c:v>71.131449862712685</c:v>
                </c:pt>
                <c:pt idx="267">
                  <c:v>59.771223262536246</c:v>
                </c:pt>
                <c:pt idx="268">
                  <c:v>47.79323289296449</c:v>
                </c:pt>
                <c:pt idx="269">
                  <c:v>42.232235695250878</c:v>
                </c:pt>
                <c:pt idx="270">
                  <c:v>29.513872288435991</c:v>
                </c:pt>
                <c:pt idx="271">
                  <c:v>29.506885957489512</c:v>
                </c:pt>
                <c:pt idx="272">
                  <c:v>44.788048034291599</c:v>
                </c:pt>
                <c:pt idx="273">
                  <c:v>46.903608165818852</c:v>
                </c:pt>
                <c:pt idx="274">
                  <c:v>56.697994527377375</c:v>
                </c:pt>
                <c:pt idx="275">
                  <c:v>67.394989924436715</c:v>
                </c:pt>
                <c:pt idx="276">
                  <c:v>77.221207960496216</c:v>
                </c:pt>
                <c:pt idx="277">
                  <c:v>74.902167650376725</c:v>
                </c:pt>
                <c:pt idx="278">
                  <c:v>69.600361650251727</c:v>
                </c:pt>
                <c:pt idx="279">
                  <c:v>63.233710616368256</c:v>
                </c:pt>
                <c:pt idx="280">
                  <c:v>54.273237962958973</c:v>
                </c:pt>
                <c:pt idx="281">
                  <c:v>36.088720931067819</c:v>
                </c:pt>
                <c:pt idx="282">
                  <c:v>42.284038009053518</c:v>
                </c:pt>
                <c:pt idx="283">
                  <c:v>36.290089482966422</c:v>
                </c:pt>
                <c:pt idx="284">
                  <c:v>36.91645703323293</c:v>
                </c:pt>
                <c:pt idx="285">
                  <c:v>49.596653885465969</c:v>
                </c:pt>
                <c:pt idx="286">
                  <c:v>58.623710239533231</c:v>
                </c:pt>
                <c:pt idx="287">
                  <c:v>68.383344574934796</c:v>
                </c:pt>
                <c:pt idx="288">
                  <c:v>69.61464886033815</c:v>
                </c:pt>
                <c:pt idx="289">
                  <c:v>77.88005863612932</c:v>
                </c:pt>
                <c:pt idx="290">
                  <c:v>67.170887655677234</c:v>
                </c:pt>
                <c:pt idx="291">
                  <c:v>60.786534883282421</c:v>
                </c:pt>
                <c:pt idx="292">
                  <c:v>42.565154198540689</c:v>
                </c:pt>
                <c:pt idx="293">
                  <c:v>42.075683126208439</c:v>
                </c:pt>
                <c:pt idx="294">
                  <c:v>40.639595760481569</c:v>
                </c:pt>
                <c:pt idx="295">
                  <c:v>37.795680901007223</c:v>
                </c:pt>
                <c:pt idx="296">
                  <c:v>39.193601712152244</c:v>
                </c:pt>
                <c:pt idx="297">
                  <c:v>59.58802827143915</c:v>
                </c:pt>
                <c:pt idx="298">
                  <c:v>59.401598380492594</c:v>
                </c:pt>
                <c:pt idx="299">
                  <c:v>58.767435774317242</c:v>
                </c:pt>
                <c:pt idx="300">
                  <c:v>74.645088079481724</c:v>
                </c:pt>
                <c:pt idx="301">
                  <c:v>72.349432937088736</c:v>
                </c:pt>
                <c:pt idx="302">
                  <c:v>70.486729123069239</c:v>
                </c:pt>
                <c:pt idx="303">
                  <c:v>57.107246139830863</c:v>
                </c:pt>
                <c:pt idx="304">
                  <c:v>49.120998200929954</c:v>
                </c:pt>
                <c:pt idx="305">
                  <c:v>38.752046602907562</c:v>
                </c:pt>
                <c:pt idx="306">
                  <c:v>34.794404747528077</c:v>
                </c:pt>
                <c:pt idx="307">
                  <c:v>38.793290783242114</c:v>
                </c:pt>
                <c:pt idx="308">
                  <c:v>35.063008450950271</c:v>
                </c:pt>
                <c:pt idx="309">
                  <c:v>54.77373899104952</c:v>
                </c:pt>
                <c:pt idx="310">
                  <c:v>60.815109303455287</c:v>
                </c:pt>
                <c:pt idx="311">
                  <c:v>63.784396508336727</c:v>
                </c:pt>
                <c:pt idx="312">
                  <c:v>70.438655885884941</c:v>
                </c:pt>
                <c:pt idx="313">
                  <c:v>77.510927930854564</c:v>
                </c:pt>
                <c:pt idx="314">
                  <c:v>69.014429555357424</c:v>
                </c:pt>
                <c:pt idx="315">
                  <c:v>56.330009449737133</c:v>
                </c:pt>
                <c:pt idx="316">
                  <c:v>44.334317341654085</c:v>
                </c:pt>
                <c:pt idx="317">
                  <c:v>44.440685046818608</c:v>
                </c:pt>
                <c:pt idx="318">
                  <c:v>37.306052554578237</c:v>
                </c:pt>
                <c:pt idx="319">
                  <c:v>40.896832605473321</c:v>
                </c:pt>
                <c:pt idx="320">
                  <c:v>39.371427822227616</c:v>
                </c:pt>
                <c:pt idx="321">
                  <c:v>47.065844164076523</c:v>
                </c:pt>
                <c:pt idx="322">
                  <c:v>54.831067459970654</c:v>
                </c:pt>
                <c:pt idx="323">
                  <c:v>72.068316747601585</c:v>
                </c:pt>
                <c:pt idx="324">
                  <c:v>70.337320159070003</c:v>
                </c:pt>
                <c:pt idx="325">
                  <c:v>74.032850465204902</c:v>
                </c:pt>
                <c:pt idx="326">
                  <c:v>68.315143424352115</c:v>
                </c:pt>
                <c:pt idx="327">
                  <c:v>53.105597026557568</c:v>
                </c:pt>
                <c:pt idx="328">
                  <c:v>54.954170904587386</c:v>
                </c:pt>
                <c:pt idx="329">
                  <c:v>47.349071980257314</c:v>
                </c:pt>
                <c:pt idx="330">
                  <c:v>28.588529536074276</c:v>
                </c:pt>
                <c:pt idx="331">
                  <c:v>28.378220300632314</c:v>
                </c:pt>
                <c:pt idx="332">
                  <c:v>51.562805052994044</c:v>
                </c:pt>
                <c:pt idx="333">
                  <c:v>49.698641063146553</c:v>
                </c:pt>
                <c:pt idx="334">
                  <c:v>62.018153716879297</c:v>
                </c:pt>
                <c:pt idx="335">
                  <c:v>61.460481493964359</c:v>
                </c:pt>
                <c:pt idx="336">
                  <c:v>74.895181319430236</c:v>
                </c:pt>
                <c:pt idx="337">
                  <c:v>69.800921477187984</c:v>
                </c:pt>
                <c:pt idx="338">
                  <c:v>67.486913145418072</c:v>
                </c:pt>
                <c:pt idx="339">
                  <c:v>56.751593919680147</c:v>
                </c:pt>
                <c:pt idx="340">
                  <c:v>42.937856706337065</c:v>
                </c:pt>
                <c:pt idx="341">
                  <c:v>34.753969292155887</c:v>
                </c:pt>
                <c:pt idx="342">
                  <c:v>28.294586312328676</c:v>
                </c:pt>
                <c:pt idx="343">
                  <c:v>24.290174121496143</c:v>
                </c:pt>
                <c:pt idx="344">
                  <c:v>46.392863552453719</c:v>
                </c:pt>
                <c:pt idx="345">
                  <c:v>55.896721218691511</c:v>
                </c:pt>
                <c:pt idx="346">
                  <c:v>57.729547710806884</c:v>
                </c:pt>
                <c:pt idx="347">
                  <c:v>68.184244923826526</c:v>
                </c:pt>
                <c:pt idx="348">
                  <c:v>68.300362037496768</c:v>
                </c:pt>
                <c:pt idx="349">
                  <c:v>75.466174753372485</c:v>
                </c:pt>
                <c:pt idx="350">
                  <c:v>66.407129450707544</c:v>
                </c:pt>
                <c:pt idx="351">
                  <c:v>58.179234778632548</c:v>
                </c:pt>
                <c:pt idx="352">
                  <c:v>43.348074317849644</c:v>
                </c:pt>
                <c:pt idx="353">
                  <c:v>43.934815137706323</c:v>
                </c:pt>
                <c:pt idx="354">
                  <c:v>29.336046178360647</c:v>
                </c:pt>
                <c:pt idx="355">
                  <c:v>32.12766454726345</c:v>
                </c:pt>
                <c:pt idx="356">
                  <c:v>32.322540944984475</c:v>
                </c:pt>
                <c:pt idx="357">
                  <c:v>52.603613468160376</c:v>
                </c:pt>
                <c:pt idx="358">
                  <c:v>61.123339737287324</c:v>
                </c:pt>
                <c:pt idx="359">
                  <c:v>65.153248722539985</c:v>
                </c:pt>
                <c:pt idx="360">
                  <c:v>75.088597541323281</c:v>
                </c:pt>
                <c:pt idx="361">
                  <c:v>71.910146728634402</c:v>
                </c:pt>
                <c:pt idx="362">
                  <c:v>73.285333822918545</c:v>
                </c:pt>
                <c:pt idx="363">
                  <c:v>54.511964344477057</c:v>
                </c:pt>
                <c:pt idx="364">
                  <c:v>48.992054053001262</c:v>
                </c:pt>
                <c:pt idx="365">
                  <c:v>43.337516184381563</c:v>
                </c:pt>
                <c:pt idx="366">
                  <c:v>35.903908490045986</c:v>
                </c:pt>
                <c:pt idx="367">
                  <c:v>34.137665698588563</c:v>
                </c:pt>
                <c:pt idx="368">
                  <c:v>26.530455147564872</c:v>
                </c:pt>
                <c:pt idx="369">
                  <c:v>64.01840545969867</c:v>
                </c:pt>
                <c:pt idx="370">
                  <c:v>57.210199316570524</c:v>
                </c:pt>
                <c:pt idx="371">
                  <c:v>69.45955646712369</c:v>
                </c:pt>
                <c:pt idx="372">
                  <c:v>66.658031415618439</c:v>
                </c:pt>
                <c:pt idx="373">
                  <c:v>75.257168419661809</c:v>
                </c:pt>
                <c:pt idx="374">
                  <c:v>67.489024772111691</c:v>
                </c:pt>
                <c:pt idx="375">
                  <c:v>58.23591179668805</c:v>
                </c:pt>
                <c:pt idx="376">
                  <c:v>44.93583954836609</c:v>
                </c:pt>
                <c:pt idx="377">
                  <c:v>44.649691380529333</c:v>
                </c:pt>
                <c:pt idx="378">
                  <c:v>34.396205445311566</c:v>
                </c:pt>
                <c:pt idx="379">
                  <c:v>33.575118771420769</c:v>
                </c:pt>
                <c:pt idx="380">
                  <c:v>33.728908262903971</c:v>
                </c:pt>
                <c:pt idx="381">
                  <c:v>50.145070876644084</c:v>
                </c:pt>
                <c:pt idx="382">
                  <c:v>63.343807398151142</c:v>
                </c:pt>
                <c:pt idx="383">
                  <c:v>69.291637039650809</c:v>
                </c:pt>
                <c:pt idx="384">
                  <c:v>68.40592101769893</c:v>
                </c:pt>
                <c:pt idx="385">
                  <c:v>77.038349872071265</c:v>
                </c:pt>
                <c:pt idx="386">
                  <c:v>72.598066001209304</c:v>
                </c:pt>
                <c:pt idx="387">
                  <c:v>59.058458646406862</c:v>
                </c:pt>
                <c:pt idx="388">
                  <c:v>44.826708765642309</c:v>
                </c:pt>
                <c:pt idx="389">
                  <c:v>38.958941309924661</c:v>
                </c:pt>
                <c:pt idx="390">
                  <c:v>30.095581129943085</c:v>
                </c:pt>
                <c:pt idx="391">
                  <c:v>28.415083953482899</c:v>
                </c:pt>
                <c:pt idx="392">
                  <c:v>52.763737839724428</c:v>
                </c:pt>
                <c:pt idx="393">
                  <c:v>48.327677222249662</c:v>
                </c:pt>
                <c:pt idx="394">
                  <c:v>63.043372020227942</c:v>
                </c:pt>
                <c:pt idx="395">
                  <c:v>64.194614119849305</c:v>
                </c:pt>
                <c:pt idx="396">
                  <c:v>73.983317052192604</c:v>
                </c:pt>
                <c:pt idx="397">
                  <c:v>76.335491938544351</c:v>
                </c:pt>
                <c:pt idx="398">
                  <c:v>67.997006307917616</c:v>
                </c:pt>
                <c:pt idx="399">
                  <c:v>58.245818479290513</c:v>
                </c:pt>
                <c:pt idx="400">
                  <c:v>43.758291929362223</c:v>
                </c:pt>
                <c:pt idx="401">
                  <c:v>43.975902043944153</c:v>
                </c:pt>
                <c:pt idx="402">
                  <c:v>33.962602666072463</c:v>
                </c:pt>
                <c:pt idx="403">
                  <c:v>25.677379525076347</c:v>
                </c:pt>
                <c:pt idx="404">
                  <c:v>48.186063314159256</c:v>
                </c:pt>
                <c:pt idx="405">
                  <c:v>48.669199506410664</c:v>
                </c:pt>
                <c:pt idx="406">
                  <c:v>57.229361230909824</c:v>
                </c:pt>
                <c:pt idx="407">
                  <c:v>69.77769358355819</c:v>
                </c:pt>
                <c:pt idx="408">
                  <c:v>67.458653273438699</c:v>
                </c:pt>
                <c:pt idx="409">
                  <c:v>76.628132260558687</c:v>
                </c:pt>
                <c:pt idx="410">
                  <c:v>65.24517194352137</c:v>
                </c:pt>
                <c:pt idx="411">
                  <c:v>59.036533654508304</c:v>
                </c:pt>
                <c:pt idx="412">
                  <c:v>48.89640175540157</c:v>
                </c:pt>
                <c:pt idx="413">
                  <c:v>45.766990178956085</c:v>
                </c:pt>
                <c:pt idx="414">
                  <c:v>40.940682589270388</c:v>
                </c:pt>
                <c:pt idx="415">
                  <c:v>34.583286787123761</c:v>
                </c:pt>
                <c:pt idx="416">
                  <c:v>41.589783856397801</c:v>
                </c:pt>
                <c:pt idx="417">
                  <c:v>53.985135442525348</c:v>
                </c:pt>
                <c:pt idx="418">
                  <c:v>57.770634617044699</c:v>
                </c:pt>
                <c:pt idx="419">
                  <c:v>62.1477493156736</c:v>
                </c:pt>
                <c:pt idx="420">
                  <c:v>77.660494168950549</c:v>
                </c:pt>
                <c:pt idx="421">
                  <c:v>77.435088998459804</c:v>
                </c:pt>
                <c:pt idx="422">
                  <c:v>68.936478996268988</c:v>
                </c:pt>
                <c:pt idx="423">
                  <c:v>61.774889533780495</c:v>
                </c:pt>
                <c:pt idx="424">
                  <c:v>47.601928297765092</c:v>
                </c:pt>
                <c:pt idx="425">
                  <c:v>43.435280108674881</c:v>
                </c:pt>
                <c:pt idx="426">
                  <c:v>30.084214271512636</c:v>
                </c:pt>
                <c:pt idx="427">
                  <c:v>30.766607388969021</c:v>
                </c:pt>
                <c:pt idx="428">
                  <c:v>52.277681295817032</c:v>
                </c:pt>
                <c:pt idx="429">
                  <c:v>38.307234239334747</c:v>
                </c:pt>
                <c:pt idx="430">
                  <c:v>63.886540960114019</c:v>
                </c:pt>
                <c:pt idx="431">
                  <c:v>66.885548212802803</c:v>
                </c:pt>
                <c:pt idx="432">
                  <c:v>78.842265041341648</c:v>
                </c:pt>
                <c:pt idx="433">
                  <c:v>69.805144730575194</c:v>
                </c:pt>
                <c:pt idx="434">
                  <c:v>73.197476581227662</c:v>
                </c:pt>
                <c:pt idx="435">
                  <c:v>53.670255580418974</c:v>
                </c:pt>
                <c:pt idx="436">
                  <c:v>56.094854870740654</c:v>
                </c:pt>
                <c:pt idx="437">
                  <c:v>37.834498906454691</c:v>
                </c:pt>
                <c:pt idx="438">
                  <c:v>43.95186542535199</c:v>
                </c:pt>
                <c:pt idx="439">
                  <c:v>23.75231526378613</c:v>
                </c:pt>
                <c:pt idx="440">
                  <c:v>44.829134940529414</c:v>
                </c:pt>
                <c:pt idx="441">
                  <c:v>55.947714807531774</c:v>
                </c:pt>
                <c:pt idx="442">
                  <c:v>61.483215210825257</c:v>
                </c:pt>
                <c:pt idx="443">
                  <c:v>67.75486539797464</c:v>
                </c:pt>
                <c:pt idx="444">
                  <c:v>68.702784593100517</c:v>
                </c:pt>
                <c:pt idx="445">
                  <c:v>74.056235632931418</c:v>
                </c:pt>
                <c:pt idx="446">
                  <c:v>67.793683403422108</c:v>
                </c:pt>
                <c:pt idx="447">
                  <c:v>61.274703053883428</c:v>
                </c:pt>
                <c:pt idx="448">
                  <c:v>48.586059694875914</c:v>
                </c:pt>
                <c:pt idx="449">
                  <c:v>44.589442559952232</c:v>
                </c:pt>
                <c:pt idx="450">
                  <c:v>26.709584159371474</c:v>
                </c:pt>
                <c:pt idx="451">
                  <c:v>38.533290860691125</c:v>
                </c:pt>
                <c:pt idx="452">
                  <c:v>36.808786426337164</c:v>
                </c:pt>
                <c:pt idx="453">
                  <c:v>54.461285303830266</c:v>
                </c:pt>
                <c:pt idx="454">
                  <c:v>60.13352491096127</c:v>
                </c:pt>
                <c:pt idx="455">
                  <c:v>69.820892116489631</c:v>
                </c:pt>
                <c:pt idx="456">
                  <c:v>70.979929272019831</c:v>
                </c:pt>
                <c:pt idx="457">
                  <c:v>73.689216554350281</c:v>
                </c:pt>
                <c:pt idx="458">
                  <c:v>65.790017132177866</c:v>
                </c:pt>
                <c:pt idx="459">
                  <c:v>58.114762704668209</c:v>
                </c:pt>
                <c:pt idx="460">
                  <c:v>48.230407474725219</c:v>
                </c:pt>
                <c:pt idx="461">
                  <c:v>38.406301065359337</c:v>
                </c:pt>
                <c:pt idx="462">
                  <c:v>39.163072939382509</c:v>
                </c:pt>
                <c:pt idx="463">
                  <c:v>32.678844616000802</c:v>
                </c:pt>
                <c:pt idx="464">
                  <c:v>38.595651307961859</c:v>
                </c:pt>
                <c:pt idx="465">
                  <c:v>54.967155212942544</c:v>
                </c:pt>
                <c:pt idx="466">
                  <c:v>58.506784400900621</c:v>
                </c:pt>
                <c:pt idx="467">
                  <c:v>65.354460000341874</c:v>
                </c:pt>
                <c:pt idx="468">
                  <c:v>75.145274559378777</c:v>
                </c:pt>
                <c:pt idx="469">
                  <c:v>74.259558537426898</c:v>
                </c:pt>
                <c:pt idx="470">
                  <c:v>65.069457460139631</c:v>
                </c:pt>
                <c:pt idx="471">
                  <c:v>59.181067914254683</c:v>
                </c:pt>
                <c:pt idx="472">
                  <c:v>42.795434073284305</c:v>
                </c:pt>
                <c:pt idx="473">
                  <c:v>43.710218692177925</c:v>
                </c:pt>
                <c:pt idx="474">
                  <c:v>37.264965648340429</c:v>
                </c:pt>
                <c:pt idx="475">
                  <c:v>27.282846494104096</c:v>
                </c:pt>
                <c:pt idx="476">
                  <c:v>43.842891916724966</c:v>
                </c:pt>
                <c:pt idx="477">
                  <c:v>52.090599954004858</c:v>
                </c:pt>
                <c:pt idx="478">
                  <c:v>56.950199394019528</c:v>
                </c:pt>
                <c:pt idx="479">
                  <c:v>67.092442919819902</c:v>
                </c:pt>
                <c:pt idx="480">
                  <c:v>73.229465529825404</c:v>
                </c:pt>
                <c:pt idx="481">
                  <c:v>74.530925318408336</c:v>
                </c:pt>
                <c:pt idx="482">
                  <c:v>70.873561566855301</c:v>
                </c:pt>
                <c:pt idx="483">
                  <c:v>55.994170594791335</c:v>
                </c:pt>
                <c:pt idx="484">
                  <c:v>41.127606656985833</c:v>
                </c:pt>
                <c:pt idx="485">
                  <c:v>46.346587393769553</c:v>
                </c:pt>
                <c:pt idx="486">
                  <c:v>31.205084872460993</c:v>
                </c:pt>
                <c:pt idx="487">
                  <c:v>41.734318116144166</c:v>
                </c:pt>
                <c:pt idx="488">
                  <c:v>37.678103611508988</c:v>
                </c:pt>
                <c:pt idx="489">
                  <c:v>49.501001587866284</c:v>
                </c:pt>
                <c:pt idx="490">
                  <c:v>58.768244499279596</c:v>
                </c:pt>
                <c:pt idx="491">
                  <c:v>66.090609784197767</c:v>
                </c:pt>
                <c:pt idx="492">
                  <c:v>75.914716193563692</c:v>
                </c:pt>
                <c:pt idx="493">
                  <c:v>70.740394165539357</c:v>
                </c:pt>
                <c:pt idx="494">
                  <c:v>68.426385833769487</c:v>
                </c:pt>
                <c:pt idx="495">
                  <c:v>59.214359764583683</c:v>
                </c:pt>
                <c:pt idx="496">
                  <c:v>48.408233584800563</c:v>
                </c:pt>
                <c:pt idx="497">
                  <c:v>38.222791526068754</c:v>
                </c:pt>
                <c:pt idx="498">
                  <c:v>19.120075346859096</c:v>
                </c:pt>
                <c:pt idx="499">
                  <c:v>53.749980863528862</c:v>
                </c:pt>
                <c:pt idx="500">
                  <c:v>42.588045189498317</c:v>
                </c:pt>
                <c:pt idx="501">
                  <c:v>48.39994435212283</c:v>
                </c:pt>
                <c:pt idx="502">
                  <c:v>57.327125155203134</c:v>
                </c:pt>
                <c:pt idx="503">
                  <c:v>63.80567004936961</c:v>
                </c:pt>
                <c:pt idx="504">
                  <c:v>73.612074720224214</c:v>
                </c:pt>
                <c:pt idx="505">
                  <c:v>74.714434857698933</c:v>
                </c:pt>
                <c:pt idx="506">
                  <c:v>69.438125651994071</c:v>
                </c:pt>
                <c:pt idx="507">
                  <c:v>56.722525322738413</c:v>
                </c:pt>
                <c:pt idx="508">
                  <c:v>54.764977936081571</c:v>
                </c:pt>
                <c:pt idx="509">
                  <c:v>40.439687384410959</c:v>
                </c:pt>
                <c:pt idx="510">
                  <c:v>39.24735837855178</c:v>
                </c:pt>
                <c:pt idx="511">
                  <c:v>34.581175160430128</c:v>
                </c:pt>
                <c:pt idx="512">
                  <c:v>46.655626552563952</c:v>
                </c:pt>
                <c:pt idx="513">
                  <c:v>49.915442452766101</c:v>
                </c:pt>
                <c:pt idx="514">
                  <c:v>60.102344687325903</c:v>
                </c:pt>
                <c:pt idx="515">
                  <c:v>73.765864211707409</c:v>
                </c:pt>
                <c:pt idx="516">
                  <c:v>72.241762330192955</c:v>
                </c:pt>
                <c:pt idx="517">
                  <c:v>73.980396700536602</c:v>
                </c:pt>
                <c:pt idx="518">
                  <c:v>70.609989841782678</c:v>
                </c:pt>
                <c:pt idx="519">
                  <c:v>55.753984037445257</c:v>
                </c:pt>
                <c:pt idx="520">
                  <c:v>50.41969491195367</c:v>
                </c:pt>
                <c:pt idx="521">
                  <c:v>40.701147482789935</c:v>
                </c:pt>
                <c:pt idx="522">
                  <c:v>37.850897743234732</c:v>
                </c:pt>
                <c:pt idx="523">
                  <c:v>37.385463289494652</c:v>
                </c:pt>
                <c:pt idx="524">
                  <c:v>41.589783856397801</c:v>
                </c:pt>
                <c:pt idx="525">
                  <c:v>45.911681712799194</c:v>
                </c:pt>
                <c:pt idx="526">
                  <c:v>57.444050993835745</c:v>
                </c:pt>
                <c:pt idx="527">
                  <c:v>65.768249414376058</c:v>
                </c:pt>
                <c:pt idx="528">
                  <c:v>71.536141319106775</c:v>
                </c:pt>
                <c:pt idx="529">
                  <c:v>72.7008619038522</c:v>
                </c:pt>
                <c:pt idx="530">
                  <c:v>66.08476908088582</c:v>
                </c:pt>
                <c:pt idx="531">
                  <c:v>59.132185952108031</c:v>
                </c:pt>
                <c:pt idx="532">
                  <c:v>44.029658710343668</c:v>
                </c:pt>
                <c:pt idx="533">
                  <c:v>42.620528314864934</c:v>
                </c:pt>
                <c:pt idx="534">
                  <c:v>35.452603972295577</c:v>
                </c:pt>
                <c:pt idx="535">
                  <c:v>40.742391663124494</c:v>
                </c:pt>
                <c:pt idx="536">
                  <c:v>32.026328820448526</c:v>
                </c:pt>
                <c:pt idx="537">
                  <c:v>49.865909039753802</c:v>
                </c:pt>
                <c:pt idx="538">
                  <c:v>60.658556734412855</c:v>
                </c:pt>
                <c:pt idx="539">
                  <c:v>70.644899142036422</c:v>
                </c:pt>
                <c:pt idx="540">
                  <c:v>71.981762407641952</c:v>
                </c:pt>
                <c:pt idx="541">
                  <c:v>78.468102357717299</c:v>
                </c:pt>
                <c:pt idx="542">
                  <c:v>66.266818444348417</c:v>
                </c:pt>
                <c:pt idx="543">
                  <c:v>57.652091328487373</c:v>
                </c:pt>
                <c:pt idx="544">
                  <c:v>45.761958200606486</c:v>
                </c:pt>
                <c:pt idx="545">
                  <c:v>41.804316345226994</c:v>
                </c:pt>
                <c:pt idx="546">
                  <c:v>33.769186444179418</c:v>
                </c:pt>
                <c:pt idx="547">
                  <c:v>25.548435377147666</c:v>
                </c:pt>
                <c:pt idx="548">
                  <c:v>38.604906539698689</c:v>
                </c:pt>
                <c:pt idx="549">
                  <c:v>52.502277741345424</c:v>
                </c:pt>
                <c:pt idx="550">
                  <c:v>64.19542284481166</c:v>
                </c:pt>
                <c:pt idx="551">
                  <c:v>63.143899022080525</c:v>
                </c:pt>
                <c:pt idx="552">
                  <c:v>76.988816459058981</c:v>
                </c:pt>
                <c:pt idx="553">
                  <c:v>76.353193677055629</c:v>
                </c:pt>
                <c:pt idx="554">
                  <c:v>62.481970720694676</c:v>
                </c:pt>
                <c:pt idx="555">
                  <c:v>60.80780842431534</c:v>
                </c:pt>
                <c:pt idx="556">
                  <c:v>47.261866189432062</c:v>
                </c:pt>
                <c:pt idx="557">
                  <c:v>47.009009871924285</c:v>
                </c:pt>
                <c:pt idx="558">
                  <c:v>37.950773294221669</c:v>
                </c:pt>
                <c:pt idx="559">
                  <c:v>39.143259574177605</c:v>
                </c:pt>
                <c:pt idx="560">
                  <c:v>32.74900011918038</c:v>
                </c:pt>
                <c:pt idx="561">
                  <c:v>56.834082280349286</c:v>
                </c:pt>
                <c:pt idx="562">
                  <c:v>56.727714575184756</c:v>
                </c:pt>
                <c:pt idx="563">
                  <c:v>66.908933380529334</c:v>
                </c:pt>
                <c:pt idx="564">
                  <c:v>73.59859623510016</c:v>
                </c:pt>
                <c:pt idx="565">
                  <c:v>77.104933572729266</c:v>
                </c:pt>
                <c:pt idx="566">
                  <c:v>70.114026615272849</c:v>
                </c:pt>
                <c:pt idx="567">
                  <c:v>57.421811453743736</c:v>
                </c:pt>
                <c:pt idx="568">
                  <c:v>54.18115746788088</c:v>
                </c:pt>
                <c:pt idx="569">
                  <c:v>33.953998885201237</c:v>
                </c:pt>
                <c:pt idx="570">
                  <c:v>30.952880005818841</c:v>
                </c:pt>
                <c:pt idx="571">
                  <c:v>35.334375231931716</c:v>
                </c:pt>
                <c:pt idx="572">
                  <c:v>41.53667864086389</c:v>
                </c:pt>
                <c:pt idx="573">
                  <c:v>45.852893068050072</c:v>
                </c:pt>
                <c:pt idx="574">
                  <c:v>61.074457775140665</c:v>
                </c:pt>
                <c:pt idx="575">
                  <c:v>64.102533624771198</c:v>
                </c:pt>
                <c:pt idx="576">
                  <c:v>73.981205425498985</c:v>
                </c:pt>
                <c:pt idx="577">
                  <c:v>69.367318697948875</c:v>
                </c:pt>
                <c:pt idx="578">
                  <c:v>68.271944891420659</c:v>
                </c:pt>
                <c:pt idx="579">
                  <c:v>60.247373123841157</c:v>
                </c:pt>
                <c:pt idx="580">
                  <c:v>45.281585085914337</c:v>
                </c:pt>
                <c:pt idx="581">
                  <c:v>35.101826456397745</c:v>
                </c:pt>
                <c:pt idx="582">
                  <c:v>42.775777982176137</c:v>
                </c:pt>
                <c:pt idx="583">
                  <c:v>31.348967681341733</c:v>
                </c:pt>
                <c:pt idx="584">
                  <c:v>48.969634884333857</c:v>
                </c:pt>
                <c:pt idx="585">
                  <c:v>48.616745741742392</c:v>
                </c:pt>
                <c:pt idx="586">
                  <c:v>56.782279966546639</c:v>
                </c:pt>
                <c:pt idx="587">
                  <c:v>63.051818527002418</c:v>
                </c:pt>
                <c:pt idx="588">
                  <c:v>74.092447834916356</c:v>
                </c:pt>
                <c:pt idx="589">
                  <c:v>73.343471016802027</c:v>
                </c:pt>
                <c:pt idx="590">
                  <c:v>66.198123116996825</c:v>
                </c:pt>
                <c:pt idx="591">
                  <c:v>60.936752572244039</c:v>
                </c:pt>
                <c:pt idx="592">
                  <c:v>48.007922655890432</c:v>
                </c:pt>
                <c:pt idx="593">
                  <c:v>37.308815632137488</c:v>
                </c:pt>
                <c:pt idx="594">
                  <c:v>36.661331814934812</c:v>
                </c:pt>
                <c:pt idx="595">
                  <c:v>45.087674687252417</c:v>
                </c:pt>
                <c:pt idx="596">
                  <c:v>43.951213974486365</c:v>
                </c:pt>
                <c:pt idx="597">
                  <c:v>47.903981125613001</c:v>
                </c:pt>
                <c:pt idx="598">
                  <c:v>59.604269834122448</c:v>
                </c:pt>
                <c:pt idx="599">
                  <c:v>67.70387180913437</c:v>
                </c:pt>
                <c:pt idx="600">
                  <c:v>69.366667247083228</c:v>
                </c:pt>
                <c:pt idx="601">
                  <c:v>76.124373978140014</c:v>
                </c:pt>
                <c:pt idx="602">
                  <c:v>70.184182118452426</c:v>
                </c:pt>
                <c:pt idx="603">
                  <c:v>59.970322913644502</c:v>
                </c:pt>
                <c:pt idx="604">
                  <c:v>46.974909296632944</c:v>
                </c:pt>
                <c:pt idx="605">
                  <c:v>41.34944002495498</c:v>
                </c:pt>
                <c:pt idx="606">
                  <c:v>40.825216926465764</c:v>
                </c:pt>
                <c:pt idx="607">
                  <c:v>33.122354077842374</c:v>
                </c:pt>
                <c:pt idx="608">
                  <c:v>43.030903200474263</c:v>
                </c:pt>
                <c:pt idx="609">
                  <c:v>48.958268025903394</c:v>
                </c:pt>
                <c:pt idx="610">
                  <c:v>60.565016063506754</c:v>
                </c:pt>
                <c:pt idx="611">
                  <c:v>66.637566599547881</c:v>
                </c:pt>
                <c:pt idx="612">
                  <c:v>74.649311332868933</c:v>
                </c:pt>
                <c:pt idx="613">
                  <c:v>77.907667057243117</c:v>
                </c:pt>
                <c:pt idx="614">
                  <c:v>66.114489128693208</c:v>
                </c:pt>
                <c:pt idx="615">
                  <c:v>59.864763933442326</c:v>
                </c:pt>
                <c:pt idx="616">
                  <c:v>43.72711170572687</c:v>
                </c:pt>
                <c:pt idx="617">
                  <c:v>47.006898245230673</c:v>
                </c:pt>
                <c:pt idx="618">
                  <c:v>35.400150207627313</c:v>
                </c:pt>
                <c:pt idx="619">
                  <c:v>29.936916934207019</c:v>
                </c:pt>
                <c:pt idx="620">
                  <c:v>45.215967384315476</c:v>
                </c:pt>
                <c:pt idx="621">
                  <c:v>54.682309946837051</c:v>
                </c:pt>
                <c:pt idx="622">
                  <c:v>53.87454448397358</c:v>
                </c:pt>
                <c:pt idx="623">
                  <c:v>68.639121244098533</c:v>
                </c:pt>
                <c:pt idx="624">
                  <c:v>72.669030229351222</c:v>
                </c:pt>
                <c:pt idx="625">
                  <c:v>69.351728586131188</c:v>
                </c:pt>
                <c:pt idx="626">
                  <c:v>68.264149835511802</c:v>
                </c:pt>
                <c:pt idx="627">
                  <c:v>57.425383256265349</c:v>
                </c:pt>
                <c:pt idx="628">
                  <c:v>47.789009639577259</c:v>
                </c:pt>
                <c:pt idx="629">
                  <c:v>38.654282678614244</c:v>
                </c:pt>
                <c:pt idx="630">
                  <c:v>26.599801925782074</c:v>
                </c:pt>
                <c:pt idx="631">
                  <c:v>38.410030141977671</c:v>
                </c:pt>
                <c:pt idx="632">
                  <c:v>43.036586629689481</c:v>
                </c:pt>
                <c:pt idx="633">
                  <c:v>46.487707125091056</c:v>
                </c:pt>
                <c:pt idx="634">
                  <c:v>62.021725519400903</c:v>
                </c:pt>
                <c:pt idx="635">
                  <c:v>67.254678918077559</c:v>
                </c:pt>
                <c:pt idx="636">
                  <c:v>76.237076563385401</c:v>
                </c:pt>
                <c:pt idx="637">
                  <c:v>67.197844625925313</c:v>
                </c:pt>
                <c:pt idx="638">
                  <c:v>74.742043278812673</c:v>
                </c:pt>
                <c:pt idx="639">
                  <c:v>55.586064609972375</c:v>
                </c:pt>
                <c:pt idx="640">
                  <c:v>48.054692991343479</c:v>
                </c:pt>
                <c:pt idx="641">
                  <c:v>47.081277001797481</c:v>
                </c:pt>
                <c:pt idx="642">
                  <c:v>40.003321527612606</c:v>
                </c:pt>
                <c:pt idx="643">
                  <c:v>39.698011445436549</c:v>
                </c:pt>
                <c:pt idx="644">
                  <c:v>43.902332012339713</c:v>
                </c:pt>
                <c:pt idx="645">
                  <c:v>48.985876447017148</c:v>
                </c:pt>
                <c:pt idx="646">
                  <c:v>61.641227955695697</c:v>
                </c:pt>
                <c:pt idx="647">
                  <c:v>62.157655998276056</c:v>
                </c:pt>
                <c:pt idx="648">
                  <c:v>75.111982709049812</c:v>
                </c:pt>
                <c:pt idx="649">
                  <c:v>77.177200702602406</c:v>
                </c:pt>
                <c:pt idx="650">
                  <c:v>68.663000588593945</c:v>
                </c:pt>
                <c:pt idx="651">
                  <c:v>59.817993597989293</c:v>
                </c:pt>
                <c:pt idx="652">
                  <c:v>44.160714484965979</c:v>
                </c:pt>
                <c:pt idx="653">
                  <c:v>37.996083453846737</c:v>
                </c:pt>
                <c:pt idx="654">
                  <c:v>32.571825459970647</c:v>
                </c:pt>
                <c:pt idx="655">
                  <c:v>29.210022382087939</c:v>
                </c:pt>
                <c:pt idx="656">
                  <c:v>37.411768808877142</c:v>
                </c:pt>
                <c:pt idx="657">
                  <c:v>53.953303768024355</c:v>
                </c:pt>
                <c:pt idx="658">
                  <c:v>55.24908012739207</c:v>
                </c:pt>
                <c:pt idx="659">
                  <c:v>63.049706900308799</c:v>
                </c:pt>
                <c:pt idx="660">
                  <c:v>72.760459273563683</c:v>
                </c:pt>
                <c:pt idx="661">
                  <c:v>75.835305458647269</c:v>
                </c:pt>
                <c:pt idx="662">
                  <c:v>70.961418808546156</c:v>
                </c:pt>
                <c:pt idx="663">
                  <c:v>58.968489778022359</c:v>
                </c:pt>
                <c:pt idx="664">
                  <c:v>44.023975281128443</c:v>
                </c:pt>
                <c:pt idx="665">
                  <c:v>45.700406478298135</c:v>
                </c:pt>
                <c:pt idx="666">
                  <c:v>32.152352616721231</c:v>
                </c:pt>
                <c:pt idx="667">
                  <c:v>22.798712639445039</c:v>
                </c:pt>
                <c:pt idx="668">
                  <c:v>47.734758796408862</c:v>
                </c:pt>
                <c:pt idx="669">
                  <c:v>52.075009842187178</c:v>
                </c:pt>
                <c:pt idx="670">
                  <c:v>59.988990651214891</c:v>
                </c:pt>
                <c:pt idx="671">
                  <c:v>69.067040594122432</c:v>
                </c:pt>
                <c:pt idx="672">
                  <c:v>71.460302386711987</c:v>
                </c:pt>
                <c:pt idx="673">
                  <c:v>72.165923397798167</c:v>
                </c:pt>
                <c:pt idx="674">
                  <c:v>67.504614883929378</c:v>
                </c:pt>
                <c:pt idx="675">
                  <c:v>61.899610428321957</c:v>
                </c:pt>
                <c:pt idx="676">
                  <c:v>45.684007641518079</c:v>
                </c:pt>
                <c:pt idx="677">
                  <c:v>42.831646275269264</c:v>
                </c:pt>
                <c:pt idx="678">
                  <c:v>33.722416108726385</c:v>
                </c:pt>
                <c:pt idx="679">
                  <c:v>31.61822283562956</c:v>
                </c:pt>
                <c:pt idx="680">
                  <c:v>44.149662174729002</c:v>
                </c:pt>
                <c:pt idx="681">
                  <c:v>45.036681098412124</c:v>
                </c:pt>
                <c:pt idx="682">
                  <c:v>64.570236979301654</c:v>
                </c:pt>
                <c:pt idx="683">
                  <c:v>60.353089378140055</c:v>
                </c:pt>
                <c:pt idx="684">
                  <c:v>77.226891389711454</c:v>
                </c:pt>
                <c:pt idx="685">
                  <c:v>73.802570590461272</c:v>
                </c:pt>
                <c:pt idx="686">
                  <c:v>73.535427062867072</c:v>
                </c:pt>
                <c:pt idx="687">
                  <c:v>62.169517033475401</c:v>
                </c:pt>
                <c:pt idx="688">
                  <c:v>45.045621781955496</c:v>
                </c:pt>
                <c:pt idx="689">
                  <c:v>42.640341680069845</c:v>
                </c:pt>
                <c:pt idx="690">
                  <c:v>29.2892758429076</c:v>
                </c:pt>
                <c:pt idx="691">
                  <c:v>46.727893682437141</c:v>
                </c:pt>
                <c:pt idx="692">
                  <c:v>36.278071173670355</c:v>
                </c:pt>
                <c:pt idx="693">
                  <c:v>50.928642446818678</c:v>
                </c:pt>
                <c:pt idx="694">
                  <c:v>62.377377739551598</c:v>
                </c:pt>
                <c:pt idx="695">
                  <c:v>65.669025314254739</c:v>
                </c:pt>
                <c:pt idx="696">
                  <c:v>71.674992149637916</c:v>
                </c:pt>
                <c:pt idx="697">
                  <c:v>76.686920905307829</c:v>
                </c:pt>
                <c:pt idx="698">
                  <c:v>69.383560260632166</c:v>
                </c:pt>
                <c:pt idx="699">
                  <c:v>56.162090022264245</c:v>
                </c:pt>
                <c:pt idx="700">
                  <c:v>46.691524206355432</c:v>
                </c:pt>
                <c:pt idx="701">
                  <c:v>47.577240228307303</c:v>
                </c:pt>
                <c:pt idx="702">
                  <c:v>39.706457952211018</c:v>
                </c:pt>
                <c:pt idx="703">
                  <c:v>37.500928952299262</c:v>
                </c:pt>
                <c:pt idx="704">
                  <c:v>28.731760894089405</c:v>
                </c:pt>
                <c:pt idx="705">
                  <c:v>53.519700988785232</c:v>
                </c:pt>
                <c:pt idx="706">
                  <c:v>58.014392976912383</c:v>
                </c:pt>
                <c:pt idx="707">
                  <c:v>70.379215790270194</c:v>
                </c:pt>
                <c:pt idx="708">
                  <c:v>72.542197708116134</c:v>
                </c:pt>
                <c:pt idx="709">
                  <c:v>72.222600415853663</c:v>
                </c:pt>
                <c:pt idx="710">
                  <c:v>68.026074904859357</c:v>
                </c:pt>
                <c:pt idx="711">
                  <c:v>60.737652921135783</c:v>
                </c:pt>
                <c:pt idx="712">
                  <c:v>55.833394772361665</c:v>
                </c:pt>
                <c:pt idx="713">
                  <c:v>33.137786915563311</c:v>
                </c:pt>
                <c:pt idx="714">
                  <c:v>35.819623050876721</c:v>
                </c:pt>
                <c:pt idx="715">
                  <c:v>38.937825042988486</c:v>
                </c:pt>
                <c:pt idx="716">
                  <c:v>40.843727389939431</c:v>
                </c:pt>
                <c:pt idx="717">
                  <c:v>49.823361957687993</c:v>
                </c:pt>
                <c:pt idx="718">
                  <c:v>61.471196901529176</c:v>
                </c:pt>
                <c:pt idx="719">
                  <c:v>63.182874301624722</c:v>
                </c:pt>
                <c:pt idx="720">
                  <c:v>79.369408491486837</c:v>
                </c:pt>
                <c:pt idx="721">
                  <c:v>74.093750736647621</c:v>
                </c:pt>
                <c:pt idx="722">
                  <c:v>65.255078626123804</c:v>
                </c:pt>
                <c:pt idx="723">
                  <c:v>61.819548242539931</c:v>
                </c:pt>
                <c:pt idx="724">
                  <c:v>45.07469037889723</c:v>
                </c:pt>
                <c:pt idx="725">
                  <c:v>40.257638020948363</c:v>
                </c:pt>
                <c:pt idx="726">
                  <c:v>36.462232163826542</c:v>
                </c:pt>
                <c:pt idx="727">
                  <c:v>28.083468351924349</c:v>
                </c:pt>
                <c:pt idx="728">
                  <c:v>46.88947822982918</c:v>
                </c:pt>
                <c:pt idx="729">
                  <c:v>48.356745819191403</c:v>
                </c:pt>
                <c:pt idx="730">
                  <c:v>62.640949464624207</c:v>
                </c:pt>
                <c:pt idx="731">
                  <c:v>64.995235977669566</c:v>
                </c:pt>
                <c:pt idx="732">
                  <c:v>69.261108266881081</c:v>
                </c:pt>
                <c:pt idx="733">
                  <c:v>73.333564334199565</c:v>
                </c:pt>
                <c:pt idx="734">
                  <c:v>72.55486746827782</c:v>
                </c:pt>
                <c:pt idx="735">
                  <c:v>55.537182647825709</c:v>
                </c:pt>
                <c:pt idx="736">
                  <c:v>46.394660630953858</c:v>
                </c:pt>
                <c:pt idx="737">
                  <c:v>48.122085416963813</c:v>
                </c:pt>
                <c:pt idx="738">
                  <c:v>29.340269431747878</c:v>
                </c:pt>
                <c:pt idx="739">
                  <c:v>34.943970985624048</c:v>
                </c:pt>
                <c:pt idx="740">
                  <c:v>39.749813759239203</c:v>
                </c:pt>
                <c:pt idx="741">
                  <c:v>60.275296093148398</c:v>
                </c:pt>
                <c:pt idx="742">
                  <c:v>61.709923283047267</c:v>
                </c:pt>
                <c:pt idx="743">
                  <c:v>68.012753693832025</c:v>
                </c:pt>
                <c:pt idx="744">
                  <c:v>77.354375361812146</c:v>
                </c:pt>
                <c:pt idx="745">
                  <c:v>78.312201239540457</c:v>
                </c:pt>
                <c:pt idx="746">
                  <c:v>66.493526516570398</c:v>
                </c:pt>
                <c:pt idx="747">
                  <c:v>61.261224568759374</c:v>
                </c:pt>
                <c:pt idx="748">
                  <c:v>47.77764278114681</c:v>
                </c:pt>
                <c:pt idx="749">
                  <c:v>41.005806114100352</c:v>
                </c:pt>
                <c:pt idx="750">
                  <c:v>27.027721275805966</c:v>
                </c:pt>
                <c:pt idx="751">
                  <c:v>32.936081460992554</c:v>
                </c:pt>
                <c:pt idx="752">
                  <c:v>44.893607014493753</c:v>
                </c:pt>
                <c:pt idx="753">
                  <c:v>51.370040281966638</c:v>
                </c:pt>
                <c:pt idx="754">
                  <c:v>60.453773654089368</c:v>
                </c:pt>
                <c:pt idx="755">
                  <c:v>69.211574853868782</c:v>
                </c:pt>
                <c:pt idx="756">
                  <c:v>74.499093643907344</c:v>
                </c:pt>
                <c:pt idx="757">
                  <c:v>78.862729857412177</c:v>
                </c:pt>
                <c:pt idx="758">
                  <c:v>66.147780979022173</c:v>
                </c:pt>
                <c:pt idx="759">
                  <c:v>60.907683975302277</c:v>
                </c:pt>
                <c:pt idx="760">
                  <c:v>47.496369317562916</c:v>
                </c:pt>
                <c:pt idx="761">
                  <c:v>45.975996512666789</c:v>
                </c:pt>
                <c:pt idx="762">
                  <c:v>39.097140689590184</c:v>
                </c:pt>
                <c:pt idx="763">
                  <c:v>37.668848379772172</c:v>
                </c:pt>
                <c:pt idx="764">
                  <c:v>46.786682327186242</c:v>
                </c:pt>
                <c:pt idx="765">
                  <c:v>56.563366950233466</c:v>
                </c:pt>
                <c:pt idx="766">
                  <c:v>58.608771578581184</c:v>
                </c:pt>
                <c:pt idx="767">
                  <c:v>69.205891424653572</c:v>
                </c:pt>
                <c:pt idx="768">
                  <c:v>71.638128496787317</c:v>
                </c:pt>
                <c:pt idx="769">
                  <c:v>77.770927853405595</c:v>
                </c:pt>
                <c:pt idx="770">
                  <c:v>69.09660336783304</c:v>
                </c:pt>
                <c:pt idx="771">
                  <c:v>59.032961851986713</c:v>
                </c:pt>
                <c:pt idx="772">
                  <c:v>49.652364904462388</c:v>
                </c:pt>
                <c:pt idx="773">
                  <c:v>34.127601741889364</c:v>
                </c:pt>
                <c:pt idx="774">
                  <c:v>43.642983540654342</c:v>
                </c:pt>
                <c:pt idx="775">
                  <c:v>35.110430237268936</c:v>
                </c:pt>
                <c:pt idx="776">
                  <c:v>38.718912026675319</c:v>
                </c:pt>
                <c:pt idx="777">
                  <c:v>48.739355009590213</c:v>
                </c:pt>
                <c:pt idx="778">
                  <c:v>60.082531322120985</c:v>
                </c:pt>
                <c:pt idx="779">
                  <c:v>65.762565985160848</c:v>
                </c:pt>
                <c:pt idx="780">
                  <c:v>74.311360851229551</c:v>
                </c:pt>
                <c:pt idx="781">
                  <c:v>79.76679906874098</c:v>
                </c:pt>
                <c:pt idx="782">
                  <c:v>64.712345064160957</c:v>
                </c:pt>
                <c:pt idx="783">
                  <c:v>57.675476496213868</c:v>
                </c:pt>
                <c:pt idx="784">
                  <c:v>52.704634646781827</c:v>
                </c:pt>
                <c:pt idx="785">
                  <c:v>35.996640435989711</c:v>
                </c:pt>
                <c:pt idx="786">
                  <c:v>36.798071018772333</c:v>
                </c:pt>
                <c:pt idx="787">
                  <c:v>28.243592723488398</c:v>
                </c:pt>
                <c:pt idx="788">
                  <c:v>39.577671078379069</c:v>
                </c:pt>
                <c:pt idx="789">
                  <c:v>47.02053400445147</c:v>
                </c:pt>
                <c:pt idx="790">
                  <c:v>61.402501574177613</c:v>
                </c:pt>
                <c:pt idx="791">
                  <c:v>70.123439121106429</c:v>
                </c:pt>
                <c:pt idx="792">
                  <c:v>74.057695808759391</c:v>
                </c:pt>
                <c:pt idx="793">
                  <c:v>72.712880213148281</c:v>
                </c:pt>
                <c:pt idx="794">
                  <c:v>67.457844548476317</c:v>
                </c:pt>
                <c:pt idx="795">
                  <c:v>61.876225260595447</c:v>
                </c:pt>
                <c:pt idx="796">
                  <c:v>50.318359185138718</c:v>
                </c:pt>
                <c:pt idx="797">
                  <c:v>35.852106176243346</c:v>
                </c:pt>
                <c:pt idx="798">
                  <c:v>41.985062806958318</c:v>
                </c:pt>
                <c:pt idx="799">
                  <c:v>28.800456221440975</c:v>
                </c:pt>
                <c:pt idx="800">
                  <c:v>27.994959659367854</c:v>
                </c:pt>
                <c:pt idx="801">
                  <c:v>52.833893342903984</c:v>
                </c:pt>
                <c:pt idx="802">
                  <c:v>64.890485722429773</c:v>
                </c:pt>
                <c:pt idx="803">
                  <c:v>70.71148284269438</c:v>
                </c:pt>
                <c:pt idx="804">
                  <c:v>72.087321387844128</c:v>
                </c:pt>
                <c:pt idx="805">
                  <c:v>77.450679110277491</c:v>
                </c:pt>
                <c:pt idx="806">
                  <c:v>71.838531049626852</c:v>
                </c:pt>
                <c:pt idx="807">
                  <c:v>63.38035650280824</c:v>
                </c:pt>
                <c:pt idx="808">
                  <c:v>44.629720741227672</c:v>
                </c:pt>
                <c:pt idx="809">
                  <c:v>48.878048566024646</c:v>
                </c:pt>
                <c:pt idx="810">
                  <c:v>49.537707966620118</c:v>
                </c:pt>
                <c:pt idx="811">
                  <c:v>27.463435681738694</c:v>
                </c:pt>
                <c:pt idx="812">
                  <c:v>44.755407634828238</c:v>
                </c:pt>
                <c:pt idx="813">
                  <c:v>57.201752809796048</c:v>
                </c:pt>
                <c:pt idx="814">
                  <c:v>54.687184651089915</c:v>
                </c:pt>
                <c:pt idx="815">
                  <c:v>66.051634504653578</c:v>
                </c:pt>
                <c:pt idx="816">
                  <c:v>76.276051842929604</c:v>
                </c:pt>
                <c:pt idx="817">
                  <c:v>77.194902441113726</c:v>
                </c:pt>
                <c:pt idx="818">
                  <c:v>72.287723940683634</c:v>
                </c:pt>
                <c:pt idx="819">
                  <c:v>60.165850762231123</c:v>
                </c:pt>
                <c:pt idx="820">
                  <c:v>47.826524743293476</c:v>
                </c:pt>
                <c:pt idx="821">
                  <c:v>44.950778209318145</c:v>
                </c:pt>
                <c:pt idx="822">
                  <c:v>34.83971490715313</c:v>
                </c:pt>
                <c:pt idx="823">
                  <c:v>42.123262186623847</c:v>
                </c:pt>
                <c:pt idx="824">
                  <c:v>45.665811726237891</c:v>
                </c:pt>
                <c:pt idx="825">
                  <c:v>42.701399225609329</c:v>
                </c:pt>
                <c:pt idx="826">
                  <c:v>67.417723641297613</c:v>
                </c:pt>
                <c:pt idx="827">
                  <c:v>63.073743518900947</c:v>
                </c:pt>
                <c:pt idx="828">
                  <c:v>74.592634314813438</c:v>
                </c:pt>
                <c:pt idx="829">
                  <c:v>74.644279354519341</c:v>
                </c:pt>
                <c:pt idx="830">
                  <c:v>67.498931454714139</c:v>
                </c:pt>
                <c:pt idx="831">
                  <c:v>62.694548856926986</c:v>
                </c:pt>
                <c:pt idx="832">
                  <c:v>54.857058431159679</c:v>
                </c:pt>
                <c:pt idx="833">
                  <c:v>34.653285016206567</c:v>
                </c:pt>
                <c:pt idx="834">
                  <c:v>31.587694062859811</c:v>
                </c:pt>
                <c:pt idx="835">
                  <c:v>33.082727347432538</c:v>
                </c:pt>
                <c:pt idx="836">
                  <c:v>51.396997252214746</c:v>
                </c:pt>
                <c:pt idx="837">
                  <c:v>43.181772340301478</c:v>
                </c:pt>
                <c:pt idx="838">
                  <c:v>55.079049073225562</c:v>
                </c:pt>
                <c:pt idx="839">
                  <c:v>73.976330721246114</c:v>
                </c:pt>
                <c:pt idx="840">
                  <c:v>70.138220507961762</c:v>
                </c:pt>
                <c:pt idx="841">
                  <c:v>75.765149955467692</c:v>
                </c:pt>
                <c:pt idx="842">
                  <c:v>71.764152293060064</c:v>
                </c:pt>
                <c:pt idx="843">
                  <c:v>60.605136970685471</c:v>
                </c:pt>
                <c:pt idx="844">
                  <c:v>46.703542515651506</c:v>
                </c:pt>
                <c:pt idx="845">
                  <c:v>36.154653180860144</c:v>
                </c:pt>
                <c:pt idx="846">
                  <c:v>40.34062055838637</c:v>
                </c:pt>
                <c:pt idx="847">
                  <c:v>32.590987374309933</c:v>
                </c:pt>
                <c:pt idx="848">
                  <c:v>42.933139276180924</c:v>
                </c:pt>
                <c:pt idx="849">
                  <c:v>47.770813724297085</c:v>
                </c:pt>
                <c:pt idx="850">
                  <c:v>63.049055449443173</c:v>
                </c:pt>
                <c:pt idx="851">
                  <c:v>64.922968847796369</c:v>
                </c:pt>
                <c:pt idx="852">
                  <c:v>74.368037869285047</c:v>
                </c:pt>
                <c:pt idx="853">
                  <c:v>78.460307301808456</c:v>
                </c:pt>
                <c:pt idx="854">
                  <c:v>66.643744205532016</c:v>
                </c:pt>
                <c:pt idx="855">
                  <c:v>60.306161768590272</c:v>
                </c:pt>
                <c:pt idx="856">
                  <c:v>50.181619981301203</c:v>
                </c:pt>
                <c:pt idx="857">
                  <c:v>33.35036505179562</c:v>
                </c:pt>
                <c:pt idx="858">
                  <c:v>38.399314734412847</c:v>
                </c:pt>
                <c:pt idx="859">
                  <c:v>43.476524289009454</c:v>
                </c:pt>
                <c:pt idx="860">
                  <c:v>44.062456383903765</c:v>
                </c:pt>
                <c:pt idx="861">
                  <c:v>54.317402494949519</c:v>
                </c:pt>
                <c:pt idx="862">
                  <c:v>51.83190293318512</c:v>
                </c:pt>
                <c:pt idx="863">
                  <c:v>64.774211334662766</c:v>
                </c:pt>
                <c:pt idx="864">
                  <c:v>77.348040481731289</c:v>
                </c:pt>
                <c:pt idx="865">
                  <c:v>78.58145639382829</c:v>
                </c:pt>
                <c:pt idx="866">
                  <c:v>67.766726433173972</c:v>
                </c:pt>
                <c:pt idx="867">
                  <c:v>58.134576069873141</c:v>
                </c:pt>
                <c:pt idx="868">
                  <c:v>48.921898549821698</c:v>
                </c:pt>
                <c:pt idx="869">
                  <c:v>45.968201456757946</c:v>
                </c:pt>
                <c:pt idx="870">
                  <c:v>32.923905877599729</c:v>
                </c:pt>
                <c:pt idx="871">
                  <c:v>37.215432235328137</c:v>
                </c:pt>
                <c:pt idx="872">
                  <c:v>37.740464058779722</c:v>
                </c:pt>
                <c:pt idx="873">
                  <c:v>55.47302512205485</c:v>
                </c:pt>
                <c:pt idx="874">
                  <c:v>58.860324994357704</c:v>
                </c:pt>
                <c:pt idx="875">
                  <c:v>66.702038673512249</c:v>
                </c:pt>
                <c:pt idx="876">
                  <c:v>74.793845592615327</c:v>
                </c:pt>
                <c:pt idx="877">
                  <c:v>73.329992531677959</c:v>
                </c:pt>
                <c:pt idx="878">
                  <c:v>71.482878829476164</c:v>
                </c:pt>
                <c:pt idx="879">
                  <c:v>61.157777215250817</c:v>
                </c:pt>
                <c:pt idx="880">
                  <c:v>54.39227542828521</c:v>
                </c:pt>
                <c:pt idx="881">
                  <c:v>35.118068019081036</c:v>
                </c:pt>
                <c:pt idx="882">
                  <c:v>44.070902890678234</c:v>
                </c:pt>
                <c:pt idx="883">
                  <c:v>26.589895243179626</c:v>
                </c:pt>
                <c:pt idx="884">
                  <c:v>45.071433124569111</c:v>
                </c:pt>
                <c:pt idx="885">
                  <c:v>52.557494583572947</c:v>
                </c:pt>
                <c:pt idx="886">
                  <c:v>57.817404952497746</c:v>
                </c:pt>
                <c:pt idx="887">
                  <c:v>69.025953687884595</c:v>
                </c:pt>
                <c:pt idx="888">
                  <c:v>72.317601262587743</c:v>
                </c:pt>
                <c:pt idx="889">
                  <c:v>79.542202623212603</c:v>
                </c:pt>
                <c:pt idx="890">
                  <c:v>71.422630008899034</c:v>
                </c:pt>
                <c:pt idx="891">
                  <c:v>59.107340608553514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725312"/>
        <c:axId val="359743488"/>
      </c:lineChart>
      <c:dateAx>
        <c:axId val="3597253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59743488"/>
        <c:crosses val="autoZero"/>
        <c:auto val="1"/>
        <c:lblOffset val="100"/>
        <c:baseTimeUnit val="months"/>
      </c:dateAx>
      <c:valAx>
        <c:axId val="35974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9725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</xdr:row>
      <xdr:rowOff>152400</xdr:rowOff>
    </xdr:from>
    <xdr:to>
      <xdr:col>10</xdr:col>
      <xdr:colOff>381000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4239255-98B3-40C6-9479-526D007DB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</xdr:row>
      <xdr:rowOff>9525</xdr:rowOff>
    </xdr:from>
    <xdr:to>
      <xdr:col>17</xdr:col>
      <xdr:colOff>428625</xdr:colOff>
      <xdr:row>13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3</xdr:row>
      <xdr:rowOff>47625</xdr:rowOff>
    </xdr:from>
    <xdr:to>
      <xdr:col>14</xdr:col>
      <xdr:colOff>457200</xdr:colOff>
      <xdr:row>17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F493DE7-68E4-8E17-9570-0125BDE2F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466724</xdr:colOff>
      <xdr:row>18</xdr:row>
      <xdr:rowOff>38100</xdr:rowOff>
    </xdr:from>
    <xdr:to>
      <xdr:col>15</xdr:col>
      <xdr:colOff>457199</xdr:colOff>
      <xdr:row>32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0</xdr:row>
      <xdr:rowOff>55245</xdr:rowOff>
    </xdr:from>
    <xdr:to>
      <xdr:col>15</xdr:col>
      <xdr:colOff>586740</xdr:colOff>
      <xdr:row>754</xdr:row>
      <xdr:rowOff>146685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E4AA939-461D-4201-9807-9EF1597BC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1</xdr:row>
      <xdr:rowOff>161924</xdr:rowOff>
    </xdr:from>
    <xdr:to>
      <xdr:col>15</xdr:col>
      <xdr:colOff>152400</xdr:colOff>
      <xdr:row>14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428624</xdr:colOff>
      <xdr:row>14</xdr:row>
      <xdr:rowOff>180975</xdr:rowOff>
    </xdr:from>
    <xdr:to>
      <xdr:col>17</xdr:col>
      <xdr:colOff>209549</xdr:colOff>
      <xdr:row>32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nkedIn Instructor" refreshedDate="44944.971035532406" createdVersion="7" refreshedVersion="7" minRefreshableVersion="3" recordCount="892">
  <cacheSource type="worksheet">
    <worksheetSource ref="A1:D893" sheet="Monthly Temperatures"/>
  </cacheSource>
  <cacheFields count="6">
    <cacheField name="Old Date" numFmtId="0">
      <sharedItems/>
    </cacheField>
    <cacheField name="Date" numFmtId="14">
      <sharedItems containsSemiMixedTypes="0" containsNonDate="0" containsDate="1" containsString="0" minDate="1948-07-01T00:00:00" maxDate="2022-10-02T00:00:00" count="892">
        <d v="1948-07-01T00:00:00"/>
        <d v="1948-08-01T00:00:00"/>
        <d v="1948-09-01T00:00:00"/>
        <d v="1948-10-01T00:00:00"/>
        <d v="1948-11-01T00:00:00"/>
        <d v="1948-12-01T00:00:00"/>
        <d v="1949-01-01T00:00:00"/>
        <d v="1949-02-01T00:00:00"/>
        <d v="1949-03-01T00:00:00"/>
        <d v="1949-04-01T00:00:00"/>
        <d v="1949-05-01T00:00:00"/>
        <d v="1949-06-01T00:00:00"/>
        <d v="1949-07-01T00:00:00"/>
        <d v="1949-08-01T00:00:00"/>
        <d v="1949-09-01T00:00:00"/>
        <d v="1949-10-01T00:00:00"/>
        <d v="1949-11-01T00:00:00"/>
        <d v="1949-12-01T00:00:00"/>
        <d v="1950-01-01T00:00:00"/>
        <d v="1950-02-01T00:00:00"/>
        <d v="1950-03-01T00:00:00"/>
        <d v="1950-04-01T00:00:00"/>
        <d v="1950-05-01T00:00:00"/>
        <d v="1950-06-01T00:00:00"/>
        <d v="1950-07-01T00:00:00"/>
        <d v="1950-08-01T00:00:00"/>
        <d v="1950-09-01T00:00:00"/>
        <d v="1950-10-01T00:00:00"/>
        <d v="1950-11-01T00:00:00"/>
        <d v="1950-12-01T00:00:00"/>
        <d v="1951-01-01T00:00:00"/>
        <d v="1951-02-01T00:00:00"/>
        <d v="1951-03-01T00:00:00"/>
        <d v="1951-04-01T00:00:00"/>
        <d v="1951-05-01T00:00:00"/>
        <d v="1951-06-01T00:00:00"/>
        <d v="1951-07-01T00:00:00"/>
        <d v="1951-08-01T00:00:00"/>
        <d v="1951-09-01T00:00:00"/>
        <d v="1951-10-01T00:00:00"/>
        <d v="1951-11-01T00:00:00"/>
        <d v="1951-12-01T00:00:00"/>
        <d v="1952-01-01T00:00:00"/>
        <d v="1952-02-01T00:00:00"/>
        <d v="1952-03-01T00:00:00"/>
        <d v="1952-04-01T00:00:00"/>
        <d v="1952-05-01T00:00:00"/>
        <d v="1952-06-01T00:00:00"/>
        <d v="1952-07-01T00:00:00"/>
        <d v="1952-08-01T00:00:00"/>
        <d v="1952-09-01T00:00:00"/>
        <d v="1952-10-01T00:00:00"/>
        <d v="1952-11-01T00:00:00"/>
        <d v="1952-12-01T00:00:00"/>
        <d v="1953-01-01T00:00:00"/>
        <d v="1953-02-01T00:00:00"/>
        <d v="1953-03-01T00:00:00"/>
        <d v="1953-04-01T00:00:00"/>
        <d v="1953-05-01T00:00:00"/>
        <d v="1953-06-01T00:00:00"/>
        <d v="1953-07-01T00:00:00"/>
        <d v="1953-08-01T00:00:00"/>
        <d v="1953-09-01T00:00:00"/>
        <d v="1953-10-01T00:00:00"/>
        <d v="1953-11-01T00:00:00"/>
        <d v="1953-12-01T00:00:00"/>
        <d v="1954-01-01T00:00:00"/>
        <d v="1954-02-01T00:00:00"/>
        <d v="1954-03-01T00:00:00"/>
        <d v="1954-04-01T00:00:00"/>
        <d v="1954-05-01T00:00:00"/>
        <d v="1954-06-01T00:00:00"/>
        <d v="1954-07-01T00:00:00"/>
        <d v="1954-08-01T00:00:00"/>
        <d v="1954-09-01T00:00:00"/>
        <d v="1954-10-01T00:00:00"/>
        <d v="1954-11-01T00:00:00"/>
        <d v="1954-12-01T00:00:00"/>
        <d v="1955-01-01T00:00:00"/>
        <d v="1955-02-01T00:00:00"/>
        <d v="1955-03-01T00:00:00"/>
        <d v="1955-04-01T00:00:00"/>
        <d v="1955-05-01T00:00:00"/>
        <d v="1955-06-01T00:00:00"/>
        <d v="1955-07-01T00:00:00"/>
        <d v="1955-08-01T00:00:00"/>
        <d v="1955-09-01T00:00:00"/>
        <d v="1955-10-01T00:00:00"/>
        <d v="1955-11-01T00:00:00"/>
        <d v="1955-12-01T00:00:00"/>
        <d v="1956-01-01T00:00:00"/>
        <d v="1956-02-01T00:00:00"/>
        <d v="1956-03-01T00:00:00"/>
        <d v="1956-04-01T00:00:00"/>
        <d v="1956-05-01T00:00:00"/>
        <d v="1956-06-01T00:00:00"/>
        <d v="1956-07-01T00:00:00"/>
        <d v="1956-08-01T00:00:00"/>
        <d v="1956-09-01T00:00:00"/>
        <d v="1956-10-01T00:00:00"/>
        <d v="1956-11-01T00:00:00"/>
        <d v="1956-12-01T00:00:00"/>
        <d v="1957-01-01T00:00:00"/>
        <d v="1957-02-01T00:00:00"/>
        <d v="1957-03-01T00:00:00"/>
        <d v="1957-04-01T00:00:00"/>
        <d v="1957-05-01T00:00:00"/>
        <d v="1957-06-01T00:00:00"/>
        <d v="1957-07-01T00:00:00"/>
        <d v="1957-08-01T00:00:00"/>
        <d v="1957-09-01T00:00:00"/>
        <d v="1957-10-01T00:00:00"/>
        <d v="1957-11-01T00:00:00"/>
        <d v="1957-12-01T00:00:00"/>
        <d v="1958-01-01T00:00:00"/>
        <d v="1958-02-01T00:00:00"/>
        <d v="1958-03-01T00:00:00"/>
        <d v="1958-04-01T00:00:00"/>
        <d v="1958-05-01T00:00:00"/>
        <d v="1958-06-01T00:00:00"/>
        <d v="1958-07-01T00:00:00"/>
        <d v="1958-08-01T00:00:00"/>
        <d v="1958-09-01T00:00:00"/>
        <d v="1958-10-01T00:00:00"/>
        <d v="1958-11-01T00:00:00"/>
        <d v="1958-12-01T00:00:00"/>
        <d v="1959-01-01T00:00:00"/>
        <d v="1959-02-01T00:00:00"/>
        <d v="1959-03-01T00:00:00"/>
        <d v="1959-04-01T00:00:00"/>
        <d v="1959-05-01T00:00:00"/>
        <d v="1959-06-01T00:00:00"/>
        <d v="1959-07-01T00:00:00"/>
        <d v="1959-08-01T00:00:00"/>
        <d v="1959-09-01T00:00:00"/>
        <d v="1959-10-01T00:00:00"/>
        <d v="1959-11-01T00:00:00"/>
        <d v="1959-12-01T00:00:00"/>
        <d v="1960-01-01T00:00:00"/>
        <d v="1960-02-01T00:00:00"/>
        <d v="1960-03-01T00:00:00"/>
        <d v="1960-04-01T00:00:00"/>
        <d v="1960-05-01T00:00:00"/>
        <d v="1960-06-01T00:00:00"/>
        <d v="1960-07-01T00:00:00"/>
        <d v="1960-08-01T00:00:00"/>
        <d v="1960-09-01T00:00:00"/>
        <d v="1960-10-01T00:00:00"/>
        <d v="1960-11-01T00:00:00"/>
        <d v="1960-12-01T00:00:00"/>
        <d v="1961-01-01T00:00:00"/>
        <d v="1961-02-01T00:00:00"/>
        <d v="1961-03-01T00:00:00"/>
        <d v="1961-04-01T00:00:00"/>
        <d v="1961-05-01T00:00:00"/>
        <d v="1961-06-01T00:00:00"/>
        <d v="1961-07-01T00:00:00"/>
        <d v="1961-08-01T00:00:00"/>
        <d v="1961-09-01T00:00:00"/>
        <d v="1961-10-01T00:00:00"/>
        <d v="1961-11-01T00:00:00"/>
        <d v="1961-12-01T00:00:00"/>
        <d v="1962-01-01T00:00:00"/>
        <d v="1962-02-01T00:00:00"/>
        <d v="1962-03-01T00:00:00"/>
        <d v="1962-04-01T00:00:00"/>
        <d v="1962-05-01T00:00:00"/>
        <d v="1962-06-01T00:00:00"/>
        <d v="1962-07-01T00:00:00"/>
        <d v="1962-08-01T00:00:00"/>
        <d v="1962-09-01T00:00:00"/>
        <d v="1962-10-01T00:00:00"/>
        <d v="1962-11-01T00:00:00"/>
        <d v="1962-12-01T00:00:00"/>
        <d v="1963-01-01T00:00:00"/>
        <d v="1963-02-01T00:00:00"/>
        <d v="1963-03-01T00:00:00"/>
        <d v="1963-04-01T00:00:00"/>
        <d v="1963-05-01T00:00:00"/>
        <d v="1963-06-01T00:00:00"/>
        <d v="1963-07-01T00:00:00"/>
        <d v="1963-08-01T00:00:00"/>
        <d v="1963-09-01T00:00:00"/>
        <d v="1963-10-01T00:00:00"/>
        <d v="1963-11-01T00:00:00"/>
        <d v="1963-12-01T00:00:00"/>
        <d v="1964-01-01T00:00:00"/>
        <d v="1964-02-01T00:00:00"/>
        <d v="1964-03-01T00:00:00"/>
        <d v="1964-04-01T00:00:00"/>
        <d v="1964-05-01T00:00:00"/>
        <d v="1964-06-01T00:00:00"/>
        <d v="1964-07-01T00:00:00"/>
        <d v="1964-08-01T00:00:00"/>
        <d v="1964-09-01T00:00:00"/>
        <d v="1964-10-01T00:00:00"/>
        <d v="1964-11-01T00:00:00"/>
        <d v="1964-12-01T00:00:00"/>
        <d v="1965-01-01T00:00:00"/>
        <d v="1965-02-01T00:00:00"/>
        <d v="1965-03-01T00:00:00"/>
        <d v="1965-04-01T00:00:00"/>
        <d v="1965-05-01T00:00:00"/>
        <d v="1965-06-01T00:00:00"/>
        <d v="1965-07-01T00:00:00"/>
        <d v="1965-08-01T00:00:00"/>
        <d v="1965-09-01T00:00:00"/>
        <d v="1965-10-01T00:00:00"/>
        <d v="1965-11-01T00:00:00"/>
        <d v="1965-12-01T00:00:00"/>
        <d v="1966-01-01T00:00:00"/>
        <d v="1966-02-01T00:00:00"/>
        <d v="1966-03-01T00:00:00"/>
        <d v="1966-04-01T00:00:00"/>
        <d v="1966-05-01T00:00:00"/>
        <d v="1966-06-01T00:00:00"/>
        <d v="1966-07-01T00:00:00"/>
        <d v="1966-08-01T00:00:00"/>
        <d v="1966-09-01T00:00:00"/>
        <d v="1966-10-01T00:00:00"/>
        <d v="1966-11-01T00:00:00"/>
        <d v="1966-12-01T00:00:00"/>
        <d v="1967-01-01T00:00:00"/>
        <d v="1967-02-01T00:00:00"/>
        <d v="1967-03-01T00:00:00"/>
        <d v="1967-04-01T00:00:00"/>
        <d v="1967-05-01T00:00:00"/>
        <d v="1967-06-01T00:00:00"/>
        <d v="1967-07-01T00:00:00"/>
        <d v="1967-08-01T00:00:00"/>
        <d v="1967-09-01T00:00:00"/>
        <d v="1967-10-01T00:00:00"/>
        <d v="1967-11-01T00:00:00"/>
        <d v="1967-12-01T00:00:00"/>
        <d v="1968-01-01T00:00:00"/>
        <d v="1968-02-01T00:00:00"/>
        <d v="1968-03-01T00:00:00"/>
        <d v="1968-04-01T00:00:00"/>
        <d v="1968-05-01T00:00:00"/>
        <d v="1968-06-01T00:00:00"/>
        <d v="1968-07-01T00:00:00"/>
        <d v="1968-08-01T00:00:00"/>
        <d v="1968-09-01T00:00:00"/>
        <d v="1968-10-01T00:00:00"/>
        <d v="1968-11-01T00:00:00"/>
        <d v="1968-12-01T00:00:00"/>
        <d v="1969-01-01T00:00:00"/>
        <d v="1969-02-01T00:00:00"/>
        <d v="1969-03-01T00:00:00"/>
        <d v="1969-04-01T00:00:00"/>
        <d v="1969-05-01T00:00:00"/>
        <d v="1969-06-01T00:00:00"/>
        <d v="1969-07-01T00:00:00"/>
        <d v="1969-08-01T00:00:00"/>
        <d v="1969-09-01T00:00:00"/>
        <d v="1969-10-01T00:00:00"/>
        <d v="1969-11-01T00:00:00"/>
        <d v="1969-12-01T00:00:00"/>
        <d v="1970-01-01T00:00:00"/>
        <d v="1970-02-01T00:00:00"/>
        <d v="1970-03-01T00:00:00"/>
        <d v="1970-04-01T00:00:00"/>
        <d v="1970-05-01T00:00:00"/>
        <d v="1970-06-01T00:00:00"/>
        <d v="1970-07-01T00:00:00"/>
        <d v="1970-08-01T00:00:00"/>
        <d v="1970-09-01T00:00:00"/>
        <d v="1970-10-01T00:00:00"/>
        <d v="1970-11-01T00:00:00"/>
        <d v="1970-12-01T00:00:00"/>
        <d v="1971-01-01T00:00:00"/>
        <d v="1971-02-01T00:00:00"/>
        <d v="1971-03-01T00:00:00"/>
        <d v="1971-04-01T00:00:00"/>
        <d v="1971-05-01T00:00:00"/>
        <d v="1971-06-01T00:00:00"/>
        <d v="1971-07-01T00:00:00"/>
        <d v="1971-08-01T00:00:00"/>
        <d v="1971-09-01T00:00:00"/>
        <d v="1971-10-01T00:00:00"/>
        <d v="1971-11-01T00:00:00"/>
        <d v="1971-12-01T00:00:00"/>
        <d v="1972-01-01T00:00:00"/>
        <d v="1972-02-01T00:00:00"/>
        <d v="1972-03-01T00:00:00"/>
        <d v="1972-04-01T00:00:00"/>
        <d v="1972-05-01T00:00:00"/>
        <d v="1972-06-01T00:00:00"/>
        <d v="1972-07-01T00:00:00"/>
        <d v="1972-08-01T00:00:00"/>
        <d v="1972-09-01T00:00:00"/>
        <d v="1972-10-01T00:00:00"/>
        <d v="1972-11-01T00:00:00"/>
        <d v="1972-12-01T00:00:00"/>
        <d v="1973-01-01T00:00:00"/>
        <d v="1973-02-01T00:00:00"/>
        <d v="1973-03-01T00:00:00"/>
        <d v="1973-04-01T00:00:00"/>
        <d v="1973-05-01T00:00:00"/>
        <d v="1973-06-01T00:00:00"/>
        <d v="1973-07-01T00:00:00"/>
        <d v="1973-08-01T00:00:00"/>
        <d v="1973-09-01T00:00:00"/>
        <d v="1973-10-01T00:00:00"/>
        <d v="1973-11-01T00:00:00"/>
        <d v="1973-12-01T00:00:00"/>
        <d v="1974-01-01T00:00:00"/>
        <d v="1974-02-01T00:00:00"/>
        <d v="1974-03-01T00:00:00"/>
        <d v="1974-04-01T00:00:00"/>
        <d v="1974-05-01T00:00:00"/>
        <d v="1974-06-01T00:00:00"/>
        <d v="1974-07-01T00:00:00"/>
        <d v="1974-08-01T00:00:00"/>
        <d v="1974-09-01T00:00:00"/>
        <d v="1974-10-01T00:00:00"/>
        <d v="1974-11-01T00:00:00"/>
        <d v="1974-12-01T00:00:00"/>
        <d v="1975-01-01T00:00:00"/>
        <d v="1975-02-01T00:00:00"/>
        <d v="1975-03-01T00:00:00"/>
        <d v="1975-04-01T00:00:00"/>
        <d v="1975-05-01T00:00:00"/>
        <d v="1975-06-01T00:00:00"/>
        <d v="1975-07-01T00:00:00"/>
        <d v="1975-08-01T00:00:00"/>
        <d v="1975-09-01T00:00:00"/>
        <d v="1975-10-01T00:00:00"/>
        <d v="1975-11-01T00:00:00"/>
        <d v="1975-12-01T00:00:00"/>
        <d v="1976-01-01T00:00:00"/>
        <d v="1976-02-01T00:00:00"/>
        <d v="1976-03-01T00:00:00"/>
        <d v="1976-04-01T00:00:00"/>
        <d v="1976-05-01T00:00:00"/>
        <d v="1976-06-01T00:00:00"/>
        <d v="1976-07-01T00:00:00"/>
        <d v="1976-08-01T00:00:00"/>
        <d v="1976-09-01T00:00:00"/>
        <d v="1976-10-01T00:00:00"/>
        <d v="1976-11-01T00:00:00"/>
        <d v="1976-12-01T00:00:00"/>
        <d v="1977-01-01T00:00:00"/>
        <d v="1977-02-01T00:00:00"/>
        <d v="1977-03-01T00:00:00"/>
        <d v="1977-04-01T00:00:00"/>
        <d v="1977-05-01T00:00:00"/>
        <d v="1977-06-01T00:00:00"/>
        <d v="1977-07-01T00:00:00"/>
        <d v="1977-08-01T00:00:00"/>
        <d v="1977-09-01T00:00:00"/>
        <d v="1977-10-01T00:00:00"/>
        <d v="1977-11-01T00:00:00"/>
        <d v="1977-12-01T00:00:00"/>
        <d v="1978-01-01T00:00:00"/>
        <d v="1978-02-01T00:00:00"/>
        <d v="1978-03-01T00:00:00"/>
        <d v="1978-04-01T00:00:00"/>
        <d v="1978-05-01T00:00:00"/>
        <d v="1978-06-01T00:00:00"/>
        <d v="1978-07-01T00:00:00"/>
        <d v="1978-08-01T00:00:00"/>
        <d v="1978-09-01T00:00:00"/>
        <d v="1978-10-01T00:00:00"/>
        <d v="1978-11-01T00:00:00"/>
        <d v="1978-12-01T00:00:00"/>
        <d v="1979-01-01T00:00:00"/>
        <d v="1979-02-01T00:00:00"/>
        <d v="1979-03-01T00:00:00"/>
        <d v="1979-04-01T00:00:00"/>
        <d v="1979-05-01T00:00:00"/>
        <d v="1979-06-01T00:00:00"/>
        <d v="1979-07-01T00:00:00"/>
        <d v="1979-08-01T00:00:00"/>
        <d v="1979-09-01T00:00:00"/>
        <d v="1979-10-01T00:00:00"/>
        <d v="1979-11-01T00:00:00"/>
        <d v="1979-12-01T00:00:00"/>
        <d v="1980-01-01T00:00:00"/>
        <d v="1980-02-01T00:00:00"/>
        <d v="1980-03-01T00:00:00"/>
        <d v="1980-04-01T00:00:00"/>
        <d v="1980-05-01T00:00:00"/>
        <d v="1980-06-01T00:00:00"/>
        <d v="1980-07-01T00:00:00"/>
        <d v="1980-08-01T00:00:00"/>
        <d v="1980-09-01T00:00:00"/>
        <d v="1980-10-01T00:00:00"/>
        <d v="1980-11-01T00:00:00"/>
        <d v="1980-12-01T00:00:00"/>
        <d v="1981-01-01T00:00:00"/>
        <d v="1981-02-01T00:00:00"/>
        <d v="1981-03-01T00:00:00"/>
        <d v="1981-04-01T00:00:00"/>
        <d v="1981-05-01T00:00:00"/>
        <d v="1981-06-01T00:00:00"/>
        <d v="1981-07-01T00:00:00"/>
        <d v="1981-08-01T00:00:00"/>
        <d v="1981-09-01T00:00:00"/>
        <d v="1981-10-01T00:00:00"/>
        <d v="1981-11-01T00:00:00"/>
        <d v="1981-12-01T00:00:00"/>
        <d v="1982-01-01T00:00:00"/>
        <d v="1982-02-01T00:00:00"/>
        <d v="1982-03-01T00:00:00"/>
        <d v="1982-04-01T00:00:00"/>
        <d v="1982-05-01T00:00:00"/>
        <d v="1982-06-01T00:00:00"/>
        <d v="1982-07-01T00:00:00"/>
        <d v="1982-08-01T00:00:00"/>
        <d v="1982-09-01T00:00:00"/>
        <d v="1982-10-01T00:00:00"/>
        <d v="1982-11-01T00:00:00"/>
        <d v="1982-12-01T00:00:00"/>
        <d v="1983-01-01T00:00:00"/>
        <d v="1983-02-01T00:00:00"/>
        <d v="1983-03-01T00:00:00"/>
        <d v="1983-04-01T00:00:00"/>
        <d v="1983-05-01T00:00:00"/>
        <d v="1983-06-01T00:00:00"/>
        <d v="1983-07-01T00:00:00"/>
        <d v="1983-08-01T00:00:00"/>
        <d v="1983-09-01T00:00:00"/>
        <d v="1983-10-01T00:00:00"/>
        <d v="1983-11-01T00:00:00"/>
        <d v="1983-12-01T00:00:00"/>
        <d v="1984-01-01T00:00:00"/>
        <d v="1984-02-01T00:00:00"/>
        <d v="1984-03-01T00:00:00"/>
        <d v="1984-04-01T00:00:00"/>
        <d v="1984-05-01T00:00:00"/>
        <d v="1984-06-01T00:00:00"/>
        <d v="1984-07-01T00:00:00"/>
        <d v="1984-08-01T00:00:00"/>
        <d v="1984-09-01T00:00:00"/>
        <d v="1984-10-01T00:00:00"/>
        <d v="1984-11-01T00:00:00"/>
        <d v="1984-12-01T00:00:00"/>
        <d v="1985-01-01T00:00:00"/>
        <d v="1985-02-01T00:00:00"/>
        <d v="1985-03-01T00:00:00"/>
        <d v="1985-04-01T00:00:00"/>
        <d v="1985-05-01T00:00:00"/>
        <d v="1985-06-01T00:00:00"/>
        <d v="1985-07-01T00:00:00"/>
        <d v="1985-08-01T00:00:00"/>
        <d v="1985-09-01T00:00:00"/>
        <d v="1985-10-01T00:00:00"/>
        <d v="1985-11-01T00:00:00"/>
        <d v="1985-12-01T00:00:00"/>
        <d v="1986-01-01T00:00:00"/>
        <d v="1986-02-01T00:00:00"/>
        <d v="1986-03-01T00:00:00"/>
        <d v="1986-04-01T00:00:00"/>
        <d v="1986-05-01T00:00:00"/>
        <d v="1986-06-01T00:00:00"/>
        <d v="1986-07-01T00:00:00"/>
        <d v="1986-08-01T00:00:00"/>
        <d v="1986-09-01T00:00:00"/>
        <d v="1986-10-01T00:00:00"/>
        <d v="1986-11-01T00:00:00"/>
        <d v="1986-12-01T00:00:00"/>
        <d v="1987-01-01T00:00:00"/>
        <d v="1987-02-01T00:00:00"/>
        <d v="1987-03-01T00:00:00"/>
        <d v="1987-04-01T00:00:00"/>
        <d v="1987-05-01T00:00:00"/>
        <d v="1987-06-01T00:00:00"/>
        <d v="1987-07-01T00:00:00"/>
        <d v="1987-08-01T00:00:00"/>
        <d v="1987-09-01T00:00:00"/>
        <d v="1987-10-01T00:00:00"/>
        <d v="1987-11-01T00:00:00"/>
        <d v="1987-12-01T00:00:00"/>
        <d v="1988-01-01T00:00:00"/>
        <d v="1988-02-01T00:00:00"/>
        <d v="1988-03-01T00:00:00"/>
        <d v="1988-04-01T00:00:00"/>
        <d v="1988-05-01T00:00:00"/>
        <d v="1988-06-01T00:00:00"/>
        <d v="1988-07-01T00:00:00"/>
        <d v="1988-08-01T00:00:00"/>
        <d v="1988-09-01T00:00:00"/>
        <d v="1988-10-01T00:00:00"/>
        <d v="1988-11-01T00:00:00"/>
        <d v="1988-12-01T00:00:00"/>
        <d v="1989-01-01T00:00:00"/>
        <d v="1989-02-01T00:00:00"/>
        <d v="1989-03-01T00:00:00"/>
        <d v="1989-04-01T00:00:00"/>
        <d v="1989-05-01T00:00:00"/>
        <d v="1989-06-01T00:00:00"/>
        <d v="1989-07-01T00:00:00"/>
        <d v="1989-08-01T00:00:00"/>
        <d v="1989-09-01T00:00:00"/>
        <d v="1989-10-01T00:00:00"/>
        <d v="1989-11-01T00:00:00"/>
        <d v="1989-12-01T00:00:00"/>
        <d v="1990-01-01T00:00:00"/>
        <d v="1990-02-01T00:00:00"/>
        <d v="1990-03-01T00:00:00"/>
        <d v="1990-04-01T00:00:00"/>
        <d v="1990-05-01T00:00:00"/>
        <d v="1990-06-01T00:00:00"/>
        <d v="1990-07-01T00:00:00"/>
        <d v="1990-08-01T00:00:00"/>
        <d v="1990-09-01T00:00:00"/>
        <d v="1990-10-01T00:00:00"/>
        <d v="1990-11-01T00:00:00"/>
        <d v="1990-12-01T00:00:00"/>
        <d v="1991-01-01T00:00:00"/>
        <d v="1991-02-01T00:00:00"/>
        <d v="1991-03-01T00:00:00"/>
        <d v="1991-04-01T00:00:00"/>
        <d v="1991-05-01T00:00:00"/>
        <d v="1991-06-01T00:00:00"/>
        <d v="1991-07-01T00:00:00"/>
        <d v="1991-08-01T00:00:00"/>
        <d v="1991-09-01T00:00:00"/>
        <d v="1991-10-01T00:00:00"/>
        <d v="1991-11-01T00:00:00"/>
        <d v="1991-12-01T00:00:00"/>
        <d v="1992-01-01T00:00:00"/>
        <d v="1992-02-01T00:00:00"/>
        <d v="1992-03-01T00:00:00"/>
        <d v="1992-04-01T00:00:00"/>
        <d v="1992-05-01T00:00:00"/>
        <d v="1992-06-01T00:00:00"/>
        <d v="1992-07-01T00:00:00"/>
        <d v="1992-08-01T00:00:00"/>
        <d v="1992-09-01T00:00:00"/>
        <d v="1992-10-01T00:00:00"/>
        <d v="1992-11-01T00:00:00"/>
        <d v="1992-12-01T00:00:00"/>
        <d v="1993-01-01T00:00:00"/>
        <d v="1993-02-01T00:00:00"/>
        <d v="1993-03-01T00:00:00"/>
        <d v="1993-04-01T00:00:00"/>
        <d v="1993-05-01T00:00:00"/>
        <d v="1993-06-01T00:00:00"/>
        <d v="1993-07-01T00:00:00"/>
        <d v="1993-08-01T00:00:00"/>
        <d v="1993-09-01T00:00:00"/>
        <d v="1993-10-01T00:00:00"/>
        <d v="1993-11-01T00:00:00"/>
        <d v="1993-12-01T00:00:00"/>
        <d v="1994-01-01T00:00:00"/>
        <d v="1994-02-01T00:00:00"/>
        <d v="1994-03-01T00:00:00"/>
        <d v="1994-04-01T00:00:00"/>
        <d v="1994-05-01T00:00:00"/>
        <d v="1994-06-01T00:00:00"/>
        <d v="1994-07-01T00:00:00"/>
        <d v="1994-08-01T00:00:00"/>
        <d v="1994-09-01T00:00:00"/>
        <d v="1994-10-01T00:00:00"/>
        <d v="1994-11-01T00:00:00"/>
        <d v="1994-12-01T00:00:00"/>
        <d v="1995-01-01T00:00:00"/>
        <d v="1995-02-01T00:00:00"/>
        <d v="1995-03-01T00:00:00"/>
        <d v="1995-04-01T00:00:00"/>
        <d v="1995-05-01T00:00:00"/>
        <d v="1995-06-01T00:00:00"/>
        <d v="1995-07-01T00:00:00"/>
        <d v="1995-08-01T00:00:00"/>
        <d v="1995-09-01T00:00:00"/>
        <d v="1995-10-01T00:00:00"/>
        <d v="1995-11-01T00:00:00"/>
        <d v="1995-12-01T00:00:00"/>
        <d v="1996-01-01T00:00:00"/>
        <d v="1996-02-01T00:00:00"/>
        <d v="1996-03-01T00:00:00"/>
        <d v="1996-04-01T00:00:00"/>
        <d v="1996-05-01T00:00:00"/>
        <d v="1996-06-01T00:00:00"/>
        <d v="1996-07-01T00:00:00"/>
        <d v="1996-08-01T00:00:00"/>
        <d v="1996-09-01T00:00:00"/>
        <d v="1996-10-01T00:00:00"/>
        <d v="1996-11-01T00:00:00"/>
        <d v="1996-12-01T00:00:00"/>
        <d v="1997-01-01T00:00:00"/>
        <d v="1997-02-01T00:00:00"/>
        <d v="1997-03-01T00:00:00"/>
        <d v="1997-04-01T00:00:00"/>
        <d v="1997-05-01T00:00:00"/>
        <d v="1997-06-01T00:00:00"/>
        <d v="1997-07-01T00:00:00"/>
        <d v="1997-08-01T00:00:00"/>
        <d v="1997-09-01T00:00:00"/>
        <d v="1997-10-01T00:00:00"/>
        <d v="1997-11-01T00:00:00"/>
        <d v="1997-12-01T00:00:00"/>
        <d v="1998-01-01T00:00:00"/>
        <d v="1998-02-01T00:00:00"/>
        <d v="1998-03-01T00:00:00"/>
        <d v="1998-04-01T00:00:00"/>
        <d v="1998-05-01T00:00:00"/>
        <d v="1998-06-01T00:00:00"/>
        <d v="1998-07-01T00:00:00"/>
        <d v="1998-08-01T00:00:00"/>
        <d v="1998-09-01T00:00:00"/>
        <d v="1998-10-01T00:00:00"/>
        <d v="1998-11-01T00:00:00"/>
        <d v="1998-12-01T00:00:00"/>
        <d v="1999-01-01T00:00:00"/>
        <d v="1999-02-01T00:00:00"/>
        <d v="1999-03-01T00:00:00"/>
        <d v="1999-04-01T00:00:00"/>
        <d v="1999-05-01T00:00:00"/>
        <d v="1999-06-01T00:00:00"/>
        <d v="1999-07-01T00:00:00"/>
        <d v="1999-08-01T00:00:00"/>
        <d v="1999-09-01T00:00:00"/>
        <d v="1999-10-01T00:00:00"/>
        <d v="1999-11-01T00:00:00"/>
        <d v="1999-12-01T00:00:00"/>
        <d v="2000-01-01T00:00:00"/>
        <d v="2000-02-01T00:00:00"/>
        <d v="2000-03-01T00:00:00"/>
        <d v="2000-04-01T00:00:00"/>
        <d v="2000-05-01T00:00:00"/>
        <d v="2000-06-01T00:00:00"/>
        <d v="2000-07-01T00:00:00"/>
        <d v="2000-08-01T00:00:00"/>
        <d v="2000-09-01T00:00:00"/>
        <d v="2000-10-01T00:00:00"/>
        <d v="2000-11-01T00:00:00"/>
        <d v="2000-12-01T00:00:00"/>
        <d v="2001-01-01T00:00:00"/>
        <d v="2001-0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</sharedItems>
      <fieldGroup par="5" base="1">
        <rangePr groupBy="months" startDate="1948-07-01T00:00:00" endDate="2022-10-02T00:00:00"/>
        <groupItems count="14">
          <s v="&lt;7/1/194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2/2022"/>
        </groupItems>
      </fieldGroup>
    </cacheField>
    <cacheField name="Temperature" numFmtId="0">
      <sharedItems containsString="0" containsBlank="1" containsNumber="1" minValue="21.9" maxValue="80.7"/>
    </cacheField>
    <cacheField name="Freezing Point" numFmtId="0">
      <sharedItems containsSemiMixedTypes="0" containsString="0" containsNumber="1" containsInteger="1" minValue="32" maxValue="32"/>
    </cacheField>
    <cacheField name="Quarters" numFmtId="0" databaseField="0">
      <fieldGroup base="1">
        <rangePr groupBy="quarters" startDate="1948-07-01T00:00:00" endDate="2022-10-02T00:00:00"/>
        <groupItems count="6">
          <s v="&lt;7/1/1948"/>
          <s v="Qtr1"/>
          <s v="Qtr2"/>
          <s v="Qtr3"/>
          <s v="Qtr4"/>
          <s v="&gt;10/2/2022"/>
        </groupItems>
      </fieldGroup>
    </cacheField>
    <cacheField name="Years" numFmtId="0" databaseField="0">
      <fieldGroup base="1">
        <rangePr groupBy="years" startDate="1948-07-01T00:00:00" endDate="2022-10-02T00:00:00"/>
        <groupItems count="77">
          <s v="&lt;7/1/1948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10/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2">
  <r>
    <s v="1948-07"/>
    <x v="0"/>
    <m/>
    <n v="32"/>
  </r>
  <r>
    <s v="1948-08"/>
    <x v="1"/>
    <n v="74.599999999999994"/>
    <n v="32"/>
  </r>
  <r>
    <s v="1948-09"/>
    <x v="2"/>
    <n v="68.3"/>
    <n v="32"/>
  </r>
  <r>
    <s v="1948-10"/>
    <x v="3"/>
    <n v="55.9"/>
    <n v="32"/>
  </r>
  <r>
    <s v="1948-11"/>
    <x v="4"/>
    <n v="50.7"/>
    <n v="32"/>
  </r>
  <r>
    <s v="1948-12"/>
    <x v="5"/>
    <n v="36.9"/>
    <n v="32"/>
  </r>
  <r>
    <s v="1949-01"/>
    <x v="6"/>
    <n v="38.200000000000003"/>
    <n v="32"/>
  </r>
  <r>
    <s v="1949-02"/>
    <x v="7"/>
    <n v="38"/>
    <n v="32"/>
  </r>
  <r>
    <s v="1949-03"/>
    <x v="8"/>
    <n v="40.700000000000003"/>
    <n v="32"/>
  </r>
  <r>
    <s v="1949-04"/>
    <x v="9"/>
    <n v="52.1"/>
    <n v="32"/>
  </r>
  <r>
    <s v="1949-05"/>
    <x v="10"/>
    <n v="60.8"/>
    <n v="32"/>
  </r>
  <r>
    <s v="1949-06"/>
    <x v="11"/>
    <n v="71.8"/>
    <n v="32"/>
  </r>
  <r>
    <s v="1949-07"/>
    <x v="12"/>
    <n v="78.599999999999994"/>
    <n v="32"/>
  </r>
  <r>
    <s v="1949-08"/>
    <x v="13"/>
    <n v="75.3"/>
    <n v="32"/>
  </r>
  <r>
    <s v="1949-09"/>
    <x v="14"/>
    <n v="64.900000000000006"/>
    <n v="32"/>
  </r>
  <r>
    <s v="1949-10"/>
    <x v="15"/>
    <n v="61.1"/>
    <n v="32"/>
  </r>
  <r>
    <s v="1949-11"/>
    <x v="16"/>
    <n v="45.3"/>
    <n v="32"/>
  </r>
  <r>
    <s v="1949-12"/>
    <x v="17"/>
    <n v="38.1"/>
    <n v="32"/>
  </r>
  <r>
    <s v="1950-01"/>
    <x v="18"/>
    <n v="40.5"/>
    <n v="32"/>
  </r>
  <r>
    <s v="1950-02"/>
    <x v="19"/>
    <n v="32.1"/>
    <n v="32"/>
  </r>
  <r>
    <s v="1950-03"/>
    <x v="20"/>
    <n v="36.1"/>
    <n v="32"/>
  </r>
  <r>
    <s v="1950-04"/>
    <x v="21"/>
    <n v="47"/>
    <n v="32"/>
  </r>
  <r>
    <s v="1950-05"/>
    <x v="22"/>
    <n v="57.1"/>
    <n v="32"/>
  </r>
  <r>
    <s v="1950-06"/>
    <x v="23"/>
    <n v="68.3"/>
    <n v="32"/>
  </r>
  <r>
    <s v="1950-07"/>
    <x v="24"/>
    <n v="74"/>
    <n v="32"/>
  </r>
  <r>
    <s v="1950-08"/>
    <x v="25"/>
    <n v="72"/>
    <n v="32"/>
  </r>
  <r>
    <s v="1950-09"/>
    <x v="26"/>
    <n v="63.8"/>
    <n v="32"/>
  </r>
  <r>
    <s v="1950-10"/>
    <x v="27"/>
    <n v="58.2"/>
    <n v="32"/>
  </r>
  <r>
    <s v="1950-11"/>
    <x v="28"/>
    <n v="47.2"/>
    <n v="32"/>
  </r>
  <r>
    <s v="1950-12"/>
    <x v="29"/>
    <n v="35.200000000000003"/>
    <n v="32"/>
  </r>
  <r>
    <s v="1951-01"/>
    <x v="30"/>
    <n v="36"/>
    <n v="32"/>
  </r>
  <r>
    <s v="1951-02"/>
    <x v="31"/>
    <n v="35.4"/>
    <n v="32"/>
  </r>
  <r>
    <s v="1951-03"/>
    <x v="32"/>
    <n v="40.4"/>
    <n v="32"/>
  </r>
  <r>
    <s v="1951-04"/>
    <x v="33"/>
    <n v="51.2"/>
    <n v="32"/>
  </r>
  <r>
    <s v="1951-05"/>
    <x v="34"/>
    <n v="60.9"/>
    <n v="32"/>
  </r>
  <r>
    <s v="1951-06"/>
    <x v="35"/>
    <n v="67.7"/>
    <n v="32"/>
  </r>
  <r>
    <s v="1951-07"/>
    <x v="36"/>
    <n v="74.099999999999994"/>
    <n v="32"/>
  </r>
  <r>
    <s v="1951-08"/>
    <x v="37"/>
    <n v="73.2"/>
    <n v="32"/>
  </r>
  <r>
    <s v="1951-09"/>
    <x v="38"/>
    <n v="67.099999999999994"/>
    <n v="32"/>
  </r>
  <r>
    <s v="1951-10"/>
    <x v="39"/>
    <n v="58"/>
    <n v="32"/>
  </r>
  <r>
    <s v="1951-11"/>
    <x v="40"/>
    <n v="43.2"/>
    <n v="32"/>
  </r>
  <r>
    <s v="1951-12"/>
    <x v="41"/>
    <n v="37.9"/>
    <n v="32"/>
  </r>
  <r>
    <s v="1952-01"/>
    <x v="42"/>
    <n v="35.700000000000003"/>
    <n v="32"/>
  </r>
  <r>
    <s v="1952-02"/>
    <x v="43"/>
    <n v="35.9"/>
    <n v="32"/>
  </r>
  <r>
    <s v="1952-03"/>
    <x v="44"/>
    <n v="39.200000000000003"/>
    <n v="32"/>
  </r>
  <r>
    <s v="1952-04"/>
    <x v="45"/>
    <n v="52.8"/>
    <n v="32"/>
  </r>
  <r>
    <s v="1952-05"/>
    <x v="46"/>
    <n v="59.9"/>
    <n v="32"/>
  </r>
  <r>
    <s v="1952-06"/>
    <x v="47"/>
    <n v="72.2"/>
    <n v="32"/>
  </r>
  <r>
    <s v="1952-07"/>
    <x v="48"/>
    <n v="77.599999999999994"/>
    <n v="32"/>
  </r>
  <r>
    <s v="1952-08"/>
    <x v="49"/>
    <n v="73.5"/>
    <n v="32"/>
  </r>
  <r>
    <s v="1952-09"/>
    <x v="50"/>
    <n v="68"/>
    <n v="32"/>
  </r>
  <r>
    <s v="1952-10"/>
    <x v="51"/>
    <n v="54.1"/>
    <n v="32"/>
  </r>
  <r>
    <s v="1952-11"/>
    <x v="52"/>
    <n v="47.4"/>
    <n v="32"/>
  </r>
  <r>
    <s v="1952-12"/>
    <x v="53"/>
    <n v="38"/>
    <n v="32"/>
  </r>
  <r>
    <s v="1953-01"/>
    <x v="54"/>
    <n v="37.1"/>
    <n v="32"/>
  </r>
  <r>
    <s v="1953-02"/>
    <x v="55"/>
    <n v="38.1"/>
    <n v="32"/>
  </r>
  <r>
    <s v="1953-03"/>
    <x v="56"/>
    <n v="42.6"/>
    <n v="32"/>
  </r>
  <r>
    <s v="1953-04"/>
    <x v="57"/>
    <n v="50.7"/>
    <n v="32"/>
  </r>
  <r>
    <s v="1953-05"/>
    <x v="58"/>
    <n v="61.1"/>
    <n v="32"/>
  </r>
  <r>
    <s v="1953-06"/>
    <x v="59"/>
    <n v="69.599999999999994"/>
    <n v="32"/>
  </r>
  <r>
    <s v="1953-07"/>
    <x v="60"/>
    <n v="75.599999999999994"/>
    <n v="32"/>
  </r>
  <r>
    <s v="1953-08"/>
    <x v="61"/>
    <n v="74.099999999999994"/>
    <n v="32"/>
  </r>
  <r>
    <s v="1953-09"/>
    <x v="62"/>
    <n v="68.7"/>
    <n v="32"/>
  </r>
  <r>
    <s v="1953-10"/>
    <x v="63"/>
    <n v="58.9"/>
    <n v="32"/>
  </r>
  <r>
    <s v="1953-11"/>
    <x v="64"/>
    <n v="48.5"/>
    <n v="32"/>
  </r>
  <r>
    <s v="1953-12"/>
    <x v="65"/>
    <n v="40.299999999999997"/>
    <n v="32"/>
  </r>
  <r>
    <s v="1954-01"/>
    <x v="66"/>
    <n v="30.9"/>
    <n v="32"/>
  </r>
  <r>
    <s v="1954-02"/>
    <x v="67"/>
    <n v="39.1"/>
    <n v="32"/>
  </r>
  <r>
    <s v="1954-03"/>
    <x v="68"/>
    <n v="41.2"/>
    <n v="32"/>
  </r>
  <r>
    <s v="1954-04"/>
    <x v="69"/>
    <n v="51.1"/>
    <n v="32"/>
  </r>
  <r>
    <s v="1954-05"/>
    <x v="70"/>
    <n v="58.7"/>
    <n v="32"/>
  </r>
  <r>
    <s v="1954-06"/>
    <x v="71"/>
    <n v="69.3"/>
    <n v="32"/>
  </r>
  <r>
    <s v="1954-07"/>
    <x v="72"/>
    <n v="74.8"/>
    <n v="32"/>
  </r>
  <r>
    <s v="1954-08"/>
    <x v="73"/>
    <n v="72.2"/>
    <n v="32"/>
  </r>
  <r>
    <s v="1954-09"/>
    <x v="74"/>
    <n v="66.7"/>
    <n v="32"/>
  </r>
  <r>
    <s v="1954-10"/>
    <x v="75"/>
    <n v="60.1"/>
    <n v="32"/>
  </r>
  <r>
    <s v="1954-11"/>
    <x v="76"/>
    <n v="45.9"/>
    <n v="32"/>
  </r>
  <r>
    <s v="1954-12"/>
    <x v="77"/>
    <n v="35.799999999999997"/>
    <n v="32"/>
  </r>
  <r>
    <s v="1955-01"/>
    <x v="78"/>
    <n v="31.1"/>
    <n v="32"/>
  </r>
  <r>
    <s v="1955-02"/>
    <x v="79"/>
    <n v="33.9"/>
    <n v="32"/>
  </r>
  <r>
    <s v="1955-03"/>
    <x v="80"/>
    <n v="41"/>
    <n v="32"/>
  </r>
  <r>
    <s v="1955-04"/>
    <x v="81"/>
    <n v="51.3"/>
    <n v="32"/>
  </r>
  <r>
    <s v="1955-05"/>
    <x v="82"/>
    <n v="61.6"/>
    <n v="32"/>
  </r>
  <r>
    <s v="1955-06"/>
    <x v="83"/>
    <n v="68.5"/>
    <n v="32"/>
  </r>
  <r>
    <s v="1955-07"/>
    <x v="84"/>
    <n v="78"/>
    <n v="32"/>
  </r>
  <r>
    <s v="1955-08"/>
    <x v="85"/>
    <n v="76.900000000000006"/>
    <n v="32"/>
  </r>
  <r>
    <s v="1955-09"/>
    <x v="86"/>
    <n v="67.599999999999994"/>
    <n v="32"/>
  </r>
  <r>
    <s v="1955-10"/>
    <x v="87"/>
    <n v="59.5"/>
    <n v="32"/>
  </r>
  <r>
    <s v="1955-11"/>
    <x v="88"/>
    <n v="44.3"/>
    <n v="32"/>
  </r>
  <r>
    <s v="1955-12"/>
    <x v="89"/>
    <n v="29.9"/>
    <n v="32"/>
  </r>
  <r>
    <s v="1956-01"/>
    <x v="90"/>
    <n v="32.5"/>
    <n v="32"/>
  </r>
  <r>
    <s v="1956-02"/>
    <x v="91"/>
    <n v="36.200000000000003"/>
    <n v="32"/>
  </r>
  <r>
    <s v="1956-03"/>
    <x v="92"/>
    <n v="37"/>
    <n v="32"/>
  </r>
  <r>
    <s v="1956-04"/>
    <x v="93"/>
    <n v="46.4"/>
    <n v="32"/>
  </r>
  <r>
    <s v="1956-05"/>
    <x v="94"/>
    <n v="55.7"/>
    <n v="32"/>
  </r>
  <r>
    <s v="1956-06"/>
    <x v="95"/>
    <n v="69.5"/>
    <n v="32"/>
  </r>
  <r>
    <s v="1956-07"/>
    <x v="96"/>
    <n v="71.8"/>
    <n v="32"/>
  </r>
  <r>
    <s v="1956-08"/>
    <x v="97"/>
    <n v="73.7"/>
    <n v="32"/>
  </r>
  <r>
    <s v="1956-09"/>
    <x v="98"/>
    <n v="64.5"/>
    <n v="32"/>
  </r>
  <r>
    <s v="1956-10"/>
    <x v="99"/>
    <n v="57"/>
    <n v="32"/>
  </r>
  <r>
    <s v="1956-11"/>
    <x v="100"/>
    <n v="46.5"/>
    <n v="32"/>
  </r>
  <r>
    <s v="1956-12"/>
    <x v="101"/>
    <n v="40.5"/>
    <n v="32"/>
  </r>
  <r>
    <s v="1957-01"/>
    <x v="102"/>
    <n v="28.2"/>
    <n v="32"/>
  </r>
  <r>
    <s v="1957-02"/>
    <x v="103"/>
    <n v="36.4"/>
    <n v="32"/>
  </r>
  <r>
    <s v="1957-03"/>
    <x v="104"/>
    <n v="41.4"/>
    <n v="32"/>
  </r>
  <r>
    <s v="1957-04"/>
    <x v="105"/>
    <n v="51.1"/>
    <n v="32"/>
  </r>
  <r>
    <s v="1957-05"/>
    <x v="106"/>
    <n v="60.7"/>
    <n v="32"/>
  </r>
  <r>
    <s v="1957-06"/>
    <x v="107"/>
    <n v="71.2"/>
    <n v="32"/>
  </r>
  <r>
    <s v="1957-07"/>
    <x v="108"/>
    <n v="74.900000000000006"/>
    <n v="32"/>
  </r>
  <r>
    <s v="1957-08"/>
    <x v="109"/>
    <n v="71.2"/>
    <n v="32"/>
  </r>
  <r>
    <s v="1957-09"/>
    <x v="110"/>
    <n v="68.400000000000006"/>
    <n v="32"/>
  </r>
  <r>
    <s v="1957-10"/>
    <x v="111"/>
    <n v="55.7"/>
    <n v="32"/>
  </r>
  <r>
    <s v="1957-11"/>
    <x v="112"/>
    <n v="48.8"/>
    <n v="32"/>
  </r>
  <r>
    <s v="1957-12"/>
    <x v="113"/>
    <n v="40"/>
    <n v="32"/>
  </r>
  <r>
    <s v="1958-01"/>
    <x v="114"/>
    <n v="32.1"/>
    <n v="32"/>
  </r>
  <r>
    <s v="1958-02"/>
    <x v="115"/>
    <n v="27.9"/>
    <n v="32"/>
  </r>
  <r>
    <s v="1958-03"/>
    <x v="116"/>
    <n v="40.299999999999997"/>
    <n v="32"/>
  </r>
  <r>
    <s v="1958-04"/>
    <x v="117"/>
    <n v="51.5"/>
    <n v="32"/>
  </r>
  <r>
    <s v="1958-05"/>
    <x v="118"/>
    <n v="57.4"/>
    <n v="32"/>
  </r>
  <r>
    <s v="1958-06"/>
    <x v="119"/>
    <n v="65.8"/>
    <n v="32"/>
  </r>
  <r>
    <s v="1958-07"/>
    <x v="120"/>
    <n v="75.900000000000006"/>
    <n v="32"/>
  </r>
  <r>
    <s v="1958-08"/>
    <x v="121"/>
    <n v="74.400000000000006"/>
    <n v="32"/>
  </r>
  <r>
    <s v="1958-09"/>
    <x v="122"/>
    <n v="67"/>
    <n v="32"/>
  </r>
  <r>
    <s v="1958-10"/>
    <x v="123"/>
    <n v="54.9"/>
    <n v="32"/>
  </r>
  <r>
    <s v="1958-11"/>
    <x v="124"/>
    <n v="47.6"/>
    <n v="32"/>
  </r>
  <r>
    <s v="1958-12"/>
    <x v="125"/>
    <n v="29.9"/>
    <n v="32"/>
  </r>
  <r>
    <s v="1959-01"/>
    <x v="126"/>
    <n v="31.4"/>
    <n v="32"/>
  </r>
  <r>
    <s v="1959-02"/>
    <x v="127"/>
    <n v="31.9"/>
    <n v="32"/>
  </r>
  <r>
    <s v="1959-03"/>
    <x v="128"/>
    <n v="39.799999999999997"/>
    <n v="32"/>
  </r>
  <r>
    <s v="1959-04"/>
    <x v="129"/>
    <n v="51.7"/>
    <n v="32"/>
  </r>
  <r>
    <s v="1959-05"/>
    <x v="130"/>
    <n v="62.8"/>
    <n v="32"/>
  </r>
  <r>
    <s v="1959-06"/>
    <x v="131"/>
    <n v="70.2"/>
    <n v="32"/>
  </r>
  <r>
    <s v="1959-07"/>
    <x v="132"/>
    <n v="75.5"/>
    <n v="32"/>
  </r>
  <r>
    <s v="1959-08"/>
    <x v="133"/>
    <n v="76.8"/>
    <n v="32"/>
  </r>
  <r>
    <s v="1959-09"/>
    <x v="134"/>
    <n v="71.3"/>
    <n v="32"/>
  </r>
  <r>
    <s v="1959-10"/>
    <x v="135"/>
    <n v="59.5"/>
    <n v="32"/>
  </r>
  <r>
    <s v="1959-11"/>
    <x v="136"/>
    <n v="45.3"/>
    <n v="32"/>
  </r>
  <r>
    <s v="1959-12"/>
    <x v="137"/>
    <n v="38.6"/>
    <n v="32"/>
  </r>
  <r>
    <s v="1960-01"/>
    <x v="138"/>
    <n v="34.200000000000003"/>
    <n v="32"/>
  </r>
  <r>
    <s v="1960-02"/>
    <x v="139"/>
    <n v="36.299999999999997"/>
    <n v="32"/>
  </r>
  <r>
    <s v="1960-03"/>
    <x v="140"/>
    <n v="33.299999999999997"/>
    <n v="32"/>
  </r>
  <r>
    <s v="1960-04"/>
    <x v="141"/>
    <n v="52.6"/>
    <n v="32"/>
  </r>
  <r>
    <s v="1960-05"/>
    <x v="142"/>
    <n v="61.7"/>
    <n v="32"/>
  </r>
  <r>
    <s v="1960-06"/>
    <x v="143"/>
    <n v="70.900000000000006"/>
    <n v="32"/>
  </r>
  <r>
    <s v="1960-07"/>
    <x v="144"/>
    <n v="74.2"/>
    <n v="32"/>
  </r>
  <r>
    <s v="1960-08"/>
    <x v="145"/>
    <n v="74.099999999999994"/>
    <n v="32"/>
  </r>
  <r>
    <s v="1960-09"/>
    <x v="146"/>
    <n v="67.3"/>
    <n v="32"/>
  </r>
  <r>
    <s v="1960-10"/>
    <x v="147"/>
    <n v="57.4"/>
    <n v="32"/>
  </r>
  <r>
    <s v="1960-11"/>
    <x v="148"/>
    <n v="49.2"/>
    <n v="32"/>
  </r>
  <r>
    <s v="1960-12"/>
    <x v="149"/>
    <n v="31.4"/>
    <n v="32"/>
  </r>
  <r>
    <s v="1961-01"/>
    <x v="150"/>
    <n v="27.6"/>
    <n v="32"/>
  </r>
  <r>
    <s v="1961-02"/>
    <x v="151"/>
    <n v="35"/>
    <n v="32"/>
  </r>
  <r>
    <s v="1961-03"/>
    <x v="152"/>
    <n v="40.200000000000003"/>
    <n v="32"/>
  </r>
  <r>
    <s v="1961-04"/>
    <x v="153"/>
    <n v="47.5"/>
    <n v="32"/>
  </r>
  <r>
    <s v="1961-05"/>
    <x v="154"/>
    <n v="58.4"/>
    <n v="32"/>
  </r>
  <r>
    <s v="1961-06"/>
    <x v="155"/>
    <n v="68.599999999999994"/>
    <n v="32"/>
  </r>
  <r>
    <s v="1961-07"/>
    <x v="156"/>
    <n v="76.2"/>
    <n v="32"/>
  </r>
  <r>
    <s v="1961-08"/>
    <x v="157"/>
    <n v="75.3"/>
    <n v="32"/>
  </r>
  <r>
    <s v="1961-09"/>
    <x v="158"/>
    <n v="72.900000000000006"/>
    <n v="32"/>
  </r>
  <r>
    <s v="1961-10"/>
    <x v="159"/>
    <n v="59.4"/>
    <n v="32"/>
  </r>
  <r>
    <s v="1961-11"/>
    <x v="160"/>
    <n v="47"/>
    <n v="32"/>
  </r>
  <r>
    <s v="1961-12"/>
    <x v="161"/>
    <n v="34.1"/>
    <n v="32"/>
  </r>
  <r>
    <s v="1962-01"/>
    <x v="162"/>
    <n v="30.5"/>
    <n v="32"/>
  </r>
  <r>
    <s v="1962-02"/>
    <x v="163"/>
    <n v="30.2"/>
    <n v="32"/>
  </r>
  <r>
    <s v="1962-03"/>
    <x v="164"/>
    <n v="39.700000000000003"/>
    <n v="32"/>
  </r>
  <r>
    <s v="1962-04"/>
    <x v="165"/>
    <n v="48.9"/>
    <n v="32"/>
  </r>
  <r>
    <s v="1962-05"/>
    <x v="166"/>
    <n v="62.3"/>
    <n v="32"/>
  </r>
  <r>
    <s v="1962-06"/>
    <x v="167"/>
    <n v="71.3"/>
    <n v="32"/>
  </r>
  <r>
    <s v="1962-07"/>
    <x v="168"/>
    <n v="73.099999999999994"/>
    <n v="32"/>
  </r>
  <r>
    <s v="1962-08"/>
    <x v="169"/>
    <n v="71.5"/>
    <n v="32"/>
  </r>
  <r>
    <s v="1962-09"/>
    <x v="170"/>
    <n v="64"/>
    <n v="32"/>
  </r>
  <r>
    <s v="1962-10"/>
    <x v="171"/>
    <n v="55.9"/>
    <n v="32"/>
  </r>
  <r>
    <s v="1962-11"/>
    <x v="172"/>
    <n v="42.5"/>
    <n v="32"/>
  </r>
  <r>
    <s v="1962-12"/>
    <x v="173"/>
    <n v="32.1"/>
    <n v="32"/>
  </r>
  <r>
    <s v="1963-01"/>
    <x v="174"/>
    <n v="29.9"/>
    <n v="32"/>
  </r>
  <r>
    <s v="1963-02"/>
    <x v="175"/>
    <n v="28.7"/>
    <n v="32"/>
  </r>
  <r>
    <s v="1963-03"/>
    <x v="176"/>
    <n v="41.6"/>
    <n v="32"/>
  </r>
  <r>
    <s v="1963-04"/>
    <x v="177"/>
    <n v="52"/>
    <n v="32"/>
  </r>
  <r>
    <s v="1963-05"/>
    <x v="178"/>
    <n v="59.7"/>
    <n v="32"/>
  </r>
  <r>
    <s v="1963-06"/>
    <x v="179"/>
    <n v="70.8"/>
    <n v="32"/>
  </r>
  <r>
    <s v="1963-07"/>
    <x v="180"/>
    <n v="75.599999999999994"/>
    <n v="32"/>
  </r>
  <r>
    <s v="1963-08"/>
    <x v="181"/>
    <n v="72.400000000000006"/>
    <n v="32"/>
  </r>
  <r>
    <s v="1963-09"/>
    <x v="182"/>
    <n v="63.1"/>
    <n v="32"/>
  </r>
  <r>
    <s v="1963-10"/>
    <x v="183"/>
    <n v="59"/>
    <n v="32"/>
  </r>
  <r>
    <s v="1963-11"/>
    <x v="184"/>
    <n v="49.5"/>
    <n v="32"/>
  </r>
  <r>
    <s v="1963-12"/>
    <x v="185"/>
    <n v="29.9"/>
    <n v="32"/>
  </r>
  <r>
    <s v="1964-01"/>
    <x v="186"/>
    <n v="33.5"/>
    <n v="32"/>
  </r>
  <r>
    <s v="1964-02"/>
    <x v="187"/>
    <n v="31.4"/>
    <n v="32"/>
  </r>
  <r>
    <s v="1964-03"/>
    <x v="188"/>
    <n v="39.799999999999997"/>
    <n v="32"/>
  </r>
  <r>
    <s v="1964-04"/>
    <x v="189"/>
    <n v="47.1"/>
    <n v="32"/>
  </r>
  <r>
    <s v="1964-05"/>
    <x v="190"/>
    <n v="63.1"/>
    <n v="32"/>
  </r>
  <r>
    <s v="1964-06"/>
    <x v="191"/>
    <n v="70.3"/>
    <n v="32"/>
  </r>
  <r>
    <s v="1964-07"/>
    <x v="192"/>
    <n v="74.5"/>
    <n v="32"/>
  </r>
  <r>
    <s v="1964-08"/>
    <x v="193"/>
    <n v="72.2"/>
    <n v="32"/>
  </r>
  <r>
    <s v="1964-09"/>
    <x v="194"/>
    <n v="68.3"/>
    <n v="32"/>
  </r>
  <r>
    <s v="1964-10"/>
    <x v="195"/>
    <n v="55.7"/>
    <n v="32"/>
  </r>
  <r>
    <s v="1964-11"/>
    <x v="196"/>
    <n v="48.8"/>
    <n v="32"/>
  </r>
  <r>
    <s v="1964-12"/>
    <x v="197"/>
    <n v="36.4"/>
    <n v="32"/>
  </r>
  <r>
    <s v="1965-01"/>
    <x v="198"/>
    <n v="28.5"/>
    <n v="32"/>
  </r>
  <r>
    <s v="1965-02"/>
    <x v="199"/>
    <n v="32.299999999999997"/>
    <n v="32"/>
  </r>
  <r>
    <s v="1965-03"/>
    <x v="200"/>
    <n v="38.6"/>
    <n v="32"/>
  </r>
  <r>
    <s v="1965-04"/>
    <x v="201"/>
    <n v="48.3"/>
    <n v="32"/>
  </r>
  <r>
    <s v="1965-05"/>
    <x v="202"/>
    <n v="61.8"/>
    <n v="32"/>
  </r>
  <r>
    <s v="1965-06"/>
    <x v="203"/>
    <n v="67.900000000000006"/>
    <n v="32"/>
  </r>
  <r>
    <s v="1965-07"/>
    <x v="204"/>
    <n v="72.2"/>
    <n v="32"/>
  </r>
  <r>
    <s v="1965-08"/>
    <x v="205"/>
    <n v="72.2"/>
    <n v="32"/>
  </r>
  <r>
    <s v="1965-09"/>
    <x v="206"/>
    <n v="66.099999999999994"/>
    <n v="32"/>
  </r>
  <r>
    <s v="1965-10"/>
    <x v="207"/>
    <n v="55.5"/>
    <n v="32"/>
  </r>
  <r>
    <s v="1965-11"/>
    <x v="208"/>
    <n v="45.3"/>
    <n v="32"/>
  </r>
  <r>
    <s v="1965-12"/>
    <x v="209"/>
    <n v="38.6"/>
    <n v="32"/>
  </r>
  <r>
    <s v="1966-01"/>
    <x v="210"/>
    <n v="31.2"/>
    <n v="32"/>
  </r>
  <r>
    <s v="1966-02"/>
    <x v="211"/>
    <n v="33.799999999999997"/>
    <n v="32"/>
  </r>
  <r>
    <s v="1966-03"/>
    <x v="212"/>
    <n v="41.9"/>
    <n v="32"/>
  </r>
  <r>
    <s v="1966-04"/>
    <x v="213"/>
    <n v="47.5"/>
    <n v="32"/>
  </r>
  <r>
    <s v="1966-05"/>
    <x v="214"/>
    <n v="56.7"/>
    <n v="32"/>
  </r>
  <r>
    <s v="1966-06"/>
    <x v="215"/>
    <n v="70"/>
    <n v="32"/>
  </r>
  <r>
    <s v="1966-07"/>
    <x v="216"/>
    <n v="77"/>
    <n v="32"/>
  </r>
  <r>
    <s v="1966-08"/>
    <x v="217"/>
    <n v="74.5"/>
    <n v="32"/>
  </r>
  <r>
    <s v="1966-09"/>
    <x v="218"/>
    <n v="66.099999999999994"/>
    <n v="32"/>
  </r>
  <r>
    <s v="1966-10"/>
    <x v="219"/>
    <n v="55.2"/>
    <n v="32"/>
  </r>
  <r>
    <s v="1966-11"/>
    <x v="220"/>
    <n v="47.6"/>
    <n v="32"/>
  </r>
  <r>
    <s v="1966-12"/>
    <x v="221"/>
    <n v="35.6"/>
    <n v="32"/>
  </r>
  <r>
    <s v="1967-01"/>
    <x v="222"/>
    <n v="36.299999999999997"/>
    <n v="32"/>
  </r>
  <r>
    <s v="1967-02"/>
    <x v="223"/>
    <n v="27.8"/>
    <n v="32"/>
  </r>
  <r>
    <s v="1967-03"/>
    <x v="224"/>
    <n v="34.9"/>
    <n v="32"/>
  </r>
  <r>
    <s v="1967-04"/>
    <x v="225"/>
    <n v="46.4"/>
    <n v="32"/>
  </r>
  <r>
    <s v="1967-05"/>
    <x v="226"/>
    <n v="51.7"/>
    <n v="32"/>
  </r>
  <r>
    <s v="1967-06"/>
    <x v="227"/>
    <n v="66.7"/>
    <n v="32"/>
  </r>
  <r>
    <s v="1967-07"/>
    <x v="228"/>
    <n v="73.3"/>
    <n v="32"/>
  </r>
  <r>
    <s v="1967-08"/>
    <x v="229"/>
    <n v="71.3"/>
    <n v="32"/>
  </r>
  <r>
    <s v="1967-09"/>
    <x v="230"/>
    <n v="64.400000000000006"/>
    <n v="32"/>
  </r>
  <r>
    <s v="1967-10"/>
    <x v="231"/>
    <n v="55.4"/>
    <n v="32"/>
  </r>
  <r>
    <s v="1967-11"/>
    <x v="232"/>
    <n v="41.1"/>
    <n v="32"/>
  </r>
  <r>
    <s v="1967-12"/>
    <x v="233"/>
    <n v="36.700000000000003"/>
    <n v="32"/>
  </r>
  <r>
    <s v="1968-01"/>
    <x v="234"/>
    <n v="25.6"/>
    <n v="32"/>
  </r>
  <r>
    <s v="1968-02"/>
    <x v="235"/>
    <n v="27.9"/>
    <n v="32"/>
  </r>
  <r>
    <s v="1968-03"/>
    <x v="236"/>
    <n v="40.200000000000003"/>
    <n v="32"/>
  </r>
  <r>
    <s v="1968-04"/>
    <x v="237"/>
    <n v="50.5"/>
    <n v="32"/>
  </r>
  <r>
    <s v="1968-05"/>
    <x v="238"/>
    <n v="56.8"/>
    <n v="32"/>
  </r>
  <r>
    <s v="1968-06"/>
    <x v="239"/>
    <n v="68.099999999999994"/>
    <n v="32"/>
  </r>
  <r>
    <s v="1968-07"/>
    <x v="240"/>
    <n v="77"/>
    <n v="32"/>
  </r>
  <r>
    <s v="1968-08"/>
    <x v="241"/>
    <n v="75.8"/>
    <n v="32"/>
  </r>
  <r>
    <s v="1968-09"/>
    <x v="242"/>
    <n v="70.099999999999994"/>
    <n v="32"/>
  </r>
  <r>
    <s v="1968-10"/>
    <x v="243"/>
    <n v="58.2"/>
    <n v="32"/>
  </r>
  <r>
    <s v="1968-11"/>
    <x v="244"/>
    <n v="46.6"/>
    <n v="32"/>
  </r>
  <r>
    <s v="1968-12"/>
    <x v="245"/>
    <n v="33"/>
    <n v="32"/>
  </r>
  <r>
    <s v="1969-01"/>
    <x v="246"/>
    <n v="31.2"/>
    <n v="32"/>
  </r>
  <r>
    <s v="1969-02"/>
    <x v="247"/>
    <n v="30.8"/>
    <n v="32"/>
  </r>
  <r>
    <s v="1969-03"/>
    <x v="248"/>
    <n v="38.1"/>
    <n v="32"/>
  </r>
  <r>
    <s v="1969-04"/>
    <x v="249"/>
    <n v="52.3"/>
    <n v="32"/>
  </r>
  <r>
    <s v="1969-05"/>
    <x v="250"/>
    <n v="61.7"/>
    <n v="32"/>
  </r>
  <r>
    <s v="1969-06"/>
    <x v="251"/>
    <n v="71.099999999999994"/>
    <n v="32"/>
  </r>
  <r>
    <s v="1969-07"/>
    <x v="252"/>
    <n v="75"/>
    <n v="32"/>
  </r>
  <r>
    <s v="1969-08"/>
    <x v="253"/>
    <n v="77.400000000000006"/>
    <n v="32"/>
  </r>
  <r>
    <s v="1969-09"/>
    <x v="254"/>
    <n v="68.5"/>
    <n v="32"/>
  </r>
  <r>
    <s v="1969-10"/>
    <x v="255"/>
    <n v="58.1"/>
    <n v="32"/>
  </r>
  <r>
    <s v="1969-11"/>
    <x v="256"/>
    <n v="47.2"/>
    <n v="32"/>
  </r>
  <r>
    <s v="1969-12"/>
    <x v="257"/>
    <n v="35.200000000000003"/>
    <n v="32"/>
  </r>
  <r>
    <s v="1970-01"/>
    <x v="258"/>
    <n v="26.7"/>
    <n v="32"/>
  </r>
  <r>
    <s v="1970-02"/>
    <x v="259"/>
    <n v="33.299999999999997"/>
    <n v="32"/>
  </r>
  <r>
    <s v="1970-03"/>
    <x v="260"/>
    <n v="37.5"/>
    <n v="32"/>
  </r>
  <r>
    <s v="1970-04"/>
    <x v="261"/>
    <n v="49.9"/>
    <n v="32"/>
  </r>
  <r>
    <s v="1970-05"/>
    <x v="262"/>
    <n v="61.7"/>
    <n v="32"/>
  </r>
  <r>
    <s v="1970-06"/>
    <x v="263"/>
    <n v="70.3"/>
    <n v="32"/>
  </r>
  <r>
    <s v="1970-07"/>
    <x v="264"/>
    <n v="77"/>
    <n v="32"/>
  </r>
  <r>
    <s v="1970-08"/>
    <x v="265"/>
    <n v="77.3"/>
    <n v="32"/>
  </r>
  <r>
    <s v="1970-09"/>
    <x v="266"/>
    <n v="70"/>
    <n v="32"/>
  </r>
  <r>
    <s v="1970-10"/>
    <x v="267"/>
    <n v="58.3"/>
    <n v="32"/>
  </r>
  <r>
    <s v="1970-11"/>
    <x v="268"/>
    <n v="48.5"/>
    <n v="32"/>
  </r>
  <r>
    <s v="1970-12"/>
    <x v="269"/>
    <n v="35"/>
    <n v="32"/>
  </r>
  <r>
    <s v="1971-01"/>
    <x v="270"/>
    <n v="27.9"/>
    <n v="32"/>
  </r>
  <r>
    <s v="1971-02"/>
    <x v="271"/>
    <n v="34.200000000000003"/>
    <n v="32"/>
  </r>
  <r>
    <s v="1971-03"/>
    <x v="272"/>
    <n v="38.9"/>
    <n v="32"/>
  </r>
  <r>
    <s v="1971-04"/>
    <x v="273"/>
    <n v="47.8"/>
    <n v="32"/>
  </r>
  <r>
    <s v="1971-05"/>
    <x v="274"/>
    <n v="59.5"/>
    <n v="32"/>
  </r>
  <r>
    <s v="1971-06"/>
    <x v="275"/>
    <n v="72.099999999999994"/>
    <n v="32"/>
  </r>
  <r>
    <s v="1971-07"/>
    <x v="276"/>
    <n v="77.2"/>
    <n v="32"/>
  </r>
  <r>
    <s v="1971-08"/>
    <x v="277"/>
    <n v="76.400000000000006"/>
    <n v="32"/>
  </r>
  <r>
    <s v="1971-09"/>
    <x v="278"/>
    <n v="71.8"/>
    <n v="32"/>
  </r>
  <r>
    <s v="1971-10"/>
    <x v="279"/>
    <n v="63.5"/>
    <n v="32"/>
  </r>
  <r>
    <s v="1971-11"/>
    <x v="280"/>
    <n v="47.2"/>
    <n v="32"/>
  </r>
  <r>
    <s v="1971-12"/>
    <x v="281"/>
    <n v="42.7"/>
    <n v="32"/>
  </r>
  <r>
    <s v="1972-01"/>
    <x v="282"/>
    <n v="36.4"/>
    <n v="32"/>
  </r>
  <r>
    <s v="1972-02"/>
    <x v="283"/>
    <n v="33.5"/>
    <n v="32"/>
  </r>
  <r>
    <s v="1972-03"/>
    <x v="284"/>
    <n v="40.299999999999997"/>
    <n v="32"/>
  </r>
  <r>
    <s v="1972-04"/>
    <x v="285"/>
    <n v="49.8"/>
    <n v="32"/>
  </r>
  <r>
    <s v="1972-05"/>
    <x v="286"/>
    <n v="61.2"/>
    <n v="32"/>
  </r>
  <r>
    <s v="1972-06"/>
    <x v="287"/>
    <n v="68"/>
    <n v="32"/>
  </r>
  <r>
    <s v="1972-07"/>
    <x v="288"/>
    <n v="77"/>
    <n v="32"/>
  </r>
  <r>
    <s v="1972-08"/>
    <x v="289"/>
    <n v="74.7"/>
    <n v="32"/>
  </r>
  <r>
    <s v="1972-09"/>
    <x v="290"/>
    <n v="69.3"/>
    <n v="32"/>
  </r>
  <r>
    <s v="1972-10"/>
    <x v="291"/>
    <n v="54.5"/>
    <n v="32"/>
  </r>
  <r>
    <s v="1972-11"/>
    <x v="292"/>
    <n v="46.4"/>
    <n v="32"/>
  </r>
  <r>
    <s v="1972-12"/>
    <x v="293"/>
    <n v="41.2"/>
    <n v="32"/>
  </r>
  <r>
    <s v="1973-01"/>
    <x v="294"/>
    <n v="36.6"/>
    <n v="32"/>
  </r>
  <r>
    <s v="1973-02"/>
    <x v="295"/>
    <n v="35.1"/>
    <n v="32"/>
  </r>
  <r>
    <s v="1973-03"/>
    <x v="296"/>
    <n v="47.7"/>
    <n v="32"/>
  </r>
  <r>
    <s v="1973-04"/>
    <x v="297"/>
    <n v="54.2"/>
    <n v="32"/>
  </r>
  <r>
    <s v="1973-05"/>
    <x v="298"/>
    <n v="57.2"/>
    <n v="32"/>
  </r>
  <r>
    <s v="1973-06"/>
    <x v="299"/>
    <n v="69.2"/>
    <n v="32"/>
  </r>
  <r>
    <s v="1973-07"/>
    <x v="300"/>
    <n v="74"/>
    <n v="32"/>
  </r>
  <r>
    <s v="1973-08"/>
    <x v="301"/>
    <n v="75.3"/>
    <n v="32"/>
  </r>
  <r>
    <s v="1973-09"/>
    <x v="302"/>
    <n v="67.2"/>
    <n v="32"/>
  </r>
  <r>
    <s v="1973-10"/>
    <x v="303"/>
    <n v="57.7"/>
    <n v="32"/>
  </r>
  <r>
    <s v="1973-11"/>
    <x v="304"/>
    <n v="45.9"/>
    <n v="32"/>
  </r>
  <r>
    <s v="1973-12"/>
    <x v="305"/>
    <n v="37.1"/>
    <n v="32"/>
  </r>
  <r>
    <s v="1974-01"/>
    <x v="306"/>
    <n v="35.1"/>
    <n v="32"/>
  </r>
  <r>
    <s v="1974-02"/>
    <x v="307"/>
    <n v="31.6"/>
    <n v="32"/>
  </r>
  <r>
    <s v="1974-03"/>
    <x v="308"/>
    <n v="42.7"/>
    <n v="32"/>
  </r>
  <r>
    <s v="1974-04"/>
    <x v="309"/>
    <n v="52.5"/>
    <n v="32"/>
  </r>
  <r>
    <s v="1974-05"/>
    <x v="310"/>
    <n v="59.6"/>
    <n v="32"/>
  </r>
  <r>
    <s v="1974-06"/>
    <x v="311"/>
    <n v="67.7"/>
    <n v="32"/>
  </r>
  <r>
    <s v="1974-07"/>
    <x v="312"/>
    <n v="76.599999999999994"/>
    <n v="32"/>
  </r>
  <r>
    <s v="1974-08"/>
    <x v="313"/>
    <n v="75.7"/>
    <n v="32"/>
  </r>
  <r>
    <s v="1974-09"/>
    <x v="314"/>
    <n v="66.900000000000006"/>
    <n v="32"/>
  </r>
  <r>
    <s v="1974-10"/>
    <x v="315"/>
    <n v="54.4"/>
    <n v="32"/>
  </r>
  <r>
    <s v="1974-11"/>
    <x v="316"/>
    <n v="47.9"/>
    <n v="32"/>
  </r>
  <r>
    <s v="1974-12"/>
    <x v="317"/>
    <n v="39.799999999999997"/>
    <n v="32"/>
  </r>
  <r>
    <s v="1975-01"/>
    <x v="318"/>
    <n v="37.9"/>
    <n v="32"/>
  </r>
  <r>
    <s v="1975-02"/>
    <x v="319"/>
    <n v="35.9"/>
    <n v="32"/>
  </r>
  <r>
    <s v="1975-03"/>
    <x v="320"/>
    <n v="39.9"/>
    <n v="32"/>
  </r>
  <r>
    <s v="1975-04"/>
    <x v="321"/>
    <n v="47.1"/>
    <n v="32"/>
  </r>
  <r>
    <s v="1975-05"/>
    <x v="322"/>
    <n v="62.2"/>
    <n v="32"/>
  </r>
  <r>
    <s v="1975-06"/>
    <x v="323"/>
    <n v="69"/>
    <n v="32"/>
  </r>
  <r>
    <s v="1975-07"/>
    <x v="324"/>
    <n v="75"/>
    <n v="32"/>
  </r>
  <r>
    <s v="1975-08"/>
    <x v="325"/>
    <n v="74.400000000000006"/>
    <n v="32"/>
  </r>
  <r>
    <s v="1975-09"/>
    <x v="326"/>
    <n v="64.099999999999994"/>
    <n v="32"/>
  </r>
  <r>
    <s v="1975-10"/>
    <x v="327"/>
    <n v="59.9"/>
    <n v="32"/>
  </r>
  <r>
    <s v="1975-11"/>
    <x v="328"/>
    <n v="52.7"/>
    <n v="32"/>
  </r>
  <r>
    <s v="1975-12"/>
    <x v="329"/>
    <n v="36.6"/>
    <n v="32"/>
  </r>
  <r>
    <s v="1976-01"/>
    <x v="330"/>
    <n v="28"/>
    <n v="32"/>
  </r>
  <r>
    <s v="1976-02"/>
    <x v="331"/>
    <n v="38.700000000000003"/>
    <n v="32"/>
  </r>
  <r>
    <s v="1976-03"/>
    <x v="332"/>
    <n v="43.1"/>
    <n v="32"/>
  </r>
  <r>
    <s v="1976-04"/>
    <x v="333"/>
    <n v="53.5"/>
    <n v="32"/>
  </r>
  <r>
    <s v="1976-05"/>
    <x v="334"/>
    <n v="58.6"/>
    <n v="32"/>
  </r>
  <r>
    <s v="1976-06"/>
    <x v="335"/>
    <n v="70.099999999999994"/>
    <n v="32"/>
  </r>
  <r>
    <s v="1976-07"/>
    <x v="336"/>
    <n v="72.8"/>
    <n v="32"/>
  </r>
  <r>
    <s v="1976-08"/>
    <x v="337"/>
    <n v="72.7"/>
    <n v="32"/>
  </r>
  <r>
    <s v="1976-09"/>
    <x v="338"/>
    <n v="65.599999999999994"/>
    <n v="32"/>
  </r>
  <r>
    <s v="1976-10"/>
    <x v="339"/>
    <n v="52.8"/>
    <n v="32"/>
  </r>
  <r>
    <s v="1976-11"/>
    <x v="340"/>
    <n v="40.700000000000003"/>
    <n v="32"/>
  </r>
  <r>
    <s v="1976-12"/>
    <x v="341"/>
    <n v="30.1"/>
    <n v="32"/>
  </r>
  <r>
    <s v="1977-01"/>
    <x v="342"/>
    <n v="21.9"/>
    <n v="32"/>
  </r>
  <r>
    <s v="1977-02"/>
    <x v="343"/>
    <n v="32.1"/>
    <n v="32"/>
  </r>
  <r>
    <s v="1977-03"/>
    <x v="344"/>
    <n v="43.7"/>
    <n v="32"/>
  </r>
  <r>
    <s v="1977-04"/>
    <x v="345"/>
    <n v="51"/>
    <n v="32"/>
  </r>
  <r>
    <s v="1977-05"/>
    <x v="346"/>
    <n v="61.7"/>
    <n v="32"/>
  </r>
  <r>
    <s v="1977-06"/>
    <x v="347"/>
    <n v="67.400000000000006"/>
    <n v="32"/>
  </r>
  <r>
    <s v="1977-07"/>
    <x v="348"/>
    <n v="75.099999999999994"/>
    <n v="32"/>
  </r>
  <r>
    <s v="1977-08"/>
    <x v="349"/>
    <n v="73.2"/>
    <n v="32"/>
  </r>
  <r>
    <s v="1977-09"/>
    <x v="350"/>
    <n v="66.8"/>
    <n v="32"/>
  </r>
  <r>
    <s v="1977-10"/>
    <x v="351"/>
    <n v="53.7"/>
    <n v="32"/>
  </r>
  <r>
    <s v="1977-11"/>
    <x v="352"/>
    <n v="47.2"/>
    <n v="32"/>
  </r>
  <r>
    <s v="1977-12"/>
    <x v="353"/>
    <n v="34.200000000000003"/>
    <n v="32"/>
  </r>
  <r>
    <s v="1978-01"/>
    <x v="354"/>
    <n v="29.2"/>
    <n v="32"/>
  </r>
  <r>
    <s v="1978-02"/>
    <x v="355"/>
    <n v="26.7"/>
    <n v="32"/>
  </r>
  <r>
    <s v="1978-03"/>
    <x v="356"/>
    <n v="38.700000000000003"/>
    <n v="32"/>
  </r>
  <r>
    <s v="1978-04"/>
    <x v="357"/>
    <n v="50.6"/>
    <n v="32"/>
  </r>
  <r>
    <s v="1978-05"/>
    <x v="358"/>
    <n v="59.5"/>
    <n v="32"/>
  </r>
  <r>
    <s v="1978-06"/>
    <x v="359"/>
    <n v="70.7"/>
    <n v="32"/>
  </r>
  <r>
    <s v="1978-07"/>
    <x v="360"/>
    <n v="74.5"/>
    <n v="32"/>
  </r>
  <r>
    <s v="1978-08"/>
    <x v="361"/>
    <n v="77.400000000000006"/>
    <n v="32"/>
  </r>
  <r>
    <s v="1978-09"/>
    <x v="362"/>
    <n v="66.599999999999994"/>
    <n v="32"/>
  </r>
  <r>
    <s v="1978-10"/>
    <x v="363"/>
    <n v="57.3"/>
    <n v="32"/>
  </r>
  <r>
    <s v="1978-11"/>
    <x v="364"/>
    <n v="48.7"/>
    <n v="32"/>
  </r>
  <r>
    <s v="1978-12"/>
    <x v="365"/>
    <n v="39.299999999999997"/>
    <n v="32"/>
  </r>
  <r>
    <s v="1979-01"/>
    <x v="366"/>
    <n v="33.200000000000003"/>
    <n v="32"/>
  </r>
  <r>
    <s v="1979-02"/>
    <x v="367"/>
    <n v="25"/>
    <n v="32"/>
  </r>
  <r>
    <s v="1979-03"/>
    <x v="368"/>
    <n v="45.3"/>
    <n v="32"/>
  </r>
  <r>
    <s v="1979-04"/>
    <x v="369"/>
    <n v="51.5"/>
    <n v="32"/>
  </r>
  <r>
    <s v="1979-05"/>
    <x v="370"/>
    <n v="62.8"/>
    <n v="32"/>
  </r>
  <r>
    <s v="1979-06"/>
    <x v="371"/>
    <n v="66.900000000000006"/>
    <n v="32"/>
  </r>
  <r>
    <s v="1979-07"/>
    <x v="372"/>
    <n v="74.7"/>
    <n v="32"/>
  </r>
  <r>
    <s v="1979-08"/>
    <x v="373"/>
    <n v="73.7"/>
    <n v="32"/>
  </r>
  <r>
    <s v="1979-09"/>
    <x v="374"/>
    <n v="67.099999999999994"/>
    <n v="32"/>
  </r>
  <r>
    <s v="1979-10"/>
    <x v="375"/>
    <n v="54.9"/>
    <n v="32"/>
  </r>
  <r>
    <s v="1979-11"/>
    <x v="376"/>
    <n v="48.3"/>
    <n v="32"/>
  </r>
  <r>
    <s v="1979-12"/>
    <x v="377"/>
    <n v="38.1"/>
    <n v="32"/>
  </r>
  <r>
    <s v="1980-01"/>
    <x v="378"/>
    <n v="32.200000000000003"/>
    <n v="32"/>
  </r>
  <r>
    <s v="1980-02"/>
    <x v="379"/>
    <n v="29.2"/>
    <n v="32"/>
  </r>
  <r>
    <s v="1980-03"/>
    <x v="380"/>
    <n v="38.4"/>
    <n v="32"/>
  </r>
  <r>
    <s v="1980-04"/>
    <x v="381"/>
    <n v="51.9"/>
    <n v="32"/>
  </r>
  <r>
    <s v="1980-05"/>
    <x v="382"/>
    <n v="62.9"/>
    <n v="32"/>
  </r>
  <r>
    <s v="1980-06"/>
    <x v="383"/>
    <n v="68.099999999999994"/>
    <n v="32"/>
  </r>
  <r>
    <s v="1980-07"/>
    <x v="384"/>
    <n v="76.5"/>
    <n v="32"/>
  </r>
  <r>
    <s v="1980-08"/>
    <x v="385"/>
    <n v="78"/>
    <n v="32"/>
  </r>
  <r>
    <s v="1980-09"/>
    <x v="386"/>
    <n v="69.900000000000006"/>
    <n v="32"/>
  </r>
  <r>
    <s v="1980-10"/>
    <x v="387"/>
    <n v="56.3"/>
    <n v="32"/>
  </r>
  <r>
    <s v="1980-11"/>
    <x v="388"/>
    <n v="45.3"/>
    <n v="32"/>
  </r>
  <r>
    <s v="1980-12"/>
    <x v="389"/>
    <n v="33.700000000000003"/>
    <n v="32"/>
  </r>
  <r>
    <s v="1981-01"/>
    <x v="390"/>
    <n v="26.5"/>
    <n v="32"/>
  </r>
  <r>
    <s v="1981-02"/>
    <x v="391"/>
    <n v="38.700000000000003"/>
    <n v="32"/>
  </r>
  <r>
    <s v="1981-03"/>
    <x v="392"/>
    <n v="42.2"/>
    <n v="32"/>
  </r>
  <r>
    <s v="1981-04"/>
    <x v="393"/>
    <n v="53.7"/>
    <n v="32"/>
  </r>
  <r>
    <s v="1981-05"/>
    <x v="394"/>
    <n v="60.5"/>
    <n v="32"/>
  </r>
  <r>
    <s v="1981-06"/>
    <x v="395"/>
    <n v="70.5"/>
    <n v="32"/>
  </r>
  <r>
    <s v="1981-07"/>
    <x v="396"/>
    <n v="77.3"/>
    <n v="32"/>
  </r>
  <r>
    <s v="1981-08"/>
    <x v="397"/>
    <n v="75.400000000000006"/>
    <n v="32"/>
  </r>
  <r>
    <s v="1981-09"/>
    <x v="398"/>
    <n v="68"/>
    <n v="32"/>
  </r>
  <r>
    <s v="1981-10"/>
    <x v="399"/>
    <n v="54.6"/>
    <n v="32"/>
  </r>
  <r>
    <s v="1981-11"/>
    <x v="400"/>
    <n v="47.7"/>
    <n v="32"/>
  </r>
  <r>
    <s v="1981-12"/>
    <x v="401"/>
    <n v="37.5"/>
    <n v="32"/>
  </r>
  <r>
    <s v="1982-01"/>
    <x v="402"/>
    <n v="26.7"/>
    <n v="32"/>
  </r>
  <r>
    <s v="1982-02"/>
    <x v="403"/>
    <n v="35.799999999999997"/>
    <n v="32"/>
  </r>
  <r>
    <s v="1982-03"/>
    <x v="404"/>
    <n v="40.9"/>
    <n v="32"/>
  </r>
  <r>
    <s v="1982-04"/>
    <x v="405"/>
    <n v="49.2"/>
    <n v="32"/>
  </r>
  <r>
    <s v="1982-05"/>
    <x v="406"/>
    <n v="61.8"/>
    <n v="32"/>
  </r>
  <r>
    <s v="1982-06"/>
    <x v="407"/>
    <n v="66.900000000000006"/>
    <n v="32"/>
  </r>
  <r>
    <s v="1982-07"/>
    <x v="408"/>
    <n v="75.599999999999994"/>
    <n v="32"/>
  </r>
  <r>
    <s v="1982-08"/>
    <x v="409"/>
    <n v="72.7"/>
    <n v="32"/>
  </r>
  <r>
    <s v="1982-09"/>
    <x v="410"/>
    <n v="67.099999999999994"/>
    <n v="32"/>
  </r>
  <r>
    <s v="1982-10"/>
    <x v="411"/>
    <n v="57.5"/>
    <n v="32"/>
  </r>
  <r>
    <s v="1982-11"/>
    <x v="412"/>
    <n v="50.4"/>
    <n v="32"/>
  </r>
  <r>
    <s v="1982-12"/>
    <x v="413"/>
    <n v="43.5"/>
    <n v="32"/>
  </r>
  <r>
    <s v="1983-01"/>
    <x v="414"/>
    <n v="35.700000000000003"/>
    <n v="32"/>
  </r>
  <r>
    <s v="1983-02"/>
    <x v="415"/>
    <n v="36.200000000000003"/>
    <n v="32"/>
  </r>
  <r>
    <s v="1983-03"/>
    <x v="416"/>
    <n v="44.6"/>
    <n v="32"/>
  </r>
  <r>
    <s v="1983-04"/>
    <x v="417"/>
    <n v="51.5"/>
    <n v="32"/>
  </r>
  <r>
    <s v="1983-05"/>
    <x v="418"/>
    <n v="58"/>
    <n v="32"/>
  </r>
  <r>
    <s v="1983-06"/>
    <x v="419"/>
    <n v="71.599999999999994"/>
    <n v="32"/>
  </r>
  <r>
    <s v="1983-07"/>
    <x v="420"/>
    <n v="78.599999999999994"/>
    <n v="32"/>
  </r>
  <r>
    <s v="1983-08"/>
    <x v="421"/>
    <n v="76.7"/>
    <n v="32"/>
  </r>
  <r>
    <s v="1983-09"/>
    <x v="422"/>
    <n v="71"/>
    <n v="32"/>
  </r>
  <r>
    <s v="1983-10"/>
    <x v="423"/>
    <n v="58.7"/>
    <n v="32"/>
  </r>
  <r>
    <s v="1983-11"/>
    <x v="424"/>
    <n v="49.5"/>
    <n v="32"/>
  </r>
  <r>
    <s v="1983-12"/>
    <x v="425"/>
    <n v="35.9"/>
    <n v="32"/>
  </r>
  <r>
    <s v="1984-01"/>
    <x v="426"/>
    <n v="29.2"/>
    <n v="32"/>
  </r>
  <r>
    <s v="1984-02"/>
    <x v="427"/>
    <n v="39.799999999999997"/>
    <n v="32"/>
  </r>
  <r>
    <s v="1984-03"/>
    <x v="428"/>
    <n v="36.200000000000003"/>
    <n v="32"/>
  </r>
  <r>
    <s v="1984-04"/>
    <x v="429"/>
    <n v="51.1"/>
    <n v="32"/>
  </r>
  <r>
    <s v="1984-05"/>
    <x v="430"/>
    <n v="60.9"/>
    <n v="32"/>
  </r>
  <r>
    <s v="1984-06"/>
    <x v="431"/>
    <n v="73.900000000000006"/>
    <n v="32"/>
  </r>
  <r>
    <s v="1984-07"/>
    <x v="432"/>
    <n v="74.8"/>
    <n v="32"/>
  </r>
  <r>
    <s v="1984-08"/>
    <x v="433"/>
    <n v="77.5"/>
    <n v="32"/>
  </r>
  <r>
    <s v="1984-09"/>
    <x v="434"/>
    <n v="66.099999999999994"/>
    <n v="32"/>
  </r>
  <r>
    <s v="1984-10"/>
    <x v="435"/>
    <n v="61.7"/>
    <n v="32"/>
  </r>
  <r>
    <s v="1984-11"/>
    <x v="436"/>
    <n v="47.4"/>
    <n v="32"/>
  </r>
  <r>
    <s v="1984-12"/>
    <x v="437"/>
    <n v="43.9"/>
    <n v="32"/>
  </r>
  <r>
    <s v="1985-01"/>
    <x v="438"/>
    <n v="28.8"/>
    <n v="32"/>
  </r>
  <r>
    <s v="1985-02"/>
    <x v="439"/>
    <n v="34.700000000000003"/>
    <n v="32"/>
  </r>
  <r>
    <s v="1985-03"/>
    <x v="440"/>
    <n v="45.1"/>
    <n v="32"/>
  </r>
  <r>
    <s v="1985-04"/>
    <x v="441"/>
    <n v="54.2"/>
    <n v="32"/>
  </r>
  <r>
    <s v="1985-05"/>
    <x v="442"/>
    <n v="63.1"/>
    <n v="32"/>
  </r>
  <r>
    <s v="1985-06"/>
    <x v="443"/>
    <n v="68.400000000000006"/>
    <n v="32"/>
  </r>
  <r>
    <s v="1985-07"/>
    <x v="444"/>
    <n v="74.7"/>
    <n v="32"/>
  </r>
  <r>
    <s v="1985-08"/>
    <x v="445"/>
    <n v="73.900000000000006"/>
    <n v="32"/>
  </r>
  <r>
    <s v="1985-09"/>
    <x v="446"/>
    <n v="69.2"/>
    <n v="32"/>
  </r>
  <r>
    <s v="1985-10"/>
    <x v="447"/>
    <n v="58.4"/>
    <n v="32"/>
  </r>
  <r>
    <s v="1985-11"/>
    <x v="448"/>
    <n v="50.1"/>
    <n v="32"/>
  </r>
  <r>
    <s v="1985-12"/>
    <x v="449"/>
    <n v="34"/>
    <n v="32"/>
  </r>
  <r>
    <s v="1986-01"/>
    <x v="450"/>
    <n v="33.299999999999997"/>
    <n v="32"/>
  </r>
  <r>
    <s v="1986-02"/>
    <x v="451"/>
    <n v="31.8"/>
    <n v="32"/>
  </r>
  <r>
    <s v="1986-03"/>
    <x v="452"/>
    <n v="42.6"/>
    <n v="32"/>
  </r>
  <r>
    <s v="1986-04"/>
    <x v="453"/>
    <n v="52"/>
    <n v="32"/>
  </r>
  <r>
    <s v="1986-05"/>
    <x v="454"/>
    <n v="63.3"/>
    <n v="32"/>
  </r>
  <r>
    <s v="1986-06"/>
    <x v="455"/>
    <n v="70"/>
    <n v="32"/>
  </r>
  <r>
    <s v="1986-07"/>
    <x v="456"/>
    <n v="75.3"/>
    <n v="32"/>
  </r>
  <r>
    <s v="1986-08"/>
    <x v="457"/>
    <n v="72.900000000000006"/>
    <n v="32"/>
  </r>
  <r>
    <s v="1986-09"/>
    <x v="458"/>
    <n v="66.599999999999994"/>
    <n v="32"/>
  </r>
  <r>
    <s v="1986-10"/>
    <x v="459"/>
    <n v="56.8"/>
    <n v="32"/>
  </r>
  <r>
    <s v="1986-11"/>
    <x v="460"/>
    <n v="45.2"/>
    <n v="32"/>
  </r>
  <r>
    <s v="1986-12"/>
    <x v="461"/>
    <n v="39.6"/>
    <n v="32"/>
  </r>
  <r>
    <s v="1987-01"/>
    <x v="462"/>
    <n v="32.4"/>
    <n v="32"/>
  </r>
  <r>
    <s v="1987-02"/>
    <x v="463"/>
    <n v="32.5"/>
    <n v="32"/>
  </r>
  <r>
    <s v="1987-03"/>
    <x v="464"/>
    <n v="43.3"/>
    <n v="32"/>
  </r>
  <r>
    <s v="1987-04"/>
    <x v="465"/>
    <n v="51.3"/>
    <n v="32"/>
  </r>
  <r>
    <s v="1987-05"/>
    <x v="466"/>
    <n v="60"/>
    <n v="32"/>
  </r>
  <r>
    <s v="1987-06"/>
    <x v="467"/>
    <n v="71"/>
    <n v="32"/>
  </r>
  <r>
    <s v="1987-07"/>
    <x v="468"/>
    <n v="76.2"/>
    <n v="32"/>
  </r>
  <r>
    <s v="1987-08"/>
    <x v="469"/>
    <n v="72.900000000000006"/>
    <n v="32"/>
  </r>
  <r>
    <s v="1987-09"/>
    <x v="470"/>
    <n v="67.3"/>
    <n v="32"/>
  </r>
  <r>
    <s v="1987-10"/>
    <x v="471"/>
    <n v="53.6"/>
    <n v="32"/>
  </r>
  <r>
    <s v="1987-11"/>
    <x v="472"/>
    <n v="47"/>
    <n v="32"/>
  </r>
  <r>
    <s v="1987-12"/>
    <x v="473"/>
    <n v="39.299999999999997"/>
    <n v="32"/>
  </r>
  <r>
    <s v="1988-01"/>
    <x v="474"/>
    <n v="28.7"/>
    <n v="32"/>
  </r>
  <r>
    <s v="1988-02"/>
    <x v="475"/>
    <n v="34"/>
    <n v="32"/>
  </r>
  <r>
    <s v="1988-03"/>
    <x v="476"/>
    <n v="42.2"/>
    <n v="32"/>
  </r>
  <r>
    <s v="1988-04"/>
    <x v="477"/>
    <n v="49.7"/>
    <n v="32"/>
  </r>
  <r>
    <s v="1988-05"/>
    <x v="478"/>
    <n v="60.3"/>
    <n v="32"/>
  </r>
  <r>
    <s v="1988-06"/>
    <x v="479"/>
    <n v="69.900000000000006"/>
    <n v="32"/>
  </r>
  <r>
    <s v="1988-07"/>
    <x v="480"/>
    <n v="75.8"/>
    <n v="32"/>
  </r>
  <r>
    <s v="1988-08"/>
    <x v="481"/>
    <n v="76.5"/>
    <n v="32"/>
  </r>
  <r>
    <s v="1988-09"/>
    <x v="482"/>
    <n v="67.099999999999994"/>
    <n v="32"/>
  </r>
  <r>
    <s v="1988-10"/>
    <x v="483"/>
    <n v="52.4"/>
    <n v="32"/>
  </r>
  <r>
    <s v="1988-11"/>
    <x v="484"/>
    <n v="48.1"/>
    <n v="32"/>
  </r>
  <r>
    <s v="1988-12"/>
    <x v="485"/>
    <n v="35.9"/>
    <n v="32"/>
  </r>
  <r>
    <s v="1989-01"/>
    <x v="486"/>
    <n v="36.4"/>
    <n v="32"/>
  </r>
  <r>
    <s v="1989-02"/>
    <x v="487"/>
    <n v="34"/>
    <n v="32"/>
  </r>
  <r>
    <s v="1989-03"/>
    <x v="488"/>
    <n v="40.5"/>
    <n v="32"/>
  </r>
  <r>
    <s v="1989-04"/>
    <x v="489"/>
    <n v="50"/>
    <n v="32"/>
  </r>
  <r>
    <s v="1989-05"/>
    <x v="490"/>
    <n v="59.8"/>
    <n v="32"/>
  </r>
  <r>
    <s v="1989-06"/>
    <x v="491"/>
    <n v="71.400000000000006"/>
    <n v="32"/>
  </r>
  <r>
    <s v="1989-07"/>
    <x v="492"/>
    <n v="74.099999999999994"/>
    <n v="32"/>
  </r>
  <r>
    <s v="1989-08"/>
    <x v="493"/>
    <n v="74"/>
    <n v="32"/>
  </r>
  <r>
    <s v="1989-09"/>
    <x v="494"/>
    <n v="67.900000000000006"/>
    <n v="32"/>
  </r>
  <r>
    <s v="1989-10"/>
    <x v="495"/>
    <n v="57.6"/>
    <n v="32"/>
  </r>
  <r>
    <s v="1989-11"/>
    <x v="496"/>
    <n v="45.5"/>
    <n v="32"/>
  </r>
  <r>
    <s v="1989-12"/>
    <x v="497"/>
    <n v="26.6"/>
    <n v="32"/>
  </r>
  <r>
    <s v="1990-01"/>
    <x v="498"/>
    <n v="39.4"/>
    <n v="32"/>
  </r>
  <r>
    <s v="1990-02"/>
    <x v="499"/>
    <n v="38.799999999999997"/>
    <n v="32"/>
  </r>
  <r>
    <s v="1990-03"/>
    <x v="500"/>
    <n v="42.3"/>
    <n v="32"/>
  </r>
  <r>
    <s v="1990-04"/>
    <x v="501"/>
    <n v="50"/>
    <n v="32"/>
  </r>
  <r>
    <s v="1990-05"/>
    <x v="502"/>
    <n v="58.3"/>
    <n v="32"/>
  </r>
  <r>
    <s v="1990-06"/>
    <x v="503"/>
    <n v="69.099999999999994"/>
    <n v="32"/>
  </r>
  <r>
    <s v="1990-07"/>
    <x v="504"/>
    <n v="75.5"/>
    <n v="32"/>
  </r>
  <r>
    <s v="1990-08"/>
    <x v="505"/>
    <n v="75.400000000000006"/>
    <n v="32"/>
  </r>
  <r>
    <s v="1990-09"/>
    <x v="506"/>
    <n v="67"/>
    <n v="32"/>
  </r>
  <r>
    <s v="1990-10"/>
    <x v="507"/>
    <n v="61.3"/>
    <n v="32"/>
  </r>
  <r>
    <s v="1990-11"/>
    <x v="508"/>
    <n v="48.9"/>
    <n v="32"/>
  </r>
  <r>
    <s v="1990-12"/>
    <x v="509"/>
    <n v="41.6"/>
    <n v="32"/>
  </r>
  <r>
    <s v="1991-01"/>
    <x v="510"/>
    <n v="34.700000000000003"/>
    <n v="32"/>
  </r>
  <r>
    <s v="1991-02"/>
    <x v="511"/>
    <n v="39"/>
    <n v="32"/>
  </r>
  <r>
    <s v="1991-03"/>
    <x v="512"/>
    <n v="43.4"/>
    <n v="32"/>
  </r>
  <r>
    <s v="1991-04"/>
    <x v="513"/>
    <n v="52.4"/>
    <n v="32"/>
  </r>
  <r>
    <s v="1991-05"/>
    <x v="514"/>
    <n v="66.099999999999994"/>
    <n v="32"/>
  </r>
  <r>
    <s v="1991-06"/>
    <x v="515"/>
    <n v="72.3"/>
    <n v="32"/>
  </r>
  <r>
    <s v="1991-07"/>
    <x v="516"/>
    <n v="76.7"/>
    <n v="32"/>
  </r>
  <r>
    <s v="1991-08"/>
    <x v="517"/>
    <n v="76.8"/>
    <n v="32"/>
  </r>
  <r>
    <s v="1991-09"/>
    <x v="518"/>
    <n v="67.099999999999994"/>
    <n v="32"/>
  </r>
  <r>
    <s v="1991-10"/>
    <x v="519"/>
    <n v="58.5"/>
    <n v="32"/>
  </r>
  <r>
    <s v="1991-11"/>
    <x v="520"/>
    <n v="47.6"/>
    <n v="32"/>
  </r>
  <r>
    <s v="1991-12"/>
    <x v="521"/>
    <n v="40"/>
    <n v="32"/>
  </r>
  <r>
    <s v="1992-01"/>
    <x v="522"/>
    <n v="35.700000000000003"/>
    <n v="32"/>
  </r>
  <r>
    <s v="1992-02"/>
    <x v="523"/>
    <n v="36.200000000000003"/>
    <n v="32"/>
  </r>
  <r>
    <s v="1992-03"/>
    <x v="524"/>
    <n v="39.299999999999997"/>
    <n v="32"/>
  </r>
  <r>
    <s v="1992-04"/>
    <x v="525"/>
    <n v="48.5"/>
    <n v="32"/>
  </r>
  <r>
    <s v="1992-05"/>
    <x v="526"/>
    <n v="58.8"/>
    <n v="32"/>
  </r>
  <r>
    <s v="1992-06"/>
    <x v="527"/>
    <n v="68"/>
    <n v="32"/>
  </r>
  <r>
    <s v="1992-07"/>
    <x v="528"/>
    <n v="73.599999999999994"/>
    <n v="32"/>
  </r>
  <r>
    <s v="1992-08"/>
    <x v="529"/>
    <n v="72.2"/>
    <n v="32"/>
  </r>
  <r>
    <s v="1992-09"/>
    <x v="530"/>
    <n v="66.900000000000006"/>
    <n v="32"/>
  </r>
  <r>
    <s v="1992-10"/>
    <x v="531"/>
    <n v="54.2"/>
    <n v="32"/>
  </r>
  <r>
    <s v="1992-11"/>
    <x v="532"/>
    <n v="46.6"/>
    <n v="32"/>
  </r>
  <r>
    <s v="1992-12"/>
    <x v="533"/>
    <n v="37.9"/>
    <n v="32"/>
  </r>
  <r>
    <s v="1993-01"/>
    <x v="534"/>
    <n v="36.799999999999997"/>
    <n v="32"/>
  </r>
  <r>
    <s v="1993-02"/>
    <x v="535"/>
    <n v="30.5"/>
    <n v="32"/>
  </r>
  <r>
    <s v="1993-03"/>
    <x v="536"/>
    <n v="38.9"/>
    <n v="32"/>
  </r>
  <r>
    <s v="1993-04"/>
    <x v="537"/>
    <n v="50.4"/>
    <n v="32"/>
  </r>
  <r>
    <s v="1993-05"/>
    <x v="538"/>
    <n v="63"/>
    <n v="32"/>
  </r>
  <r>
    <s v="1993-06"/>
    <x v="539"/>
    <n v="70.5"/>
    <n v="32"/>
  </r>
  <r>
    <s v="1993-07"/>
    <x v="540"/>
    <n v="78.7"/>
    <n v="32"/>
  </r>
  <r>
    <s v="1993-08"/>
    <x v="541"/>
    <n v="75"/>
    <n v="32"/>
  </r>
  <r>
    <s v="1993-09"/>
    <x v="542"/>
    <n v="67.400000000000006"/>
    <n v="32"/>
  </r>
  <r>
    <s v="1993-10"/>
    <x v="543"/>
    <n v="55.6"/>
    <n v="32"/>
  </r>
  <r>
    <s v="1993-11"/>
    <x v="544"/>
    <n v="46.8"/>
    <n v="32"/>
  </r>
  <r>
    <s v="1993-12"/>
    <x v="545"/>
    <n v="36.9"/>
    <n v="32"/>
  </r>
  <r>
    <s v="1994-01"/>
    <x v="546"/>
    <n v="26.3"/>
    <n v="32"/>
  </r>
  <r>
    <s v="1994-02"/>
    <x v="547"/>
    <n v="29.3"/>
    <n v="32"/>
  </r>
  <r>
    <s v="1994-03"/>
    <x v="548"/>
    <n v="40"/>
    <n v="32"/>
  </r>
  <r>
    <s v="1994-04"/>
    <x v="549"/>
    <n v="53.3"/>
    <n v="32"/>
  </r>
  <r>
    <s v="1994-05"/>
    <x v="550"/>
    <n v="59.6"/>
    <n v="32"/>
  </r>
  <r>
    <s v="1994-06"/>
    <x v="551"/>
    <n v="72"/>
    <n v="32"/>
  </r>
  <r>
    <s v="1994-07"/>
    <x v="552"/>
    <n v="78.099999999999994"/>
    <n v="32"/>
  </r>
  <r>
    <s v="1994-08"/>
    <x v="553"/>
    <n v="72.2"/>
    <n v="32"/>
  </r>
  <r>
    <s v="1994-09"/>
    <x v="554"/>
    <n v="68"/>
    <n v="32"/>
  </r>
  <r>
    <s v="1994-10"/>
    <x v="555"/>
    <n v="56.9"/>
    <n v="32"/>
  </r>
  <r>
    <s v="1994-11"/>
    <x v="556"/>
    <n v="50.9"/>
    <n v="32"/>
  </r>
  <r>
    <s v="1994-12"/>
    <x v="557"/>
    <n v="41.8"/>
    <n v="32"/>
  </r>
  <r>
    <s v="1995-01"/>
    <x v="558"/>
    <n v="37.799999999999997"/>
    <n v="32"/>
  </r>
  <r>
    <s v="1995-02"/>
    <x v="559"/>
    <n v="31.5"/>
    <n v="32"/>
  </r>
  <r>
    <s v="1995-03"/>
    <x v="560"/>
    <n v="44"/>
    <n v="32"/>
  </r>
  <r>
    <s v="1995-04"/>
    <x v="561"/>
    <n v="50.5"/>
    <n v="32"/>
  </r>
  <r>
    <s v="1995-05"/>
    <x v="562"/>
    <n v="60.6"/>
    <n v="32"/>
  </r>
  <r>
    <s v="1995-06"/>
    <x v="563"/>
    <n v="70.3"/>
    <n v="32"/>
  </r>
  <r>
    <s v="1995-07"/>
    <x v="564"/>
    <n v="77.7"/>
    <n v="32"/>
  </r>
  <r>
    <s v="1995-08"/>
    <x v="565"/>
    <n v="77"/>
    <n v="32"/>
  </r>
  <r>
    <s v="1995-09"/>
    <x v="566"/>
    <n v="68.3"/>
    <n v="32"/>
  </r>
  <r>
    <s v="1995-10"/>
    <x v="567"/>
    <n v="61.6"/>
    <n v="32"/>
  </r>
  <r>
    <s v="1995-11"/>
    <x v="568"/>
    <n v="44.8"/>
    <n v="32"/>
  </r>
  <r>
    <s v="1995-12"/>
    <x v="569"/>
    <n v="34"/>
    <n v="32"/>
  </r>
  <r>
    <s v="1996-01"/>
    <x v="570"/>
    <n v="31.2"/>
    <n v="32"/>
  </r>
  <r>
    <s v="1996-02"/>
    <x v="571"/>
    <n v="33.799999999999997"/>
    <n v="32"/>
  </r>
  <r>
    <s v="1996-03"/>
    <x v="572"/>
    <n v="38"/>
    <n v="32"/>
  </r>
  <r>
    <s v="1996-04"/>
    <x v="573"/>
    <n v="50.2"/>
    <n v="32"/>
  </r>
  <r>
    <s v="1996-05"/>
    <x v="574"/>
    <n v="58.6"/>
    <n v="32"/>
  </r>
  <r>
    <s v="1996-06"/>
    <x v="575"/>
    <n v="69.5"/>
    <n v="32"/>
  </r>
  <r>
    <s v="1996-07"/>
    <x v="576"/>
    <n v="72.2"/>
    <n v="32"/>
  </r>
  <r>
    <s v="1996-08"/>
    <x v="577"/>
    <n v="72.900000000000006"/>
    <n v="32"/>
  </r>
  <r>
    <s v="1996-09"/>
    <x v="578"/>
    <n v="68"/>
    <n v="32"/>
  </r>
  <r>
    <s v="1996-10"/>
    <x v="579"/>
    <n v="55.6"/>
    <n v="32"/>
  </r>
  <r>
    <s v="1996-11"/>
    <x v="580"/>
    <n v="42.4"/>
    <n v="32"/>
  </r>
  <r>
    <s v="1996-12"/>
    <x v="581"/>
    <n v="40.5"/>
    <n v="32"/>
  </r>
  <r>
    <s v="1997-01"/>
    <x v="582"/>
    <n v="32"/>
    <n v="32"/>
  </r>
  <r>
    <s v="1997-02"/>
    <x v="583"/>
    <n v="39.1"/>
    <n v="32"/>
  </r>
  <r>
    <s v="1997-03"/>
    <x v="584"/>
    <n v="42.6"/>
    <n v="32"/>
  </r>
  <r>
    <s v="1997-04"/>
    <x v="585"/>
    <n v="49.8"/>
    <n v="32"/>
  </r>
  <r>
    <s v="1997-05"/>
    <x v="586"/>
    <n v="57.7"/>
    <n v="32"/>
  </r>
  <r>
    <s v="1997-06"/>
    <x v="587"/>
    <n v="69.099999999999994"/>
    <n v="32"/>
  </r>
  <r>
    <s v="1997-07"/>
    <x v="588"/>
    <n v="74.599999999999994"/>
    <n v="32"/>
  </r>
  <r>
    <s v="1997-08"/>
    <x v="589"/>
    <n v="72.8"/>
    <n v="32"/>
  </r>
  <r>
    <s v="1997-09"/>
    <x v="590"/>
    <n v="68.400000000000006"/>
    <n v="32"/>
  </r>
  <r>
    <s v="1997-10"/>
    <x v="591"/>
    <n v="57.6"/>
    <n v="32"/>
  </r>
  <r>
    <s v="1997-11"/>
    <x v="592"/>
    <n v="44.9"/>
    <n v="32"/>
  </r>
  <r>
    <s v="1997-12"/>
    <x v="593"/>
    <n v="37.799999999999997"/>
    <n v="32"/>
  </r>
  <r>
    <s v="1998-01"/>
    <x v="594"/>
    <n v="39.6"/>
    <n v="32"/>
  </r>
  <r>
    <s v="1998-02"/>
    <x v="595"/>
    <n v="39.799999999999997"/>
    <n v="32"/>
  </r>
  <r>
    <s v="1998-03"/>
    <x v="596"/>
    <n v="42.5"/>
    <n v="32"/>
  </r>
  <r>
    <s v="1998-04"/>
    <x v="597"/>
    <n v="51.6"/>
    <n v="32"/>
  </r>
  <r>
    <s v="1998-05"/>
    <x v="598"/>
    <n v="61.7"/>
    <n v="32"/>
  </r>
  <r>
    <s v="1998-06"/>
    <x v="599"/>
    <n v="68.099999999999994"/>
    <n v="32"/>
  </r>
  <r>
    <s v="1998-07"/>
    <x v="600"/>
    <n v="75.900000000000006"/>
    <n v="32"/>
  </r>
  <r>
    <s v="1998-08"/>
    <x v="601"/>
    <n v="76.099999999999994"/>
    <n v="32"/>
  </r>
  <r>
    <s v="1998-09"/>
    <x v="602"/>
    <n v="69.5"/>
    <n v="32"/>
  </r>
  <r>
    <s v="1998-10"/>
    <x v="603"/>
    <n v="57.5"/>
    <n v="32"/>
  </r>
  <r>
    <s v="1998-11"/>
    <x v="604"/>
    <n v="47.5"/>
    <n v="32"/>
  </r>
  <r>
    <s v="1998-12"/>
    <x v="605"/>
    <n v="41.9"/>
    <n v="32"/>
  </r>
  <r>
    <s v="1999-01"/>
    <x v="606"/>
    <n v="33.9"/>
    <n v="32"/>
  </r>
  <r>
    <s v="1999-02"/>
    <x v="607"/>
    <n v="36.200000000000003"/>
    <n v="32"/>
  </r>
  <r>
    <s v="1999-03"/>
    <x v="608"/>
    <n v="41.3"/>
    <n v="32"/>
  </r>
  <r>
    <s v="1999-04"/>
    <x v="609"/>
    <n v="51.6"/>
    <n v="32"/>
  </r>
  <r>
    <s v="1999-05"/>
    <x v="610"/>
    <n v="61"/>
    <n v="32"/>
  </r>
  <r>
    <s v="1999-06"/>
    <x v="611"/>
    <n v="71.2"/>
    <n v="32"/>
  </r>
  <r>
    <s v="1999-07"/>
    <x v="612"/>
    <n v="78.7"/>
    <n v="32"/>
  </r>
  <r>
    <s v="1999-08"/>
    <x v="613"/>
    <n v="74.900000000000006"/>
    <n v="32"/>
  </r>
  <r>
    <s v="1999-09"/>
    <x v="614"/>
    <n v="68.8"/>
    <n v="32"/>
  </r>
  <r>
    <s v="1999-10"/>
    <x v="615"/>
    <n v="55"/>
    <n v="32"/>
  </r>
  <r>
    <s v="1999-11"/>
    <x v="616"/>
    <n v="49.9"/>
    <n v="32"/>
  </r>
  <r>
    <s v="1999-12"/>
    <x v="617"/>
    <n v="39.6"/>
    <n v="32"/>
  </r>
  <r>
    <s v="2000-01"/>
    <x v="618"/>
    <n v="30.6"/>
    <n v="32"/>
  </r>
  <r>
    <s v="2000-02"/>
    <x v="619"/>
    <n v="35.9"/>
    <n v="32"/>
  </r>
  <r>
    <s v="2000-03"/>
    <x v="620"/>
    <n v="44.9"/>
    <n v="32"/>
  </r>
  <r>
    <s v="2000-04"/>
    <x v="621"/>
    <n v="49.1"/>
    <n v="32"/>
  </r>
  <r>
    <s v="2000-05"/>
    <x v="622"/>
    <n v="61"/>
    <n v="32"/>
  </r>
  <r>
    <s v="2000-06"/>
    <x v="623"/>
    <n v="69.900000000000006"/>
    <n v="32"/>
  </r>
  <r>
    <s v="2000-07"/>
    <x v="624"/>
    <n v="72.400000000000006"/>
    <n v="32"/>
  </r>
  <r>
    <s v="2000-08"/>
    <x v="625"/>
    <n v="73"/>
    <n v="32"/>
  </r>
  <r>
    <s v="2000-09"/>
    <x v="626"/>
    <n v="66.2"/>
    <n v="32"/>
  </r>
  <r>
    <s v="2000-10"/>
    <x v="627"/>
    <n v="56.3"/>
    <n v="32"/>
  </r>
  <r>
    <s v="2000-11"/>
    <x v="628"/>
    <n v="45.1"/>
    <n v="32"/>
  </r>
  <r>
    <s v="2000-12"/>
    <x v="629"/>
    <n v="31.3"/>
    <n v="32"/>
  </r>
  <r>
    <s v="2001-01"/>
    <x v="630"/>
    <n v="31.8"/>
    <n v="32"/>
  </r>
  <r>
    <s v="2001-02"/>
    <x v="631"/>
    <n v="35.1"/>
    <n v="32"/>
  </r>
  <r>
    <s v="2001-03"/>
    <x v="632"/>
    <n v="39.1"/>
    <n v="32"/>
  </r>
  <r>
    <s v="2001-04"/>
    <x v="633"/>
    <n v="51.4"/>
    <n v="32"/>
  </r>
  <r>
    <s v="2001-05"/>
    <x v="634"/>
    <n v="61.3"/>
    <n v="32"/>
  </r>
  <r>
    <s v="2001-06"/>
    <x v="635"/>
    <n v="72.400000000000006"/>
    <n v="32"/>
  </r>
  <r>
    <s v="2001-07"/>
    <x v="636"/>
    <n v="72.3"/>
    <n v="32"/>
  </r>
  <r>
    <s v="2001-08"/>
    <x v="637"/>
    <n v="77.2"/>
    <n v="32"/>
  </r>
  <r>
    <s v="2001-09"/>
    <x v="638"/>
    <n v="67.2"/>
    <n v="32"/>
  </r>
  <r>
    <s v="2001-10"/>
    <x v="639"/>
    <n v="57"/>
    <n v="32"/>
  </r>
  <r>
    <s v="2001-11"/>
    <x v="640"/>
    <n v="51"/>
    <n v="32"/>
  </r>
  <r>
    <s v="2001-12"/>
    <x v="641"/>
    <n v="43.2"/>
    <n v="32"/>
  </r>
  <r>
    <s v="2002-01"/>
    <x v="642"/>
    <n v="38.9"/>
    <n v="32"/>
  </r>
  <r>
    <s v="2002-02"/>
    <x v="643"/>
    <n v="39.4"/>
    <n v="32"/>
  </r>
  <r>
    <s v="2002-03"/>
    <x v="644"/>
    <n v="43"/>
    <n v="32"/>
  </r>
  <r>
    <s v="2002-04"/>
    <x v="645"/>
    <n v="53.2"/>
    <n v="32"/>
  </r>
  <r>
    <s v="2002-05"/>
    <x v="646"/>
    <n v="58.9"/>
    <n v="32"/>
  </r>
  <r>
    <s v="2002-06"/>
    <x v="647"/>
    <n v="70.400000000000006"/>
    <n v="32"/>
  </r>
  <r>
    <s v="2002-07"/>
    <x v="648"/>
    <n v="77.8"/>
    <n v="32"/>
  </r>
  <r>
    <s v="2002-08"/>
    <x v="649"/>
    <n v="76.099999999999994"/>
    <n v="32"/>
  </r>
  <r>
    <s v="2002-09"/>
    <x v="650"/>
    <n v="69.400000000000006"/>
    <n v="32"/>
  </r>
  <r>
    <s v="2002-10"/>
    <x v="651"/>
    <n v="55.6"/>
    <n v="32"/>
  </r>
  <r>
    <s v="2002-11"/>
    <x v="652"/>
    <n v="44.3"/>
    <n v="32"/>
  </r>
  <r>
    <s v="2002-12"/>
    <x v="653"/>
    <n v="34.799999999999997"/>
    <n v="32"/>
  </r>
  <r>
    <s v="2003-01"/>
    <x v="654"/>
    <n v="27.6"/>
    <n v="32"/>
  </r>
  <r>
    <s v="2003-02"/>
    <x v="655"/>
    <n v="29.2"/>
    <n v="32"/>
  </r>
  <r>
    <s v="2003-03"/>
    <x v="656"/>
    <n v="40.9"/>
    <n v="32"/>
  </r>
  <r>
    <s v="2003-04"/>
    <x v="657"/>
    <n v="47.9"/>
    <n v="32"/>
  </r>
  <r>
    <s v="2003-05"/>
    <x v="658"/>
    <n v="56.7"/>
    <n v="32"/>
  </r>
  <r>
    <s v="2003-06"/>
    <x v="659"/>
    <n v="67.7"/>
    <n v="32"/>
  </r>
  <r>
    <s v="2003-07"/>
    <x v="660"/>
    <n v="75.5"/>
    <n v="32"/>
  </r>
  <r>
    <s v="2003-08"/>
    <x v="661"/>
    <n v="76.400000000000006"/>
    <n v="32"/>
  </r>
  <r>
    <s v="2003-09"/>
    <x v="662"/>
    <n v="69"/>
    <n v="32"/>
  </r>
  <r>
    <s v="2003-10"/>
    <x v="663"/>
    <n v="55.3"/>
    <n v="32"/>
  </r>
  <r>
    <s v="2003-11"/>
    <x v="664"/>
    <n v="49.2"/>
    <n v="32"/>
  </r>
  <r>
    <s v="2003-12"/>
    <x v="665"/>
    <n v="37.1"/>
    <n v="32"/>
  </r>
  <r>
    <s v="2004-01"/>
    <x v="666"/>
    <n v="24.6"/>
    <n v="32"/>
  </r>
  <r>
    <s v="2004-02"/>
    <x v="667"/>
    <n v="34.4"/>
    <n v="32"/>
  </r>
  <r>
    <s v="2004-03"/>
    <x v="668"/>
    <n v="42.4"/>
    <n v="32"/>
  </r>
  <r>
    <s v="2004-04"/>
    <x v="669"/>
    <n v="51.8"/>
    <n v="32"/>
  </r>
  <r>
    <s v="2004-05"/>
    <x v="670"/>
    <n v="62.7"/>
    <n v="32"/>
  </r>
  <r>
    <s v="2004-06"/>
    <x v="671"/>
    <n v="70"/>
    <n v="32"/>
  </r>
  <r>
    <s v="2004-07"/>
    <x v="672"/>
    <n v="74.3"/>
    <n v="32"/>
  </r>
  <r>
    <s v="2004-08"/>
    <x v="673"/>
    <n v="73.5"/>
    <n v="32"/>
  </r>
  <r>
    <s v="2004-09"/>
    <x v="674"/>
    <n v="69.400000000000006"/>
    <n v="32"/>
  </r>
  <r>
    <s v="2004-10"/>
    <x v="675"/>
    <n v="56.6"/>
    <n v="32"/>
  </r>
  <r>
    <s v="2004-11"/>
    <x v="676"/>
    <n v="48"/>
    <n v="32"/>
  </r>
  <r>
    <s v="2004-12"/>
    <x v="677"/>
    <n v="37.5"/>
    <n v="32"/>
  </r>
  <r>
    <s v="2005-01"/>
    <x v="678"/>
    <n v="30.6"/>
    <n v="32"/>
  </r>
  <r>
    <s v="2005-02"/>
    <x v="679"/>
    <n v="35.200000000000003"/>
    <n v="32"/>
  </r>
  <r>
    <s v="2005-03"/>
    <x v="680"/>
    <n v="38.200000000000003"/>
    <n v="32"/>
  </r>
  <r>
    <s v="2005-04"/>
    <x v="681"/>
    <n v="52.6"/>
    <n v="32"/>
  </r>
  <r>
    <s v="2005-05"/>
    <x v="682"/>
    <n v="57.4"/>
    <n v="32"/>
  </r>
  <r>
    <s v="2005-06"/>
    <x v="683"/>
    <n v="71"/>
    <n v="32"/>
  </r>
  <r>
    <s v="2005-07"/>
    <x v="684"/>
    <n v="75.900000000000006"/>
    <n v="32"/>
  </r>
  <r>
    <s v="2005-08"/>
    <x v="685"/>
    <n v="78.3"/>
    <n v="32"/>
  </r>
  <r>
    <s v="2005-09"/>
    <x v="686"/>
    <n v="72.099999999999994"/>
    <n v="32"/>
  </r>
  <r>
    <s v="2005-10"/>
    <x v="687"/>
    <n v="57.6"/>
    <n v="32"/>
  </r>
  <r>
    <s v="2005-11"/>
    <x v="688"/>
    <n v="48.4"/>
    <n v="32"/>
  </r>
  <r>
    <s v="2005-12"/>
    <x v="689"/>
    <n v="34.799999999999997"/>
    <n v="32"/>
  </r>
  <r>
    <s v="2006-01"/>
    <x v="690"/>
    <n v="39.1"/>
    <n v="32"/>
  </r>
  <r>
    <s v="2006-02"/>
    <x v="691"/>
    <n v="34.5"/>
    <n v="32"/>
  </r>
  <r>
    <s v="2006-03"/>
    <x v="692"/>
    <n v="41.7"/>
    <n v="32"/>
  </r>
  <r>
    <s v="2006-04"/>
    <x v="693"/>
    <n v="53"/>
    <n v="32"/>
  </r>
  <r>
    <s v="2006-05"/>
    <x v="694"/>
    <n v="61.1"/>
    <n v="32"/>
  </r>
  <r>
    <s v="2006-06"/>
    <x v="695"/>
    <n v="69.3"/>
    <n v="32"/>
  </r>
  <r>
    <s v="2006-07"/>
    <x v="696"/>
    <n v="76.900000000000006"/>
    <n v="32"/>
  </r>
  <r>
    <s v="2006-08"/>
    <x v="697"/>
    <n v="76.099999999999994"/>
    <n v="32"/>
  </r>
  <r>
    <s v="2006-09"/>
    <x v="698"/>
    <n v="67"/>
    <n v="32"/>
  </r>
  <r>
    <s v="2006-10"/>
    <x v="699"/>
    <n v="56"/>
    <n v="32"/>
  </r>
  <r>
    <s v="2006-11"/>
    <x v="700"/>
    <n v="50.8"/>
    <n v="32"/>
  </r>
  <r>
    <s v="2006-12"/>
    <x v="701"/>
    <n v="42.9"/>
    <n v="32"/>
  </r>
  <r>
    <s v="2007-01"/>
    <x v="702"/>
    <n v="37.299999999999997"/>
    <n v="32"/>
  </r>
  <r>
    <s v="2007-02"/>
    <x v="703"/>
    <n v="28.6"/>
    <n v="32"/>
  </r>
  <r>
    <s v="2007-03"/>
    <x v="704"/>
    <n v="40.299999999999997"/>
    <n v="32"/>
  </r>
  <r>
    <s v="2007-04"/>
    <x v="705"/>
    <n v="49.4"/>
    <n v="32"/>
  </r>
  <r>
    <s v="2007-05"/>
    <x v="706"/>
    <n v="62.3"/>
    <n v="32"/>
  </r>
  <r>
    <s v="2007-06"/>
    <x v="707"/>
    <n v="70.5"/>
    <n v="32"/>
  </r>
  <r>
    <s v="2007-07"/>
    <x v="708"/>
    <n v="74.599999999999994"/>
    <n v="32"/>
  </r>
  <r>
    <s v="2007-08"/>
    <x v="709"/>
    <n v="74"/>
    <n v="32"/>
  </r>
  <r>
    <s v="2007-09"/>
    <x v="710"/>
    <n v="68.900000000000006"/>
    <n v="32"/>
  </r>
  <r>
    <s v="2007-10"/>
    <x v="711"/>
    <n v="63"/>
    <n v="32"/>
  </r>
  <r>
    <s v="2007-11"/>
    <x v="712"/>
    <n v="45"/>
    <n v="32"/>
  </r>
  <r>
    <s v="2007-12"/>
    <x v="713"/>
    <n v="37.299999999999997"/>
    <n v="32"/>
  </r>
  <r>
    <s v="2008-01"/>
    <x v="714"/>
    <n v="35.299999999999997"/>
    <n v="32"/>
  </r>
  <r>
    <s v="2008-02"/>
    <x v="715"/>
    <n v="35.5"/>
    <n v="32"/>
  </r>
  <r>
    <s v="2008-03"/>
    <x v="716"/>
    <n v="41.5"/>
    <n v="32"/>
  </r>
  <r>
    <s v="2008-04"/>
    <x v="717"/>
    <n v="52.3"/>
    <n v="32"/>
  </r>
  <r>
    <s v="2008-05"/>
    <x v="718"/>
    <n v="59.1"/>
    <n v="32"/>
  </r>
  <r>
    <s v="2008-06"/>
    <x v="719"/>
    <n v="73.3"/>
    <n v="32"/>
  </r>
  <r>
    <s v="2008-07"/>
    <x v="720"/>
    <n v="77.3"/>
    <n v="32"/>
  </r>
  <r>
    <s v="2008-08"/>
    <x v="721"/>
    <n v="73.599999999999994"/>
    <n v="32"/>
  </r>
  <r>
    <s v="2008-09"/>
    <x v="722"/>
    <n v="69.400000000000006"/>
    <n v="32"/>
  </r>
  <r>
    <s v="2008-10"/>
    <x v="723"/>
    <n v="56.2"/>
    <n v="32"/>
  </r>
  <r>
    <s v="2008-11"/>
    <x v="724"/>
    <n v="46.1"/>
    <n v="32"/>
  </r>
  <r>
    <s v="2008-12"/>
    <x v="725"/>
    <n v="38.299999999999997"/>
    <n v="32"/>
  </r>
  <r>
    <s v="2009-01"/>
    <x v="726"/>
    <n v="28.7"/>
    <n v="32"/>
  </r>
  <r>
    <s v="2009-02"/>
    <x v="727"/>
    <n v="36"/>
    <n v="32"/>
  </r>
  <r>
    <s v="2009-03"/>
    <x v="728"/>
    <n v="40.799999999999997"/>
    <n v="32"/>
  </r>
  <r>
    <s v="2009-04"/>
    <x v="729"/>
    <n v="52.7"/>
    <n v="32"/>
  </r>
  <r>
    <s v="2009-05"/>
    <x v="730"/>
    <n v="60.5"/>
    <n v="32"/>
  </r>
  <r>
    <s v="2009-06"/>
    <x v="731"/>
    <n v="67.400000000000006"/>
    <n v="32"/>
  </r>
  <r>
    <s v="2009-07"/>
    <x v="732"/>
    <n v="73.7"/>
    <n v="32"/>
  </r>
  <r>
    <s v="2009-08"/>
    <x v="733"/>
    <n v="76.5"/>
    <n v="32"/>
  </r>
  <r>
    <s v="2009-09"/>
    <x v="734"/>
    <n v="66.8"/>
    <n v="32"/>
  </r>
  <r>
    <s v="2009-10"/>
    <x v="735"/>
    <n v="55.7"/>
    <n v="32"/>
  </r>
  <r>
    <s v="2009-11"/>
    <x v="736"/>
    <n v="51"/>
    <n v="32"/>
  </r>
  <r>
    <s v="2009-12"/>
    <x v="737"/>
    <n v="36.200000000000003"/>
    <n v="32"/>
  </r>
  <r>
    <s v="2010-01"/>
    <x v="738"/>
    <n v="32.1"/>
    <n v="32"/>
  </r>
  <r>
    <s v="2010-02"/>
    <x v="739"/>
    <n v="33.1"/>
    <n v="32"/>
  </r>
  <r>
    <s v="2010-03"/>
    <x v="740"/>
    <n v="47.1"/>
    <n v="32"/>
  </r>
  <r>
    <s v="2010-04"/>
    <x v="741"/>
    <n v="55.4"/>
    <n v="32"/>
  </r>
  <r>
    <s v="2010-05"/>
    <x v="742"/>
    <n v="63.9"/>
    <n v="32"/>
  </r>
  <r>
    <s v="2010-06"/>
    <x v="743"/>
    <n v="74.5"/>
    <n v="32"/>
  </r>
  <r>
    <s v="2010-07"/>
    <x v="744"/>
    <n v="80.7"/>
    <n v="32"/>
  </r>
  <r>
    <s v="2010-08"/>
    <x v="745"/>
    <n v="76.2"/>
    <n v="32"/>
  </r>
  <r>
    <s v="2010-09"/>
    <x v="746"/>
    <n v="70.400000000000006"/>
    <n v="32"/>
  </r>
  <r>
    <s v="2010-10"/>
    <x v="747"/>
    <n v="58.5"/>
    <n v="32"/>
  </r>
  <r>
    <s v="2010-11"/>
    <x v="748"/>
    <n v="47.8"/>
    <n v="32"/>
  </r>
  <r>
    <s v="2010-12"/>
    <x v="749"/>
    <n v="33"/>
    <n v="32"/>
  </r>
  <r>
    <s v="2011-01"/>
    <x v="750"/>
    <n v="29.1"/>
    <n v="32"/>
  </r>
  <r>
    <s v="2011-02"/>
    <x v="751"/>
    <n v="34.9"/>
    <n v="32"/>
  </r>
  <r>
    <s v="2011-03"/>
    <x v="752"/>
    <n v="42.2"/>
    <n v="32"/>
  </r>
  <r>
    <s v="2011-04"/>
    <x v="753"/>
    <n v="52"/>
    <n v="32"/>
  </r>
  <r>
    <s v="2011-05"/>
    <x v="754"/>
    <n v="62.9"/>
    <n v="32"/>
  </r>
  <r>
    <s v="2011-06"/>
    <x v="755"/>
    <n v="72.099999999999994"/>
    <n v="32"/>
  </r>
  <r>
    <s v="2011-07"/>
    <x v="756"/>
    <n v="79.8"/>
    <n v="32"/>
  </r>
  <r>
    <s v="2011-08"/>
    <x v="757"/>
    <n v="75.5"/>
    <n v="32"/>
  </r>
  <r>
    <s v="2011-09"/>
    <x v="758"/>
    <n v="69.8"/>
    <n v="32"/>
  </r>
  <r>
    <s v="2011-10"/>
    <x v="759"/>
    <n v="58"/>
    <n v="32"/>
  </r>
  <r>
    <s v="2011-11"/>
    <x v="760"/>
    <n v="50.8"/>
    <n v="32"/>
  </r>
  <r>
    <s v="2011-12"/>
    <x v="761"/>
    <n v="42.5"/>
    <n v="32"/>
  </r>
  <r>
    <s v="2012-01"/>
    <x v="762"/>
    <n v="37.200000000000003"/>
    <n v="32"/>
  </r>
  <r>
    <s v="2012-02"/>
    <x v="763"/>
    <n v="40.4"/>
    <n v="32"/>
  </r>
  <r>
    <s v="2012-03"/>
    <x v="764"/>
    <n v="48.5"/>
    <n v="32"/>
  </r>
  <r>
    <s v="2012-04"/>
    <x v="765"/>
    <n v="54.1"/>
    <n v="32"/>
  </r>
  <r>
    <s v="2012-05"/>
    <x v="766"/>
    <n v="64"/>
    <n v="32"/>
  </r>
  <r>
    <s v="2012-06"/>
    <x v="767"/>
    <n v="70.8"/>
    <n v="32"/>
  </r>
  <r>
    <s v="2012-07"/>
    <x v="768"/>
    <n v="78.400000000000006"/>
    <n v="32"/>
  </r>
  <r>
    <s v="2012-08"/>
    <x v="769"/>
    <n v="76.7"/>
    <n v="32"/>
  </r>
  <r>
    <s v="2012-09"/>
    <x v="770"/>
    <n v="69.2"/>
    <n v="32"/>
  </r>
  <r>
    <s v="2012-10"/>
    <x v="771"/>
    <n v="59.1"/>
    <n v="32"/>
  </r>
  <r>
    <s v="2012-11"/>
    <x v="772"/>
    <n v="43.6"/>
    <n v="32"/>
  </r>
  <r>
    <s v="2012-12"/>
    <x v="773"/>
    <n v="41.7"/>
    <n v="32"/>
  </r>
  <r>
    <s v="2013-01"/>
    <x v="774"/>
    <n v="35.1"/>
    <n v="32"/>
  </r>
  <r>
    <s v="2013-02"/>
    <x v="775"/>
    <n v="34"/>
    <n v="32"/>
  </r>
  <r>
    <s v="2013-03"/>
    <x v="776"/>
    <n v="40"/>
    <n v="32"/>
  </r>
  <r>
    <s v="2013-04"/>
    <x v="777"/>
    <n v="50.6"/>
    <n v="32"/>
  </r>
  <r>
    <s v="2013-05"/>
    <x v="778"/>
    <n v="59.9"/>
    <n v="32"/>
  </r>
  <r>
    <s v="2013-06"/>
    <x v="779"/>
    <n v="70.400000000000006"/>
    <n v="32"/>
  </r>
  <r>
    <s v="2013-07"/>
    <x v="780"/>
    <n v="79.5"/>
    <n v="32"/>
  </r>
  <r>
    <s v="2013-08"/>
    <x v="781"/>
    <n v="74.400000000000006"/>
    <n v="32"/>
  </r>
  <r>
    <s v="2013-09"/>
    <x v="782"/>
    <n v="67.099999999999994"/>
    <n v="32"/>
  </r>
  <r>
    <s v="2013-10"/>
    <x v="783"/>
    <n v="60"/>
    <n v="32"/>
  </r>
  <r>
    <s v="2013-11"/>
    <x v="784"/>
    <n v="45.3"/>
    <n v="32"/>
  </r>
  <r>
    <s v="2013-12"/>
    <x v="785"/>
    <n v="38.1"/>
    <n v="32"/>
  </r>
  <r>
    <s v="2014-01"/>
    <x v="786"/>
    <n v="28.7"/>
    <n v="32"/>
  </r>
  <r>
    <s v="2014-02"/>
    <x v="787"/>
    <n v="31.2"/>
    <n v="32"/>
  </r>
  <r>
    <s v="2014-03"/>
    <x v="788"/>
    <n v="37.4"/>
    <n v="32"/>
  </r>
  <r>
    <s v="2014-04"/>
    <x v="789"/>
    <n v="50.1"/>
    <n v="32"/>
  </r>
  <r>
    <s v="2014-05"/>
    <x v="790"/>
    <n v="62.5"/>
    <n v="32"/>
  </r>
  <r>
    <s v="2014-06"/>
    <x v="791"/>
    <n v="71.599999999999994"/>
    <n v="32"/>
  </r>
  <r>
    <s v="2014-07"/>
    <x v="792"/>
    <n v="75.5"/>
    <n v="32"/>
  </r>
  <r>
    <s v="2014-08"/>
    <x v="793"/>
    <n v="74.099999999999994"/>
    <n v="32"/>
  </r>
  <r>
    <s v="2014-09"/>
    <x v="794"/>
    <n v="69.7"/>
    <n v="32"/>
  </r>
  <r>
    <s v="2014-10"/>
    <x v="795"/>
    <n v="59.8"/>
    <n v="32"/>
  </r>
  <r>
    <s v="2014-11"/>
    <x v="796"/>
    <n v="45.1"/>
    <n v="32"/>
  </r>
  <r>
    <s v="2014-12"/>
    <x v="797"/>
    <n v="41.4"/>
    <n v="32"/>
  </r>
  <r>
    <s v="2015-01"/>
    <x v="798"/>
    <n v="30.8"/>
    <n v="32"/>
  </r>
  <r>
    <s v="2015-02"/>
    <x v="799"/>
    <n v="24.7"/>
    <n v="32"/>
  </r>
  <r>
    <s v="2015-03"/>
    <x v="800"/>
    <n v="37.799999999999997"/>
    <n v="32"/>
  </r>
  <r>
    <s v="2015-04"/>
    <x v="801"/>
    <n v="52.6"/>
    <n v="32"/>
  </r>
  <r>
    <s v="2015-05"/>
    <x v="802"/>
    <n v="64.2"/>
    <n v="32"/>
  </r>
  <r>
    <s v="2015-06"/>
    <x v="803"/>
    <n v="71.2"/>
    <n v="32"/>
  </r>
  <r>
    <s v="2015-07"/>
    <x v="804"/>
    <n v="78.400000000000006"/>
    <n v="32"/>
  </r>
  <r>
    <s v="2015-08"/>
    <x v="805"/>
    <n v="78.5"/>
    <n v="32"/>
  </r>
  <r>
    <s v="2015-09"/>
    <x v="806"/>
    <n v="73"/>
    <n v="32"/>
  </r>
  <r>
    <s v="2015-10"/>
    <x v="807"/>
    <n v="57.8"/>
    <n v="32"/>
  </r>
  <r>
    <s v="2015-11"/>
    <x v="808"/>
    <n v="52.6"/>
    <n v="32"/>
  </r>
  <r>
    <s v="2015-12"/>
    <x v="809"/>
    <n v="50.3"/>
    <n v="32"/>
  </r>
  <r>
    <s v="2016-01"/>
    <x v="810"/>
    <n v="34.6"/>
    <n v="32"/>
  </r>
  <r>
    <s v="2016-02"/>
    <x v="811"/>
    <n v="37.700000000000003"/>
    <n v="32"/>
  </r>
  <r>
    <s v="2016-03"/>
    <x v="812"/>
    <n v="47.5"/>
    <n v="32"/>
  </r>
  <r>
    <s v="2016-04"/>
    <x v="813"/>
    <n v="51"/>
    <n v="32"/>
  </r>
  <r>
    <s v="2016-05"/>
    <x v="814"/>
    <n v="60.3"/>
    <n v="32"/>
  </r>
  <r>
    <s v="2016-06"/>
    <x v="815"/>
    <n v="71.900000000000006"/>
    <n v="32"/>
  </r>
  <r>
    <s v="2016-07"/>
    <x v="816"/>
    <n v="78.599999999999994"/>
    <n v="32"/>
  </r>
  <r>
    <s v="2016-08"/>
    <x v="817"/>
    <n v="78.900000000000006"/>
    <n v="32"/>
  </r>
  <r>
    <s v="2016-09"/>
    <x v="818"/>
    <n v="71.099999999999994"/>
    <n v="32"/>
  </r>
  <r>
    <s v="2016-10"/>
    <x v="819"/>
    <n v="58.9"/>
    <n v="32"/>
  </r>
  <r>
    <s v="2016-11"/>
    <x v="820"/>
    <n v="50.6"/>
    <n v="32"/>
  </r>
  <r>
    <s v="2016-12"/>
    <x v="821"/>
    <n v="39.6"/>
    <n v="32"/>
  </r>
  <r>
    <s v="2017-01"/>
    <x v="822"/>
    <n v="38.6"/>
    <n v="32"/>
  </r>
  <r>
    <s v="2017-02"/>
    <x v="823"/>
    <n v="40.4"/>
    <n v="32"/>
  </r>
  <r>
    <s v="2017-03"/>
    <x v="824"/>
    <n v="39.4"/>
    <n v="32"/>
  </r>
  <r>
    <s v="2017-04"/>
    <x v="825"/>
    <n v="55.1"/>
    <n v="32"/>
  </r>
  <r>
    <s v="2017-05"/>
    <x v="826"/>
    <n v="60.5"/>
    <n v="32"/>
  </r>
  <r>
    <s v="2017-06"/>
    <x v="827"/>
    <n v="70.900000000000006"/>
    <n v="32"/>
  </r>
  <r>
    <s v="2017-07"/>
    <x v="828"/>
    <n v="76.400000000000006"/>
    <n v="32"/>
  </r>
  <r>
    <s v="2017-08"/>
    <x v="829"/>
    <n v="74.599999999999994"/>
    <n v="32"/>
  </r>
  <r>
    <s v="2017-09"/>
    <x v="830"/>
    <n v="70.5"/>
    <n v="32"/>
  </r>
  <r>
    <s v="2017-10"/>
    <x v="831"/>
    <n v="63.2"/>
    <n v="32"/>
  </r>
  <r>
    <s v="2017-11"/>
    <x v="832"/>
    <n v="46.1"/>
    <n v="32"/>
  </r>
  <r>
    <s v="2017-12"/>
    <x v="833"/>
    <n v="35.1"/>
    <n v="32"/>
  </r>
  <r>
    <s v="2018-01"/>
    <x v="834"/>
    <n v="30.3"/>
    <n v="32"/>
  </r>
  <r>
    <s v="2018-02"/>
    <x v="835"/>
    <n v="39.799999999999997"/>
    <n v="32"/>
  </r>
  <r>
    <s v="2018-03"/>
    <x v="836"/>
    <n v="39.4"/>
    <n v="32"/>
  </r>
  <r>
    <s v="2018-04"/>
    <x v="837"/>
    <n v="47"/>
    <n v="32"/>
  </r>
  <r>
    <s v="2018-05"/>
    <x v="838"/>
    <n v="63.4"/>
    <n v="32"/>
  </r>
  <r>
    <s v="2018-06"/>
    <x v="839"/>
    <n v="69.5"/>
    <n v="32"/>
  </r>
  <r>
    <s v="2018-07"/>
    <x v="840"/>
    <n v="76.400000000000006"/>
    <n v="32"/>
  </r>
  <r>
    <s v="2018-08"/>
    <x v="841"/>
    <n v="77.400000000000006"/>
    <n v="32"/>
  </r>
  <r>
    <s v="2018-09"/>
    <x v="842"/>
    <n v="70.599999999999994"/>
    <n v="32"/>
  </r>
  <r>
    <s v="2018-10"/>
    <x v="843"/>
    <n v="57.9"/>
    <n v="32"/>
  </r>
  <r>
    <s v="2018-11"/>
    <x v="844"/>
    <n v="44.3"/>
    <n v="32"/>
  </r>
  <r>
    <s v="2018-12"/>
    <x v="845"/>
    <n v="39.9"/>
    <n v="32"/>
  </r>
  <r>
    <s v="2019-01"/>
    <x v="846"/>
    <n v="32.5"/>
    <n v="32"/>
  </r>
  <r>
    <s v="2019-02"/>
    <x v="847"/>
    <n v="35.4"/>
    <n v="32"/>
  </r>
  <r>
    <s v="2019-03"/>
    <x v="848"/>
    <n v="40.1"/>
    <n v="32"/>
  </r>
  <r>
    <s v="2019-04"/>
    <x v="849"/>
    <n v="52.6"/>
    <n v="32"/>
  </r>
  <r>
    <s v="2019-05"/>
    <x v="850"/>
    <n v="60.4"/>
    <n v="32"/>
  </r>
  <r>
    <s v="2019-06"/>
    <x v="851"/>
    <n v="70.7"/>
    <n v="32"/>
  </r>
  <r>
    <s v="2019-07"/>
    <x v="852"/>
    <n v="78.8"/>
    <n v="32"/>
  </r>
  <r>
    <s v="2019-08"/>
    <x v="853"/>
    <n v="75.3"/>
    <n v="32"/>
  </r>
  <r>
    <s v="2019-09"/>
    <x v="854"/>
    <n v="69.3"/>
    <n v="32"/>
  </r>
  <r>
    <s v="2019-10"/>
    <x v="855"/>
    <n v="59.5"/>
    <n v="32"/>
  </r>
  <r>
    <s v="2019-11"/>
    <x v="856"/>
    <n v="43.3"/>
    <n v="32"/>
  </r>
  <r>
    <s v="2019-12"/>
    <x v="857"/>
    <n v="38.1"/>
    <n v="32"/>
  </r>
  <r>
    <s v="2020-01"/>
    <x v="858"/>
    <n v="38.700000000000003"/>
    <n v="32"/>
  </r>
  <r>
    <s v="2020-02"/>
    <x v="859"/>
    <n v="39.4"/>
    <n v="32"/>
  </r>
  <r>
    <s v="2020-03"/>
    <x v="860"/>
    <n v="46.5"/>
    <n v="32"/>
  </r>
  <r>
    <s v="2020-04"/>
    <x v="861"/>
    <n v="48.6"/>
    <n v="32"/>
  </r>
  <r>
    <s v="2020-05"/>
    <x v="862"/>
    <n v="58.2"/>
    <n v="32"/>
  </r>
  <r>
    <s v="2020-06"/>
    <x v="863"/>
    <n v="71.5"/>
    <n v="32"/>
  </r>
  <r>
    <s v="2020-07"/>
    <x v="864"/>
    <n v="79.3"/>
    <n v="32"/>
  </r>
  <r>
    <s v="2020-08"/>
    <x v="865"/>
    <n v="76.3"/>
    <n v="32"/>
  </r>
  <r>
    <s v="2020-09"/>
    <x v="866"/>
    <n v="68.400000000000006"/>
    <n v="32"/>
  </r>
  <r>
    <s v="2020-10"/>
    <x v="867"/>
    <n v="58.2"/>
    <n v="32"/>
  </r>
  <r>
    <s v="2020-11"/>
    <x v="868"/>
    <n v="50.9"/>
    <n v="32"/>
  </r>
  <r>
    <s v="2020-12"/>
    <x v="869"/>
    <n v="38.5"/>
    <n v="32"/>
  </r>
  <r>
    <s v="2021-01"/>
    <x v="870"/>
    <n v="34.799999999999997"/>
    <n v="32"/>
  </r>
  <r>
    <s v="2021-02"/>
    <x v="871"/>
    <n v="33.200000000000003"/>
    <n v="32"/>
  </r>
  <r>
    <s v="2021-03"/>
    <x v="872"/>
    <n v="44"/>
    <n v="32"/>
  </r>
  <r>
    <s v="2021-04"/>
    <x v="873"/>
    <n v="51.9"/>
    <n v="32"/>
  </r>
  <r>
    <s v="2021-05"/>
    <x v="874"/>
    <n v="61.2"/>
    <n v="32"/>
  </r>
  <r>
    <s v="2021-06"/>
    <x v="875"/>
    <n v="71.400000000000006"/>
    <n v="32"/>
  </r>
  <r>
    <s v="2021-07"/>
    <x v="876"/>
    <n v="75.8"/>
    <n v="32"/>
  </r>
  <r>
    <s v="2021-08"/>
    <x v="877"/>
    <n v="76.900000000000006"/>
    <n v="32"/>
  </r>
  <r>
    <s v="2021-09"/>
    <x v="878"/>
    <n v="70.7"/>
    <n v="32"/>
  </r>
  <r>
    <s v="2021-10"/>
    <x v="879"/>
    <n v="63"/>
    <n v="32"/>
  </r>
  <r>
    <s v="2021-11"/>
    <x v="880"/>
    <n v="46.3"/>
    <n v="32"/>
  </r>
  <r>
    <s v="2021-12"/>
    <x v="881"/>
    <n v="43.4"/>
    <n v="32"/>
  </r>
  <r>
    <s v="2022-01"/>
    <x v="882"/>
    <n v="30.4"/>
    <n v="32"/>
  </r>
  <r>
    <s v="2022-02"/>
    <x v="883"/>
    <n v="35.700000000000003"/>
    <n v="32"/>
  </r>
  <r>
    <s v="2022-03"/>
    <x v="884"/>
    <n v="43.4"/>
    <n v="32"/>
  </r>
  <r>
    <s v="2022-04"/>
    <x v="885"/>
    <n v="50.9"/>
    <n v="32"/>
  </r>
  <r>
    <s v="2022-05"/>
    <x v="886"/>
    <n v="62.2"/>
    <n v="32"/>
  </r>
  <r>
    <s v="2022-06"/>
    <x v="887"/>
    <n v="70.3"/>
    <n v="32"/>
  </r>
  <r>
    <s v="2022-07"/>
    <x v="888"/>
    <n v="79.3"/>
    <n v="32"/>
  </r>
  <r>
    <s v="2022-08"/>
    <x v="889"/>
    <n v="78.7"/>
    <n v="32"/>
  </r>
  <r>
    <s v="2022-09"/>
    <x v="890"/>
    <n v="70.3"/>
    <n v="32"/>
  </r>
  <r>
    <s v="2022-10"/>
    <x v="891"/>
    <m/>
    <n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chartFormat="3" rowHeaderCaption="Date">
  <location ref="A3:B77" firstHeaderRow="1" firstDataRow="1" firstDataCol="1"/>
  <pivotFields count="6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axis="axisRow" showAll="0">
      <items count="7">
        <item sd="0" x="0"/>
        <item x="1"/>
        <item sd="0" x="2"/>
        <item x="3"/>
        <item sd="0" x="4"/>
        <item sd="0" x="5"/>
        <item t="default"/>
      </items>
    </pivotField>
    <pivotField axis="axisRow" showAll="0">
      <items count="78">
        <item h="1" sd="0" x="0"/>
        <item h="1"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h="1" sd="0" x="75"/>
        <item h="1" sd="0" x="76"/>
        <item t="default"/>
      </items>
    </pivotField>
  </pivotFields>
  <rowFields count="3">
    <field x="5"/>
    <field x="4"/>
    <field x="1"/>
  </rowFields>
  <rowItems count="74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Items count="1">
    <i/>
  </colItems>
  <dataFields count="1">
    <dataField name="Average of Temperature" fld="2" subtotal="average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7"/>
  <sheetViews>
    <sheetView topLeftCell="A56" workbookViewId="0">
      <selection activeCell="B58" sqref="B58"/>
    </sheetView>
  </sheetViews>
  <sheetFormatPr defaultRowHeight="15" x14ac:dyDescent="0.25"/>
  <cols>
    <col min="1" max="1" width="11.7109375" bestFit="1" customWidth="1"/>
    <col min="2" max="2" width="23.28515625" bestFit="1" customWidth="1"/>
  </cols>
  <sheetData>
    <row r="3" spans="1:2" x14ac:dyDescent="0.25">
      <c r="A3" s="2" t="s">
        <v>0</v>
      </c>
      <c r="B3" t="s">
        <v>1</v>
      </c>
    </row>
    <row r="4" spans="1:2" x14ac:dyDescent="0.25">
      <c r="A4" s="3" t="s">
        <v>2</v>
      </c>
      <c r="B4">
        <v>55.408333333333339</v>
      </c>
    </row>
    <row r="5" spans="1:2" x14ac:dyDescent="0.25">
      <c r="A5" s="3" t="s">
        <v>3</v>
      </c>
      <c r="B5">
        <v>52.625000000000007</v>
      </c>
    </row>
    <row r="6" spans="1:2" x14ac:dyDescent="0.25">
      <c r="A6" s="3" t="s">
        <v>4</v>
      </c>
      <c r="B6">
        <v>53.758333333333333</v>
      </c>
    </row>
    <row r="7" spans="1:2" x14ac:dyDescent="0.25">
      <c r="A7" s="3" t="s">
        <v>5</v>
      </c>
      <c r="B7">
        <v>54.524999999999999</v>
      </c>
    </row>
    <row r="8" spans="1:2" x14ac:dyDescent="0.25">
      <c r="A8" s="3" t="s">
        <v>6</v>
      </c>
      <c r="B8">
        <v>55.441666666666663</v>
      </c>
    </row>
    <row r="9" spans="1:2" x14ac:dyDescent="0.25">
      <c r="A9" s="3" t="s">
        <v>7</v>
      </c>
      <c r="B9">
        <v>53.816666666666663</v>
      </c>
    </row>
    <row r="10" spans="1:2" x14ac:dyDescent="0.25">
      <c r="A10" s="3" t="s">
        <v>8</v>
      </c>
      <c r="B10">
        <v>53.633333333333326</v>
      </c>
    </row>
    <row r="11" spans="1:2" x14ac:dyDescent="0.25">
      <c r="A11" s="3" t="s">
        <v>9</v>
      </c>
      <c r="B11">
        <v>52.608333333333327</v>
      </c>
    </row>
    <row r="12" spans="1:2" x14ac:dyDescent="0.25">
      <c r="A12" s="3" t="s">
        <v>10</v>
      </c>
      <c r="B12">
        <v>54</v>
      </c>
    </row>
    <row r="13" spans="1:2" x14ac:dyDescent="0.25">
      <c r="A13" s="3" t="s">
        <v>11</v>
      </c>
      <c r="B13">
        <v>52.05833333333333</v>
      </c>
    </row>
    <row r="14" spans="1:2" x14ac:dyDescent="0.25">
      <c r="A14" s="3" t="s">
        <v>12</v>
      </c>
      <c r="B14">
        <v>54.56666666666667</v>
      </c>
    </row>
    <row r="15" spans="1:2" x14ac:dyDescent="0.25">
      <c r="A15" s="3" t="s">
        <v>13</v>
      </c>
      <c r="B15">
        <v>53.550000000000004</v>
      </c>
    </row>
    <row r="16" spans="1:2" x14ac:dyDescent="0.25">
      <c r="A16" s="3" t="s">
        <v>14</v>
      </c>
      <c r="B16">
        <v>53.516666666666673</v>
      </c>
    </row>
    <row r="17" spans="1:2" x14ac:dyDescent="0.25">
      <c r="A17" s="3" t="s">
        <v>15</v>
      </c>
      <c r="B17">
        <v>51.833333333333336</v>
      </c>
    </row>
    <row r="18" spans="1:2" x14ac:dyDescent="0.25">
      <c r="A18" s="3" t="s">
        <v>16</v>
      </c>
      <c r="B18">
        <v>52.68333333333333</v>
      </c>
    </row>
    <row r="19" spans="1:2" x14ac:dyDescent="0.25">
      <c r="A19" s="3" t="s">
        <v>17</v>
      </c>
      <c r="B19">
        <v>53.42499999999999</v>
      </c>
    </row>
    <row r="20" spans="1:2" x14ac:dyDescent="0.25">
      <c r="A20" s="3" t="s">
        <v>18</v>
      </c>
      <c r="B20">
        <v>52.274999999999999</v>
      </c>
    </row>
    <row r="21" spans="1:2" x14ac:dyDescent="0.25">
      <c r="A21" s="3" t="s">
        <v>19</v>
      </c>
      <c r="B21">
        <v>53.091666666666676</v>
      </c>
    </row>
    <row r="22" spans="1:2" x14ac:dyDescent="0.25">
      <c r="A22" s="3" t="s">
        <v>20</v>
      </c>
      <c r="B22">
        <v>50.500000000000007</v>
      </c>
    </row>
    <row r="23" spans="1:2" x14ac:dyDescent="0.25">
      <c r="A23" s="3" t="s">
        <v>21</v>
      </c>
      <c r="B23">
        <v>52.483333333333341</v>
      </c>
    </row>
    <row r="24" spans="1:2" x14ac:dyDescent="0.25">
      <c r="A24" s="3" t="s">
        <v>22</v>
      </c>
      <c r="B24">
        <v>53.883333333333333</v>
      </c>
    </row>
    <row r="25" spans="1:2" x14ac:dyDescent="0.25">
      <c r="A25" s="3" t="s">
        <v>23</v>
      </c>
      <c r="B25">
        <v>53.791666666666664</v>
      </c>
    </row>
    <row r="26" spans="1:2" x14ac:dyDescent="0.25">
      <c r="A26" s="3" t="s">
        <v>24</v>
      </c>
      <c r="B26">
        <v>54.933333333333337</v>
      </c>
    </row>
    <row r="27" spans="1:2" x14ac:dyDescent="0.25">
      <c r="A27" s="3" t="s">
        <v>25</v>
      </c>
      <c r="B27">
        <v>54.358333333333341</v>
      </c>
    </row>
    <row r="28" spans="1:2" x14ac:dyDescent="0.25">
      <c r="A28" s="3" t="s">
        <v>26</v>
      </c>
      <c r="B28">
        <v>54.766666666666673</v>
      </c>
    </row>
    <row r="29" spans="1:2" x14ac:dyDescent="0.25">
      <c r="A29" s="3" t="s">
        <v>27</v>
      </c>
      <c r="B29">
        <v>54.208333333333321</v>
      </c>
    </row>
    <row r="30" spans="1:2" x14ac:dyDescent="0.25">
      <c r="A30" s="3" t="s">
        <v>28</v>
      </c>
      <c r="B30">
        <v>54.558333333333337</v>
      </c>
    </row>
    <row r="31" spans="1:2" x14ac:dyDescent="0.25">
      <c r="A31" s="3" t="s">
        <v>29</v>
      </c>
      <c r="B31">
        <v>52.225000000000001</v>
      </c>
    </row>
    <row r="32" spans="1:2" x14ac:dyDescent="0.25">
      <c r="A32" s="3" t="s">
        <v>30</v>
      </c>
      <c r="B32">
        <v>52.333333333333343</v>
      </c>
    </row>
    <row r="33" spans="1:2" x14ac:dyDescent="0.25">
      <c r="A33" s="3" t="s">
        <v>31</v>
      </c>
      <c r="B33">
        <v>53.266666666666659</v>
      </c>
    </row>
    <row r="34" spans="1:2" x14ac:dyDescent="0.25">
      <c r="A34" s="3" t="s">
        <v>32</v>
      </c>
      <c r="B34">
        <v>53.458333333333336</v>
      </c>
    </row>
    <row r="35" spans="1:2" x14ac:dyDescent="0.25">
      <c r="A35" s="3" t="s">
        <v>33</v>
      </c>
      <c r="B35">
        <v>53.533333333333331</v>
      </c>
    </row>
    <row r="36" spans="1:2" x14ac:dyDescent="0.25">
      <c r="A36" s="3" t="s">
        <v>34</v>
      </c>
      <c r="B36">
        <v>54.383333333333347</v>
      </c>
    </row>
    <row r="37" spans="1:2" x14ac:dyDescent="0.25">
      <c r="A37" s="3" t="s">
        <v>35</v>
      </c>
      <c r="B37">
        <v>54.008333333333333</v>
      </c>
    </row>
    <row r="38" spans="1:2" x14ac:dyDescent="0.25">
      <c r="A38" s="3" t="s">
        <v>36</v>
      </c>
      <c r="B38">
        <v>55.666666666666679</v>
      </c>
    </row>
    <row r="39" spans="1:2" x14ac:dyDescent="0.25">
      <c r="A39" s="3" t="s">
        <v>37</v>
      </c>
      <c r="B39">
        <v>55.208333333333336</v>
      </c>
    </row>
    <row r="40" spans="1:2" x14ac:dyDescent="0.25">
      <c r="A40" s="3" t="s">
        <v>38</v>
      </c>
      <c r="B40">
        <v>54.550000000000004</v>
      </c>
    </row>
    <row r="41" spans="1:2" x14ac:dyDescent="0.25">
      <c r="A41" s="3" t="s">
        <v>39</v>
      </c>
      <c r="B41">
        <v>54.116666666666674</v>
      </c>
    </row>
    <row r="42" spans="1:2" x14ac:dyDescent="0.25">
      <c r="A42" s="3" t="s">
        <v>40</v>
      </c>
      <c r="B42">
        <v>53.9</v>
      </c>
    </row>
    <row r="43" spans="1:2" x14ac:dyDescent="0.25">
      <c r="A43" s="3" t="s">
        <v>41</v>
      </c>
      <c r="B43">
        <v>53.383333333333333</v>
      </c>
    </row>
    <row r="44" spans="1:2" x14ac:dyDescent="0.25">
      <c r="A44" s="3" t="s">
        <v>42</v>
      </c>
      <c r="B44">
        <v>53.150000000000006</v>
      </c>
    </row>
    <row r="45" spans="1:2" x14ac:dyDescent="0.25">
      <c r="A45" s="3" t="s">
        <v>43</v>
      </c>
      <c r="B45">
        <v>55.633333333333326</v>
      </c>
    </row>
    <row r="46" spans="1:2" x14ac:dyDescent="0.25">
      <c r="A46" s="3" t="s">
        <v>44</v>
      </c>
      <c r="B46">
        <v>56.216666666666669</v>
      </c>
    </row>
    <row r="47" spans="1:2" x14ac:dyDescent="0.25">
      <c r="A47" s="3" t="s">
        <v>45</v>
      </c>
      <c r="B47">
        <v>53.158333333333339</v>
      </c>
    </row>
    <row r="48" spans="1:2" x14ac:dyDescent="0.25">
      <c r="A48" s="3" t="s">
        <v>46</v>
      </c>
      <c r="B48">
        <v>54.208333333333336</v>
      </c>
    </row>
    <row r="49" spans="1:2" x14ac:dyDescent="0.25">
      <c r="A49" s="3" t="s">
        <v>47</v>
      </c>
      <c r="B49">
        <v>54.033333333333331</v>
      </c>
    </row>
    <row r="50" spans="1:2" x14ac:dyDescent="0.25">
      <c r="A50" s="3" t="s">
        <v>48</v>
      </c>
      <c r="B50">
        <v>54.841666666666661</v>
      </c>
    </row>
    <row r="51" spans="1:2" x14ac:dyDescent="0.25">
      <c r="A51" s="3" t="s">
        <v>49</v>
      </c>
      <c r="B51">
        <v>52.741666666666667</v>
      </c>
    </row>
    <row r="52" spans="1:2" x14ac:dyDescent="0.25">
      <c r="A52" s="3" t="s">
        <v>50</v>
      </c>
      <c r="B52">
        <v>53.866666666666667</v>
      </c>
    </row>
    <row r="53" spans="1:2" x14ac:dyDescent="0.25">
      <c r="A53" s="3" t="s">
        <v>51</v>
      </c>
      <c r="B53">
        <v>55.974999999999994</v>
      </c>
    </row>
    <row r="54" spans="1:2" x14ac:dyDescent="0.25">
      <c r="A54" s="3" t="s">
        <v>52</v>
      </c>
      <c r="B54">
        <v>55.17499999999999</v>
      </c>
    </row>
    <row r="55" spans="1:2" x14ac:dyDescent="0.25">
      <c r="A55" s="3" t="s">
        <v>53</v>
      </c>
      <c r="B55">
        <v>52.974999999999994</v>
      </c>
    </row>
    <row r="56" spans="1:2" x14ac:dyDescent="0.25">
      <c r="A56" s="3" t="s">
        <v>54</v>
      </c>
      <c r="B56">
        <v>54.916666666666664</v>
      </c>
    </row>
    <row r="57" spans="1:2" x14ac:dyDescent="0.25">
      <c r="A57" s="3" t="s">
        <v>55</v>
      </c>
      <c r="B57">
        <v>55.15</v>
      </c>
    </row>
    <row r="58" spans="1:2" x14ac:dyDescent="0.25">
      <c r="A58" s="3" t="s">
        <v>56</v>
      </c>
      <c r="B58">
        <v>52.708333333333336</v>
      </c>
    </row>
    <row r="59" spans="1:2" x14ac:dyDescent="0.25">
      <c r="A59" s="3" t="s">
        <v>57</v>
      </c>
      <c r="B59">
        <v>53.766666666666673</v>
      </c>
    </row>
    <row r="60" spans="1:2" x14ac:dyDescent="0.25">
      <c r="A60" s="3" t="s">
        <v>58</v>
      </c>
      <c r="B60">
        <v>54.341666666666661</v>
      </c>
    </row>
    <row r="61" spans="1:2" x14ac:dyDescent="0.25">
      <c r="A61" s="3" t="s">
        <v>59</v>
      </c>
      <c r="B61">
        <v>55.699999999999996</v>
      </c>
    </row>
    <row r="62" spans="1:2" x14ac:dyDescent="0.25">
      <c r="A62" s="3" t="s">
        <v>60</v>
      </c>
      <c r="B62">
        <v>54.266666666666659</v>
      </c>
    </row>
    <row r="63" spans="1:2" x14ac:dyDescent="0.25">
      <c r="A63" s="3" t="s">
        <v>61</v>
      </c>
      <c r="B63">
        <v>54.824999999999996</v>
      </c>
    </row>
    <row r="64" spans="1:2" x14ac:dyDescent="0.25">
      <c r="A64" s="3" t="s">
        <v>62</v>
      </c>
      <c r="B64">
        <v>53.833333333333343</v>
      </c>
    </row>
    <row r="65" spans="1:2" x14ac:dyDescent="0.25">
      <c r="A65" s="3" t="s">
        <v>63</v>
      </c>
      <c r="B65">
        <v>56.05833333333333</v>
      </c>
    </row>
    <row r="66" spans="1:2" x14ac:dyDescent="0.25">
      <c r="A66" s="3" t="s">
        <v>64</v>
      </c>
      <c r="B66">
        <v>55.79999999999999</v>
      </c>
    </row>
    <row r="67" spans="1:2" x14ac:dyDescent="0.25">
      <c r="A67" s="3" t="s">
        <v>65</v>
      </c>
      <c r="B67">
        <v>56.975000000000001</v>
      </c>
    </row>
    <row r="68" spans="1:2" x14ac:dyDescent="0.25">
      <c r="A68" s="3" t="s">
        <v>66</v>
      </c>
      <c r="B68">
        <v>54.533333333333331</v>
      </c>
    </row>
    <row r="69" spans="1:2" x14ac:dyDescent="0.25">
      <c r="A69" s="3" t="s">
        <v>67</v>
      </c>
      <c r="B69">
        <v>53.925000000000004</v>
      </c>
    </row>
    <row r="70" spans="1:2" x14ac:dyDescent="0.25">
      <c r="A70" s="3" t="s">
        <v>68</v>
      </c>
      <c r="B70">
        <v>55.991666666666667</v>
      </c>
    </row>
    <row r="71" spans="1:2" x14ac:dyDescent="0.25">
      <c r="A71" s="3" t="s">
        <v>69</v>
      </c>
      <c r="B71">
        <v>56.725000000000001</v>
      </c>
    </row>
    <row r="72" spans="1:2" x14ac:dyDescent="0.25">
      <c r="A72" s="3" t="s">
        <v>70</v>
      </c>
      <c r="B72">
        <v>55.900000000000006</v>
      </c>
    </row>
    <row r="73" spans="1:2" x14ac:dyDescent="0.25">
      <c r="A73" s="3" t="s">
        <v>71</v>
      </c>
      <c r="B73">
        <v>54.658333333333324</v>
      </c>
    </row>
    <row r="74" spans="1:2" x14ac:dyDescent="0.25">
      <c r="A74" s="3" t="s">
        <v>72</v>
      </c>
      <c r="B74">
        <v>54.666666666666664</v>
      </c>
    </row>
    <row r="75" spans="1:2" x14ac:dyDescent="0.25">
      <c r="A75" s="3" t="s">
        <v>73</v>
      </c>
      <c r="B75">
        <v>56.208333333333336</v>
      </c>
    </row>
    <row r="76" spans="1:2" x14ac:dyDescent="0.25">
      <c r="A76" s="3" t="s">
        <v>74</v>
      </c>
      <c r="B76">
        <v>56.050000000000004</v>
      </c>
    </row>
    <row r="77" spans="1:2" x14ac:dyDescent="0.25">
      <c r="A77" s="3" t="s">
        <v>75</v>
      </c>
      <c r="B77">
        <v>54.182305936073114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workbookViewId="0">
      <selection activeCell="C2" sqref="C2"/>
    </sheetView>
  </sheetViews>
  <sheetFormatPr defaultRowHeight="15" x14ac:dyDescent="0.25"/>
  <sheetData>
    <row r="1" spans="1:9" x14ac:dyDescent="0.25">
      <c r="A1" t="s">
        <v>974</v>
      </c>
    </row>
    <row r="2" spans="1:9" ht="15.75" thickBot="1" x14ac:dyDescent="0.3"/>
    <row r="3" spans="1:9" x14ac:dyDescent="0.25">
      <c r="A3" s="11" t="s">
        <v>975</v>
      </c>
      <c r="B3" s="11"/>
    </row>
    <row r="4" spans="1:9" x14ac:dyDescent="0.25">
      <c r="A4" s="8" t="s">
        <v>976</v>
      </c>
      <c r="B4" s="8">
        <v>0.50869637594346007</v>
      </c>
    </row>
    <row r="5" spans="1:9" x14ac:dyDescent="0.25">
      <c r="A5" s="8" t="s">
        <v>977</v>
      </c>
      <c r="B5" s="8">
        <v>0.25877200289801011</v>
      </c>
    </row>
    <row r="6" spans="1:9" x14ac:dyDescent="0.25">
      <c r="A6" s="8" t="s">
        <v>978</v>
      </c>
      <c r="B6" s="8">
        <v>0.24833217195291168</v>
      </c>
    </row>
    <row r="7" spans="1:9" x14ac:dyDescent="0.25">
      <c r="A7" s="8" t="s">
        <v>979</v>
      </c>
      <c r="B7" s="8">
        <v>1.1033868568456344</v>
      </c>
    </row>
    <row r="8" spans="1:9" ht="15.75" thickBot="1" x14ac:dyDescent="0.3">
      <c r="A8" s="9" t="s">
        <v>980</v>
      </c>
      <c r="B8" s="9">
        <v>73</v>
      </c>
    </row>
    <row r="10" spans="1:9" ht="15.75" thickBot="1" x14ac:dyDescent="0.3">
      <c r="A10" t="s">
        <v>981</v>
      </c>
    </row>
    <row r="11" spans="1:9" x14ac:dyDescent="0.25">
      <c r="A11" s="10"/>
      <c r="B11" s="10" t="s">
        <v>986</v>
      </c>
      <c r="C11" s="10" t="s">
        <v>987</v>
      </c>
      <c r="D11" s="10" t="s">
        <v>988</v>
      </c>
      <c r="E11" s="10" t="s">
        <v>989</v>
      </c>
      <c r="F11" s="10" t="s">
        <v>990</v>
      </c>
    </row>
    <row r="12" spans="1:9" x14ac:dyDescent="0.25">
      <c r="A12" s="8" t="s">
        <v>982</v>
      </c>
      <c r="B12" s="8">
        <v>1</v>
      </c>
      <c r="C12" s="8">
        <v>30.177234256945255</v>
      </c>
      <c r="D12" s="8">
        <v>30.177234256945255</v>
      </c>
      <c r="E12" s="8">
        <v>24.786991691614013</v>
      </c>
      <c r="F12" s="8">
        <v>4.3246653493540613E-6</v>
      </c>
    </row>
    <row r="13" spans="1:9" x14ac:dyDescent="0.25">
      <c r="A13" s="8" t="s">
        <v>983</v>
      </c>
      <c r="B13" s="8">
        <v>71</v>
      </c>
      <c r="C13" s="8">
        <v>86.439841466037876</v>
      </c>
      <c r="D13" s="8">
        <v>1.2174625558596883</v>
      </c>
      <c r="E13" s="8"/>
      <c r="F13" s="8"/>
    </row>
    <row r="14" spans="1:9" ht="15.75" thickBot="1" x14ac:dyDescent="0.3">
      <c r="A14" s="9" t="s">
        <v>984</v>
      </c>
      <c r="B14" s="9">
        <v>72</v>
      </c>
      <c r="C14" s="9">
        <v>116.61707572298313</v>
      </c>
      <c r="D14" s="9"/>
      <c r="E14" s="9"/>
      <c r="F14" s="9"/>
    </row>
    <row r="15" spans="1:9" ht="15.75" thickBot="1" x14ac:dyDescent="0.3"/>
    <row r="16" spans="1:9" x14ac:dyDescent="0.25">
      <c r="A16" s="10"/>
      <c r="B16" s="10" t="s">
        <v>991</v>
      </c>
      <c r="C16" s="10" t="s">
        <v>979</v>
      </c>
      <c r="D16" s="10" t="s">
        <v>992</v>
      </c>
      <c r="E16" s="10" t="s">
        <v>993</v>
      </c>
      <c r="F16" s="10" t="s">
        <v>994</v>
      </c>
      <c r="G16" s="10" t="s">
        <v>995</v>
      </c>
      <c r="H16" s="10" t="s">
        <v>996</v>
      </c>
      <c r="I16" s="10" t="s">
        <v>997</v>
      </c>
    </row>
    <row r="17" spans="1:9" x14ac:dyDescent="0.25">
      <c r="A17" s="8" t="s">
        <v>985</v>
      </c>
      <c r="B17" s="8">
        <v>-6.3862630610061117</v>
      </c>
      <c r="C17" s="8">
        <v>12.166337787583299</v>
      </c>
      <c r="D17" s="8">
        <v>-0.52491252277442058</v>
      </c>
      <c r="E17" s="8">
        <v>0.60127927209107346</v>
      </c>
      <c r="F17" s="8">
        <v>-30.645251603527463</v>
      </c>
      <c r="G17" s="8">
        <v>17.872725481515239</v>
      </c>
      <c r="H17" s="8">
        <v>-30.645251603527463</v>
      </c>
      <c r="I17" s="8">
        <v>17.872725481515239</v>
      </c>
    </row>
    <row r="18" spans="1:9" ht="15.75" thickBot="1" x14ac:dyDescent="0.3">
      <c r="A18" s="9" t="s">
        <v>0</v>
      </c>
      <c r="B18" s="9">
        <v>3.0513132996009669E-2</v>
      </c>
      <c r="C18" s="9">
        <v>6.1287921260404958E-3</v>
      </c>
      <c r="D18" s="9">
        <v>4.978653602291887</v>
      </c>
      <c r="E18" s="9">
        <v>4.3246653493541172E-6</v>
      </c>
      <c r="F18" s="9">
        <v>1.8292668583386726E-2</v>
      </c>
      <c r="G18" s="9">
        <v>4.2733597408632612E-2</v>
      </c>
      <c r="H18" s="9">
        <v>1.8292668583386726E-2</v>
      </c>
      <c r="I18" s="9">
        <v>4.2733597408632612E-2</v>
      </c>
    </row>
    <row r="22" spans="1:9" x14ac:dyDescent="0.25">
      <c r="A22" t="s">
        <v>998</v>
      </c>
    </row>
    <row r="23" spans="1:9" ht="15.75" thickBot="1" x14ac:dyDescent="0.3"/>
    <row r="24" spans="1:9" x14ac:dyDescent="0.25">
      <c r="A24" s="10" t="s">
        <v>999</v>
      </c>
      <c r="B24" s="10" t="s">
        <v>1000</v>
      </c>
      <c r="C24" s="10" t="s">
        <v>1001</v>
      </c>
    </row>
    <row r="25" spans="1:9" x14ac:dyDescent="0.25">
      <c r="A25" s="8">
        <v>1</v>
      </c>
      <c r="B25" s="8">
        <v>53.083833148216733</v>
      </c>
      <c r="C25" s="8">
        <v>2.3245001851166052</v>
      </c>
    </row>
    <row r="26" spans="1:9" x14ac:dyDescent="0.25">
      <c r="A26" s="8">
        <v>2</v>
      </c>
      <c r="B26" s="8">
        <v>53.11434628121274</v>
      </c>
      <c r="C26" s="8">
        <v>-0.48934628121273249</v>
      </c>
    </row>
    <row r="27" spans="1:9" x14ac:dyDescent="0.25">
      <c r="A27" s="8">
        <v>3</v>
      </c>
      <c r="B27" s="8">
        <v>53.144859414208753</v>
      </c>
      <c r="C27" s="8">
        <v>0.61347391912457994</v>
      </c>
    </row>
    <row r="28" spans="1:9" x14ac:dyDescent="0.25">
      <c r="A28" s="8">
        <v>4</v>
      </c>
      <c r="B28" s="8">
        <v>53.175372547204759</v>
      </c>
      <c r="C28" s="8">
        <v>1.3496274527952394</v>
      </c>
    </row>
    <row r="29" spans="1:9" x14ac:dyDescent="0.25">
      <c r="A29" s="8">
        <v>5</v>
      </c>
      <c r="B29" s="8">
        <v>53.205885680200772</v>
      </c>
      <c r="C29" s="8">
        <v>2.2357809864658904</v>
      </c>
    </row>
    <row r="30" spans="1:9" x14ac:dyDescent="0.25">
      <c r="A30" s="8">
        <v>6</v>
      </c>
      <c r="B30" s="8">
        <v>53.236398813196779</v>
      </c>
      <c r="C30" s="8">
        <v>0.58026785346988419</v>
      </c>
    </row>
    <row r="31" spans="1:9" x14ac:dyDescent="0.25">
      <c r="A31" s="8">
        <v>7</v>
      </c>
      <c r="B31" s="8">
        <v>53.266911946192792</v>
      </c>
      <c r="C31" s="8">
        <v>0.36642138714053374</v>
      </c>
    </row>
    <row r="32" spans="1:9" x14ac:dyDescent="0.25">
      <c r="A32" s="8">
        <v>8</v>
      </c>
      <c r="B32" s="8">
        <v>53.297425079188798</v>
      </c>
      <c r="C32" s="8">
        <v>-0.68909174585547106</v>
      </c>
    </row>
    <row r="33" spans="1:3" x14ac:dyDescent="0.25">
      <c r="A33" s="8">
        <v>9</v>
      </c>
      <c r="B33" s="8">
        <v>53.327938212184812</v>
      </c>
      <c r="C33" s="8">
        <v>0.67206178781518844</v>
      </c>
    </row>
    <row r="34" spans="1:3" x14ac:dyDescent="0.25">
      <c r="A34" s="8">
        <v>10</v>
      </c>
      <c r="B34" s="8">
        <v>53.358451345180818</v>
      </c>
      <c r="C34" s="8">
        <v>-1.3001180118474878</v>
      </c>
    </row>
    <row r="35" spans="1:3" x14ac:dyDescent="0.25">
      <c r="A35" s="8">
        <v>11</v>
      </c>
      <c r="B35" s="8">
        <v>53.388964478176831</v>
      </c>
      <c r="C35" s="8">
        <v>1.1777021884898389</v>
      </c>
    </row>
    <row r="36" spans="1:3" x14ac:dyDescent="0.25">
      <c r="A36" s="8">
        <v>12</v>
      </c>
      <c r="B36" s="8">
        <v>53.419477611172837</v>
      </c>
      <c r="C36" s="8">
        <v>0.13052238882716694</v>
      </c>
    </row>
    <row r="37" spans="1:3" x14ac:dyDescent="0.25">
      <c r="A37" s="8">
        <v>13</v>
      </c>
      <c r="B37" s="8">
        <v>53.449990744168851</v>
      </c>
      <c r="C37" s="8">
        <v>6.6675922497822171E-2</v>
      </c>
    </row>
    <row r="38" spans="1:3" x14ac:dyDescent="0.25">
      <c r="A38" s="8">
        <v>14</v>
      </c>
      <c r="B38" s="8">
        <v>53.480503877164857</v>
      </c>
      <c r="C38" s="8">
        <v>-1.6471705438315212</v>
      </c>
    </row>
    <row r="39" spans="1:3" x14ac:dyDescent="0.25">
      <c r="A39" s="8">
        <v>15</v>
      </c>
      <c r="B39" s="8">
        <v>53.51101701016087</v>
      </c>
      <c r="C39" s="8">
        <v>-0.82768367682754018</v>
      </c>
    </row>
    <row r="40" spans="1:3" x14ac:dyDescent="0.25">
      <c r="A40" s="8">
        <v>16</v>
      </c>
      <c r="B40" s="8">
        <v>53.541530143156876</v>
      </c>
      <c r="C40" s="8">
        <v>-0.11653014315688637</v>
      </c>
    </row>
    <row r="41" spans="1:3" x14ac:dyDescent="0.25">
      <c r="A41" s="8">
        <v>17</v>
      </c>
      <c r="B41" s="8">
        <v>53.57204327615289</v>
      </c>
      <c r="C41" s="8">
        <v>-1.2970432761528912</v>
      </c>
    </row>
    <row r="42" spans="1:3" x14ac:dyDescent="0.25">
      <c r="A42" s="8">
        <v>18</v>
      </c>
      <c r="B42" s="8">
        <v>53.602556409148896</v>
      </c>
      <c r="C42" s="8">
        <v>-0.5108897424822203</v>
      </c>
    </row>
    <row r="43" spans="1:3" x14ac:dyDescent="0.25">
      <c r="A43" s="8">
        <v>19</v>
      </c>
      <c r="B43" s="8">
        <v>53.633069542144909</v>
      </c>
      <c r="C43" s="8">
        <v>-3.1330695421449022</v>
      </c>
    </row>
    <row r="44" spans="1:3" x14ac:dyDescent="0.25">
      <c r="A44" s="8">
        <v>20</v>
      </c>
      <c r="B44" s="8">
        <v>53.663582675140916</v>
      </c>
      <c r="C44" s="8">
        <v>-1.1802493418075741</v>
      </c>
    </row>
    <row r="45" spans="1:3" x14ac:dyDescent="0.25">
      <c r="A45" s="8">
        <v>21</v>
      </c>
      <c r="B45" s="8">
        <v>53.694095808136929</v>
      </c>
      <c r="C45" s="8">
        <v>0.18923752519640402</v>
      </c>
    </row>
    <row r="46" spans="1:3" x14ac:dyDescent="0.25">
      <c r="A46" s="8">
        <v>22</v>
      </c>
      <c r="B46" s="8">
        <v>53.724608941132935</v>
      </c>
      <c r="C46" s="8">
        <v>6.705772553372924E-2</v>
      </c>
    </row>
    <row r="47" spans="1:3" x14ac:dyDescent="0.25">
      <c r="A47" s="8">
        <v>23</v>
      </c>
      <c r="B47" s="8">
        <v>53.755122074128948</v>
      </c>
      <c r="C47" s="8">
        <v>1.1782112592043887</v>
      </c>
    </row>
    <row r="48" spans="1:3" x14ac:dyDescent="0.25">
      <c r="A48" s="8">
        <v>24</v>
      </c>
      <c r="B48" s="8">
        <v>53.785635207124955</v>
      </c>
      <c r="C48" s="8">
        <v>0.57269812620838678</v>
      </c>
    </row>
    <row r="49" spans="1:3" x14ac:dyDescent="0.25">
      <c r="A49" s="8">
        <v>25</v>
      </c>
      <c r="B49" s="8">
        <v>53.816148340120968</v>
      </c>
      <c r="C49" s="8">
        <v>0.95051832654570489</v>
      </c>
    </row>
    <row r="50" spans="1:3" x14ac:dyDescent="0.25">
      <c r="A50" s="8">
        <v>26</v>
      </c>
      <c r="B50" s="8">
        <v>53.846661473116974</v>
      </c>
      <c r="C50" s="8">
        <v>0.36167186021634734</v>
      </c>
    </row>
    <row r="51" spans="1:3" x14ac:dyDescent="0.25">
      <c r="A51" s="8">
        <v>27</v>
      </c>
      <c r="B51" s="8">
        <v>53.877174606112987</v>
      </c>
      <c r="C51" s="8">
        <v>0.68115872722034965</v>
      </c>
    </row>
    <row r="52" spans="1:3" x14ac:dyDescent="0.25">
      <c r="A52" s="8">
        <v>28</v>
      </c>
      <c r="B52" s="8">
        <v>53.907687739108994</v>
      </c>
      <c r="C52" s="8">
        <v>-1.6826877391089923</v>
      </c>
    </row>
    <row r="53" spans="1:3" x14ac:dyDescent="0.25">
      <c r="A53" s="8">
        <v>29</v>
      </c>
      <c r="B53" s="8">
        <v>53.938200872105007</v>
      </c>
      <c r="C53" s="8">
        <v>-1.6048675387716642</v>
      </c>
    </row>
    <row r="54" spans="1:3" x14ac:dyDescent="0.25">
      <c r="A54" s="8">
        <v>30</v>
      </c>
      <c r="B54" s="8">
        <v>53.968714005101013</v>
      </c>
      <c r="C54" s="8">
        <v>-0.70204733843435463</v>
      </c>
    </row>
    <row r="55" spans="1:3" x14ac:dyDescent="0.25">
      <c r="A55" s="8">
        <v>31</v>
      </c>
      <c r="B55" s="8">
        <v>53.999227138097027</v>
      </c>
      <c r="C55" s="8">
        <v>-0.54089380476369087</v>
      </c>
    </row>
    <row r="56" spans="1:3" x14ac:dyDescent="0.25">
      <c r="A56" s="8">
        <v>32</v>
      </c>
      <c r="B56" s="8">
        <v>54.029740271093033</v>
      </c>
      <c r="C56" s="8">
        <v>-0.49640693775970135</v>
      </c>
    </row>
    <row r="57" spans="1:3" x14ac:dyDescent="0.25">
      <c r="A57" s="8">
        <v>33</v>
      </c>
      <c r="B57" s="8">
        <v>54.060253404089039</v>
      </c>
      <c r="C57" s="8">
        <v>0.32307992924430806</v>
      </c>
    </row>
    <row r="58" spans="1:3" x14ac:dyDescent="0.25">
      <c r="A58" s="8">
        <v>34</v>
      </c>
      <c r="B58" s="8">
        <v>54.090766537085052</v>
      </c>
      <c r="C58" s="8">
        <v>-8.2433203751719475E-2</v>
      </c>
    </row>
    <row r="59" spans="1:3" x14ac:dyDescent="0.25">
      <c r="A59" s="8">
        <v>35</v>
      </c>
      <c r="B59" s="8">
        <v>54.121279670081059</v>
      </c>
      <c r="C59" s="8">
        <v>1.54538699658562</v>
      </c>
    </row>
    <row r="60" spans="1:3" x14ac:dyDescent="0.25">
      <c r="A60" s="8">
        <v>36</v>
      </c>
      <c r="B60" s="8">
        <v>54.151792803077072</v>
      </c>
      <c r="C60" s="8">
        <v>1.0565405302562638</v>
      </c>
    </row>
    <row r="61" spans="1:3" x14ac:dyDescent="0.25">
      <c r="A61" s="8">
        <v>37</v>
      </c>
      <c r="B61" s="8">
        <v>54.182305936073078</v>
      </c>
      <c r="C61" s="8">
        <v>0.36769406392692616</v>
      </c>
    </row>
    <row r="62" spans="1:3" x14ac:dyDescent="0.25">
      <c r="A62" s="8">
        <v>38</v>
      </c>
      <c r="B62" s="8">
        <v>54.212819069069091</v>
      </c>
      <c r="C62" s="8">
        <v>-9.6152402402417181E-2</v>
      </c>
    </row>
    <row r="63" spans="1:3" x14ac:dyDescent="0.25">
      <c r="A63" s="8">
        <v>39</v>
      </c>
      <c r="B63" s="8">
        <v>54.243332202065098</v>
      </c>
      <c r="C63" s="8">
        <v>-0.34333220206509907</v>
      </c>
    </row>
    <row r="64" spans="1:3" x14ac:dyDescent="0.25">
      <c r="A64" s="8">
        <v>40</v>
      </c>
      <c r="B64" s="8">
        <v>54.273845335061111</v>
      </c>
      <c r="C64" s="8">
        <v>-0.89051200172777811</v>
      </c>
    </row>
    <row r="65" spans="1:3" x14ac:dyDescent="0.25">
      <c r="A65" s="8">
        <v>41</v>
      </c>
      <c r="B65" s="8">
        <v>54.304358468057117</v>
      </c>
      <c r="C65" s="8">
        <v>-1.1543584680571115</v>
      </c>
    </row>
    <row r="66" spans="1:3" x14ac:dyDescent="0.25">
      <c r="A66" s="8">
        <v>42</v>
      </c>
      <c r="B66" s="8">
        <v>54.334871601053131</v>
      </c>
      <c r="C66" s="8">
        <v>1.2984617322801952</v>
      </c>
    </row>
    <row r="67" spans="1:3" x14ac:dyDescent="0.25">
      <c r="A67" s="8">
        <v>43</v>
      </c>
      <c r="B67" s="8">
        <v>54.365384734049137</v>
      </c>
      <c r="C67" s="8">
        <v>1.8512819326175318</v>
      </c>
    </row>
    <row r="68" spans="1:3" x14ac:dyDescent="0.25">
      <c r="A68" s="8">
        <v>44</v>
      </c>
      <c r="B68" s="8">
        <v>54.39589786704515</v>
      </c>
      <c r="C68" s="8">
        <v>-1.2375645337118115</v>
      </c>
    </row>
    <row r="69" spans="1:3" x14ac:dyDescent="0.25">
      <c r="A69" s="8">
        <v>45</v>
      </c>
      <c r="B69" s="8">
        <v>54.426411000041156</v>
      </c>
      <c r="C69" s="8">
        <v>-0.21807766670782058</v>
      </c>
    </row>
    <row r="70" spans="1:3" x14ac:dyDescent="0.25">
      <c r="A70" s="8">
        <v>46</v>
      </c>
      <c r="B70" s="8">
        <v>54.45692413303717</v>
      </c>
      <c r="C70" s="8">
        <v>-0.42359079970383817</v>
      </c>
    </row>
    <row r="71" spans="1:3" x14ac:dyDescent="0.25">
      <c r="A71" s="8">
        <v>47</v>
      </c>
      <c r="B71" s="8">
        <v>54.487437266033176</v>
      </c>
      <c r="C71" s="8">
        <v>0.35422940063348562</v>
      </c>
    </row>
    <row r="72" spans="1:3" x14ac:dyDescent="0.25">
      <c r="A72" s="8">
        <v>48</v>
      </c>
      <c r="B72" s="8">
        <v>54.517950399029189</v>
      </c>
      <c r="C72" s="8">
        <v>-1.776283732362522</v>
      </c>
    </row>
    <row r="73" spans="1:3" x14ac:dyDescent="0.25">
      <c r="A73" s="8">
        <v>49</v>
      </c>
      <c r="B73" s="8">
        <v>54.548463532025195</v>
      </c>
      <c r="C73" s="8">
        <v>-0.68179686535852824</v>
      </c>
    </row>
    <row r="74" spans="1:3" x14ac:dyDescent="0.25">
      <c r="A74" s="8">
        <v>50</v>
      </c>
      <c r="B74" s="8">
        <v>54.578976665021209</v>
      </c>
      <c r="C74" s="8">
        <v>1.3960233349787856</v>
      </c>
    </row>
    <row r="75" spans="1:3" x14ac:dyDescent="0.25">
      <c r="A75" s="8">
        <v>51</v>
      </c>
      <c r="B75" s="8">
        <v>54.609489798017215</v>
      </c>
      <c r="C75" s="8">
        <v>0.56551020198277513</v>
      </c>
    </row>
    <row r="76" spans="1:3" x14ac:dyDescent="0.25">
      <c r="A76" s="8">
        <v>52</v>
      </c>
      <c r="B76" s="8">
        <v>54.640002931013228</v>
      </c>
      <c r="C76" s="8">
        <v>-1.6650029310132339</v>
      </c>
    </row>
    <row r="77" spans="1:3" x14ac:dyDescent="0.25">
      <c r="A77" s="8">
        <v>53</v>
      </c>
      <c r="B77" s="8">
        <v>54.670516064009234</v>
      </c>
      <c r="C77" s="8">
        <v>0.24615060265742983</v>
      </c>
    </row>
    <row r="78" spans="1:3" x14ac:dyDescent="0.25">
      <c r="A78" s="8">
        <v>54</v>
      </c>
      <c r="B78" s="8">
        <v>54.701029197005248</v>
      </c>
      <c r="C78" s="8">
        <v>0.44897080299475078</v>
      </c>
    </row>
    <row r="79" spans="1:3" x14ac:dyDescent="0.25">
      <c r="A79" s="8">
        <v>55</v>
      </c>
      <c r="B79" s="8">
        <v>54.731542330001254</v>
      </c>
      <c r="C79" s="8">
        <v>-2.0232089966679183</v>
      </c>
    </row>
    <row r="80" spans="1:3" x14ac:dyDescent="0.25">
      <c r="A80" s="8">
        <v>56</v>
      </c>
      <c r="B80" s="8">
        <v>54.762055462997267</v>
      </c>
      <c r="C80" s="8">
        <v>-0.99538879633059452</v>
      </c>
    </row>
    <row r="81" spans="1:3" x14ac:dyDescent="0.25">
      <c r="A81" s="8">
        <v>57</v>
      </c>
      <c r="B81" s="8">
        <v>54.792568595993274</v>
      </c>
      <c r="C81" s="8">
        <v>-0.45090192932661211</v>
      </c>
    </row>
    <row r="82" spans="1:3" x14ac:dyDescent="0.25">
      <c r="A82" s="8">
        <v>58</v>
      </c>
      <c r="B82" s="8">
        <v>54.823081728989287</v>
      </c>
      <c r="C82" s="8">
        <v>0.87691827101070885</v>
      </c>
    </row>
    <row r="83" spans="1:3" x14ac:dyDescent="0.25">
      <c r="A83" s="8">
        <v>59</v>
      </c>
      <c r="B83" s="8">
        <v>54.853594861985293</v>
      </c>
      <c r="C83" s="8">
        <v>-0.58692819531863449</v>
      </c>
    </row>
    <row r="84" spans="1:3" x14ac:dyDescent="0.25">
      <c r="A84" s="8">
        <v>60</v>
      </c>
      <c r="B84" s="8">
        <v>54.884107994981306</v>
      </c>
      <c r="C84" s="8">
        <v>-5.9107994981310696E-2</v>
      </c>
    </row>
    <row r="85" spans="1:3" x14ac:dyDescent="0.25">
      <c r="A85" s="8">
        <v>61</v>
      </c>
      <c r="B85" s="8">
        <v>54.914621127977313</v>
      </c>
      <c r="C85" s="8">
        <v>-1.0812877946439698</v>
      </c>
    </row>
    <row r="86" spans="1:3" x14ac:dyDescent="0.25">
      <c r="A86" s="8">
        <v>62</v>
      </c>
      <c r="B86" s="8">
        <v>54.945134260973326</v>
      </c>
      <c r="C86" s="8">
        <v>1.113199072360004</v>
      </c>
    </row>
    <row r="87" spans="1:3" x14ac:dyDescent="0.25">
      <c r="A87" s="8">
        <v>63</v>
      </c>
      <c r="B87" s="8">
        <v>54.975647393969332</v>
      </c>
      <c r="C87" s="8">
        <v>0.82435260603065785</v>
      </c>
    </row>
    <row r="88" spans="1:3" x14ac:dyDescent="0.25">
      <c r="A88" s="8">
        <v>64</v>
      </c>
      <c r="B88" s="8">
        <v>55.006160526965346</v>
      </c>
      <c r="C88" s="8">
        <v>1.9688394730346559</v>
      </c>
    </row>
    <row r="89" spans="1:3" x14ac:dyDescent="0.25">
      <c r="A89" s="8">
        <v>65</v>
      </c>
      <c r="B89" s="8">
        <v>55.036673659961352</v>
      </c>
      <c r="C89" s="8">
        <v>-0.50334032662802031</v>
      </c>
    </row>
    <row r="90" spans="1:3" x14ac:dyDescent="0.25">
      <c r="A90" s="8">
        <v>66</v>
      </c>
      <c r="B90" s="8">
        <v>55.067186792957358</v>
      </c>
      <c r="C90" s="8">
        <v>-1.1421867929573537</v>
      </c>
    </row>
    <row r="91" spans="1:3" x14ac:dyDescent="0.25">
      <c r="A91" s="8">
        <v>67</v>
      </c>
      <c r="B91" s="8">
        <v>55.097699925953371</v>
      </c>
      <c r="C91" s="8">
        <v>0.89396674071329585</v>
      </c>
    </row>
    <row r="92" spans="1:3" x14ac:dyDescent="0.25">
      <c r="A92" s="8">
        <v>68</v>
      </c>
      <c r="B92" s="8">
        <v>55.128213058949378</v>
      </c>
      <c r="C92" s="8">
        <v>1.5967869410506239</v>
      </c>
    </row>
    <row r="93" spans="1:3" x14ac:dyDescent="0.25">
      <c r="A93" s="8">
        <v>69</v>
      </c>
      <c r="B93" s="8">
        <v>55.158726191945391</v>
      </c>
      <c r="C93" s="8">
        <v>0.74127380805461485</v>
      </c>
    </row>
    <row r="94" spans="1:3" x14ac:dyDescent="0.25">
      <c r="A94" s="8">
        <v>70</v>
      </c>
      <c r="B94" s="8">
        <v>55.189239324941397</v>
      </c>
      <c r="C94" s="8">
        <v>-0.53090599160807272</v>
      </c>
    </row>
    <row r="95" spans="1:3" x14ac:dyDescent="0.25">
      <c r="A95" s="8">
        <v>71</v>
      </c>
      <c r="B95" s="8">
        <v>55.21975245793741</v>
      </c>
      <c r="C95" s="8">
        <v>-0.55308579127074609</v>
      </c>
    </row>
    <row r="96" spans="1:3" x14ac:dyDescent="0.25">
      <c r="A96" s="8">
        <v>72</v>
      </c>
      <c r="B96" s="8">
        <v>55.250265590933417</v>
      </c>
      <c r="C96" s="8">
        <v>0.9580677423999191</v>
      </c>
    </row>
    <row r="97" spans="1:3" ht="15.75" thickBot="1" x14ac:dyDescent="0.3">
      <c r="A97" s="9">
        <v>73</v>
      </c>
      <c r="B97" s="9">
        <v>55.28077872392943</v>
      </c>
      <c r="C97" s="9">
        <v>0.76922127607057433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tabSelected="1" workbookViewId="0">
      <selection activeCell="S18" sqref="S18"/>
    </sheetView>
  </sheetViews>
  <sheetFormatPr defaultRowHeight="15" x14ac:dyDescent="0.25"/>
  <cols>
    <col min="2" max="2" width="23.28515625" bestFit="1" customWidth="1"/>
    <col min="3" max="3" width="9.140625" style="7"/>
    <col min="4" max="4" width="11.28515625" bestFit="1" customWidth="1"/>
  </cols>
  <sheetData>
    <row r="1" spans="1:6" x14ac:dyDescent="0.25">
      <c r="A1" s="4" t="s">
        <v>0</v>
      </c>
      <c r="B1" s="4" t="s">
        <v>76</v>
      </c>
      <c r="C1" s="7" t="s">
        <v>1008</v>
      </c>
      <c r="D1" t="s">
        <v>1009</v>
      </c>
      <c r="E1" t="s">
        <v>77</v>
      </c>
      <c r="F1" t="s">
        <v>78</v>
      </c>
    </row>
    <row r="2" spans="1:6" x14ac:dyDescent="0.25">
      <c r="A2" s="5">
        <v>1949</v>
      </c>
      <c r="B2" s="6">
        <v>55.408333333333339</v>
      </c>
      <c r="E2">
        <f>INTERCEPT(B2:B74,A2:A74)</f>
        <v>-6.3862630610061402</v>
      </c>
      <c r="F2">
        <f>SLOPE(B2:B74,A2:A74)</f>
        <v>3.0513132996009683E-2</v>
      </c>
    </row>
    <row r="3" spans="1:6" x14ac:dyDescent="0.25">
      <c r="A3" s="5">
        <v>1950</v>
      </c>
      <c r="B3" s="6">
        <v>52.625000000000007</v>
      </c>
      <c r="C3" s="7">
        <f>AVERAGE(B2:B4)</f>
        <v>53.930555555555564</v>
      </c>
      <c r="D3">
        <f>B3-B2</f>
        <v>-2.7833333333333314</v>
      </c>
    </row>
    <row r="4" spans="1:6" x14ac:dyDescent="0.25">
      <c r="A4" s="5">
        <v>1951</v>
      </c>
      <c r="B4" s="6">
        <v>53.758333333333333</v>
      </c>
      <c r="C4" s="7">
        <f t="shared" ref="C4:C67" si="0">AVERAGE(B3:B5)</f>
        <v>53.636111111111113</v>
      </c>
      <c r="D4">
        <f t="shared" ref="D4:D67" si="1">B4-B3</f>
        <v>1.1333333333333258</v>
      </c>
    </row>
    <row r="5" spans="1:6" x14ac:dyDescent="0.25">
      <c r="A5" s="5">
        <v>1952</v>
      </c>
      <c r="B5" s="6">
        <v>54.524999999999999</v>
      </c>
      <c r="C5" s="7">
        <f t="shared" si="0"/>
        <v>54.574999999999996</v>
      </c>
      <c r="D5">
        <f t="shared" si="1"/>
        <v>0.76666666666666572</v>
      </c>
    </row>
    <row r="6" spans="1:6" x14ac:dyDescent="0.25">
      <c r="A6" s="5">
        <v>1953</v>
      </c>
      <c r="B6" s="6">
        <v>55.441666666666663</v>
      </c>
      <c r="C6" s="7">
        <f t="shared" si="0"/>
        <v>54.594444444444441</v>
      </c>
      <c r="D6">
        <f t="shared" si="1"/>
        <v>0.9166666666666643</v>
      </c>
    </row>
    <row r="7" spans="1:6" x14ac:dyDescent="0.25">
      <c r="A7" s="5">
        <v>1954</v>
      </c>
      <c r="B7" s="6">
        <v>53.816666666666663</v>
      </c>
      <c r="C7" s="7">
        <f t="shared" si="0"/>
        <v>54.297222222222217</v>
      </c>
      <c r="D7">
        <f t="shared" si="1"/>
        <v>-1.625</v>
      </c>
    </row>
    <row r="8" spans="1:6" x14ac:dyDescent="0.25">
      <c r="A8" s="5">
        <v>1955</v>
      </c>
      <c r="B8" s="6">
        <v>53.633333333333326</v>
      </c>
      <c r="C8" s="7">
        <f t="shared" si="0"/>
        <v>53.352777777777767</v>
      </c>
      <c r="D8">
        <f t="shared" si="1"/>
        <v>-0.18333333333333712</v>
      </c>
    </row>
    <row r="9" spans="1:6" x14ac:dyDescent="0.25">
      <c r="A9" s="5">
        <v>1956</v>
      </c>
      <c r="B9" s="6">
        <v>52.608333333333327</v>
      </c>
      <c r="C9" s="7">
        <f t="shared" si="0"/>
        <v>53.413888888888884</v>
      </c>
      <c r="D9">
        <f t="shared" si="1"/>
        <v>-1.0249999999999986</v>
      </c>
    </row>
    <row r="10" spans="1:6" x14ac:dyDescent="0.25">
      <c r="A10" s="5">
        <v>1957</v>
      </c>
      <c r="B10" s="6">
        <v>54</v>
      </c>
      <c r="C10" s="7">
        <f t="shared" si="0"/>
        <v>52.888888888888886</v>
      </c>
      <c r="D10">
        <f t="shared" si="1"/>
        <v>1.3916666666666728</v>
      </c>
    </row>
    <row r="11" spans="1:6" x14ac:dyDescent="0.25">
      <c r="A11" s="5">
        <v>1958</v>
      </c>
      <c r="B11" s="6">
        <v>52.05833333333333</v>
      </c>
      <c r="C11" s="7">
        <f t="shared" si="0"/>
        <v>53.541666666666664</v>
      </c>
      <c r="D11">
        <f t="shared" si="1"/>
        <v>-1.94166666666667</v>
      </c>
    </row>
    <row r="12" spans="1:6" x14ac:dyDescent="0.25">
      <c r="A12" s="5">
        <v>1959</v>
      </c>
      <c r="B12" s="6">
        <v>54.56666666666667</v>
      </c>
      <c r="C12" s="7">
        <f t="shared" si="0"/>
        <v>53.391666666666673</v>
      </c>
      <c r="D12">
        <f t="shared" si="1"/>
        <v>2.50833333333334</v>
      </c>
    </row>
    <row r="13" spans="1:6" x14ac:dyDescent="0.25">
      <c r="A13" s="5">
        <v>1960</v>
      </c>
      <c r="B13" s="6">
        <v>53.550000000000004</v>
      </c>
      <c r="C13" s="7">
        <f t="shared" si="0"/>
        <v>53.877777777777787</v>
      </c>
      <c r="D13">
        <f t="shared" si="1"/>
        <v>-1.0166666666666657</v>
      </c>
    </row>
    <row r="14" spans="1:6" x14ac:dyDescent="0.25">
      <c r="A14" s="5">
        <v>1961</v>
      </c>
      <c r="B14" s="6">
        <v>53.516666666666673</v>
      </c>
      <c r="C14" s="7">
        <f t="shared" si="0"/>
        <v>52.966666666666669</v>
      </c>
      <c r="D14">
        <f t="shared" si="1"/>
        <v>-3.3333333333331439E-2</v>
      </c>
    </row>
    <row r="15" spans="1:6" x14ac:dyDescent="0.25">
      <c r="A15" s="5">
        <v>1962</v>
      </c>
      <c r="B15" s="6">
        <v>51.833333333333336</v>
      </c>
      <c r="C15" s="7">
        <f t="shared" si="0"/>
        <v>52.677777777777777</v>
      </c>
      <c r="D15">
        <f t="shared" si="1"/>
        <v>-1.6833333333333371</v>
      </c>
    </row>
    <row r="16" spans="1:6" x14ac:dyDescent="0.25">
      <c r="A16" s="5">
        <v>1963</v>
      </c>
      <c r="B16" s="6">
        <v>52.68333333333333</v>
      </c>
      <c r="C16" s="7">
        <f t="shared" si="0"/>
        <v>52.647222222222219</v>
      </c>
      <c r="D16">
        <f t="shared" si="1"/>
        <v>0.84999999999999432</v>
      </c>
    </row>
    <row r="17" spans="1:4" x14ac:dyDescent="0.25">
      <c r="A17" s="5">
        <v>1964</v>
      </c>
      <c r="B17" s="6">
        <v>53.42499999999999</v>
      </c>
      <c r="C17" s="7">
        <f t="shared" si="0"/>
        <v>52.794444444444444</v>
      </c>
      <c r="D17">
        <f t="shared" si="1"/>
        <v>0.74166666666666003</v>
      </c>
    </row>
    <row r="18" spans="1:4" x14ac:dyDescent="0.25">
      <c r="A18" s="5">
        <v>1965</v>
      </c>
      <c r="B18" s="6">
        <v>52.274999999999999</v>
      </c>
      <c r="C18" s="7">
        <f t="shared" si="0"/>
        <v>52.93055555555555</v>
      </c>
      <c r="D18">
        <f t="shared" si="1"/>
        <v>-1.1499999999999915</v>
      </c>
    </row>
    <row r="19" spans="1:4" x14ac:dyDescent="0.25">
      <c r="A19" s="5">
        <v>1966</v>
      </c>
      <c r="B19" s="6">
        <v>53.091666666666676</v>
      </c>
      <c r="C19" s="7">
        <f t="shared" si="0"/>
        <v>51.955555555555556</v>
      </c>
      <c r="D19">
        <f t="shared" si="1"/>
        <v>0.81666666666667709</v>
      </c>
    </row>
    <row r="20" spans="1:4" x14ac:dyDescent="0.25">
      <c r="A20" s="5">
        <v>1967</v>
      </c>
      <c r="B20" s="6">
        <v>50.500000000000007</v>
      </c>
      <c r="C20" s="7">
        <f t="shared" si="0"/>
        <v>52.025000000000006</v>
      </c>
      <c r="D20">
        <f t="shared" si="1"/>
        <v>-2.5916666666666686</v>
      </c>
    </row>
    <row r="21" spans="1:4" x14ac:dyDescent="0.25">
      <c r="A21" s="5">
        <v>1968</v>
      </c>
      <c r="B21" s="6">
        <v>52.483333333333341</v>
      </c>
      <c r="C21" s="7">
        <f t="shared" si="0"/>
        <v>52.288888888888891</v>
      </c>
      <c r="D21">
        <f t="shared" si="1"/>
        <v>1.9833333333333343</v>
      </c>
    </row>
    <row r="22" spans="1:4" x14ac:dyDescent="0.25">
      <c r="A22" s="5">
        <v>1969</v>
      </c>
      <c r="B22" s="6">
        <v>53.883333333333333</v>
      </c>
      <c r="C22" s="7">
        <f t="shared" si="0"/>
        <v>53.386111111111113</v>
      </c>
      <c r="D22">
        <f t="shared" si="1"/>
        <v>1.3999999999999915</v>
      </c>
    </row>
    <row r="23" spans="1:4" x14ac:dyDescent="0.25">
      <c r="A23" s="5">
        <v>1970</v>
      </c>
      <c r="B23" s="6">
        <v>53.791666666666664</v>
      </c>
      <c r="C23" s="7">
        <f t="shared" si="0"/>
        <v>54.202777777777783</v>
      </c>
      <c r="D23">
        <f t="shared" si="1"/>
        <v>-9.1666666666668561E-2</v>
      </c>
    </row>
    <row r="24" spans="1:4" x14ac:dyDescent="0.25">
      <c r="A24" s="5">
        <v>1971</v>
      </c>
      <c r="B24" s="6">
        <v>54.933333333333337</v>
      </c>
      <c r="C24" s="7">
        <f t="shared" si="0"/>
        <v>54.361111111111114</v>
      </c>
      <c r="D24">
        <f t="shared" si="1"/>
        <v>1.1416666666666728</v>
      </c>
    </row>
    <row r="25" spans="1:4" x14ac:dyDescent="0.25">
      <c r="A25" s="5">
        <v>1972</v>
      </c>
      <c r="B25" s="6">
        <v>54.358333333333341</v>
      </c>
      <c r="C25" s="7">
        <f t="shared" si="0"/>
        <v>54.686111111111124</v>
      </c>
      <c r="D25">
        <f t="shared" si="1"/>
        <v>-0.57499999999999574</v>
      </c>
    </row>
    <row r="26" spans="1:4" x14ac:dyDescent="0.25">
      <c r="A26" s="5">
        <v>1973</v>
      </c>
      <c r="B26" s="6">
        <v>54.766666666666673</v>
      </c>
      <c r="C26" s="7">
        <f t="shared" si="0"/>
        <v>54.44444444444445</v>
      </c>
      <c r="D26">
        <f t="shared" si="1"/>
        <v>0.40833333333333144</v>
      </c>
    </row>
    <row r="27" spans="1:4" x14ac:dyDescent="0.25">
      <c r="A27" s="5">
        <v>1974</v>
      </c>
      <c r="B27" s="6">
        <v>54.208333333333321</v>
      </c>
      <c r="C27" s="7">
        <f t="shared" si="0"/>
        <v>54.511111111111113</v>
      </c>
      <c r="D27">
        <f t="shared" si="1"/>
        <v>-0.55833333333335133</v>
      </c>
    </row>
    <row r="28" spans="1:4" x14ac:dyDescent="0.25">
      <c r="A28" s="5">
        <v>1975</v>
      </c>
      <c r="B28" s="6">
        <v>54.558333333333337</v>
      </c>
      <c r="C28" s="7">
        <f t="shared" si="0"/>
        <v>53.663888888888884</v>
      </c>
      <c r="D28">
        <f t="shared" si="1"/>
        <v>0.35000000000001563</v>
      </c>
    </row>
    <row r="29" spans="1:4" x14ac:dyDescent="0.25">
      <c r="A29" s="5">
        <v>1976</v>
      </c>
      <c r="B29" s="6">
        <v>52.225000000000001</v>
      </c>
      <c r="C29" s="7">
        <f t="shared" si="0"/>
        <v>53.038888888888891</v>
      </c>
      <c r="D29">
        <f t="shared" si="1"/>
        <v>-2.3333333333333357</v>
      </c>
    </row>
    <row r="30" spans="1:4" x14ac:dyDescent="0.25">
      <c r="A30" s="5">
        <v>1977</v>
      </c>
      <c r="B30" s="6">
        <v>52.333333333333343</v>
      </c>
      <c r="C30" s="7">
        <f t="shared" si="0"/>
        <v>52.608333333333327</v>
      </c>
      <c r="D30">
        <f t="shared" si="1"/>
        <v>0.10833333333334139</v>
      </c>
    </row>
    <row r="31" spans="1:4" x14ac:dyDescent="0.25">
      <c r="A31" s="5">
        <v>1978</v>
      </c>
      <c r="B31" s="6">
        <v>53.266666666666659</v>
      </c>
      <c r="C31" s="7">
        <f t="shared" si="0"/>
        <v>53.019444444444446</v>
      </c>
      <c r="D31">
        <f t="shared" si="1"/>
        <v>0.93333333333331581</v>
      </c>
    </row>
    <row r="32" spans="1:4" x14ac:dyDescent="0.25">
      <c r="A32" s="5">
        <v>1979</v>
      </c>
      <c r="B32" s="6">
        <v>53.458333333333336</v>
      </c>
      <c r="C32" s="7">
        <f t="shared" si="0"/>
        <v>53.419444444444444</v>
      </c>
      <c r="D32">
        <f t="shared" si="1"/>
        <v>0.19166666666667709</v>
      </c>
    </row>
    <row r="33" spans="1:4" x14ac:dyDescent="0.25">
      <c r="A33" s="5">
        <v>1980</v>
      </c>
      <c r="B33" s="6">
        <v>53.533333333333331</v>
      </c>
      <c r="C33" s="7">
        <f t="shared" si="0"/>
        <v>53.791666666666679</v>
      </c>
      <c r="D33">
        <f t="shared" si="1"/>
        <v>7.4999999999995737E-2</v>
      </c>
    </row>
    <row r="34" spans="1:4" x14ac:dyDescent="0.25">
      <c r="A34" s="5">
        <v>1981</v>
      </c>
      <c r="B34" s="6">
        <v>54.383333333333347</v>
      </c>
      <c r="C34" s="7">
        <f t="shared" si="0"/>
        <v>53.975000000000001</v>
      </c>
      <c r="D34">
        <f t="shared" si="1"/>
        <v>0.85000000000001563</v>
      </c>
    </row>
    <row r="35" spans="1:4" x14ac:dyDescent="0.25">
      <c r="A35" s="5">
        <v>1982</v>
      </c>
      <c r="B35" s="6">
        <v>54.008333333333333</v>
      </c>
      <c r="C35" s="7">
        <f t="shared" si="0"/>
        <v>54.686111111111124</v>
      </c>
      <c r="D35">
        <f t="shared" si="1"/>
        <v>-0.37500000000001421</v>
      </c>
    </row>
    <row r="36" spans="1:4" x14ac:dyDescent="0.25">
      <c r="A36" s="5">
        <v>1983</v>
      </c>
      <c r="B36" s="6">
        <v>55.666666666666679</v>
      </c>
      <c r="C36" s="7">
        <f t="shared" si="0"/>
        <v>54.961111111111116</v>
      </c>
      <c r="D36">
        <f t="shared" si="1"/>
        <v>1.6583333333333456</v>
      </c>
    </row>
    <row r="37" spans="1:4" x14ac:dyDescent="0.25">
      <c r="A37" s="5">
        <v>1984</v>
      </c>
      <c r="B37" s="6">
        <v>55.208333333333336</v>
      </c>
      <c r="C37" s="7">
        <f t="shared" si="0"/>
        <v>55.141666666666673</v>
      </c>
      <c r="D37">
        <f t="shared" si="1"/>
        <v>-0.45833333333334281</v>
      </c>
    </row>
    <row r="38" spans="1:4" x14ac:dyDescent="0.25">
      <c r="A38" s="5">
        <v>1985</v>
      </c>
      <c r="B38" s="6">
        <v>54.550000000000004</v>
      </c>
      <c r="C38" s="7">
        <f t="shared" si="0"/>
        <v>54.625</v>
      </c>
      <c r="D38">
        <f t="shared" si="1"/>
        <v>-0.65833333333333144</v>
      </c>
    </row>
    <row r="39" spans="1:4" x14ac:dyDescent="0.25">
      <c r="A39" s="5">
        <v>1986</v>
      </c>
      <c r="B39" s="6">
        <v>54.116666666666674</v>
      </c>
      <c r="C39" s="7">
        <f t="shared" si="0"/>
        <v>54.188888888888897</v>
      </c>
      <c r="D39">
        <f t="shared" si="1"/>
        <v>-0.43333333333333002</v>
      </c>
    </row>
    <row r="40" spans="1:4" x14ac:dyDescent="0.25">
      <c r="A40" s="5">
        <v>1987</v>
      </c>
      <c r="B40" s="6">
        <v>53.9</v>
      </c>
      <c r="C40" s="7">
        <f t="shared" si="0"/>
        <v>53.800000000000004</v>
      </c>
      <c r="D40">
        <f t="shared" si="1"/>
        <v>-0.21666666666667567</v>
      </c>
    </row>
    <row r="41" spans="1:4" x14ac:dyDescent="0.25">
      <c r="A41" s="5">
        <v>1988</v>
      </c>
      <c r="B41" s="6">
        <v>53.383333333333333</v>
      </c>
      <c r="C41" s="7">
        <f t="shared" si="0"/>
        <v>53.477777777777781</v>
      </c>
      <c r="D41">
        <f t="shared" si="1"/>
        <v>-0.51666666666666572</v>
      </c>
    </row>
    <row r="42" spans="1:4" x14ac:dyDescent="0.25">
      <c r="A42" s="5">
        <v>1989</v>
      </c>
      <c r="B42" s="6">
        <v>53.150000000000006</v>
      </c>
      <c r="C42" s="7">
        <f t="shared" si="0"/>
        <v>54.05555555555555</v>
      </c>
      <c r="D42">
        <f t="shared" si="1"/>
        <v>-0.23333333333332718</v>
      </c>
    </row>
    <row r="43" spans="1:4" x14ac:dyDescent="0.25">
      <c r="A43" s="5">
        <v>1990</v>
      </c>
      <c r="B43" s="6">
        <v>55.633333333333326</v>
      </c>
      <c r="C43" s="7">
        <f t="shared" si="0"/>
        <v>55</v>
      </c>
      <c r="D43">
        <f t="shared" si="1"/>
        <v>2.4833333333333201</v>
      </c>
    </row>
    <row r="44" spans="1:4" x14ac:dyDescent="0.25">
      <c r="A44" s="5">
        <v>1991</v>
      </c>
      <c r="B44" s="6">
        <v>56.216666666666669</v>
      </c>
      <c r="C44" s="7">
        <f t="shared" si="0"/>
        <v>55.002777777777773</v>
      </c>
      <c r="D44">
        <f t="shared" si="1"/>
        <v>0.58333333333334281</v>
      </c>
    </row>
    <row r="45" spans="1:4" x14ac:dyDescent="0.25">
      <c r="A45" s="5">
        <v>1992</v>
      </c>
      <c r="B45" s="6">
        <v>53.158333333333339</v>
      </c>
      <c r="C45" s="7">
        <f t="shared" si="0"/>
        <v>54.527777777777779</v>
      </c>
      <c r="D45">
        <f t="shared" si="1"/>
        <v>-3.05833333333333</v>
      </c>
    </row>
    <row r="46" spans="1:4" x14ac:dyDescent="0.25">
      <c r="A46" s="5">
        <v>1993</v>
      </c>
      <c r="B46" s="6">
        <v>54.208333333333336</v>
      </c>
      <c r="C46" s="7">
        <f t="shared" si="0"/>
        <v>53.800000000000004</v>
      </c>
      <c r="D46">
        <f t="shared" si="1"/>
        <v>1.0499999999999972</v>
      </c>
    </row>
    <row r="47" spans="1:4" x14ac:dyDescent="0.25">
      <c r="A47" s="5">
        <v>1994</v>
      </c>
      <c r="B47" s="6">
        <v>54.033333333333331</v>
      </c>
      <c r="C47" s="7">
        <f t="shared" si="0"/>
        <v>54.361111111111114</v>
      </c>
      <c r="D47">
        <f t="shared" si="1"/>
        <v>-0.17500000000000426</v>
      </c>
    </row>
    <row r="48" spans="1:4" x14ac:dyDescent="0.25">
      <c r="A48" s="5">
        <v>1995</v>
      </c>
      <c r="B48" s="6">
        <v>54.841666666666661</v>
      </c>
      <c r="C48" s="7">
        <f t="shared" si="0"/>
        <v>53.872222222222227</v>
      </c>
      <c r="D48">
        <f t="shared" si="1"/>
        <v>0.80833333333333002</v>
      </c>
    </row>
    <row r="49" spans="1:4" x14ac:dyDescent="0.25">
      <c r="A49" s="5">
        <v>1996</v>
      </c>
      <c r="B49" s="6">
        <v>52.741666666666667</v>
      </c>
      <c r="C49" s="7">
        <f t="shared" si="0"/>
        <v>53.816666666666663</v>
      </c>
      <c r="D49">
        <f t="shared" si="1"/>
        <v>-2.0999999999999943</v>
      </c>
    </row>
    <row r="50" spans="1:4" x14ac:dyDescent="0.25">
      <c r="A50" s="5">
        <v>1997</v>
      </c>
      <c r="B50" s="6">
        <v>53.866666666666667</v>
      </c>
      <c r="C50" s="7">
        <f t="shared" si="0"/>
        <v>54.194444444444436</v>
      </c>
      <c r="D50">
        <f t="shared" si="1"/>
        <v>1.125</v>
      </c>
    </row>
    <row r="51" spans="1:4" x14ac:dyDescent="0.25">
      <c r="A51" s="5">
        <v>1998</v>
      </c>
      <c r="B51" s="6">
        <v>55.974999999999994</v>
      </c>
      <c r="C51" s="7">
        <f t="shared" si="0"/>
        <v>55.005555555555553</v>
      </c>
      <c r="D51">
        <f t="shared" si="1"/>
        <v>2.1083333333333272</v>
      </c>
    </row>
    <row r="52" spans="1:4" x14ac:dyDescent="0.25">
      <c r="A52" s="5">
        <v>1999</v>
      </c>
      <c r="B52" s="6">
        <v>55.17499999999999</v>
      </c>
      <c r="C52" s="7">
        <f t="shared" si="0"/>
        <v>54.708333333333321</v>
      </c>
      <c r="D52">
        <f t="shared" si="1"/>
        <v>-0.80000000000000426</v>
      </c>
    </row>
    <row r="53" spans="1:4" x14ac:dyDescent="0.25">
      <c r="A53" s="5">
        <v>2000</v>
      </c>
      <c r="B53" s="6">
        <v>52.974999999999994</v>
      </c>
      <c r="C53" s="7">
        <f t="shared" si="0"/>
        <v>54.355555555555547</v>
      </c>
      <c r="D53">
        <f t="shared" si="1"/>
        <v>-2.1999999999999957</v>
      </c>
    </row>
    <row r="54" spans="1:4" x14ac:dyDescent="0.25">
      <c r="A54" s="5">
        <v>2001</v>
      </c>
      <c r="B54" s="6">
        <v>54.916666666666664</v>
      </c>
      <c r="C54" s="7">
        <f t="shared" si="0"/>
        <v>54.347222222222221</v>
      </c>
      <c r="D54">
        <f t="shared" si="1"/>
        <v>1.94166666666667</v>
      </c>
    </row>
    <row r="55" spans="1:4" x14ac:dyDescent="0.25">
      <c r="A55" s="5">
        <v>2002</v>
      </c>
      <c r="B55" s="6">
        <v>55.15</v>
      </c>
      <c r="C55" s="7">
        <f t="shared" si="0"/>
        <v>54.258333333333333</v>
      </c>
      <c r="D55">
        <f t="shared" si="1"/>
        <v>0.23333333333333428</v>
      </c>
    </row>
    <row r="56" spans="1:4" x14ac:dyDescent="0.25">
      <c r="A56" s="5">
        <v>2003</v>
      </c>
      <c r="B56" s="6">
        <v>52.708333333333336</v>
      </c>
      <c r="C56" s="7">
        <f t="shared" si="0"/>
        <v>53.875</v>
      </c>
      <c r="D56">
        <f t="shared" si="1"/>
        <v>-2.4416666666666629</v>
      </c>
    </row>
    <row r="57" spans="1:4" x14ac:dyDescent="0.25">
      <c r="A57" s="5">
        <v>2004</v>
      </c>
      <c r="B57" s="6">
        <v>53.766666666666673</v>
      </c>
      <c r="C57" s="7">
        <f t="shared" si="0"/>
        <v>53.605555555555554</v>
      </c>
      <c r="D57">
        <f t="shared" si="1"/>
        <v>1.0583333333333371</v>
      </c>
    </row>
    <row r="58" spans="1:4" x14ac:dyDescent="0.25">
      <c r="A58" s="5">
        <v>2005</v>
      </c>
      <c r="B58" s="6">
        <v>54.341666666666661</v>
      </c>
      <c r="C58" s="7">
        <f t="shared" si="0"/>
        <v>54.602777777777781</v>
      </c>
      <c r="D58">
        <f t="shared" si="1"/>
        <v>0.57499999999998863</v>
      </c>
    </row>
    <row r="59" spans="1:4" x14ac:dyDescent="0.25">
      <c r="A59" s="5">
        <v>2006</v>
      </c>
      <c r="B59" s="6">
        <v>55.699999999999996</v>
      </c>
      <c r="C59" s="7">
        <f t="shared" si="0"/>
        <v>54.769444444444439</v>
      </c>
      <c r="D59">
        <f t="shared" si="1"/>
        <v>1.3583333333333343</v>
      </c>
    </row>
    <row r="60" spans="1:4" x14ac:dyDescent="0.25">
      <c r="A60" s="5">
        <v>2007</v>
      </c>
      <c r="B60" s="6">
        <v>54.266666666666659</v>
      </c>
      <c r="C60" s="7">
        <f t="shared" si="0"/>
        <v>54.93055555555555</v>
      </c>
      <c r="D60">
        <f t="shared" si="1"/>
        <v>-1.4333333333333371</v>
      </c>
    </row>
    <row r="61" spans="1:4" x14ac:dyDescent="0.25">
      <c r="A61" s="5">
        <v>2008</v>
      </c>
      <c r="B61" s="6">
        <v>54.824999999999996</v>
      </c>
      <c r="C61" s="7">
        <f t="shared" si="0"/>
        <v>54.308333333333337</v>
      </c>
      <c r="D61">
        <f t="shared" si="1"/>
        <v>0.55833333333333712</v>
      </c>
    </row>
    <row r="62" spans="1:4" x14ac:dyDescent="0.25">
      <c r="A62" s="5">
        <v>2009</v>
      </c>
      <c r="B62" s="6">
        <v>53.833333333333343</v>
      </c>
      <c r="C62" s="7">
        <f t="shared" si="0"/>
        <v>54.905555555555559</v>
      </c>
      <c r="D62">
        <f t="shared" si="1"/>
        <v>-0.99166666666665293</v>
      </c>
    </row>
    <row r="63" spans="1:4" x14ac:dyDescent="0.25">
      <c r="A63" s="5">
        <v>2010</v>
      </c>
      <c r="B63" s="6">
        <v>56.05833333333333</v>
      </c>
      <c r="C63" s="7">
        <f t="shared" si="0"/>
        <v>55.230555555555554</v>
      </c>
      <c r="D63">
        <f t="shared" si="1"/>
        <v>2.2249999999999872</v>
      </c>
    </row>
    <row r="64" spans="1:4" x14ac:dyDescent="0.25">
      <c r="A64" s="5">
        <v>2011</v>
      </c>
      <c r="B64" s="6">
        <v>55.79999999999999</v>
      </c>
      <c r="C64" s="7">
        <f t="shared" si="0"/>
        <v>56.277777777777771</v>
      </c>
      <c r="D64">
        <f t="shared" si="1"/>
        <v>-0.25833333333333997</v>
      </c>
    </row>
    <row r="65" spans="1:4" x14ac:dyDescent="0.25">
      <c r="A65" s="5">
        <v>2012</v>
      </c>
      <c r="B65" s="6">
        <v>56.975000000000001</v>
      </c>
      <c r="C65" s="7">
        <f t="shared" si="0"/>
        <v>55.769444444444446</v>
      </c>
      <c r="D65">
        <f t="shared" si="1"/>
        <v>1.1750000000000114</v>
      </c>
    </row>
    <row r="66" spans="1:4" x14ac:dyDescent="0.25">
      <c r="A66" s="5">
        <v>2013</v>
      </c>
      <c r="B66" s="6">
        <v>54.533333333333331</v>
      </c>
      <c r="C66" s="7">
        <f t="shared" si="0"/>
        <v>55.144444444444446</v>
      </c>
      <c r="D66">
        <f t="shared" si="1"/>
        <v>-2.44166666666667</v>
      </c>
    </row>
    <row r="67" spans="1:4" x14ac:dyDescent="0.25">
      <c r="A67" s="5">
        <v>2014</v>
      </c>
      <c r="B67" s="6">
        <v>53.925000000000004</v>
      </c>
      <c r="C67" s="7">
        <f t="shared" si="0"/>
        <v>54.81666666666667</v>
      </c>
      <c r="D67">
        <f t="shared" si="1"/>
        <v>-0.60833333333332718</v>
      </c>
    </row>
    <row r="68" spans="1:4" x14ac:dyDescent="0.25">
      <c r="A68" s="5">
        <v>2015</v>
      </c>
      <c r="B68" s="6">
        <v>55.991666666666667</v>
      </c>
      <c r="C68" s="7">
        <f t="shared" ref="C68:C74" si="2">AVERAGE(B67:B69)</f>
        <v>55.547222222222224</v>
      </c>
      <c r="D68">
        <f t="shared" ref="D68:D74" si="3">B68-B67</f>
        <v>2.0666666666666629</v>
      </c>
    </row>
    <row r="69" spans="1:4" x14ac:dyDescent="0.25">
      <c r="A69" s="5">
        <v>2016</v>
      </c>
      <c r="B69" s="6">
        <v>56.725000000000001</v>
      </c>
      <c r="C69" s="7">
        <f t="shared" si="2"/>
        <v>56.205555555555556</v>
      </c>
      <c r="D69">
        <f t="shared" si="3"/>
        <v>0.73333333333333428</v>
      </c>
    </row>
    <row r="70" spans="1:4" x14ac:dyDescent="0.25">
      <c r="A70" s="5">
        <v>2017</v>
      </c>
      <c r="B70" s="6">
        <v>55.900000000000006</v>
      </c>
      <c r="C70" s="7">
        <f t="shared" si="2"/>
        <v>55.761111111111113</v>
      </c>
      <c r="D70">
        <f t="shared" si="3"/>
        <v>-0.82499999999999574</v>
      </c>
    </row>
    <row r="71" spans="1:4" x14ac:dyDescent="0.25">
      <c r="A71" s="5">
        <v>2018</v>
      </c>
      <c r="B71" s="6">
        <v>54.658333333333324</v>
      </c>
      <c r="C71" s="7">
        <f t="shared" si="2"/>
        <v>55.074999999999996</v>
      </c>
      <c r="D71">
        <f t="shared" si="3"/>
        <v>-1.2416666666666814</v>
      </c>
    </row>
    <row r="72" spans="1:4" x14ac:dyDescent="0.25">
      <c r="A72" s="5">
        <v>2019</v>
      </c>
      <c r="B72" s="6">
        <v>54.666666666666664</v>
      </c>
      <c r="C72" s="7">
        <f t="shared" si="2"/>
        <v>55.177777777777777</v>
      </c>
      <c r="D72">
        <f t="shared" si="3"/>
        <v>8.3333333333399651E-3</v>
      </c>
    </row>
    <row r="73" spans="1:4" x14ac:dyDescent="0.25">
      <c r="A73" s="5">
        <v>2020</v>
      </c>
      <c r="B73" s="6">
        <v>56.208333333333336</v>
      </c>
      <c r="C73" s="7">
        <f t="shared" si="2"/>
        <v>55.641666666666673</v>
      </c>
      <c r="D73">
        <f t="shared" si="3"/>
        <v>1.5416666666666714</v>
      </c>
    </row>
    <row r="74" spans="1:4" x14ac:dyDescent="0.25">
      <c r="A74" s="5">
        <v>2021</v>
      </c>
      <c r="B74" s="6">
        <v>56.050000000000004</v>
      </c>
      <c r="C74" s="7">
        <f t="shared" si="2"/>
        <v>56.12916666666667</v>
      </c>
      <c r="D74">
        <f t="shared" si="3"/>
        <v>-0.15833333333333144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3"/>
  <sheetViews>
    <sheetView workbookViewId="0">
      <selection activeCell="E2" sqref="E2"/>
    </sheetView>
  </sheetViews>
  <sheetFormatPr defaultRowHeight="15" x14ac:dyDescent="0.25"/>
  <cols>
    <col min="2" max="2" width="11.42578125" bestFit="1" customWidth="1"/>
    <col min="3" max="3" width="11.5703125" bestFit="1" customWidth="1"/>
    <col min="4" max="4" width="12.28515625" bestFit="1" customWidth="1"/>
  </cols>
  <sheetData>
    <row r="1" spans="1:5" x14ac:dyDescent="0.25">
      <c r="A1" t="s">
        <v>79</v>
      </c>
      <c r="B1" t="s">
        <v>0</v>
      </c>
      <c r="C1" t="s">
        <v>80</v>
      </c>
      <c r="D1" t="s">
        <v>81</v>
      </c>
    </row>
    <row r="2" spans="1:5" x14ac:dyDescent="0.25">
      <c r="A2" t="s">
        <v>82</v>
      </c>
      <c r="B2" s="1">
        <f>DATE(VALUE(LEFT(A2,4)),VALUE(MID(A2,6,2)),1)</f>
        <v>17715</v>
      </c>
      <c r="D2">
        <v>32</v>
      </c>
      <c r="E2">
        <f>VALUE(B2)</f>
        <v>17715</v>
      </c>
    </row>
    <row r="3" spans="1:5" x14ac:dyDescent="0.25">
      <c r="A3" t="s">
        <v>83</v>
      </c>
      <c r="B3" s="1">
        <f t="shared" ref="B3:B66" si="0">DATE(VALUE(LEFT(A3,4)),VALUE(MID(A3,6,2)),1)</f>
        <v>17746</v>
      </c>
      <c r="C3">
        <v>74.599999999999994</v>
      </c>
      <c r="D3">
        <v>32</v>
      </c>
    </row>
    <row r="4" spans="1:5" x14ac:dyDescent="0.25">
      <c r="A4" t="s">
        <v>84</v>
      </c>
      <c r="B4" s="1">
        <f t="shared" si="0"/>
        <v>17777</v>
      </c>
      <c r="C4">
        <v>68.3</v>
      </c>
      <c r="D4">
        <v>32</v>
      </c>
    </row>
    <row r="5" spans="1:5" x14ac:dyDescent="0.25">
      <c r="A5" t="s">
        <v>85</v>
      </c>
      <c r="B5" s="1">
        <f t="shared" si="0"/>
        <v>17807</v>
      </c>
      <c r="C5">
        <v>55.9</v>
      </c>
      <c r="D5">
        <v>32</v>
      </c>
    </row>
    <row r="6" spans="1:5" x14ac:dyDescent="0.25">
      <c r="A6" t="s">
        <v>86</v>
      </c>
      <c r="B6" s="1">
        <f t="shared" si="0"/>
        <v>17838</v>
      </c>
      <c r="C6">
        <v>50.7</v>
      </c>
      <c r="D6">
        <v>32</v>
      </c>
    </row>
    <row r="7" spans="1:5" x14ac:dyDescent="0.25">
      <c r="A7" t="s">
        <v>87</v>
      </c>
      <c r="B7" s="1">
        <f t="shared" si="0"/>
        <v>17868</v>
      </c>
      <c r="C7">
        <v>36.9</v>
      </c>
      <c r="D7">
        <v>32</v>
      </c>
    </row>
    <row r="8" spans="1:5" x14ac:dyDescent="0.25">
      <c r="A8" t="s">
        <v>88</v>
      </c>
      <c r="B8" s="1">
        <f t="shared" si="0"/>
        <v>17899</v>
      </c>
      <c r="C8">
        <v>38.200000000000003</v>
      </c>
      <c r="D8">
        <v>32</v>
      </c>
    </row>
    <row r="9" spans="1:5" x14ac:dyDescent="0.25">
      <c r="A9" t="s">
        <v>89</v>
      </c>
      <c r="B9" s="1">
        <f t="shared" si="0"/>
        <v>17930</v>
      </c>
      <c r="C9">
        <v>38</v>
      </c>
      <c r="D9">
        <v>32</v>
      </c>
    </row>
    <row r="10" spans="1:5" x14ac:dyDescent="0.25">
      <c r="A10" t="s">
        <v>90</v>
      </c>
      <c r="B10" s="1">
        <f t="shared" si="0"/>
        <v>17958</v>
      </c>
      <c r="C10">
        <v>40.700000000000003</v>
      </c>
      <c r="D10">
        <v>32</v>
      </c>
    </row>
    <row r="11" spans="1:5" x14ac:dyDescent="0.25">
      <c r="A11" t="s">
        <v>91</v>
      </c>
      <c r="B11" s="1">
        <f t="shared" si="0"/>
        <v>17989</v>
      </c>
      <c r="C11">
        <v>52.1</v>
      </c>
      <c r="D11">
        <v>32</v>
      </c>
    </row>
    <row r="12" spans="1:5" x14ac:dyDescent="0.25">
      <c r="A12" t="s">
        <v>92</v>
      </c>
      <c r="B12" s="1">
        <f t="shared" si="0"/>
        <v>18019</v>
      </c>
      <c r="C12">
        <v>60.8</v>
      </c>
      <c r="D12">
        <v>32</v>
      </c>
    </row>
    <row r="13" spans="1:5" x14ac:dyDescent="0.25">
      <c r="A13" t="s">
        <v>93</v>
      </c>
      <c r="B13" s="1">
        <f t="shared" si="0"/>
        <v>18050</v>
      </c>
      <c r="C13">
        <v>71.8</v>
      </c>
      <c r="D13">
        <v>32</v>
      </c>
    </row>
    <row r="14" spans="1:5" x14ac:dyDescent="0.25">
      <c r="A14" t="s">
        <v>94</v>
      </c>
      <c r="B14" s="1">
        <f t="shared" si="0"/>
        <v>18080</v>
      </c>
      <c r="C14">
        <v>78.599999999999994</v>
      </c>
      <c r="D14">
        <v>32</v>
      </c>
    </row>
    <row r="15" spans="1:5" x14ac:dyDescent="0.25">
      <c r="A15" t="s">
        <v>95</v>
      </c>
      <c r="B15" s="1">
        <f t="shared" si="0"/>
        <v>18111</v>
      </c>
      <c r="C15">
        <v>75.3</v>
      </c>
      <c r="D15">
        <v>32</v>
      </c>
    </row>
    <row r="16" spans="1:5" x14ac:dyDescent="0.25">
      <c r="A16" t="s">
        <v>96</v>
      </c>
      <c r="B16" s="1">
        <f t="shared" si="0"/>
        <v>18142</v>
      </c>
      <c r="C16">
        <v>64.900000000000006</v>
      </c>
      <c r="D16">
        <v>32</v>
      </c>
    </row>
    <row r="17" spans="1:4" x14ac:dyDescent="0.25">
      <c r="A17" t="s">
        <v>97</v>
      </c>
      <c r="B17" s="1">
        <f t="shared" si="0"/>
        <v>18172</v>
      </c>
      <c r="C17">
        <v>61.1</v>
      </c>
      <c r="D17">
        <v>32</v>
      </c>
    </row>
    <row r="18" spans="1:4" x14ac:dyDescent="0.25">
      <c r="A18" t="s">
        <v>98</v>
      </c>
      <c r="B18" s="1">
        <f t="shared" si="0"/>
        <v>18203</v>
      </c>
      <c r="C18">
        <v>45.3</v>
      </c>
      <c r="D18">
        <v>32</v>
      </c>
    </row>
    <row r="19" spans="1:4" x14ac:dyDescent="0.25">
      <c r="A19" t="s">
        <v>99</v>
      </c>
      <c r="B19" s="1">
        <f t="shared" si="0"/>
        <v>18233</v>
      </c>
      <c r="C19">
        <v>38.1</v>
      </c>
      <c r="D19">
        <v>32</v>
      </c>
    </row>
    <row r="20" spans="1:4" x14ac:dyDescent="0.25">
      <c r="A20" t="s">
        <v>100</v>
      </c>
      <c r="B20" s="1">
        <f t="shared" si="0"/>
        <v>18264</v>
      </c>
      <c r="C20">
        <v>40.5</v>
      </c>
      <c r="D20">
        <v>32</v>
      </c>
    </row>
    <row r="21" spans="1:4" x14ac:dyDescent="0.25">
      <c r="A21" t="s">
        <v>101</v>
      </c>
      <c r="B21" s="1">
        <f t="shared" si="0"/>
        <v>18295</v>
      </c>
      <c r="C21">
        <v>32.1</v>
      </c>
      <c r="D21">
        <v>32</v>
      </c>
    </row>
    <row r="22" spans="1:4" x14ac:dyDescent="0.25">
      <c r="A22" t="s">
        <v>102</v>
      </c>
      <c r="B22" s="1">
        <f t="shared" si="0"/>
        <v>18323</v>
      </c>
      <c r="C22">
        <v>36.1</v>
      </c>
      <c r="D22">
        <v>32</v>
      </c>
    </row>
    <row r="23" spans="1:4" x14ac:dyDescent="0.25">
      <c r="A23" t="s">
        <v>103</v>
      </c>
      <c r="B23" s="1">
        <f t="shared" si="0"/>
        <v>18354</v>
      </c>
      <c r="C23">
        <v>47</v>
      </c>
      <c r="D23">
        <v>32</v>
      </c>
    </row>
    <row r="24" spans="1:4" x14ac:dyDescent="0.25">
      <c r="A24" t="s">
        <v>104</v>
      </c>
      <c r="B24" s="1">
        <f t="shared" si="0"/>
        <v>18384</v>
      </c>
      <c r="C24">
        <v>57.1</v>
      </c>
      <c r="D24">
        <v>32</v>
      </c>
    </row>
    <row r="25" spans="1:4" x14ac:dyDescent="0.25">
      <c r="A25" t="s">
        <v>105</v>
      </c>
      <c r="B25" s="1">
        <f t="shared" si="0"/>
        <v>18415</v>
      </c>
      <c r="C25">
        <v>68.3</v>
      </c>
      <c r="D25">
        <v>32</v>
      </c>
    </row>
    <row r="26" spans="1:4" x14ac:dyDescent="0.25">
      <c r="A26" t="s">
        <v>106</v>
      </c>
      <c r="B26" s="1">
        <f t="shared" si="0"/>
        <v>18445</v>
      </c>
      <c r="C26">
        <v>74</v>
      </c>
      <c r="D26">
        <v>32</v>
      </c>
    </row>
    <row r="27" spans="1:4" x14ac:dyDescent="0.25">
      <c r="A27" t="s">
        <v>107</v>
      </c>
      <c r="B27" s="1">
        <f t="shared" si="0"/>
        <v>18476</v>
      </c>
      <c r="C27">
        <v>72</v>
      </c>
      <c r="D27">
        <v>32</v>
      </c>
    </row>
    <row r="28" spans="1:4" x14ac:dyDescent="0.25">
      <c r="A28" t="s">
        <v>108</v>
      </c>
      <c r="B28" s="1">
        <f t="shared" si="0"/>
        <v>18507</v>
      </c>
      <c r="C28">
        <v>63.8</v>
      </c>
      <c r="D28">
        <v>32</v>
      </c>
    </row>
    <row r="29" spans="1:4" x14ac:dyDescent="0.25">
      <c r="A29" t="s">
        <v>109</v>
      </c>
      <c r="B29" s="1">
        <f t="shared" si="0"/>
        <v>18537</v>
      </c>
      <c r="C29">
        <v>58.2</v>
      </c>
      <c r="D29">
        <v>32</v>
      </c>
    </row>
    <row r="30" spans="1:4" x14ac:dyDescent="0.25">
      <c r="A30" t="s">
        <v>110</v>
      </c>
      <c r="B30" s="1">
        <f t="shared" si="0"/>
        <v>18568</v>
      </c>
      <c r="C30">
        <v>47.2</v>
      </c>
      <c r="D30">
        <v>32</v>
      </c>
    </row>
    <row r="31" spans="1:4" x14ac:dyDescent="0.25">
      <c r="A31" t="s">
        <v>111</v>
      </c>
      <c r="B31" s="1">
        <f t="shared" si="0"/>
        <v>18598</v>
      </c>
      <c r="C31">
        <v>35.200000000000003</v>
      </c>
      <c r="D31">
        <v>32</v>
      </c>
    </row>
    <row r="32" spans="1:4" x14ac:dyDescent="0.25">
      <c r="A32" t="s">
        <v>112</v>
      </c>
      <c r="B32" s="1">
        <f t="shared" si="0"/>
        <v>18629</v>
      </c>
      <c r="C32">
        <v>36</v>
      </c>
      <c r="D32">
        <v>32</v>
      </c>
    </row>
    <row r="33" spans="1:4" x14ac:dyDescent="0.25">
      <c r="A33" t="s">
        <v>113</v>
      </c>
      <c r="B33" s="1">
        <f t="shared" si="0"/>
        <v>18660</v>
      </c>
      <c r="C33">
        <v>35.4</v>
      </c>
      <c r="D33">
        <v>32</v>
      </c>
    </row>
    <row r="34" spans="1:4" x14ac:dyDescent="0.25">
      <c r="A34" t="s">
        <v>114</v>
      </c>
      <c r="B34" s="1">
        <f t="shared" si="0"/>
        <v>18688</v>
      </c>
      <c r="C34">
        <v>40.4</v>
      </c>
      <c r="D34">
        <v>32</v>
      </c>
    </row>
    <row r="35" spans="1:4" x14ac:dyDescent="0.25">
      <c r="A35" t="s">
        <v>115</v>
      </c>
      <c r="B35" s="1">
        <f t="shared" si="0"/>
        <v>18719</v>
      </c>
      <c r="C35">
        <v>51.2</v>
      </c>
      <c r="D35">
        <v>32</v>
      </c>
    </row>
    <row r="36" spans="1:4" x14ac:dyDescent="0.25">
      <c r="A36" t="s">
        <v>116</v>
      </c>
      <c r="B36" s="1">
        <f t="shared" si="0"/>
        <v>18749</v>
      </c>
      <c r="C36">
        <v>60.9</v>
      </c>
      <c r="D36">
        <v>32</v>
      </c>
    </row>
    <row r="37" spans="1:4" x14ac:dyDescent="0.25">
      <c r="A37" t="s">
        <v>117</v>
      </c>
      <c r="B37" s="1">
        <f t="shared" si="0"/>
        <v>18780</v>
      </c>
      <c r="C37">
        <v>67.7</v>
      </c>
      <c r="D37">
        <v>32</v>
      </c>
    </row>
    <row r="38" spans="1:4" x14ac:dyDescent="0.25">
      <c r="A38" t="s">
        <v>118</v>
      </c>
      <c r="B38" s="1">
        <f t="shared" si="0"/>
        <v>18810</v>
      </c>
      <c r="C38">
        <v>74.099999999999994</v>
      </c>
      <c r="D38">
        <v>32</v>
      </c>
    </row>
    <row r="39" spans="1:4" x14ac:dyDescent="0.25">
      <c r="A39" t="s">
        <v>119</v>
      </c>
      <c r="B39" s="1">
        <f t="shared" si="0"/>
        <v>18841</v>
      </c>
      <c r="C39">
        <v>73.2</v>
      </c>
      <c r="D39">
        <v>32</v>
      </c>
    </row>
    <row r="40" spans="1:4" x14ac:dyDescent="0.25">
      <c r="A40" t="s">
        <v>120</v>
      </c>
      <c r="B40" s="1">
        <f t="shared" si="0"/>
        <v>18872</v>
      </c>
      <c r="C40">
        <v>67.099999999999994</v>
      </c>
      <c r="D40">
        <v>32</v>
      </c>
    </row>
    <row r="41" spans="1:4" x14ac:dyDescent="0.25">
      <c r="A41" t="s">
        <v>121</v>
      </c>
      <c r="B41" s="1">
        <f t="shared" si="0"/>
        <v>18902</v>
      </c>
      <c r="C41">
        <v>58</v>
      </c>
      <c r="D41">
        <v>32</v>
      </c>
    </row>
    <row r="42" spans="1:4" x14ac:dyDescent="0.25">
      <c r="A42" t="s">
        <v>122</v>
      </c>
      <c r="B42" s="1">
        <f t="shared" si="0"/>
        <v>18933</v>
      </c>
      <c r="C42">
        <v>43.2</v>
      </c>
      <c r="D42">
        <v>32</v>
      </c>
    </row>
    <row r="43" spans="1:4" x14ac:dyDescent="0.25">
      <c r="A43" t="s">
        <v>123</v>
      </c>
      <c r="B43" s="1">
        <f t="shared" si="0"/>
        <v>18963</v>
      </c>
      <c r="C43">
        <v>37.9</v>
      </c>
      <c r="D43">
        <v>32</v>
      </c>
    </row>
    <row r="44" spans="1:4" x14ac:dyDescent="0.25">
      <c r="A44" t="s">
        <v>124</v>
      </c>
      <c r="B44" s="1">
        <f t="shared" si="0"/>
        <v>18994</v>
      </c>
      <c r="C44">
        <v>35.700000000000003</v>
      </c>
      <c r="D44">
        <v>32</v>
      </c>
    </row>
    <row r="45" spans="1:4" x14ac:dyDescent="0.25">
      <c r="A45" t="s">
        <v>125</v>
      </c>
      <c r="B45" s="1">
        <f t="shared" si="0"/>
        <v>19025</v>
      </c>
      <c r="C45">
        <v>35.9</v>
      </c>
      <c r="D45">
        <v>32</v>
      </c>
    </row>
    <row r="46" spans="1:4" x14ac:dyDescent="0.25">
      <c r="A46" t="s">
        <v>126</v>
      </c>
      <c r="B46" s="1">
        <f t="shared" si="0"/>
        <v>19054</v>
      </c>
      <c r="C46">
        <v>39.200000000000003</v>
      </c>
      <c r="D46">
        <v>32</v>
      </c>
    </row>
    <row r="47" spans="1:4" x14ac:dyDescent="0.25">
      <c r="A47" t="s">
        <v>127</v>
      </c>
      <c r="B47" s="1">
        <f t="shared" si="0"/>
        <v>19085</v>
      </c>
      <c r="C47">
        <v>52.8</v>
      </c>
      <c r="D47">
        <v>32</v>
      </c>
    </row>
    <row r="48" spans="1:4" x14ac:dyDescent="0.25">
      <c r="A48" t="s">
        <v>128</v>
      </c>
      <c r="B48" s="1">
        <f t="shared" si="0"/>
        <v>19115</v>
      </c>
      <c r="C48">
        <v>59.9</v>
      </c>
      <c r="D48">
        <v>32</v>
      </c>
    </row>
    <row r="49" spans="1:4" x14ac:dyDescent="0.25">
      <c r="A49" t="s">
        <v>129</v>
      </c>
      <c r="B49" s="1">
        <f t="shared" si="0"/>
        <v>19146</v>
      </c>
      <c r="C49">
        <v>72.2</v>
      </c>
      <c r="D49">
        <v>32</v>
      </c>
    </row>
    <row r="50" spans="1:4" x14ac:dyDescent="0.25">
      <c r="A50" t="s">
        <v>130</v>
      </c>
      <c r="B50" s="1">
        <f t="shared" si="0"/>
        <v>19176</v>
      </c>
      <c r="C50">
        <v>77.599999999999994</v>
      </c>
      <c r="D50">
        <v>32</v>
      </c>
    </row>
    <row r="51" spans="1:4" x14ac:dyDescent="0.25">
      <c r="A51" t="s">
        <v>131</v>
      </c>
      <c r="B51" s="1">
        <f t="shared" si="0"/>
        <v>19207</v>
      </c>
      <c r="C51">
        <v>73.5</v>
      </c>
      <c r="D51">
        <v>32</v>
      </c>
    </row>
    <row r="52" spans="1:4" x14ac:dyDescent="0.25">
      <c r="A52" t="s">
        <v>132</v>
      </c>
      <c r="B52" s="1">
        <f t="shared" si="0"/>
        <v>19238</v>
      </c>
      <c r="C52">
        <v>68</v>
      </c>
      <c r="D52">
        <v>32</v>
      </c>
    </row>
    <row r="53" spans="1:4" x14ac:dyDescent="0.25">
      <c r="A53" t="s">
        <v>133</v>
      </c>
      <c r="B53" s="1">
        <f t="shared" si="0"/>
        <v>19268</v>
      </c>
      <c r="C53">
        <v>54.1</v>
      </c>
      <c r="D53">
        <v>32</v>
      </c>
    </row>
    <row r="54" spans="1:4" x14ac:dyDescent="0.25">
      <c r="A54" t="s">
        <v>134</v>
      </c>
      <c r="B54" s="1">
        <f t="shared" si="0"/>
        <v>19299</v>
      </c>
      <c r="C54">
        <v>47.4</v>
      </c>
      <c r="D54">
        <v>32</v>
      </c>
    </row>
    <row r="55" spans="1:4" x14ac:dyDescent="0.25">
      <c r="A55" t="s">
        <v>135</v>
      </c>
      <c r="B55" s="1">
        <f t="shared" si="0"/>
        <v>19329</v>
      </c>
      <c r="C55">
        <v>38</v>
      </c>
      <c r="D55">
        <v>32</v>
      </c>
    </row>
    <row r="56" spans="1:4" x14ac:dyDescent="0.25">
      <c r="A56" t="s">
        <v>136</v>
      </c>
      <c r="B56" s="1">
        <f t="shared" si="0"/>
        <v>19360</v>
      </c>
      <c r="C56">
        <v>37.1</v>
      </c>
      <c r="D56">
        <v>32</v>
      </c>
    </row>
    <row r="57" spans="1:4" x14ac:dyDescent="0.25">
      <c r="A57" t="s">
        <v>137</v>
      </c>
      <c r="B57" s="1">
        <f t="shared" si="0"/>
        <v>19391</v>
      </c>
      <c r="C57">
        <v>38.1</v>
      </c>
      <c r="D57">
        <v>32</v>
      </c>
    </row>
    <row r="58" spans="1:4" x14ac:dyDescent="0.25">
      <c r="A58" t="s">
        <v>138</v>
      </c>
      <c r="B58" s="1">
        <f t="shared" si="0"/>
        <v>19419</v>
      </c>
      <c r="C58">
        <v>42.6</v>
      </c>
      <c r="D58">
        <v>32</v>
      </c>
    </row>
    <row r="59" spans="1:4" x14ac:dyDescent="0.25">
      <c r="A59" t="s">
        <v>139</v>
      </c>
      <c r="B59" s="1">
        <f t="shared" si="0"/>
        <v>19450</v>
      </c>
      <c r="C59">
        <v>50.7</v>
      </c>
      <c r="D59">
        <v>32</v>
      </c>
    </row>
    <row r="60" spans="1:4" x14ac:dyDescent="0.25">
      <c r="A60" t="s">
        <v>140</v>
      </c>
      <c r="B60" s="1">
        <f t="shared" si="0"/>
        <v>19480</v>
      </c>
      <c r="C60">
        <v>61.1</v>
      </c>
      <c r="D60">
        <v>32</v>
      </c>
    </row>
    <row r="61" spans="1:4" x14ac:dyDescent="0.25">
      <c r="A61" t="s">
        <v>141</v>
      </c>
      <c r="B61" s="1">
        <f t="shared" si="0"/>
        <v>19511</v>
      </c>
      <c r="C61">
        <v>69.599999999999994</v>
      </c>
      <c r="D61">
        <v>32</v>
      </c>
    </row>
    <row r="62" spans="1:4" x14ac:dyDescent="0.25">
      <c r="A62" t="s">
        <v>142</v>
      </c>
      <c r="B62" s="1">
        <f t="shared" si="0"/>
        <v>19541</v>
      </c>
      <c r="C62">
        <v>75.599999999999994</v>
      </c>
      <c r="D62">
        <v>32</v>
      </c>
    </row>
    <row r="63" spans="1:4" x14ac:dyDescent="0.25">
      <c r="A63" t="s">
        <v>143</v>
      </c>
      <c r="B63" s="1">
        <f t="shared" si="0"/>
        <v>19572</v>
      </c>
      <c r="C63">
        <v>74.099999999999994</v>
      </c>
      <c r="D63">
        <v>32</v>
      </c>
    </row>
    <row r="64" spans="1:4" x14ac:dyDescent="0.25">
      <c r="A64" t="s">
        <v>144</v>
      </c>
      <c r="B64" s="1">
        <f t="shared" si="0"/>
        <v>19603</v>
      </c>
      <c r="C64">
        <v>68.7</v>
      </c>
      <c r="D64">
        <v>32</v>
      </c>
    </row>
    <row r="65" spans="1:4" x14ac:dyDescent="0.25">
      <c r="A65" t="s">
        <v>145</v>
      </c>
      <c r="B65" s="1">
        <f t="shared" si="0"/>
        <v>19633</v>
      </c>
      <c r="C65">
        <v>58.9</v>
      </c>
      <c r="D65">
        <v>32</v>
      </c>
    </row>
    <row r="66" spans="1:4" x14ac:dyDescent="0.25">
      <c r="A66" t="s">
        <v>146</v>
      </c>
      <c r="B66" s="1">
        <f t="shared" si="0"/>
        <v>19664</v>
      </c>
      <c r="C66">
        <v>48.5</v>
      </c>
      <c r="D66">
        <v>32</v>
      </c>
    </row>
    <row r="67" spans="1:4" x14ac:dyDescent="0.25">
      <c r="A67" t="s">
        <v>147</v>
      </c>
      <c r="B67" s="1">
        <f t="shared" ref="B67:B130" si="1">DATE(VALUE(LEFT(A67,4)),VALUE(MID(A67,6,2)),1)</f>
        <v>19694</v>
      </c>
      <c r="C67">
        <v>40.299999999999997</v>
      </c>
      <c r="D67">
        <v>32</v>
      </c>
    </row>
    <row r="68" spans="1:4" x14ac:dyDescent="0.25">
      <c r="A68" t="s">
        <v>148</v>
      </c>
      <c r="B68" s="1">
        <f t="shared" si="1"/>
        <v>19725</v>
      </c>
      <c r="C68">
        <v>30.9</v>
      </c>
      <c r="D68">
        <v>32</v>
      </c>
    </row>
    <row r="69" spans="1:4" x14ac:dyDescent="0.25">
      <c r="A69" t="s">
        <v>149</v>
      </c>
      <c r="B69" s="1">
        <f t="shared" si="1"/>
        <v>19756</v>
      </c>
      <c r="C69">
        <v>39.1</v>
      </c>
      <c r="D69">
        <v>32</v>
      </c>
    </row>
    <row r="70" spans="1:4" x14ac:dyDescent="0.25">
      <c r="A70" t="s">
        <v>150</v>
      </c>
      <c r="B70" s="1">
        <f t="shared" si="1"/>
        <v>19784</v>
      </c>
      <c r="C70">
        <v>41.2</v>
      </c>
      <c r="D70">
        <v>32</v>
      </c>
    </row>
    <row r="71" spans="1:4" x14ac:dyDescent="0.25">
      <c r="A71" t="s">
        <v>151</v>
      </c>
      <c r="B71" s="1">
        <f t="shared" si="1"/>
        <v>19815</v>
      </c>
      <c r="C71">
        <v>51.1</v>
      </c>
      <c r="D71">
        <v>32</v>
      </c>
    </row>
    <row r="72" spans="1:4" x14ac:dyDescent="0.25">
      <c r="A72" t="s">
        <v>152</v>
      </c>
      <c r="B72" s="1">
        <f t="shared" si="1"/>
        <v>19845</v>
      </c>
      <c r="C72">
        <v>58.7</v>
      </c>
      <c r="D72">
        <v>32</v>
      </c>
    </row>
    <row r="73" spans="1:4" x14ac:dyDescent="0.25">
      <c r="A73" t="s">
        <v>153</v>
      </c>
      <c r="B73" s="1">
        <f t="shared" si="1"/>
        <v>19876</v>
      </c>
      <c r="C73">
        <v>69.3</v>
      </c>
      <c r="D73">
        <v>32</v>
      </c>
    </row>
    <row r="74" spans="1:4" x14ac:dyDescent="0.25">
      <c r="A74" t="s">
        <v>154</v>
      </c>
      <c r="B74" s="1">
        <f t="shared" si="1"/>
        <v>19906</v>
      </c>
      <c r="C74">
        <v>74.8</v>
      </c>
      <c r="D74">
        <v>32</v>
      </c>
    </row>
    <row r="75" spans="1:4" x14ac:dyDescent="0.25">
      <c r="A75" t="s">
        <v>155</v>
      </c>
      <c r="B75" s="1">
        <f t="shared" si="1"/>
        <v>19937</v>
      </c>
      <c r="C75">
        <v>72.2</v>
      </c>
      <c r="D75">
        <v>32</v>
      </c>
    </row>
    <row r="76" spans="1:4" x14ac:dyDescent="0.25">
      <c r="A76" t="s">
        <v>156</v>
      </c>
      <c r="B76" s="1">
        <f t="shared" si="1"/>
        <v>19968</v>
      </c>
      <c r="C76">
        <v>66.7</v>
      </c>
      <c r="D76">
        <v>32</v>
      </c>
    </row>
    <row r="77" spans="1:4" x14ac:dyDescent="0.25">
      <c r="A77" t="s">
        <v>157</v>
      </c>
      <c r="B77" s="1">
        <f t="shared" si="1"/>
        <v>19998</v>
      </c>
      <c r="C77">
        <v>60.1</v>
      </c>
      <c r="D77">
        <v>32</v>
      </c>
    </row>
    <row r="78" spans="1:4" x14ac:dyDescent="0.25">
      <c r="A78" t="s">
        <v>158</v>
      </c>
      <c r="B78" s="1">
        <f t="shared" si="1"/>
        <v>20029</v>
      </c>
      <c r="C78">
        <v>45.9</v>
      </c>
      <c r="D78">
        <v>32</v>
      </c>
    </row>
    <row r="79" spans="1:4" x14ac:dyDescent="0.25">
      <c r="A79" t="s">
        <v>159</v>
      </c>
      <c r="B79" s="1">
        <f t="shared" si="1"/>
        <v>20059</v>
      </c>
      <c r="C79">
        <v>35.799999999999997</v>
      </c>
      <c r="D79">
        <v>32</v>
      </c>
    </row>
    <row r="80" spans="1:4" x14ac:dyDescent="0.25">
      <c r="A80" t="s">
        <v>160</v>
      </c>
      <c r="B80" s="1">
        <f t="shared" si="1"/>
        <v>20090</v>
      </c>
      <c r="C80">
        <v>31.1</v>
      </c>
      <c r="D80">
        <v>32</v>
      </c>
    </row>
    <row r="81" spans="1:4" x14ac:dyDescent="0.25">
      <c r="A81" t="s">
        <v>161</v>
      </c>
      <c r="B81" s="1">
        <f t="shared" si="1"/>
        <v>20121</v>
      </c>
      <c r="C81">
        <v>33.9</v>
      </c>
      <c r="D81">
        <v>32</v>
      </c>
    </row>
    <row r="82" spans="1:4" x14ac:dyDescent="0.25">
      <c r="A82" t="s">
        <v>162</v>
      </c>
      <c r="B82" s="1">
        <f t="shared" si="1"/>
        <v>20149</v>
      </c>
      <c r="C82">
        <v>41</v>
      </c>
      <c r="D82">
        <v>32</v>
      </c>
    </row>
    <row r="83" spans="1:4" x14ac:dyDescent="0.25">
      <c r="A83" t="s">
        <v>163</v>
      </c>
      <c r="B83" s="1">
        <f t="shared" si="1"/>
        <v>20180</v>
      </c>
      <c r="C83">
        <v>51.3</v>
      </c>
      <c r="D83">
        <v>32</v>
      </c>
    </row>
    <row r="84" spans="1:4" x14ac:dyDescent="0.25">
      <c r="A84" t="s">
        <v>164</v>
      </c>
      <c r="B84" s="1">
        <f t="shared" si="1"/>
        <v>20210</v>
      </c>
      <c r="C84">
        <v>61.6</v>
      </c>
      <c r="D84">
        <v>32</v>
      </c>
    </row>
    <row r="85" spans="1:4" x14ac:dyDescent="0.25">
      <c r="A85" t="s">
        <v>165</v>
      </c>
      <c r="B85" s="1">
        <f t="shared" si="1"/>
        <v>20241</v>
      </c>
      <c r="C85">
        <v>68.5</v>
      </c>
      <c r="D85">
        <v>32</v>
      </c>
    </row>
    <row r="86" spans="1:4" x14ac:dyDescent="0.25">
      <c r="A86" t="s">
        <v>166</v>
      </c>
      <c r="B86" s="1">
        <f t="shared" si="1"/>
        <v>20271</v>
      </c>
      <c r="C86">
        <v>78</v>
      </c>
      <c r="D86">
        <v>32</v>
      </c>
    </row>
    <row r="87" spans="1:4" x14ac:dyDescent="0.25">
      <c r="A87" t="s">
        <v>167</v>
      </c>
      <c r="B87" s="1">
        <f t="shared" si="1"/>
        <v>20302</v>
      </c>
      <c r="C87">
        <v>76.900000000000006</v>
      </c>
      <c r="D87">
        <v>32</v>
      </c>
    </row>
    <row r="88" spans="1:4" x14ac:dyDescent="0.25">
      <c r="A88" t="s">
        <v>168</v>
      </c>
      <c r="B88" s="1">
        <f t="shared" si="1"/>
        <v>20333</v>
      </c>
      <c r="C88">
        <v>67.599999999999994</v>
      </c>
      <c r="D88">
        <v>32</v>
      </c>
    </row>
    <row r="89" spans="1:4" x14ac:dyDescent="0.25">
      <c r="A89" t="s">
        <v>169</v>
      </c>
      <c r="B89" s="1">
        <f t="shared" si="1"/>
        <v>20363</v>
      </c>
      <c r="C89">
        <v>59.5</v>
      </c>
      <c r="D89">
        <v>32</v>
      </c>
    </row>
    <row r="90" spans="1:4" x14ac:dyDescent="0.25">
      <c r="A90" t="s">
        <v>170</v>
      </c>
      <c r="B90" s="1">
        <f t="shared" si="1"/>
        <v>20394</v>
      </c>
      <c r="C90">
        <v>44.3</v>
      </c>
      <c r="D90">
        <v>32</v>
      </c>
    </row>
    <row r="91" spans="1:4" x14ac:dyDescent="0.25">
      <c r="A91" t="s">
        <v>171</v>
      </c>
      <c r="B91" s="1">
        <f t="shared" si="1"/>
        <v>20424</v>
      </c>
      <c r="C91">
        <v>29.9</v>
      </c>
      <c r="D91">
        <v>32</v>
      </c>
    </row>
    <row r="92" spans="1:4" x14ac:dyDescent="0.25">
      <c r="A92" t="s">
        <v>172</v>
      </c>
      <c r="B92" s="1">
        <f t="shared" si="1"/>
        <v>20455</v>
      </c>
      <c r="C92">
        <v>32.5</v>
      </c>
      <c r="D92">
        <v>32</v>
      </c>
    </row>
    <row r="93" spans="1:4" x14ac:dyDescent="0.25">
      <c r="A93" t="s">
        <v>173</v>
      </c>
      <c r="B93" s="1">
        <f t="shared" si="1"/>
        <v>20486</v>
      </c>
      <c r="C93">
        <v>36.200000000000003</v>
      </c>
      <c r="D93">
        <v>32</v>
      </c>
    </row>
    <row r="94" spans="1:4" x14ac:dyDescent="0.25">
      <c r="A94" t="s">
        <v>174</v>
      </c>
      <c r="B94" s="1">
        <f t="shared" si="1"/>
        <v>20515</v>
      </c>
      <c r="C94">
        <v>37</v>
      </c>
      <c r="D94">
        <v>32</v>
      </c>
    </row>
    <row r="95" spans="1:4" x14ac:dyDescent="0.25">
      <c r="A95" t="s">
        <v>175</v>
      </c>
      <c r="B95" s="1">
        <f t="shared" si="1"/>
        <v>20546</v>
      </c>
      <c r="C95">
        <v>46.4</v>
      </c>
      <c r="D95">
        <v>32</v>
      </c>
    </row>
    <row r="96" spans="1:4" x14ac:dyDescent="0.25">
      <c r="A96" t="s">
        <v>176</v>
      </c>
      <c r="B96" s="1">
        <f t="shared" si="1"/>
        <v>20576</v>
      </c>
      <c r="C96">
        <v>55.7</v>
      </c>
      <c r="D96">
        <v>32</v>
      </c>
    </row>
    <row r="97" spans="1:4" x14ac:dyDescent="0.25">
      <c r="A97" t="s">
        <v>177</v>
      </c>
      <c r="B97" s="1">
        <f t="shared" si="1"/>
        <v>20607</v>
      </c>
      <c r="C97">
        <v>69.5</v>
      </c>
      <c r="D97">
        <v>32</v>
      </c>
    </row>
    <row r="98" spans="1:4" x14ac:dyDescent="0.25">
      <c r="A98" t="s">
        <v>178</v>
      </c>
      <c r="B98" s="1">
        <f t="shared" si="1"/>
        <v>20637</v>
      </c>
      <c r="C98">
        <v>71.8</v>
      </c>
      <c r="D98">
        <v>32</v>
      </c>
    </row>
    <row r="99" spans="1:4" x14ac:dyDescent="0.25">
      <c r="A99" t="s">
        <v>179</v>
      </c>
      <c r="B99" s="1">
        <f t="shared" si="1"/>
        <v>20668</v>
      </c>
      <c r="C99">
        <v>73.7</v>
      </c>
      <c r="D99">
        <v>32</v>
      </c>
    </row>
    <row r="100" spans="1:4" x14ac:dyDescent="0.25">
      <c r="A100" t="s">
        <v>180</v>
      </c>
      <c r="B100" s="1">
        <f t="shared" si="1"/>
        <v>20699</v>
      </c>
      <c r="C100">
        <v>64.5</v>
      </c>
      <c r="D100">
        <v>32</v>
      </c>
    </row>
    <row r="101" spans="1:4" x14ac:dyDescent="0.25">
      <c r="A101" t="s">
        <v>181</v>
      </c>
      <c r="B101" s="1">
        <f t="shared" si="1"/>
        <v>20729</v>
      </c>
      <c r="C101">
        <v>57</v>
      </c>
      <c r="D101">
        <v>32</v>
      </c>
    </row>
    <row r="102" spans="1:4" x14ac:dyDescent="0.25">
      <c r="A102" t="s">
        <v>182</v>
      </c>
      <c r="B102" s="1">
        <f t="shared" si="1"/>
        <v>20760</v>
      </c>
      <c r="C102">
        <v>46.5</v>
      </c>
      <c r="D102">
        <v>32</v>
      </c>
    </row>
    <row r="103" spans="1:4" x14ac:dyDescent="0.25">
      <c r="A103" t="s">
        <v>183</v>
      </c>
      <c r="B103" s="1">
        <f t="shared" si="1"/>
        <v>20790</v>
      </c>
      <c r="C103">
        <v>40.5</v>
      </c>
      <c r="D103">
        <v>32</v>
      </c>
    </row>
    <row r="104" spans="1:4" x14ac:dyDescent="0.25">
      <c r="A104" t="s">
        <v>184</v>
      </c>
      <c r="B104" s="1">
        <f t="shared" si="1"/>
        <v>20821</v>
      </c>
      <c r="C104">
        <v>28.2</v>
      </c>
      <c r="D104">
        <v>32</v>
      </c>
    </row>
    <row r="105" spans="1:4" x14ac:dyDescent="0.25">
      <c r="A105" t="s">
        <v>185</v>
      </c>
      <c r="B105" s="1">
        <f t="shared" si="1"/>
        <v>20852</v>
      </c>
      <c r="C105">
        <v>36.4</v>
      </c>
      <c r="D105">
        <v>32</v>
      </c>
    </row>
    <row r="106" spans="1:4" x14ac:dyDescent="0.25">
      <c r="A106" t="s">
        <v>186</v>
      </c>
      <c r="B106" s="1">
        <f t="shared" si="1"/>
        <v>20880</v>
      </c>
      <c r="C106">
        <v>41.4</v>
      </c>
      <c r="D106">
        <v>32</v>
      </c>
    </row>
    <row r="107" spans="1:4" x14ac:dyDescent="0.25">
      <c r="A107" t="s">
        <v>187</v>
      </c>
      <c r="B107" s="1">
        <f t="shared" si="1"/>
        <v>20911</v>
      </c>
      <c r="C107">
        <v>51.1</v>
      </c>
      <c r="D107">
        <v>32</v>
      </c>
    </row>
    <row r="108" spans="1:4" x14ac:dyDescent="0.25">
      <c r="A108" t="s">
        <v>188</v>
      </c>
      <c r="B108" s="1">
        <f t="shared" si="1"/>
        <v>20941</v>
      </c>
      <c r="C108">
        <v>60.7</v>
      </c>
      <c r="D108">
        <v>32</v>
      </c>
    </row>
    <row r="109" spans="1:4" x14ac:dyDescent="0.25">
      <c r="A109" t="s">
        <v>189</v>
      </c>
      <c r="B109" s="1">
        <f t="shared" si="1"/>
        <v>20972</v>
      </c>
      <c r="C109">
        <v>71.2</v>
      </c>
      <c r="D109">
        <v>32</v>
      </c>
    </row>
    <row r="110" spans="1:4" x14ac:dyDescent="0.25">
      <c r="A110" t="s">
        <v>190</v>
      </c>
      <c r="B110" s="1">
        <f t="shared" si="1"/>
        <v>21002</v>
      </c>
      <c r="C110">
        <v>74.900000000000006</v>
      </c>
      <c r="D110">
        <v>32</v>
      </c>
    </row>
    <row r="111" spans="1:4" x14ac:dyDescent="0.25">
      <c r="A111" t="s">
        <v>191</v>
      </c>
      <c r="B111" s="1">
        <f t="shared" si="1"/>
        <v>21033</v>
      </c>
      <c r="C111">
        <v>71.2</v>
      </c>
      <c r="D111">
        <v>32</v>
      </c>
    </row>
    <row r="112" spans="1:4" x14ac:dyDescent="0.25">
      <c r="A112" t="s">
        <v>192</v>
      </c>
      <c r="B112" s="1">
        <f t="shared" si="1"/>
        <v>21064</v>
      </c>
      <c r="C112">
        <v>68.400000000000006</v>
      </c>
      <c r="D112">
        <v>32</v>
      </c>
    </row>
    <row r="113" spans="1:4" x14ac:dyDescent="0.25">
      <c r="A113" t="s">
        <v>193</v>
      </c>
      <c r="B113" s="1">
        <f t="shared" si="1"/>
        <v>21094</v>
      </c>
      <c r="C113">
        <v>55.7</v>
      </c>
      <c r="D113">
        <v>32</v>
      </c>
    </row>
    <row r="114" spans="1:4" x14ac:dyDescent="0.25">
      <c r="A114" t="s">
        <v>194</v>
      </c>
      <c r="B114" s="1">
        <f t="shared" si="1"/>
        <v>21125</v>
      </c>
      <c r="C114">
        <v>48.8</v>
      </c>
      <c r="D114">
        <v>32</v>
      </c>
    </row>
    <row r="115" spans="1:4" x14ac:dyDescent="0.25">
      <c r="A115" t="s">
        <v>195</v>
      </c>
      <c r="B115" s="1">
        <f t="shared" si="1"/>
        <v>21155</v>
      </c>
      <c r="C115">
        <v>40</v>
      </c>
      <c r="D115">
        <v>32</v>
      </c>
    </row>
    <row r="116" spans="1:4" x14ac:dyDescent="0.25">
      <c r="A116" t="s">
        <v>196</v>
      </c>
      <c r="B116" s="1">
        <f t="shared" si="1"/>
        <v>21186</v>
      </c>
      <c r="C116">
        <v>32.1</v>
      </c>
      <c r="D116">
        <v>32</v>
      </c>
    </row>
    <row r="117" spans="1:4" x14ac:dyDescent="0.25">
      <c r="A117" t="s">
        <v>197</v>
      </c>
      <c r="B117" s="1">
        <f t="shared" si="1"/>
        <v>21217</v>
      </c>
      <c r="C117">
        <v>27.9</v>
      </c>
      <c r="D117">
        <v>32</v>
      </c>
    </row>
    <row r="118" spans="1:4" x14ac:dyDescent="0.25">
      <c r="A118" t="s">
        <v>198</v>
      </c>
      <c r="B118" s="1">
        <f t="shared" si="1"/>
        <v>21245</v>
      </c>
      <c r="C118">
        <v>40.299999999999997</v>
      </c>
      <c r="D118">
        <v>32</v>
      </c>
    </row>
    <row r="119" spans="1:4" x14ac:dyDescent="0.25">
      <c r="A119" t="s">
        <v>199</v>
      </c>
      <c r="B119" s="1">
        <f t="shared" si="1"/>
        <v>21276</v>
      </c>
      <c r="C119">
        <v>51.5</v>
      </c>
      <c r="D119">
        <v>32</v>
      </c>
    </row>
    <row r="120" spans="1:4" x14ac:dyDescent="0.25">
      <c r="A120" t="s">
        <v>200</v>
      </c>
      <c r="B120" s="1">
        <f t="shared" si="1"/>
        <v>21306</v>
      </c>
      <c r="C120">
        <v>57.4</v>
      </c>
      <c r="D120">
        <v>32</v>
      </c>
    </row>
    <row r="121" spans="1:4" x14ac:dyDescent="0.25">
      <c r="A121" t="s">
        <v>201</v>
      </c>
      <c r="B121" s="1">
        <f t="shared" si="1"/>
        <v>21337</v>
      </c>
      <c r="C121">
        <v>65.8</v>
      </c>
      <c r="D121">
        <v>32</v>
      </c>
    </row>
    <row r="122" spans="1:4" x14ac:dyDescent="0.25">
      <c r="A122" t="s">
        <v>202</v>
      </c>
      <c r="B122" s="1">
        <f t="shared" si="1"/>
        <v>21367</v>
      </c>
      <c r="C122">
        <v>75.900000000000006</v>
      </c>
      <c r="D122">
        <v>32</v>
      </c>
    </row>
    <row r="123" spans="1:4" x14ac:dyDescent="0.25">
      <c r="A123" t="s">
        <v>203</v>
      </c>
      <c r="B123" s="1">
        <f t="shared" si="1"/>
        <v>21398</v>
      </c>
      <c r="C123">
        <v>74.400000000000006</v>
      </c>
      <c r="D123">
        <v>32</v>
      </c>
    </row>
    <row r="124" spans="1:4" x14ac:dyDescent="0.25">
      <c r="A124" t="s">
        <v>204</v>
      </c>
      <c r="B124" s="1">
        <f t="shared" si="1"/>
        <v>21429</v>
      </c>
      <c r="C124">
        <v>67</v>
      </c>
      <c r="D124">
        <v>32</v>
      </c>
    </row>
    <row r="125" spans="1:4" x14ac:dyDescent="0.25">
      <c r="A125" t="s">
        <v>205</v>
      </c>
      <c r="B125" s="1">
        <f t="shared" si="1"/>
        <v>21459</v>
      </c>
      <c r="C125">
        <v>54.9</v>
      </c>
      <c r="D125">
        <v>32</v>
      </c>
    </row>
    <row r="126" spans="1:4" x14ac:dyDescent="0.25">
      <c r="A126" t="s">
        <v>206</v>
      </c>
      <c r="B126" s="1">
        <f t="shared" si="1"/>
        <v>21490</v>
      </c>
      <c r="C126">
        <v>47.6</v>
      </c>
      <c r="D126">
        <v>32</v>
      </c>
    </row>
    <row r="127" spans="1:4" x14ac:dyDescent="0.25">
      <c r="A127" t="s">
        <v>207</v>
      </c>
      <c r="B127" s="1">
        <f t="shared" si="1"/>
        <v>21520</v>
      </c>
      <c r="C127">
        <v>29.9</v>
      </c>
      <c r="D127">
        <v>32</v>
      </c>
    </row>
    <row r="128" spans="1:4" x14ac:dyDescent="0.25">
      <c r="A128" t="s">
        <v>208</v>
      </c>
      <c r="B128" s="1">
        <f t="shared" si="1"/>
        <v>21551</v>
      </c>
      <c r="C128">
        <v>31.4</v>
      </c>
      <c r="D128">
        <v>32</v>
      </c>
    </row>
    <row r="129" spans="1:4" x14ac:dyDescent="0.25">
      <c r="A129" t="s">
        <v>209</v>
      </c>
      <c r="B129" s="1">
        <f t="shared" si="1"/>
        <v>21582</v>
      </c>
      <c r="C129">
        <v>31.9</v>
      </c>
      <c r="D129">
        <v>32</v>
      </c>
    </row>
    <row r="130" spans="1:4" x14ac:dyDescent="0.25">
      <c r="A130" t="s">
        <v>210</v>
      </c>
      <c r="B130" s="1">
        <f t="shared" si="1"/>
        <v>21610</v>
      </c>
      <c r="C130">
        <v>39.799999999999997</v>
      </c>
      <c r="D130">
        <v>32</v>
      </c>
    </row>
    <row r="131" spans="1:4" x14ac:dyDescent="0.25">
      <c r="A131" t="s">
        <v>211</v>
      </c>
      <c r="B131" s="1">
        <f t="shared" ref="B131:B194" si="2">DATE(VALUE(LEFT(A131,4)),VALUE(MID(A131,6,2)),1)</f>
        <v>21641</v>
      </c>
      <c r="C131">
        <v>51.7</v>
      </c>
      <c r="D131">
        <v>32</v>
      </c>
    </row>
    <row r="132" spans="1:4" x14ac:dyDescent="0.25">
      <c r="A132" t="s">
        <v>212</v>
      </c>
      <c r="B132" s="1">
        <f t="shared" si="2"/>
        <v>21671</v>
      </c>
      <c r="C132">
        <v>62.8</v>
      </c>
      <c r="D132">
        <v>32</v>
      </c>
    </row>
    <row r="133" spans="1:4" x14ac:dyDescent="0.25">
      <c r="A133" t="s">
        <v>213</v>
      </c>
      <c r="B133" s="1">
        <f t="shared" si="2"/>
        <v>21702</v>
      </c>
      <c r="C133">
        <v>70.2</v>
      </c>
      <c r="D133">
        <v>32</v>
      </c>
    </row>
    <row r="134" spans="1:4" x14ac:dyDescent="0.25">
      <c r="A134" t="s">
        <v>214</v>
      </c>
      <c r="B134" s="1">
        <f t="shared" si="2"/>
        <v>21732</v>
      </c>
      <c r="C134">
        <v>75.5</v>
      </c>
      <c r="D134">
        <v>32</v>
      </c>
    </row>
    <row r="135" spans="1:4" x14ac:dyDescent="0.25">
      <c r="A135" t="s">
        <v>215</v>
      </c>
      <c r="B135" s="1">
        <f t="shared" si="2"/>
        <v>21763</v>
      </c>
      <c r="C135">
        <v>76.8</v>
      </c>
      <c r="D135">
        <v>32</v>
      </c>
    </row>
    <row r="136" spans="1:4" x14ac:dyDescent="0.25">
      <c r="A136" t="s">
        <v>216</v>
      </c>
      <c r="B136" s="1">
        <f t="shared" si="2"/>
        <v>21794</v>
      </c>
      <c r="C136">
        <v>71.3</v>
      </c>
      <c r="D136">
        <v>32</v>
      </c>
    </row>
    <row r="137" spans="1:4" x14ac:dyDescent="0.25">
      <c r="A137" t="s">
        <v>217</v>
      </c>
      <c r="B137" s="1">
        <f t="shared" si="2"/>
        <v>21824</v>
      </c>
      <c r="C137">
        <v>59.5</v>
      </c>
      <c r="D137">
        <v>32</v>
      </c>
    </row>
    <row r="138" spans="1:4" x14ac:dyDescent="0.25">
      <c r="A138" t="s">
        <v>218</v>
      </c>
      <c r="B138" s="1">
        <f t="shared" si="2"/>
        <v>21855</v>
      </c>
      <c r="C138">
        <v>45.3</v>
      </c>
      <c r="D138">
        <v>32</v>
      </c>
    </row>
    <row r="139" spans="1:4" x14ac:dyDescent="0.25">
      <c r="A139" t="s">
        <v>219</v>
      </c>
      <c r="B139" s="1">
        <f t="shared" si="2"/>
        <v>21885</v>
      </c>
      <c r="C139">
        <v>38.6</v>
      </c>
      <c r="D139">
        <v>32</v>
      </c>
    </row>
    <row r="140" spans="1:4" x14ac:dyDescent="0.25">
      <c r="A140" t="s">
        <v>220</v>
      </c>
      <c r="B140" s="1">
        <f t="shared" si="2"/>
        <v>21916</v>
      </c>
      <c r="C140">
        <v>34.200000000000003</v>
      </c>
      <c r="D140">
        <v>32</v>
      </c>
    </row>
    <row r="141" spans="1:4" x14ac:dyDescent="0.25">
      <c r="A141" t="s">
        <v>221</v>
      </c>
      <c r="B141" s="1">
        <f t="shared" si="2"/>
        <v>21947</v>
      </c>
      <c r="C141">
        <v>36.299999999999997</v>
      </c>
      <c r="D141">
        <v>32</v>
      </c>
    </row>
    <row r="142" spans="1:4" x14ac:dyDescent="0.25">
      <c r="A142" t="s">
        <v>222</v>
      </c>
      <c r="B142" s="1">
        <f t="shared" si="2"/>
        <v>21976</v>
      </c>
      <c r="C142">
        <v>33.299999999999997</v>
      </c>
      <c r="D142">
        <v>32</v>
      </c>
    </row>
    <row r="143" spans="1:4" x14ac:dyDescent="0.25">
      <c r="A143" t="s">
        <v>223</v>
      </c>
      <c r="B143" s="1">
        <f t="shared" si="2"/>
        <v>22007</v>
      </c>
      <c r="C143">
        <v>52.6</v>
      </c>
      <c r="D143">
        <v>32</v>
      </c>
    </row>
    <row r="144" spans="1:4" x14ac:dyDescent="0.25">
      <c r="A144" t="s">
        <v>224</v>
      </c>
      <c r="B144" s="1">
        <f t="shared" si="2"/>
        <v>22037</v>
      </c>
      <c r="C144">
        <v>61.7</v>
      </c>
      <c r="D144">
        <v>32</v>
      </c>
    </row>
    <row r="145" spans="1:4" x14ac:dyDescent="0.25">
      <c r="A145" t="s">
        <v>225</v>
      </c>
      <c r="B145" s="1">
        <f t="shared" si="2"/>
        <v>22068</v>
      </c>
      <c r="C145">
        <v>70.900000000000006</v>
      </c>
      <c r="D145">
        <v>32</v>
      </c>
    </row>
    <row r="146" spans="1:4" x14ac:dyDescent="0.25">
      <c r="A146" t="s">
        <v>226</v>
      </c>
      <c r="B146" s="1">
        <f t="shared" si="2"/>
        <v>22098</v>
      </c>
      <c r="C146">
        <v>74.2</v>
      </c>
      <c r="D146">
        <v>32</v>
      </c>
    </row>
    <row r="147" spans="1:4" x14ac:dyDescent="0.25">
      <c r="A147" t="s">
        <v>227</v>
      </c>
      <c r="B147" s="1">
        <f t="shared" si="2"/>
        <v>22129</v>
      </c>
      <c r="C147">
        <v>74.099999999999994</v>
      </c>
      <c r="D147">
        <v>32</v>
      </c>
    </row>
    <row r="148" spans="1:4" x14ac:dyDescent="0.25">
      <c r="A148" t="s">
        <v>228</v>
      </c>
      <c r="B148" s="1">
        <f t="shared" si="2"/>
        <v>22160</v>
      </c>
      <c r="C148">
        <v>67.3</v>
      </c>
      <c r="D148">
        <v>32</v>
      </c>
    </row>
    <row r="149" spans="1:4" x14ac:dyDescent="0.25">
      <c r="A149" t="s">
        <v>229</v>
      </c>
      <c r="B149" s="1">
        <f t="shared" si="2"/>
        <v>22190</v>
      </c>
      <c r="C149">
        <v>57.4</v>
      </c>
      <c r="D149">
        <v>32</v>
      </c>
    </row>
    <row r="150" spans="1:4" x14ac:dyDescent="0.25">
      <c r="A150" t="s">
        <v>230</v>
      </c>
      <c r="B150" s="1">
        <f t="shared" si="2"/>
        <v>22221</v>
      </c>
      <c r="C150">
        <v>49.2</v>
      </c>
      <c r="D150">
        <v>32</v>
      </c>
    </row>
    <row r="151" spans="1:4" x14ac:dyDescent="0.25">
      <c r="A151" t="s">
        <v>231</v>
      </c>
      <c r="B151" s="1">
        <f t="shared" si="2"/>
        <v>22251</v>
      </c>
      <c r="C151">
        <v>31.4</v>
      </c>
      <c r="D151">
        <v>32</v>
      </c>
    </row>
    <row r="152" spans="1:4" x14ac:dyDescent="0.25">
      <c r="A152" t="s">
        <v>232</v>
      </c>
      <c r="B152" s="1">
        <f t="shared" si="2"/>
        <v>22282</v>
      </c>
      <c r="C152">
        <v>27.6</v>
      </c>
      <c r="D152">
        <v>32</v>
      </c>
    </row>
    <row r="153" spans="1:4" x14ac:dyDescent="0.25">
      <c r="A153" t="s">
        <v>233</v>
      </c>
      <c r="B153" s="1">
        <f t="shared" si="2"/>
        <v>22313</v>
      </c>
      <c r="C153">
        <v>35</v>
      </c>
      <c r="D153">
        <v>32</v>
      </c>
    </row>
    <row r="154" spans="1:4" x14ac:dyDescent="0.25">
      <c r="A154" t="s">
        <v>234</v>
      </c>
      <c r="B154" s="1">
        <f t="shared" si="2"/>
        <v>22341</v>
      </c>
      <c r="C154">
        <v>40.200000000000003</v>
      </c>
      <c r="D154">
        <v>32</v>
      </c>
    </row>
    <row r="155" spans="1:4" x14ac:dyDescent="0.25">
      <c r="A155" t="s">
        <v>235</v>
      </c>
      <c r="B155" s="1">
        <f t="shared" si="2"/>
        <v>22372</v>
      </c>
      <c r="C155">
        <v>47.5</v>
      </c>
      <c r="D155">
        <v>32</v>
      </c>
    </row>
    <row r="156" spans="1:4" x14ac:dyDescent="0.25">
      <c r="A156" t="s">
        <v>236</v>
      </c>
      <c r="B156" s="1">
        <f t="shared" si="2"/>
        <v>22402</v>
      </c>
      <c r="C156">
        <v>58.4</v>
      </c>
      <c r="D156">
        <v>32</v>
      </c>
    </row>
    <row r="157" spans="1:4" x14ac:dyDescent="0.25">
      <c r="A157" t="s">
        <v>237</v>
      </c>
      <c r="B157" s="1">
        <f t="shared" si="2"/>
        <v>22433</v>
      </c>
      <c r="C157">
        <v>68.599999999999994</v>
      </c>
      <c r="D157">
        <v>32</v>
      </c>
    </row>
    <row r="158" spans="1:4" x14ac:dyDescent="0.25">
      <c r="A158" t="s">
        <v>238</v>
      </c>
      <c r="B158" s="1">
        <f t="shared" si="2"/>
        <v>22463</v>
      </c>
      <c r="C158">
        <v>76.2</v>
      </c>
      <c r="D158">
        <v>32</v>
      </c>
    </row>
    <row r="159" spans="1:4" x14ac:dyDescent="0.25">
      <c r="A159" t="s">
        <v>239</v>
      </c>
      <c r="B159" s="1">
        <f t="shared" si="2"/>
        <v>22494</v>
      </c>
      <c r="C159">
        <v>75.3</v>
      </c>
      <c r="D159">
        <v>32</v>
      </c>
    </row>
    <row r="160" spans="1:4" x14ac:dyDescent="0.25">
      <c r="A160" t="s">
        <v>240</v>
      </c>
      <c r="B160" s="1">
        <f t="shared" si="2"/>
        <v>22525</v>
      </c>
      <c r="C160">
        <v>72.900000000000006</v>
      </c>
      <c r="D160">
        <v>32</v>
      </c>
    </row>
    <row r="161" spans="1:4" x14ac:dyDescent="0.25">
      <c r="A161" t="s">
        <v>241</v>
      </c>
      <c r="B161" s="1">
        <f t="shared" si="2"/>
        <v>22555</v>
      </c>
      <c r="C161">
        <v>59.4</v>
      </c>
      <c r="D161">
        <v>32</v>
      </c>
    </row>
    <row r="162" spans="1:4" x14ac:dyDescent="0.25">
      <c r="A162" t="s">
        <v>242</v>
      </c>
      <c r="B162" s="1">
        <f t="shared" si="2"/>
        <v>22586</v>
      </c>
      <c r="C162">
        <v>47</v>
      </c>
      <c r="D162">
        <v>32</v>
      </c>
    </row>
    <row r="163" spans="1:4" x14ac:dyDescent="0.25">
      <c r="A163" t="s">
        <v>243</v>
      </c>
      <c r="B163" s="1">
        <f t="shared" si="2"/>
        <v>22616</v>
      </c>
      <c r="C163">
        <v>34.1</v>
      </c>
      <c r="D163">
        <v>32</v>
      </c>
    </row>
    <row r="164" spans="1:4" x14ac:dyDescent="0.25">
      <c r="A164" t="s">
        <v>244</v>
      </c>
      <c r="B164" s="1">
        <f t="shared" si="2"/>
        <v>22647</v>
      </c>
      <c r="C164">
        <v>30.5</v>
      </c>
      <c r="D164">
        <v>32</v>
      </c>
    </row>
    <row r="165" spans="1:4" x14ac:dyDescent="0.25">
      <c r="A165" t="s">
        <v>245</v>
      </c>
      <c r="B165" s="1">
        <f t="shared" si="2"/>
        <v>22678</v>
      </c>
      <c r="C165">
        <v>30.2</v>
      </c>
      <c r="D165">
        <v>32</v>
      </c>
    </row>
    <row r="166" spans="1:4" x14ac:dyDescent="0.25">
      <c r="A166" t="s">
        <v>246</v>
      </c>
      <c r="B166" s="1">
        <f t="shared" si="2"/>
        <v>22706</v>
      </c>
      <c r="C166">
        <v>39.700000000000003</v>
      </c>
      <c r="D166">
        <v>32</v>
      </c>
    </row>
    <row r="167" spans="1:4" x14ac:dyDescent="0.25">
      <c r="A167" t="s">
        <v>247</v>
      </c>
      <c r="B167" s="1">
        <f t="shared" si="2"/>
        <v>22737</v>
      </c>
      <c r="C167">
        <v>48.9</v>
      </c>
      <c r="D167">
        <v>32</v>
      </c>
    </row>
    <row r="168" spans="1:4" x14ac:dyDescent="0.25">
      <c r="A168" t="s">
        <v>248</v>
      </c>
      <c r="B168" s="1">
        <f t="shared" si="2"/>
        <v>22767</v>
      </c>
      <c r="C168">
        <v>62.3</v>
      </c>
      <c r="D168">
        <v>32</v>
      </c>
    </row>
    <row r="169" spans="1:4" x14ac:dyDescent="0.25">
      <c r="A169" t="s">
        <v>249</v>
      </c>
      <c r="B169" s="1">
        <f t="shared" si="2"/>
        <v>22798</v>
      </c>
      <c r="C169">
        <v>71.3</v>
      </c>
      <c r="D169">
        <v>32</v>
      </c>
    </row>
    <row r="170" spans="1:4" x14ac:dyDescent="0.25">
      <c r="A170" t="s">
        <v>250</v>
      </c>
      <c r="B170" s="1">
        <f t="shared" si="2"/>
        <v>22828</v>
      </c>
      <c r="C170">
        <v>73.099999999999994</v>
      </c>
      <c r="D170">
        <v>32</v>
      </c>
    </row>
    <row r="171" spans="1:4" x14ac:dyDescent="0.25">
      <c r="A171" t="s">
        <v>251</v>
      </c>
      <c r="B171" s="1">
        <f t="shared" si="2"/>
        <v>22859</v>
      </c>
      <c r="C171">
        <v>71.5</v>
      </c>
      <c r="D171">
        <v>32</v>
      </c>
    </row>
    <row r="172" spans="1:4" x14ac:dyDescent="0.25">
      <c r="A172" t="s">
        <v>252</v>
      </c>
      <c r="B172" s="1">
        <f t="shared" si="2"/>
        <v>22890</v>
      </c>
      <c r="C172">
        <v>64</v>
      </c>
      <c r="D172">
        <v>32</v>
      </c>
    </row>
    <row r="173" spans="1:4" x14ac:dyDescent="0.25">
      <c r="A173" t="s">
        <v>253</v>
      </c>
      <c r="B173" s="1">
        <f t="shared" si="2"/>
        <v>22920</v>
      </c>
      <c r="C173">
        <v>55.9</v>
      </c>
      <c r="D173">
        <v>32</v>
      </c>
    </row>
    <row r="174" spans="1:4" x14ac:dyDescent="0.25">
      <c r="A174" t="s">
        <v>254</v>
      </c>
      <c r="B174" s="1">
        <f t="shared" si="2"/>
        <v>22951</v>
      </c>
      <c r="C174">
        <v>42.5</v>
      </c>
      <c r="D174">
        <v>32</v>
      </c>
    </row>
    <row r="175" spans="1:4" x14ac:dyDescent="0.25">
      <c r="A175" t="s">
        <v>255</v>
      </c>
      <c r="B175" s="1">
        <f t="shared" si="2"/>
        <v>22981</v>
      </c>
      <c r="C175">
        <v>32.1</v>
      </c>
      <c r="D175">
        <v>32</v>
      </c>
    </row>
    <row r="176" spans="1:4" x14ac:dyDescent="0.25">
      <c r="A176" t="s">
        <v>256</v>
      </c>
      <c r="B176" s="1">
        <f t="shared" si="2"/>
        <v>23012</v>
      </c>
      <c r="C176">
        <v>29.9</v>
      </c>
      <c r="D176">
        <v>32</v>
      </c>
    </row>
    <row r="177" spans="1:4" x14ac:dyDescent="0.25">
      <c r="A177" t="s">
        <v>257</v>
      </c>
      <c r="B177" s="1">
        <f t="shared" si="2"/>
        <v>23043</v>
      </c>
      <c r="C177">
        <v>28.7</v>
      </c>
      <c r="D177">
        <v>32</v>
      </c>
    </row>
    <row r="178" spans="1:4" x14ac:dyDescent="0.25">
      <c r="A178" t="s">
        <v>258</v>
      </c>
      <c r="B178" s="1">
        <f t="shared" si="2"/>
        <v>23071</v>
      </c>
      <c r="C178">
        <v>41.6</v>
      </c>
      <c r="D178">
        <v>32</v>
      </c>
    </row>
    <row r="179" spans="1:4" x14ac:dyDescent="0.25">
      <c r="A179" t="s">
        <v>259</v>
      </c>
      <c r="B179" s="1">
        <f t="shared" si="2"/>
        <v>23102</v>
      </c>
      <c r="C179">
        <v>52</v>
      </c>
      <c r="D179">
        <v>32</v>
      </c>
    </row>
    <row r="180" spans="1:4" x14ac:dyDescent="0.25">
      <c r="A180" t="s">
        <v>260</v>
      </c>
      <c r="B180" s="1">
        <f t="shared" si="2"/>
        <v>23132</v>
      </c>
      <c r="C180">
        <v>59.7</v>
      </c>
      <c r="D180">
        <v>32</v>
      </c>
    </row>
    <row r="181" spans="1:4" x14ac:dyDescent="0.25">
      <c r="A181" t="s">
        <v>261</v>
      </c>
      <c r="B181" s="1">
        <f t="shared" si="2"/>
        <v>23163</v>
      </c>
      <c r="C181">
        <v>70.8</v>
      </c>
      <c r="D181">
        <v>32</v>
      </c>
    </row>
    <row r="182" spans="1:4" x14ac:dyDescent="0.25">
      <c r="A182" t="s">
        <v>262</v>
      </c>
      <c r="B182" s="1">
        <f t="shared" si="2"/>
        <v>23193</v>
      </c>
      <c r="C182">
        <v>75.599999999999994</v>
      </c>
      <c r="D182">
        <v>32</v>
      </c>
    </row>
    <row r="183" spans="1:4" x14ac:dyDescent="0.25">
      <c r="A183" t="s">
        <v>263</v>
      </c>
      <c r="B183" s="1">
        <f t="shared" si="2"/>
        <v>23224</v>
      </c>
      <c r="C183">
        <v>72.400000000000006</v>
      </c>
      <c r="D183">
        <v>32</v>
      </c>
    </row>
    <row r="184" spans="1:4" x14ac:dyDescent="0.25">
      <c r="A184" t="s">
        <v>264</v>
      </c>
      <c r="B184" s="1">
        <f t="shared" si="2"/>
        <v>23255</v>
      </c>
      <c r="C184">
        <v>63.1</v>
      </c>
      <c r="D184">
        <v>32</v>
      </c>
    </row>
    <row r="185" spans="1:4" x14ac:dyDescent="0.25">
      <c r="A185" t="s">
        <v>265</v>
      </c>
      <c r="B185" s="1">
        <f t="shared" si="2"/>
        <v>23285</v>
      </c>
      <c r="C185">
        <v>59</v>
      </c>
      <c r="D185">
        <v>32</v>
      </c>
    </row>
    <row r="186" spans="1:4" x14ac:dyDescent="0.25">
      <c r="A186" t="s">
        <v>266</v>
      </c>
      <c r="B186" s="1">
        <f t="shared" si="2"/>
        <v>23316</v>
      </c>
      <c r="C186">
        <v>49.5</v>
      </c>
      <c r="D186">
        <v>32</v>
      </c>
    </row>
    <row r="187" spans="1:4" x14ac:dyDescent="0.25">
      <c r="A187" t="s">
        <v>267</v>
      </c>
      <c r="B187" s="1">
        <f t="shared" si="2"/>
        <v>23346</v>
      </c>
      <c r="C187">
        <v>29.9</v>
      </c>
      <c r="D187">
        <v>32</v>
      </c>
    </row>
    <row r="188" spans="1:4" x14ac:dyDescent="0.25">
      <c r="A188" t="s">
        <v>268</v>
      </c>
      <c r="B188" s="1">
        <f t="shared" si="2"/>
        <v>23377</v>
      </c>
      <c r="C188">
        <v>33.5</v>
      </c>
      <c r="D188">
        <v>32</v>
      </c>
    </row>
    <row r="189" spans="1:4" x14ac:dyDescent="0.25">
      <c r="A189" t="s">
        <v>269</v>
      </c>
      <c r="B189" s="1">
        <f t="shared" si="2"/>
        <v>23408</v>
      </c>
      <c r="C189">
        <v>31.4</v>
      </c>
      <c r="D189">
        <v>32</v>
      </c>
    </row>
    <row r="190" spans="1:4" x14ac:dyDescent="0.25">
      <c r="A190" t="s">
        <v>270</v>
      </c>
      <c r="B190" s="1">
        <f t="shared" si="2"/>
        <v>23437</v>
      </c>
      <c r="C190">
        <v>39.799999999999997</v>
      </c>
      <c r="D190">
        <v>32</v>
      </c>
    </row>
    <row r="191" spans="1:4" x14ac:dyDescent="0.25">
      <c r="A191" t="s">
        <v>271</v>
      </c>
      <c r="B191" s="1">
        <f t="shared" si="2"/>
        <v>23468</v>
      </c>
      <c r="C191">
        <v>47.1</v>
      </c>
      <c r="D191">
        <v>32</v>
      </c>
    </row>
    <row r="192" spans="1:4" x14ac:dyDescent="0.25">
      <c r="A192" t="s">
        <v>272</v>
      </c>
      <c r="B192" s="1">
        <f t="shared" si="2"/>
        <v>23498</v>
      </c>
      <c r="C192">
        <v>63.1</v>
      </c>
      <c r="D192">
        <v>32</v>
      </c>
    </row>
    <row r="193" spans="1:4" x14ac:dyDescent="0.25">
      <c r="A193" t="s">
        <v>273</v>
      </c>
      <c r="B193" s="1">
        <f t="shared" si="2"/>
        <v>23529</v>
      </c>
      <c r="C193">
        <v>70.3</v>
      </c>
      <c r="D193">
        <v>32</v>
      </c>
    </row>
    <row r="194" spans="1:4" x14ac:dyDescent="0.25">
      <c r="A194" t="s">
        <v>274</v>
      </c>
      <c r="B194" s="1">
        <f t="shared" si="2"/>
        <v>23559</v>
      </c>
      <c r="C194">
        <v>74.5</v>
      </c>
      <c r="D194">
        <v>32</v>
      </c>
    </row>
    <row r="195" spans="1:4" x14ac:dyDescent="0.25">
      <c r="A195" t="s">
        <v>275</v>
      </c>
      <c r="B195" s="1">
        <f t="shared" ref="B195:B258" si="3">DATE(VALUE(LEFT(A195,4)),VALUE(MID(A195,6,2)),1)</f>
        <v>23590</v>
      </c>
      <c r="C195">
        <v>72.2</v>
      </c>
      <c r="D195">
        <v>32</v>
      </c>
    </row>
    <row r="196" spans="1:4" x14ac:dyDescent="0.25">
      <c r="A196" t="s">
        <v>276</v>
      </c>
      <c r="B196" s="1">
        <f t="shared" si="3"/>
        <v>23621</v>
      </c>
      <c r="C196">
        <v>68.3</v>
      </c>
      <c r="D196">
        <v>32</v>
      </c>
    </row>
    <row r="197" spans="1:4" x14ac:dyDescent="0.25">
      <c r="A197" t="s">
        <v>277</v>
      </c>
      <c r="B197" s="1">
        <f t="shared" si="3"/>
        <v>23651</v>
      </c>
      <c r="C197">
        <v>55.7</v>
      </c>
      <c r="D197">
        <v>32</v>
      </c>
    </row>
    <row r="198" spans="1:4" x14ac:dyDescent="0.25">
      <c r="A198" t="s">
        <v>278</v>
      </c>
      <c r="B198" s="1">
        <f t="shared" si="3"/>
        <v>23682</v>
      </c>
      <c r="C198">
        <v>48.8</v>
      </c>
      <c r="D198">
        <v>32</v>
      </c>
    </row>
    <row r="199" spans="1:4" x14ac:dyDescent="0.25">
      <c r="A199" t="s">
        <v>279</v>
      </c>
      <c r="B199" s="1">
        <f t="shared" si="3"/>
        <v>23712</v>
      </c>
      <c r="C199">
        <v>36.4</v>
      </c>
      <c r="D199">
        <v>32</v>
      </c>
    </row>
    <row r="200" spans="1:4" x14ac:dyDescent="0.25">
      <c r="A200" t="s">
        <v>280</v>
      </c>
      <c r="B200" s="1">
        <f t="shared" si="3"/>
        <v>23743</v>
      </c>
      <c r="C200">
        <v>28.5</v>
      </c>
      <c r="D200">
        <v>32</v>
      </c>
    </row>
    <row r="201" spans="1:4" x14ac:dyDescent="0.25">
      <c r="A201" t="s">
        <v>281</v>
      </c>
      <c r="B201" s="1">
        <f t="shared" si="3"/>
        <v>23774</v>
      </c>
      <c r="C201">
        <v>32.299999999999997</v>
      </c>
      <c r="D201">
        <v>32</v>
      </c>
    </row>
    <row r="202" spans="1:4" x14ac:dyDescent="0.25">
      <c r="A202" t="s">
        <v>282</v>
      </c>
      <c r="B202" s="1">
        <f t="shared" si="3"/>
        <v>23802</v>
      </c>
      <c r="C202">
        <v>38.6</v>
      </c>
      <c r="D202">
        <v>32</v>
      </c>
    </row>
    <row r="203" spans="1:4" x14ac:dyDescent="0.25">
      <c r="A203" t="s">
        <v>283</v>
      </c>
      <c r="B203" s="1">
        <f t="shared" si="3"/>
        <v>23833</v>
      </c>
      <c r="C203">
        <v>48.3</v>
      </c>
      <c r="D203">
        <v>32</v>
      </c>
    </row>
    <row r="204" spans="1:4" x14ac:dyDescent="0.25">
      <c r="A204" t="s">
        <v>284</v>
      </c>
      <c r="B204" s="1">
        <f t="shared" si="3"/>
        <v>23863</v>
      </c>
      <c r="C204">
        <v>61.8</v>
      </c>
      <c r="D204">
        <v>32</v>
      </c>
    </row>
    <row r="205" spans="1:4" x14ac:dyDescent="0.25">
      <c r="A205" t="s">
        <v>285</v>
      </c>
      <c r="B205" s="1">
        <f t="shared" si="3"/>
        <v>23894</v>
      </c>
      <c r="C205">
        <v>67.900000000000006</v>
      </c>
      <c r="D205">
        <v>32</v>
      </c>
    </row>
    <row r="206" spans="1:4" x14ac:dyDescent="0.25">
      <c r="A206" t="s">
        <v>286</v>
      </c>
      <c r="B206" s="1">
        <f t="shared" si="3"/>
        <v>23924</v>
      </c>
      <c r="C206">
        <v>72.2</v>
      </c>
      <c r="D206">
        <v>32</v>
      </c>
    </row>
    <row r="207" spans="1:4" x14ac:dyDescent="0.25">
      <c r="A207" t="s">
        <v>287</v>
      </c>
      <c r="B207" s="1">
        <f t="shared" si="3"/>
        <v>23955</v>
      </c>
      <c r="C207">
        <v>72.2</v>
      </c>
      <c r="D207">
        <v>32</v>
      </c>
    </row>
    <row r="208" spans="1:4" x14ac:dyDescent="0.25">
      <c r="A208" t="s">
        <v>288</v>
      </c>
      <c r="B208" s="1">
        <f t="shared" si="3"/>
        <v>23986</v>
      </c>
      <c r="C208">
        <v>66.099999999999994</v>
      </c>
      <c r="D208">
        <v>32</v>
      </c>
    </row>
    <row r="209" spans="1:4" x14ac:dyDescent="0.25">
      <c r="A209" t="s">
        <v>289</v>
      </c>
      <c r="B209" s="1">
        <f t="shared" si="3"/>
        <v>24016</v>
      </c>
      <c r="C209">
        <v>55.5</v>
      </c>
      <c r="D209">
        <v>32</v>
      </c>
    </row>
    <row r="210" spans="1:4" x14ac:dyDescent="0.25">
      <c r="A210" t="s">
        <v>290</v>
      </c>
      <c r="B210" s="1">
        <f t="shared" si="3"/>
        <v>24047</v>
      </c>
      <c r="C210">
        <v>45.3</v>
      </c>
      <c r="D210">
        <v>32</v>
      </c>
    </row>
    <row r="211" spans="1:4" x14ac:dyDescent="0.25">
      <c r="A211" t="s">
        <v>291</v>
      </c>
      <c r="B211" s="1">
        <f t="shared" si="3"/>
        <v>24077</v>
      </c>
      <c r="C211">
        <v>38.6</v>
      </c>
      <c r="D211">
        <v>32</v>
      </c>
    </row>
    <row r="212" spans="1:4" x14ac:dyDescent="0.25">
      <c r="A212" t="s">
        <v>292</v>
      </c>
      <c r="B212" s="1">
        <f t="shared" si="3"/>
        <v>24108</v>
      </c>
      <c r="C212">
        <v>31.2</v>
      </c>
      <c r="D212">
        <v>32</v>
      </c>
    </row>
    <row r="213" spans="1:4" x14ac:dyDescent="0.25">
      <c r="A213" t="s">
        <v>293</v>
      </c>
      <c r="B213" s="1">
        <f t="shared" si="3"/>
        <v>24139</v>
      </c>
      <c r="C213">
        <v>33.799999999999997</v>
      </c>
      <c r="D213">
        <v>32</v>
      </c>
    </row>
    <row r="214" spans="1:4" x14ac:dyDescent="0.25">
      <c r="A214" t="s">
        <v>294</v>
      </c>
      <c r="B214" s="1">
        <f t="shared" si="3"/>
        <v>24167</v>
      </c>
      <c r="C214">
        <v>41.9</v>
      </c>
      <c r="D214">
        <v>32</v>
      </c>
    </row>
    <row r="215" spans="1:4" x14ac:dyDescent="0.25">
      <c r="A215" t="s">
        <v>295</v>
      </c>
      <c r="B215" s="1">
        <f t="shared" si="3"/>
        <v>24198</v>
      </c>
      <c r="C215">
        <v>47.5</v>
      </c>
      <c r="D215">
        <v>32</v>
      </c>
    </row>
    <row r="216" spans="1:4" x14ac:dyDescent="0.25">
      <c r="A216" t="s">
        <v>296</v>
      </c>
      <c r="B216" s="1">
        <f t="shared" si="3"/>
        <v>24228</v>
      </c>
      <c r="C216">
        <v>56.7</v>
      </c>
      <c r="D216">
        <v>32</v>
      </c>
    </row>
    <row r="217" spans="1:4" x14ac:dyDescent="0.25">
      <c r="A217" t="s">
        <v>297</v>
      </c>
      <c r="B217" s="1">
        <f t="shared" si="3"/>
        <v>24259</v>
      </c>
      <c r="C217">
        <v>70</v>
      </c>
      <c r="D217">
        <v>32</v>
      </c>
    </row>
    <row r="218" spans="1:4" x14ac:dyDescent="0.25">
      <c r="A218" t="s">
        <v>298</v>
      </c>
      <c r="B218" s="1">
        <f t="shared" si="3"/>
        <v>24289</v>
      </c>
      <c r="C218">
        <v>77</v>
      </c>
      <c r="D218">
        <v>32</v>
      </c>
    </row>
    <row r="219" spans="1:4" x14ac:dyDescent="0.25">
      <c r="A219" t="s">
        <v>299</v>
      </c>
      <c r="B219" s="1">
        <f t="shared" si="3"/>
        <v>24320</v>
      </c>
      <c r="C219">
        <v>74.5</v>
      </c>
      <c r="D219">
        <v>32</v>
      </c>
    </row>
    <row r="220" spans="1:4" x14ac:dyDescent="0.25">
      <c r="A220" t="s">
        <v>300</v>
      </c>
      <c r="B220" s="1">
        <f t="shared" si="3"/>
        <v>24351</v>
      </c>
      <c r="C220">
        <v>66.099999999999994</v>
      </c>
      <c r="D220">
        <v>32</v>
      </c>
    </row>
    <row r="221" spans="1:4" x14ac:dyDescent="0.25">
      <c r="A221" t="s">
        <v>301</v>
      </c>
      <c r="B221" s="1">
        <f t="shared" si="3"/>
        <v>24381</v>
      </c>
      <c r="C221">
        <v>55.2</v>
      </c>
      <c r="D221">
        <v>32</v>
      </c>
    </row>
    <row r="222" spans="1:4" x14ac:dyDescent="0.25">
      <c r="A222" t="s">
        <v>302</v>
      </c>
      <c r="B222" s="1">
        <f t="shared" si="3"/>
        <v>24412</v>
      </c>
      <c r="C222">
        <v>47.6</v>
      </c>
      <c r="D222">
        <v>32</v>
      </c>
    </row>
    <row r="223" spans="1:4" x14ac:dyDescent="0.25">
      <c r="A223" t="s">
        <v>303</v>
      </c>
      <c r="B223" s="1">
        <f t="shared" si="3"/>
        <v>24442</v>
      </c>
      <c r="C223">
        <v>35.6</v>
      </c>
      <c r="D223">
        <v>32</v>
      </c>
    </row>
    <row r="224" spans="1:4" x14ac:dyDescent="0.25">
      <c r="A224" t="s">
        <v>304</v>
      </c>
      <c r="B224" s="1">
        <f t="shared" si="3"/>
        <v>24473</v>
      </c>
      <c r="C224">
        <v>36.299999999999997</v>
      </c>
      <c r="D224">
        <v>32</v>
      </c>
    </row>
    <row r="225" spans="1:4" x14ac:dyDescent="0.25">
      <c r="A225" t="s">
        <v>305</v>
      </c>
      <c r="B225" s="1">
        <f t="shared" si="3"/>
        <v>24504</v>
      </c>
      <c r="C225">
        <v>27.8</v>
      </c>
      <c r="D225">
        <v>32</v>
      </c>
    </row>
    <row r="226" spans="1:4" x14ac:dyDescent="0.25">
      <c r="A226" t="s">
        <v>306</v>
      </c>
      <c r="B226" s="1">
        <f t="shared" si="3"/>
        <v>24532</v>
      </c>
      <c r="C226">
        <v>34.9</v>
      </c>
      <c r="D226">
        <v>32</v>
      </c>
    </row>
    <row r="227" spans="1:4" x14ac:dyDescent="0.25">
      <c r="A227" t="s">
        <v>307</v>
      </c>
      <c r="B227" s="1">
        <f t="shared" si="3"/>
        <v>24563</v>
      </c>
      <c r="C227">
        <v>46.4</v>
      </c>
      <c r="D227">
        <v>32</v>
      </c>
    </row>
    <row r="228" spans="1:4" x14ac:dyDescent="0.25">
      <c r="A228" t="s">
        <v>308</v>
      </c>
      <c r="B228" s="1">
        <f t="shared" si="3"/>
        <v>24593</v>
      </c>
      <c r="C228">
        <v>51.7</v>
      </c>
      <c r="D228">
        <v>32</v>
      </c>
    </row>
    <row r="229" spans="1:4" x14ac:dyDescent="0.25">
      <c r="A229" t="s">
        <v>309</v>
      </c>
      <c r="B229" s="1">
        <f t="shared" si="3"/>
        <v>24624</v>
      </c>
      <c r="C229">
        <v>66.7</v>
      </c>
      <c r="D229">
        <v>32</v>
      </c>
    </row>
    <row r="230" spans="1:4" x14ac:dyDescent="0.25">
      <c r="A230" t="s">
        <v>310</v>
      </c>
      <c r="B230" s="1">
        <f t="shared" si="3"/>
        <v>24654</v>
      </c>
      <c r="C230">
        <v>73.3</v>
      </c>
      <c r="D230">
        <v>32</v>
      </c>
    </row>
    <row r="231" spans="1:4" x14ac:dyDescent="0.25">
      <c r="A231" t="s">
        <v>311</v>
      </c>
      <c r="B231" s="1">
        <f t="shared" si="3"/>
        <v>24685</v>
      </c>
      <c r="C231">
        <v>71.3</v>
      </c>
      <c r="D231">
        <v>32</v>
      </c>
    </row>
    <row r="232" spans="1:4" x14ac:dyDescent="0.25">
      <c r="A232" t="s">
        <v>312</v>
      </c>
      <c r="B232" s="1">
        <f t="shared" si="3"/>
        <v>24716</v>
      </c>
      <c r="C232">
        <v>64.400000000000006</v>
      </c>
      <c r="D232">
        <v>32</v>
      </c>
    </row>
    <row r="233" spans="1:4" x14ac:dyDescent="0.25">
      <c r="A233" t="s">
        <v>313</v>
      </c>
      <c r="B233" s="1">
        <f t="shared" si="3"/>
        <v>24746</v>
      </c>
      <c r="C233">
        <v>55.4</v>
      </c>
      <c r="D233">
        <v>32</v>
      </c>
    </row>
    <row r="234" spans="1:4" x14ac:dyDescent="0.25">
      <c r="A234" t="s">
        <v>314</v>
      </c>
      <c r="B234" s="1">
        <f t="shared" si="3"/>
        <v>24777</v>
      </c>
      <c r="C234">
        <v>41.1</v>
      </c>
      <c r="D234">
        <v>32</v>
      </c>
    </row>
    <row r="235" spans="1:4" x14ac:dyDescent="0.25">
      <c r="A235" t="s">
        <v>315</v>
      </c>
      <c r="B235" s="1">
        <f t="shared" si="3"/>
        <v>24807</v>
      </c>
      <c r="C235">
        <v>36.700000000000003</v>
      </c>
      <c r="D235">
        <v>32</v>
      </c>
    </row>
    <row r="236" spans="1:4" x14ac:dyDescent="0.25">
      <c r="A236" t="s">
        <v>316</v>
      </c>
      <c r="B236" s="1">
        <f t="shared" si="3"/>
        <v>24838</v>
      </c>
      <c r="C236">
        <v>25.6</v>
      </c>
      <c r="D236">
        <v>32</v>
      </c>
    </row>
    <row r="237" spans="1:4" x14ac:dyDescent="0.25">
      <c r="A237" t="s">
        <v>317</v>
      </c>
      <c r="B237" s="1">
        <f t="shared" si="3"/>
        <v>24869</v>
      </c>
      <c r="C237">
        <v>27.9</v>
      </c>
      <c r="D237">
        <v>32</v>
      </c>
    </row>
    <row r="238" spans="1:4" x14ac:dyDescent="0.25">
      <c r="A238" t="s">
        <v>318</v>
      </c>
      <c r="B238" s="1">
        <f t="shared" si="3"/>
        <v>24898</v>
      </c>
      <c r="C238">
        <v>40.200000000000003</v>
      </c>
      <c r="D238">
        <v>32</v>
      </c>
    </row>
    <row r="239" spans="1:4" x14ac:dyDescent="0.25">
      <c r="A239" t="s">
        <v>319</v>
      </c>
      <c r="B239" s="1">
        <f t="shared" si="3"/>
        <v>24929</v>
      </c>
      <c r="C239">
        <v>50.5</v>
      </c>
      <c r="D239">
        <v>32</v>
      </c>
    </row>
    <row r="240" spans="1:4" x14ac:dyDescent="0.25">
      <c r="A240" t="s">
        <v>320</v>
      </c>
      <c r="B240" s="1">
        <f t="shared" si="3"/>
        <v>24959</v>
      </c>
      <c r="C240">
        <v>56.8</v>
      </c>
      <c r="D240">
        <v>32</v>
      </c>
    </row>
    <row r="241" spans="1:4" x14ac:dyDescent="0.25">
      <c r="A241" t="s">
        <v>321</v>
      </c>
      <c r="B241" s="1">
        <f t="shared" si="3"/>
        <v>24990</v>
      </c>
      <c r="C241">
        <v>68.099999999999994</v>
      </c>
      <c r="D241">
        <v>32</v>
      </c>
    </row>
    <row r="242" spans="1:4" x14ac:dyDescent="0.25">
      <c r="A242" t="s">
        <v>322</v>
      </c>
      <c r="B242" s="1">
        <f t="shared" si="3"/>
        <v>25020</v>
      </c>
      <c r="C242">
        <v>77</v>
      </c>
      <c r="D242">
        <v>32</v>
      </c>
    </row>
    <row r="243" spans="1:4" x14ac:dyDescent="0.25">
      <c r="A243" t="s">
        <v>323</v>
      </c>
      <c r="B243" s="1">
        <f t="shared" si="3"/>
        <v>25051</v>
      </c>
      <c r="C243">
        <v>75.8</v>
      </c>
      <c r="D243">
        <v>32</v>
      </c>
    </row>
    <row r="244" spans="1:4" x14ac:dyDescent="0.25">
      <c r="A244" t="s">
        <v>324</v>
      </c>
      <c r="B244" s="1">
        <f t="shared" si="3"/>
        <v>25082</v>
      </c>
      <c r="C244">
        <v>70.099999999999994</v>
      </c>
      <c r="D244">
        <v>32</v>
      </c>
    </row>
    <row r="245" spans="1:4" x14ac:dyDescent="0.25">
      <c r="A245" t="s">
        <v>325</v>
      </c>
      <c r="B245" s="1">
        <f t="shared" si="3"/>
        <v>25112</v>
      </c>
      <c r="C245">
        <v>58.2</v>
      </c>
      <c r="D245">
        <v>32</v>
      </c>
    </row>
    <row r="246" spans="1:4" x14ac:dyDescent="0.25">
      <c r="A246" t="s">
        <v>326</v>
      </c>
      <c r="B246" s="1">
        <f t="shared" si="3"/>
        <v>25143</v>
      </c>
      <c r="C246">
        <v>46.6</v>
      </c>
      <c r="D246">
        <v>32</v>
      </c>
    </row>
    <row r="247" spans="1:4" x14ac:dyDescent="0.25">
      <c r="A247" t="s">
        <v>327</v>
      </c>
      <c r="B247" s="1">
        <f t="shared" si="3"/>
        <v>25173</v>
      </c>
      <c r="C247">
        <v>33</v>
      </c>
      <c r="D247">
        <v>32</v>
      </c>
    </row>
    <row r="248" spans="1:4" x14ac:dyDescent="0.25">
      <c r="A248" t="s">
        <v>328</v>
      </c>
      <c r="B248" s="1">
        <f t="shared" si="3"/>
        <v>25204</v>
      </c>
      <c r="C248">
        <v>31.2</v>
      </c>
      <c r="D248">
        <v>32</v>
      </c>
    </row>
    <row r="249" spans="1:4" x14ac:dyDescent="0.25">
      <c r="A249" t="s">
        <v>329</v>
      </c>
      <c r="B249" s="1">
        <f t="shared" si="3"/>
        <v>25235</v>
      </c>
      <c r="C249">
        <v>30.8</v>
      </c>
      <c r="D249">
        <v>32</v>
      </c>
    </row>
    <row r="250" spans="1:4" x14ac:dyDescent="0.25">
      <c r="A250" t="s">
        <v>330</v>
      </c>
      <c r="B250" s="1">
        <f t="shared" si="3"/>
        <v>25263</v>
      </c>
      <c r="C250">
        <v>38.1</v>
      </c>
      <c r="D250">
        <v>32</v>
      </c>
    </row>
    <row r="251" spans="1:4" x14ac:dyDescent="0.25">
      <c r="A251" t="s">
        <v>331</v>
      </c>
      <c r="B251" s="1">
        <f t="shared" si="3"/>
        <v>25294</v>
      </c>
      <c r="C251">
        <v>52.3</v>
      </c>
      <c r="D251">
        <v>32</v>
      </c>
    </row>
    <row r="252" spans="1:4" x14ac:dyDescent="0.25">
      <c r="A252" t="s">
        <v>332</v>
      </c>
      <c r="B252" s="1">
        <f t="shared" si="3"/>
        <v>25324</v>
      </c>
      <c r="C252">
        <v>61.7</v>
      </c>
      <c r="D252">
        <v>32</v>
      </c>
    </row>
    <row r="253" spans="1:4" x14ac:dyDescent="0.25">
      <c r="A253" t="s">
        <v>333</v>
      </c>
      <c r="B253" s="1">
        <f t="shared" si="3"/>
        <v>25355</v>
      </c>
      <c r="C253">
        <v>71.099999999999994</v>
      </c>
      <c r="D253">
        <v>32</v>
      </c>
    </row>
    <row r="254" spans="1:4" x14ac:dyDescent="0.25">
      <c r="A254" t="s">
        <v>334</v>
      </c>
      <c r="B254" s="1">
        <f t="shared" si="3"/>
        <v>25385</v>
      </c>
      <c r="C254">
        <v>75</v>
      </c>
      <c r="D254">
        <v>32</v>
      </c>
    </row>
    <row r="255" spans="1:4" x14ac:dyDescent="0.25">
      <c r="A255" t="s">
        <v>335</v>
      </c>
      <c r="B255" s="1">
        <f t="shared" si="3"/>
        <v>25416</v>
      </c>
      <c r="C255">
        <v>77.400000000000006</v>
      </c>
      <c r="D255">
        <v>32</v>
      </c>
    </row>
    <row r="256" spans="1:4" x14ac:dyDescent="0.25">
      <c r="A256" t="s">
        <v>336</v>
      </c>
      <c r="B256" s="1">
        <f t="shared" si="3"/>
        <v>25447</v>
      </c>
      <c r="C256">
        <v>68.5</v>
      </c>
      <c r="D256">
        <v>32</v>
      </c>
    </row>
    <row r="257" spans="1:4" x14ac:dyDescent="0.25">
      <c r="A257" t="s">
        <v>337</v>
      </c>
      <c r="B257" s="1">
        <f t="shared" si="3"/>
        <v>25477</v>
      </c>
      <c r="C257">
        <v>58.1</v>
      </c>
      <c r="D257">
        <v>32</v>
      </c>
    </row>
    <row r="258" spans="1:4" x14ac:dyDescent="0.25">
      <c r="A258" t="s">
        <v>338</v>
      </c>
      <c r="B258" s="1">
        <f t="shared" si="3"/>
        <v>25508</v>
      </c>
      <c r="C258">
        <v>47.2</v>
      </c>
      <c r="D258">
        <v>32</v>
      </c>
    </row>
    <row r="259" spans="1:4" x14ac:dyDescent="0.25">
      <c r="A259" t="s">
        <v>339</v>
      </c>
      <c r="B259" s="1">
        <f t="shared" ref="B259:B322" si="4">DATE(VALUE(LEFT(A259,4)),VALUE(MID(A259,6,2)),1)</f>
        <v>25538</v>
      </c>
      <c r="C259">
        <v>35.200000000000003</v>
      </c>
      <c r="D259">
        <v>32</v>
      </c>
    </row>
    <row r="260" spans="1:4" x14ac:dyDescent="0.25">
      <c r="A260" t="s">
        <v>340</v>
      </c>
      <c r="B260" s="1">
        <f t="shared" si="4"/>
        <v>25569</v>
      </c>
      <c r="C260">
        <v>26.7</v>
      </c>
      <c r="D260">
        <v>32</v>
      </c>
    </row>
    <row r="261" spans="1:4" x14ac:dyDescent="0.25">
      <c r="A261" t="s">
        <v>341</v>
      </c>
      <c r="B261" s="1">
        <f t="shared" si="4"/>
        <v>25600</v>
      </c>
      <c r="C261">
        <v>33.299999999999997</v>
      </c>
      <c r="D261">
        <v>32</v>
      </c>
    </row>
    <row r="262" spans="1:4" x14ac:dyDescent="0.25">
      <c r="A262" t="s">
        <v>342</v>
      </c>
      <c r="B262" s="1">
        <f t="shared" si="4"/>
        <v>25628</v>
      </c>
      <c r="C262">
        <v>37.5</v>
      </c>
      <c r="D262">
        <v>32</v>
      </c>
    </row>
    <row r="263" spans="1:4" x14ac:dyDescent="0.25">
      <c r="A263" t="s">
        <v>343</v>
      </c>
      <c r="B263" s="1">
        <f t="shared" si="4"/>
        <v>25659</v>
      </c>
      <c r="C263">
        <v>49.9</v>
      </c>
      <c r="D263">
        <v>32</v>
      </c>
    </row>
    <row r="264" spans="1:4" x14ac:dyDescent="0.25">
      <c r="A264" t="s">
        <v>344</v>
      </c>
      <c r="B264" s="1">
        <f t="shared" si="4"/>
        <v>25689</v>
      </c>
      <c r="C264">
        <v>61.7</v>
      </c>
      <c r="D264">
        <v>32</v>
      </c>
    </row>
    <row r="265" spans="1:4" x14ac:dyDescent="0.25">
      <c r="A265" t="s">
        <v>345</v>
      </c>
      <c r="B265" s="1">
        <f t="shared" si="4"/>
        <v>25720</v>
      </c>
      <c r="C265">
        <v>70.3</v>
      </c>
      <c r="D265">
        <v>32</v>
      </c>
    </row>
    <row r="266" spans="1:4" x14ac:dyDescent="0.25">
      <c r="A266" t="s">
        <v>346</v>
      </c>
      <c r="B266" s="1">
        <f t="shared" si="4"/>
        <v>25750</v>
      </c>
      <c r="C266">
        <v>77</v>
      </c>
      <c r="D266">
        <v>32</v>
      </c>
    </row>
    <row r="267" spans="1:4" x14ac:dyDescent="0.25">
      <c r="A267" t="s">
        <v>347</v>
      </c>
      <c r="B267" s="1">
        <f t="shared" si="4"/>
        <v>25781</v>
      </c>
      <c r="C267">
        <v>77.3</v>
      </c>
      <c r="D267">
        <v>32</v>
      </c>
    </row>
    <row r="268" spans="1:4" x14ac:dyDescent="0.25">
      <c r="A268" t="s">
        <v>348</v>
      </c>
      <c r="B268" s="1">
        <f t="shared" si="4"/>
        <v>25812</v>
      </c>
      <c r="C268">
        <v>70</v>
      </c>
      <c r="D268">
        <v>32</v>
      </c>
    </row>
    <row r="269" spans="1:4" x14ac:dyDescent="0.25">
      <c r="A269" t="s">
        <v>349</v>
      </c>
      <c r="B269" s="1">
        <f t="shared" si="4"/>
        <v>25842</v>
      </c>
      <c r="C269">
        <v>58.3</v>
      </c>
      <c r="D269">
        <v>32</v>
      </c>
    </row>
    <row r="270" spans="1:4" x14ac:dyDescent="0.25">
      <c r="A270" t="s">
        <v>350</v>
      </c>
      <c r="B270" s="1">
        <f t="shared" si="4"/>
        <v>25873</v>
      </c>
      <c r="C270">
        <v>48.5</v>
      </c>
      <c r="D270">
        <v>32</v>
      </c>
    </row>
    <row r="271" spans="1:4" x14ac:dyDescent="0.25">
      <c r="A271" t="s">
        <v>351</v>
      </c>
      <c r="B271" s="1">
        <f t="shared" si="4"/>
        <v>25903</v>
      </c>
      <c r="C271">
        <v>35</v>
      </c>
      <c r="D271">
        <v>32</v>
      </c>
    </row>
    <row r="272" spans="1:4" x14ac:dyDescent="0.25">
      <c r="A272" t="s">
        <v>352</v>
      </c>
      <c r="B272" s="1">
        <f t="shared" si="4"/>
        <v>25934</v>
      </c>
      <c r="C272">
        <v>27.9</v>
      </c>
      <c r="D272">
        <v>32</v>
      </c>
    </row>
    <row r="273" spans="1:4" x14ac:dyDescent="0.25">
      <c r="A273" t="s">
        <v>353</v>
      </c>
      <c r="B273" s="1">
        <f t="shared" si="4"/>
        <v>25965</v>
      </c>
      <c r="C273">
        <v>34.200000000000003</v>
      </c>
      <c r="D273">
        <v>32</v>
      </c>
    </row>
    <row r="274" spans="1:4" x14ac:dyDescent="0.25">
      <c r="A274" t="s">
        <v>354</v>
      </c>
      <c r="B274" s="1">
        <f t="shared" si="4"/>
        <v>25993</v>
      </c>
      <c r="C274">
        <v>38.9</v>
      </c>
      <c r="D274">
        <v>32</v>
      </c>
    </row>
    <row r="275" spans="1:4" x14ac:dyDescent="0.25">
      <c r="A275" t="s">
        <v>355</v>
      </c>
      <c r="B275" s="1">
        <f t="shared" si="4"/>
        <v>26024</v>
      </c>
      <c r="C275">
        <v>47.8</v>
      </c>
      <c r="D275">
        <v>32</v>
      </c>
    </row>
    <row r="276" spans="1:4" x14ac:dyDescent="0.25">
      <c r="A276" t="s">
        <v>356</v>
      </c>
      <c r="B276" s="1">
        <f t="shared" si="4"/>
        <v>26054</v>
      </c>
      <c r="C276">
        <v>59.5</v>
      </c>
      <c r="D276">
        <v>32</v>
      </c>
    </row>
    <row r="277" spans="1:4" x14ac:dyDescent="0.25">
      <c r="A277" t="s">
        <v>357</v>
      </c>
      <c r="B277" s="1">
        <f t="shared" si="4"/>
        <v>26085</v>
      </c>
      <c r="C277">
        <v>72.099999999999994</v>
      </c>
      <c r="D277">
        <v>32</v>
      </c>
    </row>
    <row r="278" spans="1:4" x14ac:dyDescent="0.25">
      <c r="A278" t="s">
        <v>358</v>
      </c>
      <c r="B278" s="1">
        <f t="shared" si="4"/>
        <v>26115</v>
      </c>
      <c r="C278">
        <v>77.2</v>
      </c>
      <c r="D278">
        <v>32</v>
      </c>
    </row>
    <row r="279" spans="1:4" x14ac:dyDescent="0.25">
      <c r="A279" t="s">
        <v>359</v>
      </c>
      <c r="B279" s="1">
        <f t="shared" si="4"/>
        <v>26146</v>
      </c>
      <c r="C279">
        <v>76.400000000000006</v>
      </c>
      <c r="D279">
        <v>32</v>
      </c>
    </row>
    <row r="280" spans="1:4" x14ac:dyDescent="0.25">
      <c r="A280" t="s">
        <v>360</v>
      </c>
      <c r="B280" s="1">
        <f t="shared" si="4"/>
        <v>26177</v>
      </c>
      <c r="C280">
        <v>71.8</v>
      </c>
      <c r="D280">
        <v>32</v>
      </c>
    </row>
    <row r="281" spans="1:4" x14ac:dyDescent="0.25">
      <c r="A281" t="s">
        <v>361</v>
      </c>
      <c r="B281" s="1">
        <f t="shared" si="4"/>
        <v>26207</v>
      </c>
      <c r="C281">
        <v>63.5</v>
      </c>
      <c r="D281">
        <v>32</v>
      </c>
    </row>
    <row r="282" spans="1:4" x14ac:dyDescent="0.25">
      <c r="A282" t="s">
        <v>362</v>
      </c>
      <c r="B282" s="1">
        <f t="shared" si="4"/>
        <v>26238</v>
      </c>
      <c r="C282">
        <v>47.2</v>
      </c>
      <c r="D282">
        <v>32</v>
      </c>
    </row>
    <row r="283" spans="1:4" x14ac:dyDescent="0.25">
      <c r="A283" t="s">
        <v>363</v>
      </c>
      <c r="B283" s="1">
        <f t="shared" si="4"/>
        <v>26268</v>
      </c>
      <c r="C283">
        <v>42.7</v>
      </c>
      <c r="D283">
        <v>32</v>
      </c>
    </row>
    <row r="284" spans="1:4" x14ac:dyDescent="0.25">
      <c r="A284" t="s">
        <v>364</v>
      </c>
      <c r="B284" s="1">
        <f t="shared" si="4"/>
        <v>26299</v>
      </c>
      <c r="C284">
        <v>36.4</v>
      </c>
      <c r="D284">
        <v>32</v>
      </c>
    </row>
    <row r="285" spans="1:4" x14ac:dyDescent="0.25">
      <c r="A285" t="s">
        <v>365</v>
      </c>
      <c r="B285" s="1">
        <f t="shared" si="4"/>
        <v>26330</v>
      </c>
      <c r="C285">
        <v>33.5</v>
      </c>
      <c r="D285">
        <v>32</v>
      </c>
    </row>
    <row r="286" spans="1:4" x14ac:dyDescent="0.25">
      <c r="A286" t="s">
        <v>366</v>
      </c>
      <c r="B286" s="1">
        <f t="shared" si="4"/>
        <v>26359</v>
      </c>
      <c r="C286">
        <v>40.299999999999997</v>
      </c>
      <c r="D286">
        <v>32</v>
      </c>
    </row>
    <row r="287" spans="1:4" x14ac:dyDescent="0.25">
      <c r="A287" t="s">
        <v>367</v>
      </c>
      <c r="B287" s="1">
        <f t="shared" si="4"/>
        <v>26390</v>
      </c>
      <c r="C287">
        <v>49.8</v>
      </c>
      <c r="D287">
        <v>32</v>
      </c>
    </row>
    <row r="288" spans="1:4" x14ac:dyDescent="0.25">
      <c r="A288" t="s">
        <v>368</v>
      </c>
      <c r="B288" s="1">
        <f t="shared" si="4"/>
        <v>26420</v>
      </c>
      <c r="C288">
        <v>61.2</v>
      </c>
      <c r="D288">
        <v>32</v>
      </c>
    </row>
    <row r="289" spans="1:4" x14ac:dyDescent="0.25">
      <c r="A289" t="s">
        <v>369</v>
      </c>
      <c r="B289" s="1">
        <f t="shared" si="4"/>
        <v>26451</v>
      </c>
      <c r="C289">
        <v>68</v>
      </c>
      <c r="D289">
        <v>32</v>
      </c>
    </row>
    <row r="290" spans="1:4" x14ac:dyDescent="0.25">
      <c r="A290" t="s">
        <v>370</v>
      </c>
      <c r="B290" s="1">
        <f t="shared" si="4"/>
        <v>26481</v>
      </c>
      <c r="C290">
        <v>77</v>
      </c>
      <c r="D290">
        <v>32</v>
      </c>
    </row>
    <row r="291" spans="1:4" x14ac:dyDescent="0.25">
      <c r="A291" t="s">
        <v>371</v>
      </c>
      <c r="B291" s="1">
        <f t="shared" si="4"/>
        <v>26512</v>
      </c>
      <c r="C291">
        <v>74.7</v>
      </c>
      <c r="D291">
        <v>32</v>
      </c>
    </row>
    <row r="292" spans="1:4" x14ac:dyDescent="0.25">
      <c r="A292" t="s">
        <v>372</v>
      </c>
      <c r="B292" s="1">
        <f t="shared" si="4"/>
        <v>26543</v>
      </c>
      <c r="C292">
        <v>69.3</v>
      </c>
      <c r="D292">
        <v>32</v>
      </c>
    </row>
    <row r="293" spans="1:4" x14ac:dyDescent="0.25">
      <c r="A293" t="s">
        <v>373</v>
      </c>
      <c r="B293" s="1">
        <f t="shared" si="4"/>
        <v>26573</v>
      </c>
      <c r="C293">
        <v>54.5</v>
      </c>
      <c r="D293">
        <v>32</v>
      </c>
    </row>
    <row r="294" spans="1:4" x14ac:dyDescent="0.25">
      <c r="A294" t="s">
        <v>374</v>
      </c>
      <c r="B294" s="1">
        <f t="shared" si="4"/>
        <v>26604</v>
      </c>
      <c r="C294">
        <v>46.4</v>
      </c>
      <c r="D294">
        <v>32</v>
      </c>
    </row>
    <row r="295" spans="1:4" x14ac:dyDescent="0.25">
      <c r="A295" t="s">
        <v>375</v>
      </c>
      <c r="B295" s="1">
        <f t="shared" si="4"/>
        <v>26634</v>
      </c>
      <c r="C295">
        <v>41.2</v>
      </c>
      <c r="D295">
        <v>32</v>
      </c>
    </row>
    <row r="296" spans="1:4" x14ac:dyDescent="0.25">
      <c r="A296" t="s">
        <v>376</v>
      </c>
      <c r="B296" s="1">
        <f t="shared" si="4"/>
        <v>26665</v>
      </c>
      <c r="C296">
        <v>36.6</v>
      </c>
      <c r="D296">
        <v>32</v>
      </c>
    </row>
    <row r="297" spans="1:4" x14ac:dyDescent="0.25">
      <c r="A297" t="s">
        <v>377</v>
      </c>
      <c r="B297" s="1">
        <f t="shared" si="4"/>
        <v>26696</v>
      </c>
      <c r="C297">
        <v>35.1</v>
      </c>
      <c r="D297">
        <v>32</v>
      </c>
    </row>
    <row r="298" spans="1:4" x14ac:dyDescent="0.25">
      <c r="A298" t="s">
        <v>378</v>
      </c>
      <c r="B298" s="1">
        <f t="shared" si="4"/>
        <v>26724</v>
      </c>
      <c r="C298">
        <v>47.7</v>
      </c>
      <c r="D298">
        <v>32</v>
      </c>
    </row>
    <row r="299" spans="1:4" x14ac:dyDescent="0.25">
      <c r="A299" t="s">
        <v>379</v>
      </c>
      <c r="B299" s="1">
        <f t="shared" si="4"/>
        <v>26755</v>
      </c>
      <c r="C299">
        <v>54.2</v>
      </c>
      <c r="D299">
        <v>32</v>
      </c>
    </row>
    <row r="300" spans="1:4" x14ac:dyDescent="0.25">
      <c r="A300" t="s">
        <v>380</v>
      </c>
      <c r="B300" s="1">
        <f t="shared" si="4"/>
        <v>26785</v>
      </c>
      <c r="C300">
        <v>57.2</v>
      </c>
      <c r="D300">
        <v>32</v>
      </c>
    </row>
    <row r="301" spans="1:4" x14ac:dyDescent="0.25">
      <c r="A301" t="s">
        <v>381</v>
      </c>
      <c r="B301" s="1">
        <f t="shared" si="4"/>
        <v>26816</v>
      </c>
      <c r="C301">
        <v>69.2</v>
      </c>
      <c r="D301">
        <v>32</v>
      </c>
    </row>
    <row r="302" spans="1:4" x14ac:dyDescent="0.25">
      <c r="A302" t="s">
        <v>382</v>
      </c>
      <c r="B302" s="1">
        <f t="shared" si="4"/>
        <v>26846</v>
      </c>
      <c r="C302">
        <v>74</v>
      </c>
      <c r="D302">
        <v>32</v>
      </c>
    </row>
    <row r="303" spans="1:4" x14ac:dyDescent="0.25">
      <c r="A303" t="s">
        <v>383</v>
      </c>
      <c r="B303" s="1">
        <f t="shared" si="4"/>
        <v>26877</v>
      </c>
      <c r="C303">
        <v>75.3</v>
      </c>
      <c r="D303">
        <v>32</v>
      </c>
    </row>
    <row r="304" spans="1:4" x14ac:dyDescent="0.25">
      <c r="A304" t="s">
        <v>384</v>
      </c>
      <c r="B304" s="1">
        <f t="shared" si="4"/>
        <v>26908</v>
      </c>
      <c r="C304">
        <v>67.2</v>
      </c>
      <c r="D304">
        <v>32</v>
      </c>
    </row>
    <row r="305" spans="1:4" x14ac:dyDescent="0.25">
      <c r="A305" t="s">
        <v>385</v>
      </c>
      <c r="B305" s="1">
        <f t="shared" si="4"/>
        <v>26938</v>
      </c>
      <c r="C305">
        <v>57.7</v>
      </c>
      <c r="D305">
        <v>32</v>
      </c>
    </row>
    <row r="306" spans="1:4" x14ac:dyDescent="0.25">
      <c r="A306" t="s">
        <v>386</v>
      </c>
      <c r="B306" s="1">
        <f t="shared" si="4"/>
        <v>26969</v>
      </c>
      <c r="C306">
        <v>45.9</v>
      </c>
      <c r="D306">
        <v>32</v>
      </c>
    </row>
    <row r="307" spans="1:4" x14ac:dyDescent="0.25">
      <c r="A307" t="s">
        <v>387</v>
      </c>
      <c r="B307" s="1">
        <f t="shared" si="4"/>
        <v>26999</v>
      </c>
      <c r="C307">
        <v>37.1</v>
      </c>
      <c r="D307">
        <v>32</v>
      </c>
    </row>
    <row r="308" spans="1:4" x14ac:dyDescent="0.25">
      <c r="A308" t="s">
        <v>388</v>
      </c>
      <c r="B308" s="1">
        <f t="shared" si="4"/>
        <v>27030</v>
      </c>
      <c r="C308">
        <v>35.1</v>
      </c>
      <c r="D308">
        <v>32</v>
      </c>
    </row>
    <row r="309" spans="1:4" x14ac:dyDescent="0.25">
      <c r="A309" t="s">
        <v>389</v>
      </c>
      <c r="B309" s="1">
        <f t="shared" si="4"/>
        <v>27061</v>
      </c>
      <c r="C309">
        <v>31.6</v>
      </c>
      <c r="D309">
        <v>32</v>
      </c>
    </row>
    <row r="310" spans="1:4" x14ac:dyDescent="0.25">
      <c r="A310" t="s">
        <v>390</v>
      </c>
      <c r="B310" s="1">
        <f t="shared" si="4"/>
        <v>27089</v>
      </c>
      <c r="C310">
        <v>42.7</v>
      </c>
      <c r="D310">
        <v>32</v>
      </c>
    </row>
    <row r="311" spans="1:4" x14ac:dyDescent="0.25">
      <c r="A311" t="s">
        <v>391</v>
      </c>
      <c r="B311" s="1">
        <f t="shared" si="4"/>
        <v>27120</v>
      </c>
      <c r="C311">
        <v>52.5</v>
      </c>
      <c r="D311">
        <v>32</v>
      </c>
    </row>
    <row r="312" spans="1:4" x14ac:dyDescent="0.25">
      <c r="A312" t="s">
        <v>392</v>
      </c>
      <c r="B312" s="1">
        <f t="shared" si="4"/>
        <v>27150</v>
      </c>
      <c r="C312">
        <v>59.6</v>
      </c>
      <c r="D312">
        <v>32</v>
      </c>
    </row>
    <row r="313" spans="1:4" x14ac:dyDescent="0.25">
      <c r="A313" t="s">
        <v>393</v>
      </c>
      <c r="B313" s="1">
        <f t="shared" si="4"/>
        <v>27181</v>
      </c>
      <c r="C313">
        <v>67.7</v>
      </c>
      <c r="D313">
        <v>32</v>
      </c>
    </row>
    <row r="314" spans="1:4" x14ac:dyDescent="0.25">
      <c r="A314" t="s">
        <v>394</v>
      </c>
      <c r="B314" s="1">
        <f t="shared" si="4"/>
        <v>27211</v>
      </c>
      <c r="C314">
        <v>76.599999999999994</v>
      </c>
      <c r="D314">
        <v>32</v>
      </c>
    </row>
    <row r="315" spans="1:4" x14ac:dyDescent="0.25">
      <c r="A315" t="s">
        <v>395</v>
      </c>
      <c r="B315" s="1">
        <f t="shared" si="4"/>
        <v>27242</v>
      </c>
      <c r="C315">
        <v>75.7</v>
      </c>
      <c r="D315">
        <v>32</v>
      </c>
    </row>
    <row r="316" spans="1:4" x14ac:dyDescent="0.25">
      <c r="A316" t="s">
        <v>396</v>
      </c>
      <c r="B316" s="1">
        <f t="shared" si="4"/>
        <v>27273</v>
      </c>
      <c r="C316">
        <v>66.900000000000006</v>
      </c>
      <c r="D316">
        <v>32</v>
      </c>
    </row>
    <row r="317" spans="1:4" x14ac:dyDescent="0.25">
      <c r="A317" t="s">
        <v>397</v>
      </c>
      <c r="B317" s="1">
        <f t="shared" si="4"/>
        <v>27303</v>
      </c>
      <c r="C317">
        <v>54.4</v>
      </c>
      <c r="D317">
        <v>32</v>
      </c>
    </row>
    <row r="318" spans="1:4" x14ac:dyDescent="0.25">
      <c r="A318" t="s">
        <v>398</v>
      </c>
      <c r="B318" s="1">
        <f t="shared" si="4"/>
        <v>27334</v>
      </c>
      <c r="C318">
        <v>47.9</v>
      </c>
      <c r="D318">
        <v>32</v>
      </c>
    </row>
    <row r="319" spans="1:4" x14ac:dyDescent="0.25">
      <c r="A319" t="s">
        <v>399</v>
      </c>
      <c r="B319" s="1">
        <f t="shared" si="4"/>
        <v>27364</v>
      </c>
      <c r="C319">
        <v>39.799999999999997</v>
      </c>
      <c r="D319">
        <v>32</v>
      </c>
    </row>
    <row r="320" spans="1:4" x14ac:dyDescent="0.25">
      <c r="A320" t="s">
        <v>400</v>
      </c>
      <c r="B320" s="1">
        <f t="shared" si="4"/>
        <v>27395</v>
      </c>
      <c r="C320">
        <v>37.9</v>
      </c>
      <c r="D320">
        <v>32</v>
      </c>
    </row>
    <row r="321" spans="1:4" x14ac:dyDescent="0.25">
      <c r="A321" t="s">
        <v>401</v>
      </c>
      <c r="B321" s="1">
        <f t="shared" si="4"/>
        <v>27426</v>
      </c>
      <c r="C321">
        <v>35.9</v>
      </c>
      <c r="D321">
        <v>32</v>
      </c>
    </row>
    <row r="322" spans="1:4" x14ac:dyDescent="0.25">
      <c r="A322" t="s">
        <v>402</v>
      </c>
      <c r="B322" s="1">
        <f t="shared" si="4"/>
        <v>27454</v>
      </c>
      <c r="C322">
        <v>39.9</v>
      </c>
      <c r="D322">
        <v>32</v>
      </c>
    </row>
    <row r="323" spans="1:4" x14ac:dyDescent="0.25">
      <c r="A323" t="s">
        <v>403</v>
      </c>
      <c r="B323" s="1">
        <f t="shared" ref="B323:B386" si="5">DATE(VALUE(LEFT(A323,4)),VALUE(MID(A323,6,2)),1)</f>
        <v>27485</v>
      </c>
      <c r="C323">
        <v>47.1</v>
      </c>
      <c r="D323">
        <v>32</v>
      </c>
    </row>
    <row r="324" spans="1:4" x14ac:dyDescent="0.25">
      <c r="A324" t="s">
        <v>404</v>
      </c>
      <c r="B324" s="1">
        <f t="shared" si="5"/>
        <v>27515</v>
      </c>
      <c r="C324">
        <v>62.2</v>
      </c>
      <c r="D324">
        <v>32</v>
      </c>
    </row>
    <row r="325" spans="1:4" x14ac:dyDescent="0.25">
      <c r="A325" t="s">
        <v>405</v>
      </c>
      <c r="B325" s="1">
        <f t="shared" si="5"/>
        <v>27546</v>
      </c>
      <c r="C325">
        <v>69</v>
      </c>
      <c r="D325">
        <v>32</v>
      </c>
    </row>
    <row r="326" spans="1:4" x14ac:dyDescent="0.25">
      <c r="A326" t="s">
        <v>406</v>
      </c>
      <c r="B326" s="1">
        <f t="shared" si="5"/>
        <v>27576</v>
      </c>
      <c r="C326">
        <v>75</v>
      </c>
      <c r="D326">
        <v>32</v>
      </c>
    </row>
    <row r="327" spans="1:4" x14ac:dyDescent="0.25">
      <c r="A327" t="s">
        <v>407</v>
      </c>
      <c r="B327" s="1">
        <f t="shared" si="5"/>
        <v>27607</v>
      </c>
      <c r="C327">
        <v>74.400000000000006</v>
      </c>
      <c r="D327">
        <v>32</v>
      </c>
    </row>
    <row r="328" spans="1:4" x14ac:dyDescent="0.25">
      <c r="A328" t="s">
        <v>408</v>
      </c>
      <c r="B328" s="1">
        <f t="shared" si="5"/>
        <v>27638</v>
      </c>
      <c r="C328">
        <v>64.099999999999994</v>
      </c>
      <c r="D328">
        <v>32</v>
      </c>
    </row>
    <row r="329" spans="1:4" x14ac:dyDescent="0.25">
      <c r="A329" t="s">
        <v>409</v>
      </c>
      <c r="B329" s="1">
        <f t="shared" si="5"/>
        <v>27668</v>
      </c>
      <c r="C329">
        <v>59.9</v>
      </c>
      <c r="D329">
        <v>32</v>
      </c>
    </row>
    <row r="330" spans="1:4" x14ac:dyDescent="0.25">
      <c r="A330" t="s">
        <v>410</v>
      </c>
      <c r="B330" s="1">
        <f t="shared" si="5"/>
        <v>27699</v>
      </c>
      <c r="C330">
        <v>52.7</v>
      </c>
      <c r="D330">
        <v>32</v>
      </c>
    </row>
    <row r="331" spans="1:4" x14ac:dyDescent="0.25">
      <c r="A331" t="s">
        <v>411</v>
      </c>
      <c r="B331" s="1">
        <f t="shared" si="5"/>
        <v>27729</v>
      </c>
      <c r="C331">
        <v>36.6</v>
      </c>
      <c r="D331">
        <v>32</v>
      </c>
    </row>
    <row r="332" spans="1:4" x14ac:dyDescent="0.25">
      <c r="A332" t="s">
        <v>412</v>
      </c>
      <c r="B332" s="1">
        <f t="shared" si="5"/>
        <v>27760</v>
      </c>
      <c r="C332">
        <v>28</v>
      </c>
      <c r="D332">
        <v>32</v>
      </c>
    </row>
    <row r="333" spans="1:4" x14ac:dyDescent="0.25">
      <c r="A333" t="s">
        <v>413</v>
      </c>
      <c r="B333" s="1">
        <f t="shared" si="5"/>
        <v>27791</v>
      </c>
      <c r="C333">
        <v>38.700000000000003</v>
      </c>
      <c r="D333">
        <v>32</v>
      </c>
    </row>
    <row r="334" spans="1:4" x14ac:dyDescent="0.25">
      <c r="A334" t="s">
        <v>414</v>
      </c>
      <c r="B334" s="1">
        <f t="shared" si="5"/>
        <v>27820</v>
      </c>
      <c r="C334">
        <v>43.1</v>
      </c>
      <c r="D334">
        <v>32</v>
      </c>
    </row>
    <row r="335" spans="1:4" x14ac:dyDescent="0.25">
      <c r="A335" t="s">
        <v>415</v>
      </c>
      <c r="B335" s="1">
        <f t="shared" si="5"/>
        <v>27851</v>
      </c>
      <c r="C335">
        <v>53.5</v>
      </c>
      <c r="D335">
        <v>32</v>
      </c>
    </row>
    <row r="336" spans="1:4" x14ac:dyDescent="0.25">
      <c r="A336" t="s">
        <v>416</v>
      </c>
      <c r="B336" s="1">
        <f t="shared" si="5"/>
        <v>27881</v>
      </c>
      <c r="C336">
        <v>58.6</v>
      </c>
      <c r="D336">
        <v>32</v>
      </c>
    </row>
    <row r="337" spans="1:4" x14ac:dyDescent="0.25">
      <c r="A337" t="s">
        <v>417</v>
      </c>
      <c r="B337" s="1">
        <f t="shared" si="5"/>
        <v>27912</v>
      </c>
      <c r="C337">
        <v>70.099999999999994</v>
      </c>
      <c r="D337">
        <v>32</v>
      </c>
    </row>
    <row r="338" spans="1:4" x14ac:dyDescent="0.25">
      <c r="A338" t="s">
        <v>418</v>
      </c>
      <c r="B338" s="1">
        <f t="shared" si="5"/>
        <v>27942</v>
      </c>
      <c r="C338">
        <v>72.8</v>
      </c>
      <c r="D338">
        <v>32</v>
      </c>
    </row>
    <row r="339" spans="1:4" x14ac:dyDescent="0.25">
      <c r="A339" t="s">
        <v>419</v>
      </c>
      <c r="B339" s="1">
        <f t="shared" si="5"/>
        <v>27973</v>
      </c>
      <c r="C339">
        <v>72.7</v>
      </c>
      <c r="D339">
        <v>32</v>
      </c>
    </row>
    <row r="340" spans="1:4" x14ac:dyDescent="0.25">
      <c r="A340" t="s">
        <v>420</v>
      </c>
      <c r="B340" s="1">
        <f t="shared" si="5"/>
        <v>28004</v>
      </c>
      <c r="C340">
        <v>65.599999999999994</v>
      </c>
      <c r="D340">
        <v>32</v>
      </c>
    </row>
    <row r="341" spans="1:4" x14ac:dyDescent="0.25">
      <c r="A341" t="s">
        <v>421</v>
      </c>
      <c r="B341" s="1">
        <f t="shared" si="5"/>
        <v>28034</v>
      </c>
      <c r="C341">
        <v>52.8</v>
      </c>
      <c r="D341">
        <v>32</v>
      </c>
    </row>
    <row r="342" spans="1:4" x14ac:dyDescent="0.25">
      <c r="A342" t="s">
        <v>422</v>
      </c>
      <c r="B342" s="1">
        <f t="shared" si="5"/>
        <v>28065</v>
      </c>
      <c r="C342">
        <v>40.700000000000003</v>
      </c>
      <c r="D342">
        <v>32</v>
      </c>
    </row>
    <row r="343" spans="1:4" x14ac:dyDescent="0.25">
      <c r="A343" t="s">
        <v>423</v>
      </c>
      <c r="B343" s="1">
        <f t="shared" si="5"/>
        <v>28095</v>
      </c>
      <c r="C343">
        <v>30.1</v>
      </c>
      <c r="D343">
        <v>32</v>
      </c>
    </row>
    <row r="344" spans="1:4" x14ac:dyDescent="0.25">
      <c r="A344" t="s">
        <v>424</v>
      </c>
      <c r="B344" s="1">
        <f t="shared" si="5"/>
        <v>28126</v>
      </c>
      <c r="C344">
        <v>21.9</v>
      </c>
      <c r="D344">
        <v>32</v>
      </c>
    </row>
    <row r="345" spans="1:4" x14ac:dyDescent="0.25">
      <c r="A345" t="s">
        <v>425</v>
      </c>
      <c r="B345" s="1">
        <f t="shared" si="5"/>
        <v>28157</v>
      </c>
      <c r="C345">
        <v>32.1</v>
      </c>
      <c r="D345">
        <v>32</v>
      </c>
    </row>
    <row r="346" spans="1:4" x14ac:dyDescent="0.25">
      <c r="A346" t="s">
        <v>426</v>
      </c>
      <c r="B346" s="1">
        <f t="shared" si="5"/>
        <v>28185</v>
      </c>
      <c r="C346">
        <v>43.7</v>
      </c>
      <c r="D346">
        <v>32</v>
      </c>
    </row>
    <row r="347" spans="1:4" x14ac:dyDescent="0.25">
      <c r="A347" t="s">
        <v>427</v>
      </c>
      <c r="B347" s="1">
        <f t="shared" si="5"/>
        <v>28216</v>
      </c>
      <c r="C347">
        <v>51</v>
      </c>
      <c r="D347">
        <v>32</v>
      </c>
    </row>
    <row r="348" spans="1:4" x14ac:dyDescent="0.25">
      <c r="A348" t="s">
        <v>428</v>
      </c>
      <c r="B348" s="1">
        <f t="shared" si="5"/>
        <v>28246</v>
      </c>
      <c r="C348">
        <v>61.7</v>
      </c>
      <c r="D348">
        <v>32</v>
      </c>
    </row>
    <row r="349" spans="1:4" x14ac:dyDescent="0.25">
      <c r="A349" t="s">
        <v>429</v>
      </c>
      <c r="B349" s="1">
        <f t="shared" si="5"/>
        <v>28277</v>
      </c>
      <c r="C349">
        <v>67.400000000000006</v>
      </c>
      <c r="D349">
        <v>32</v>
      </c>
    </row>
    <row r="350" spans="1:4" x14ac:dyDescent="0.25">
      <c r="A350" t="s">
        <v>430</v>
      </c>
      <c r="B350" s="1">
        <f t="shared" si="5"/>
        <v>28307</v>
      </c>
      <c r="C350">
        <v>75.099999999999994</v>
      </c>
      <c r="D350">
        <v>32</v>
      </c>
    </row>
    <row r="351" spans="1:4" x14ac:dyDescent="0.25">
      <c r="A351" t="s">
        <v>431</v>
      </c>
      <c r="B351" s="1">
        <f t="shared" si="5"/>
        <v>28338</v>
      </c>
      <c r="C351">
        <v>73.2</v>
      </c>
      <c r="D351">
        <v>32</v>
      </c>
    </row>
    <row r="352" spans="1:4" x14ac:dyDescent="0.25">
      <c r="A352" t="s">
        <v>432</v>
      </c>
      <c r="B352" s="1">
        <f t="shared" si="5"/>
        <v>28369</v>
      </c>
      <c r="C352">
        <v>66.8</v>
      </c>
      <c r="D352">
        <v>32</v>
      </c>
    </row>
    <row r="353" spans="1:4" x14ac:dyDescent="0.25">
      <c r="A353" t="s">
        <v>433</v>
      </c>
      <c r="B353" s="1">
        <f t="shared" si="5"/>
        <v>28399</v>
      </c>
      <c r="C353">
        <v>53.7</v>
      </c>
      <c r="D353">
        <v>32</v>
      </c>
    </row>
    <row r="354" spans="1:4" x14ac:dyDescent="0.25">
      <c r="A354" t="s">
        <v>434</v>
      </c>
      <c r="B354" s="1">
        <f t="shared" si="5"/>
        <v>28430</v>
      </c>
      <c r="C354">
        <v>47.2</v>
      </c>
      <c r="D354">
        <v>32</v>
      </c>
    </row>
    <row r="355" spans="1:4" x14ac:dyDescent="0.25">
      <c r="A355" t="s">
        <v>435</v>
      </c>
      <c r="B355" s="1">
        <f t="shared" si="5"/>
        <v>28460</v>
      </c>
      <c r="C355">
        <v>34.200000000000003</v>
      </c>
      <c r="D355">
        <v>32</v>
      </c>
    </row>
    <row r="356" spans="1:4" x14ac:dyDescent="0.25">
      <c r="A356" t="s">
        <v>436</v>
      </c>
      <c r="B356" s="1">
        <f t="shared" si="5"/>
        <v>28491</v>
      </c>
      <c r="C356">
        <v>29.2</v>
      </c>
      <c r="D356">
        <v>32</v>
      </c>
    </row>
    <row r="357" spans="1:4" x14ac:dyDescent="0.25">
      <c r="A357" t="s">
        <v>437</v>
      </c>
      <c r="B357" s="1">
        <f t="shared" si="5"/>
        <v>28522</v>
      </c>
      <c r="C357">
        <v>26.7</v>
      </c>
      <c r="D357">
        <v>32</v>
      </c>
    </row>
    <row r="358" spans="1:4" x14ac:dyDescent="0.25">
      <c r="A358" t="s">
        <v>438</v>
      </c>
      <c r="B358" s="1">
        <f t="shared" si="5"/>
        <v>28550</v>
      </c>
      <c r="C358">
        <v>38.700000000000003</v>
      </c>
      <c r="D358">
        <v>32</v>
      </c>
    </row>
    <row r="359" spans="1:4" x14ac:dyDescent="0.25">
      <c r="A359" t="s">
        <v>439</v>
      </c>
      <c r="B359" s="1">
        <f t="shared" si="5"/>
        <v>28581</v>
      </c>
      <c r="C359">
        <v>50.6</v>
      </c>
      <c r="D359">
        <v>32</v>
      </c>
    </row>
    <row r="360" spans="1:4" x14ac:dyDescent="0.25">
      <c r="A360" t="s">
        <v>440</v>
      </c>
      <c r="B360" s="1">
        <f t="shared" si="5"/>
        <v>28611</v>
      </c>
      <c r="C360">
        <v>59.5</v>
      </c>
      <c r="D360">
        <v>32</v>
      </c>
    </row>
    <row r="361" spans="1:4" x14ac:dyDescent="0.25">
      <c r="A361" t="s">
        <v>441</v>
      </c>
      <c r="B361" s="1">
        <f t="shared" si="5"/>
        <v>28642</v>
      </c>
      <c r="C361">
        <v>70.7</v>
      </c>
      <c r="D361">
        <v>32</v>
      </c>
    </row>
    <row r="362" spans="1:4" x14ac:dyDescent="0.25">
      <c r="A362" t="s">
        <v>442</v>
      </c>
      <c r="B362" s="1">
        <f t="shared" si="5"/>
        <v>28672</v>
      </c>
      <c r="C362">
        <v>74.5</v>
      </c>
      <c r="D362">
        <v>32</v>
      </c>
    </row>
    <row r="363" spans="1:4" x14ac:dyDescent="0.25">
      <c r="A363" t="s">
        <v>443</v>
      </c>
      <c r="B363" s="1">
        <f t="shared" si="5"/>
        <v>28703</v>
      </c>
      <c r="C363">
        <v>77.400000000000006</v>
      </c>
      <c r="D363">
        <v>32</v>
      </c>
    </row>
    <row r="364" spans="1:4" x14ac:dyDescent="0.25">
      <c r="A364" t="s">
        <v>444</v>
      </c>
      <c r="B364" s="1">
        <f t="shared" si="5"/>
        <v>28734</v>
      </c>
      <c r="C364">
        <v>66.599999999999994</v>
      </c>
      <c r="D364">
        <v>32</v>
      </c>
    </row>
    <row r="365" spans="1:4" x14ac:dyDescent="0.25">
      <c r="A365" t="s">
        <v>445</v>
      </c>
      <c r="B365" s="1">
        <f t="shared" si="5"/>
        <v>28764</v>
      </c>
      <c r="C365">
        <v>57.3</v>
      </c>
      <c r="D365">
        <v>32</v>
      </c>
    </row>
    <row r="366" spans="1:4" x14ac:dyDescent="0.25">
      <c r="A366" t="s">
        <v>446</v>
      </c>
      <c r="B366" s="1">
        <f t="shared" si="5"/>
        <v>28795</v>
      </c>
      <c r="C366">
        <v>48.7</v>
      </c>
      <c r="D366">
        <v>32</v>
      </c>
    </row>
    <row r="367" spans="1:4" x14ac:dyDescent="0.25">
      <c r="A367" t="s">
        <v>447</v>
      </c>
      <c r="B367" s="1">
        <f t="shared" si="5"/>
        <v>28825</v>
      </c>
      <c r="C367">
        <v>39.299999999999997</v>
      </c>
      <c r="D367">
        <v>32</v>
      </c>
    </row>
    <row r="368" spans="1:4" x14ac:dyDescent="0.25">
      <c r="A368" t="s">
        <v>448</v>
      </c>
      <c r="B368" s="1">
        <f t="shared" si="5"/>
        <v>28856</v>
      </c>
      <c r="C368">
        <v>33.200000000000003</v>
      </c>
      <c r="D368">
        <v>32</v>
      </c>
    </row>
    <row r="369" spans="1:4" x14ac:dyDescent="0.25">
      <c r="A369" t="s">
        <v>449</v>
      </c>
      <c r="B369" s="1">
        <f t="shared" si="5"/>
        <v>28887</v>
      </c>
      <c r="C369">
        <v>25</v>
      </c>
      <c r="D369">
        <v>32</v>
      </c>
    </row>
    <row r="370" spans="1:4" x14ac:dyDescent="0.25">
      <c r="A370" t="s">
        <v>450</v>
      </c>
      <c r="B370" s="1">
        <f t="shared" si="5"/>
        <v>28915</v>
      </c>
      <c r="C370">
        <v>45.3</v>
      </c>
      <c r="D370">
        <v>32</v>
      </c>
    </row>
    <row r="371" spans="1:4" x14ac:dyDescent="0.25">
      <c r="A371" t="s">
        <v>451</v>
      </c>
      <c r="B371" s="1">
        <f t="shared" si="5"/>
        <v>28946</v>
      </c>
      <c r="C371">
        <v>51.5</v>
      </c>
      <c r="D371">
        <v>32</v>
      </c>
    </row>
    <row r="372" spans="1:4" x14ac:dyDescent="0.25">
      <c r="A372" t="s">
        <v>452</v>
      </c>
      <c r="B372" s="1">
        <f t="shared" si="5"/>
        <v>28976</v>
      </c>
      <c r="C372">
        <v>62.8</v>
      </c>
      <c r="D372">
        <v>32</v>
      </c>
    </row>
    <row r="373" spans="1:4" x14ac:dyDescent="0.25">
      <c r="A373" t="s">
        <v>453</v>
      </c>
      <c r="B373" s="1">
        <f t="shared" si="5"/>
        <v>29007</v>
      </c>
      <c r="C373">
        <v>66.900000000000006</v>
      </c>
      <c r="D373">
        <v>32</v>
      </c>
    </row>
    <row r="374" spans="1:4" x14ac:dyDescent="0.25">
      <c r="A374" t="s">
        <v>454</v>
      </c>
      <c r="B374" s="1">
        <f t="shared" si="5"/>
        <v>29037</v>
      </c>
      <c r="C374">
        <v>74.7</v>
      </c>
      <c r="D374">
        <v>32</v>
      </c>
    </row>
    <row r="375" spans="1:4" x14ac:dyDescent="0.25">
      <c r="A375" t="s">
        <v>455</v>
      </c>
      <c r="B375" s="1">
        <f t="shared" si="5"/>
        <v>29068</v>
      </c>
      <c r="C375">
        <v>73.7</v>
      </c>
      <c r="D375">
        <v>32</v>
      </c>
    </row>
    <row r="376" spans="1:4" x14ac:dyDescent="0.25">
      <c r="A376" t="s">
        <v>456</v>
      </c>
      <c r="B376" s="1">
        <f t="shared" si="5"/>
        <v>29099</v>
      </c>
      <c r="C376">
        <v>67.099999999999994</v>
      </c>
      <c r="D376">
        <v>32</v>
      </c>
    </row>
    <row r="377" spans="1:4" x14ac:dyDescent="0.25">
      <c r="A377" t="s">
        <v>457</v>
      </c>
      <c r="B377" s="1">
        <f t="shared" si="5"/>
        <v>29129</v>
      </c>
      <c r="C377">
        <v>54.9</v>
      </c>
      <c r="D377">
        <v>32</v>
      </c>
    </row>
    <row r="378" spans="1:4" x14ac:dyDescent="0.25">
      <c r="A378" t="s">
        <v>458</v>
      </c>
      <c r="B378" s="1">
        <f t="shared" si="5"/>
        <v>29160</v>
      </c>
      <c r="C378">
        <v>48.3</v>
      </c>
      <c r="D378">
        <v>32</v>
      </c>
    </row>
    <row r="379" spans="1:4" x14ac:dyDescent="0.25">
      <c r="A379" t="s">
        <v>459</v>
      </c>
      <c r="B379" s="1">
        <f t="shared" si="5"/>
        <v>29190</v>
      </c>
      <c r="C379">
        <v>38.1</v>
      </c>
      <c r="D379">
        <v>32</v>
      </c>
    </row>
    <row r="380" spans="1:4" x14ac:dyDescent="0.25">
      <c r="A380" t="s">
        <v>460</v>
      </c>
      <c r="B380" s="1">
        <f t="shared" si="5"/>
        <v>29221</v>
      </c>
      <c r="C380">
        <v>32.200000000000003</v>
      </c>
      <c r="D380">
        <v>32</v>
      </c>
    </row>
    <row r="381" spans="1:4" x14ac:dyDescent="0.25">
      <c r="A381" t="s">
        <v>461</v>
      </c>
      <c r="B381" s="1">
        <f t="shared" si="5"/>
        <v>29252</v>
      </c>
      <c r="C381">
        <v>29.2</v>
      </c>
      <c r="D381">
        <v>32</v>
      </c>
    </row>
    <row r="382" spans="1:4" x14ac:dyDescent="0.25">
      <c r="A382" t="s">
        <v>462</v>
      </c>
      <c r="B382" s="1">
        <f t="shared" si="5"/>
        <v>29281</v>
      </c>
      <c r="C382">
        <v>38.4</v>
      </c>
      <c r="D382">
        <v>32</v>
      </c>
    </row>
    <row r="383" spans="1:4" x14ac:dyDescent="0.25">
      <c r="A383" t="s">
        <v>463</v>
      </c>
      <c r="B383" s="1">
        <f t="shared" si="5"/>
        <v>29312</v>
      </c>
      <c r="C383">
        <v>51.9</v>
      </c>
      <c r="D383">
        <v>32</v>
      </c>
    </row>
    <row r="384" spans="1:4" x14ac:dyDescent="0.25">
      <c r="A384" t="s">
        <v>464</v>
      </c>
      <c r="B384" s="1">
        <f t="shared" si="5"/>
        <v>29342</v>
      </c>
      <c r="C384">
        <v>62.9</v>
      </c>
      <c r="D384">
        <v>32</v>
      </c>
    </row>
    <row r="385" spans="1:4" x14ac:dyDescent="0.25">
      <c r="A385" t="s">
        <v>465</v>
      </c>
      <c r="B385" s="1">
        <f t="shared" si="5"/>
        <v>29373</v>
      </c>
      <c r="C385">
        <v>68.099999999999994</v>
      </c>
      <c r="D385">
        <v>32</v>
      </c>
    </row>
    <row r="386" spans="1:4" x14ac:dyDescent="0.25">
      <c r="A386" t="s">
        <v>466</v>
      </c>
      <c r="B386" s="1">
        <f t="shared" si="5"/>
        <v>29403</v>
      </c>
      <c r="C386">
        <v>76.5</v>
      </c>
      <c r="D386">
        <v>32</v>
      </c>
    </row>
    <row r="387" spans="1:4" x14ac:dyDescent="0.25">
      <c r="A387" t="s">
        <v>467</v>
      </c>
      <c r="B387" s="1">
        <f t="shared" ref="B387:B450" si="6">DATE(VALUE(LEFT(A387,4)),VALUE(MID(A387,6,2)),1)</f>
        <v>29434</v>
      </c>
      <c r="C387">
        <v>78</v>
      </c>
      <c r="D387">
        <v>32</v>
      </c>
    </row>
    <row r="388" spans="1:4" x14ac:dyDescent="0.25">
      <c r="A388" t="s">
        <v>468</v>
      </c>
      <c r="B388" s="1">
        <f t="shared" si="6"/>
        <v>29465</v>
      </c>
      <c r="C388">
        <v>69.900000000000006</v>
      </c>
      <c r="D388">
        <v>32</v>
      </c>
    </row>
    <row r="389" spans="1:4" x14ac:dyDescent="0.25">
      <c r="A389" t="s">
        <v>469</v>
      </c>
      <c r="B389" s="1">
        <f t="shared" si="6"/>
        <v>29495</v>
      </c>
      <c r="C389">
        <v>56.3</v>
      </c>
      <c r="D389">
        <v>32</v>
      </c>
    </row>
    <row r="390" spans="1:4" x14ac:dyDescent="0.25">
      <c r="A390" t="s">
        <v>470</v>
      </c>
      <c r="B390" s="1">
        <f t="shared" si="6"/>
        <v>29526</v>
      </c>
      <c r="C390">
        <v>45.3</v>
      </c>
      <c r="D390">
        <v>32</v>
      </c>
    </row>
    <row r="391" spans="1:4" x14ac:dyDescent="0.25">
      <c r="A391" t="s">
        <v>471</v>
      </c>
      <c r="B391" s="1">
        <f t="shared" si="6"/>
        <v>29556</v>
      </c>
      <c r="C391">
        <v>33.700000000000003</v>
      </c>
      <c r="D391">
        <v>32</v>
      </c>
    </row>
    <row r="392" spans="1:4" x14ac:dyDescent="0.25">
      <c r="A392" t="s">
        <v>472</v>
      </c>
      <c r="B392" s="1">
        <f t="shared" si="6"/>
        <v>29587</v>
      </c>
      <c r="C392">
        <v>26.5</v>
      </c>
      <c r="D392">
        <v>32</v>
      </c>
    </row>
    <row r="393" spans="1:4" x14ac:dyDescent="0.25">
      <c r="A393" t="s">
        <v>473</v>
      </c>
      <c r="B393" s="1">
        <f t="shared" si="6"/>
        <v>29618</v>
      </c>
      <c r="C393">
        <v>38.700000000000003</v>
      </c>
      <c r="D393">
        <v>32</v>
      </c>
    </row>
    <row r="394" spans="1:4" x14ac:dyDescent="0.25">
      <c r="A394" t="s">
        <v>474</v>
      </c>
      <c r="B394" s="1">
        <f t="shared" si="6"/>
        <v>29646</v>
      </c>
      <c r="C394">
        <v>42.2</v>
      </c>
      <c r="D394">
        <v>32</v>
      </c>
    </row>
    <row r="395" spans="1:4" x14ac:dyDescent="0.25">
      <c r="A395" t="s">
        <v>475</v>
      </c>
      <c r="B395" s="1">
        <f t="shared" si="6"/>
        <v>29677</v>
      </c>
      <c r="C395">
        <v>53.7</v>
      </c>
      <c r="D395">
        <v>32</v>
      </c>
    </row>
    <row r="396" spans="1:4" x14ac:dyDescent="0.25">
      <c r="A396" t="s">
        <v>476</v>
      </c>
      <c r="B396" s="1">
        <f t="shared" si="6"/>
        <v>29707</v>
      </c>
      <c r="C396">
        <v>60.5</v>
      </c>
      <c r="D396">
        <v>32</v>
      </c>
    </row>
    <row r="397" spans="1:4" x14ac:dyDescent="0.25">
      <c r="A397" t="s">
        <v>477</v>
      </c>
      <c r="B397" s="1">
        <f t="shared" si="6"/>
        <v>29738</v>
      </c>
      <c r="C397">
        <v>70.5</v>
      </c>
      <c r="D397">
        <v>32</v>
      </c>
    </row>
    <row r="398" spans="1:4" x14ac:dyDescent="0.25">
      <c r="A398" t="s">
        <v>478</v>
      </c>
      <c r="B398" s="1">
        <f t="shared" si="6"/>
        <v>29768</v>
      </c>
      <c r="C398">
        <v>77.3</v>
      </c>
      <c r="D398">
        <v>32</v>
      </c>
    </row>
    <row r="399" spans="1:4" x14ac:dyDescent="0.25">
      <c r="A399" t="s">
        <v>479</v>
      </c>
      <c r="B399" s="1">
        <f t="shared" si="6"/>
        <v>29799</v>
      </c>
      <c r="C399">
        <v>75.400000000000006</v>
      </c>
      <c r="D399">
        <v>32</v>
      </c>
    </row>
    <row r="400" spans="1:4" x14ac:dyDescent="0.25">
      <c r="A400" t="s">
        <v>480</v>
      </c>
      <c r="B400" s="1">
        <f t="shared" si="6"/>
        <v>29830</v>
      </c>
      <c r="C400">
        <v>68</v>
      </c>
      <c r="D400">
        <v>32</v>
      </c>
    </row>
    <row r="401" spans="1:4" x14ac:dyDescent="0.25">
      <c r="A401" t="s">
        <v>481</v>
      </c>
      <c r="B401" s="1">
        <f t="shared" si="6"/>
        <v>29860</v>
      </c>
      <c r="C401">
        <v>54.6</v>
      </c>
      <c r="D401">
        <v>32</v>
      </c>
    </row>
    <row r="402" spans="1:4" x14ac:dyDescent="0.25">
      <c r="A402" t="s">
        <v>482</v>
      </c>
      <c r="B402" s="1">
        <f t="shared" si="6"/>
        <v>29891</v>
      </c>
      <c r="C402">
        <v>47.7</v>
      </c>
      <c r="D402">
        <v>32</v>
      </c>
    </row>
    <row r="403" spans="1:4" x14ac:dyDescent="0.25">
      <c r="A403" t="s">
        <v>483</v>
      </c>
      <c r="B403" s="1">
        <f t="shared" si="6"/>
        <v>29921</v>
      </c>
      <c r="C403">
        <v>37.5</v>
      </c>
      <c r="D403">
        <v>32</v>
      </c>
    </row>
    <row r="404" spans="1:4" x14ac:dyDescent="0.25">
      <c r="A404" t="s">
        <v>484</v>
      </c>
      <c r="B404" s="1">
        <f t="shared" si="6"/>
        <v>29952</v>
      </c>
      <c r="C404">
        <v>26.7</v>
      </c>
      <c r="D404">
        <v>32</v>
      </c>
    </row>
    <row r="405" spans="1:4" x14ac:dyDescent="0.25">
      <c r="A405" t="s">
        <v>485</v>
      </c>
      <c r="B405" s="1">
        <f t="shared" si="6"/>
        <v>29983</v>
      </c>
      <c r="C405">
        <v>35.799999999999997</v>
      </c>
      <c r="D405">
        <v>32</v>
      </c>
    </row>
    <row r="406" spans="1:4" x14ac:dyDescent="0.25">
      <c r="A406" t="s">
        <v>486</v>
      </c>
      <c r="B406" s="1">
        <f t="shared" si="6"/>
        <v>30011</v>
      </c>
      <c r="C406">
        <v>40.9</v>
      </c>
      <c r="D406">
        <v>32</v>
      </c>
    </row>
    <row r="407" spans="1:4" x14ac:dyDescent="0.25">
      <c r="A407" t="s">
        <v>487</v>
      </c>
      <c r="B407" s="1">
        <f t="shared" si="6"/>
        <v>30042</v>
      </c>
      <c r="C407">
        <v>49.2</v>
      </c>
      <c r="D407">
        <v>32</v>
      </c>
    </row>
    <row r="408" spans="1:4" x14ac:dyDescent="0.25">
      <c r="A408" t="s">
        <v>488</v>
      </c>
      <c r="B408" s="1">
        <f t="shared" si="6"/>
        <v>30072</v>
      </c>
      <c r="C408">
        <v>61.8</v>
      </c>
      <c r="D408">
        <v>32</v>
      </c>
    </row>
    <row r="409" spans="1:4" x14ac:dyDescent="0.25">
      <c r="A409" t="s">
        <v>489</v>
      </c>
      <c r="B409" s="1">
        <f t="shared" si="6"/>
        <v>30103</v>
      </c>
      <c r="C409">
        <v>66.900000000000006</v>
      </c>
      <c r="D409">
        <v>32</v>
      </c>
    </row>
    <row r="410" spans="1:4" x14ac:dyDescent="0.25">
      <c r="A410" t="s">
        <v>490</v>
      </c>
      <c r="B410" s="1">
        <f t="shared" si="6"/>
        <v>30133</v>
      </c>
      <c r="C410">
        <v>75.599999999999994</v>
      </c>
      <c r="D410">
        <v>32</v>
      </c>
    </row>
    <row r="411" spans="1:4" x14ac:dyDescent="0.25">
      <c r="A411" t="s">
        <v>491</v>
      </c>
      <c r="B411" s="1">
        <f t="shared" si="6"/>
        <v>30164</v>
      </c>
      <c r="C411">
        <v>72.7</v>
      </c>
      <c r="D411">
        <v>32</v>
      </c>
    </row>
    <row r="412" spans="1:4" x14ac:dyDescent="0.25">
      <c r="A412" t="s">
        <v>492</v>
      </c>
      <c r="B412" s="1">
        <f t="shared" si="6"/>
        <v>30195</v>
      </c>
      <c r="C412">
        <v>67.099999999999994</v>
      </c>
      <c r="D412">
        <v>32</v>
      </c>
    </row>
    <row r="413" spans="1:4" x14ac:dyDescent="0.25">
      <c r="A413" t="s">
        <v>493</v>
      </c>
      <c r="B413" s="1">
        <f t="shared" si="6"/>
        <v>30225</v>
      </c>
      <c r="C413">
        <v>57.5</v>
      </c>
      <c r="D413">
        <v>32</v>
      </c>
    </row>
    <row r="414" spans="1:4" x14ac:dyDescent="0.25">
      <c r="A414" t="s">
        <v>494</v>
      </c>
      <c r="B414" s="1">
        <f t="shared" si="6"/>
        <v>30256</v>
      </c>
      <c r="C414">
        <v>50.4</v>
      </c>
      <c r="D414">
        <v>32</v>
      </c>
    </row>
    <row r="415" spans="1:4" x14ac:dyDescent="0.25">
      <c r="A415" t="s">
        <v>495</v>
      </c>
      <c r="B415" s="1">
        <f t="shared" si="6"/>
        <v>30286</v>
      </c>
      <c r="C415">
        <v>43.5</v>
      </c>
      <c r="D415">
        <v>32</v>
      </c>
    </row>
    <row r="416" spans="1:4" x14ac:dyDescent="0.25">
      <c r="A416" t="s">
        <v>496</v>
      </c>
      <c r="B416" s="1">
        <f t="shared" si="6"/>
        <v>30317</v>
      </c>
      <c r="C416">
        <v>35.700000000000003</v>
      </c>
      <c r="D416">
        <v>32</v>
      </c>
    </row>
    <row r="417" spans="1:4" x14ac:dyDescent="0.25">
      <c r="A417" t="s">
        <v>497</v>
      </c>
      <c r="B417" s="1">
        <f t="shared" si="6"/>
        <v>30348</v>
      </c>
      <c r="C417">
        <v>36.200000000000003</v>
      </c>
      <c r="D417">
        <v>32</v>
      </c>
    </row>
    <row r="418" spans="1:4" x14ac:dyDescent="0.25">
      <c r="A418" t="s">
        <v>498</v>
      </c>
      <c r="B418" s="1">
        <f t="shared" si="6"/>
        <v>30376</v>
      </c>
      <c r="C418">
        <v>44.6</v>
      </c>
      <c r="D418">
        <v>32</v>
      </c>
    </row>
    <row r="419" spans="1:4" x14ac:dyDescent="0.25">
      <c r="A419" t="s">
        <v>499</v>
      </c>
      <c r="B419" s="1">
        <f t="shared" si="6"/>
        <v>30407</v>
      </c>
      <c r="C419">
        <v>51.5</v>
      </c>
      <c r="D419">
        <v>32</v>
      </c>
    </row>
    <row r="420" spans="1:4" x14ac:dyDescent="0.25">
      <c r="A420" t="s">
        <v>500</v>
      </c>
      <c r="B420" s="1">
        <f t="shared" si="6"/>
        <v>30437</v>
      </c>
      <c r="C420">
        <v>58</v>
      </c>
      <c r="D420">
        <v>32</v>
      </c>
    </row>
    <row r="421" spans="1:4" x14ac:dyDescent="0.25">
      <c r="A421" t="s">
        <v>501</v>
      </c>
      <c r="B421" s="1">
        <f t="shared" si="6"/>
        <v>30468</v>
      </c>
      <c r="C421">
        <v>71.599999999999994</v>
      </c>
      <c r="D421">
        <v>32</v>
      </c>
    </row>
    <row r="422" spans="1:4" x14ac:dyDescent="0.25">
      <c r="A422" t="s">
        <v>502</v>
      </c>
      <c r="B422" s="1">
        <f t="shared" si="6"/>
        <v>30498</v>
      </c>
      <c r="C422">
        <v>78.599999999999994</v>
      </c>
      <c r="D422">
        <v>32</v>
      </c>
    </row>
    <row r="423" spans="1:4" x14ac:dyDescent="0.25">
      <c r="A423" t="s">
        <v>503</v>
      </c>
      <c r="B423" s="1">
        <f t="shared" si="6"/>
        <v>30529</v>
      </c>
      <c r="C423">
        <v>76.7</v>
      </c>
      <c r="D423">
        <v>32</v>
      </c>
    </row>
    <row r="424" spans="1:4" x14ac:dyDescent="0.25">
      <c r="A424" t="s">
        <v>504</v>
      </c>
      <c r="B424" s="1">
        <f t="shared" si="6"/>
        <v>30560</v>
      </c>
      <c r="C424">
        <v>71</v>
      </c>
      <c r="D424">
        <v>32</v>
      </c>
    </row>
    <row r="425" spans="1:4" x14ac:dyDescent="0.25">
      <c r="A425" t="s">
        <v>505</v>
      </c>
      <c r="B425" s="1">
        <f t="shared" si="6"/>
        <v>30590</v>
      </c>
      <c r="C425">
        <v>58.7</v>
      </c>
      <c r="D425">
        <v>32</v>
      </c>
    </row>
    <row r="426" spans="1:4" x14ac:dyDescent="0.25">
      <c r="A426" t="s">
        <v>506</v>
      </c>
      <c r="B426" s="1">
        <f t="shared" si="6"/>
        <v>30621</v>
      </c>
      <c r="C426">
        <v>49.5</v>
      </c>
      <c r="D426">
        <v>32</v>
      </c>
    </row>
    <row r="427" spans="1:4" x14ac:dyDescent="0.25">
      <c r="A427" t="s">
        <v>507</v>
      </c>
      <c r="B427" s="1">
        <f t="shared" si="6"/>
        <v>30651</v>
      </c>
      <c r="C427">
        <v>35.9</v>
      </c>
      <c r="D427">
        <v>32</v>
      </c>
    </row>
    <row r="428" spans="1:4" x14ac:dyDescent="0.25">
      <c r="A428" t="s">
        <v>508</v>
      </c>
      <c r="B428" s="1">
        <f t="shared" si="6"/>
        <v>30682</v>
      </c>
      <c r="C428">
        <v>29.2</v>
      </c>
      <c r="D428">
        <v>32</v>
      </c>
    </row>
    <row r="429" spans="1:4" x14ac:dyDescent="0.25">
      <c r="A429" t="s">
        <v>509</v>
      </c>
      <c r="B429" s="1">
        <f t="shared" si="6"/>
        <v>30713</v>
      </c>
      <c r="C429">
        <v>39.799999999999997</v>
      </c>
      <c r="D429">
        <v>32</v>
      </c>
    </row>
    <row r="430" spans="1:4" x14ac:dyDescent="0.25">
      <c r="A430" t="s">
        <v>510</v>
      </c>
      <c r="B430" s="1">
        <f t="shared" si="6"/>
        <v>30742</v>
      </c>
      <c r="C430">
        <v>36.200000000000003</v>
      </c>
      <c r="D430">
        <v>32</v>
      </c>
    </row>
    <row r="431" spans="1:4" x14ac:dyDescent="0.25">
      <c r="A431" t="s">
        <v>511</v>
      </c>
      <c r="B431" s="1">
        <f t="shared" si="6"/>
        <v>30773</v>
      </c>
      <c r="C431">
        <v>51.1</v>
      </c>
      <c r="D431">
        <v>32</v>
      </c>
    </row>
    <row r="432" spans="1:4" x14ac:dyDescent="0.25">
      <c r="A432" t="s">
        <v>512</v>
      </c>
      <c r="B432" s="1">
        <f t="shared" si="6"/>
        <v>30803</v>
      </c>
      <c r="C432">
        <v>60.9</v>
      </c>
      <c r="D432">
        <v>32</v>
      </c>
    </row>
    <row r="433" spans="1:4" x14ac:dyDescent="0.25">
      <c r="A433" t="s">
        <v>513</v>
      </c>
      <c r="B433" s="1">
        <f t="shared" si="6"/>
        <v>30834</v>
      </c>
      <c r="C433">
        <v>73.900000000000006</v>
      </c>
      <c r="D433">
        <v>32</v>
      </c>
    </row>
    <row r="434" spans="1:4" x14ac:dyDescent="0.25">
      <c r="A434" t="s">
        <v>514</v>
      </c>
      <c r="B434" s="1">
        <f t="shared" si="6"/>
        <v>30864</v>
      </c>
      <c r="C434">
        <v>74.8</v>
      </c>
      <c r="D434">
        <v>32</v>
      </c>
    </row>
    <row r="435" spans="1:4" x14ac:dyDescent="0.25">
      <c r="A435" t="s">
        <v>515</v>
      </c>
      <c r="B435" s="1">
        <f t="shared" si="6"/>
        <v>30895</v>
      </c>
      <c r="C435">
        <v>77.5</v>
      </c>
      <c r="D435">
        <v>32</v>
      </c>
    </row>
    <row r="436" spans="1:4" x14ac:dyDescent="0.25">
      <c r="A436" t="s">
        <v>516</v>
      </c>
      <c r="B436" s="1">
        <f t="shared" si="6"/>
        <v>30926</v>
      </c>
      <c r="C436">
        <v>66.099999999999994</v>
      </c>
      <c r="D436">
        <v>32</v>
      </c>
    </row>
    <row r="437" spans="1:4" x14ac:dyDescent="0.25">
      <c r="A437" t="s">
        <v>517</v>
      </c>
      <c r="B437" s="1">
        <f t="shared" si="6"/>
        <v>30956</v>
      </c>
      <c r="C437">
        <v>61.7</v>
      </c>
      <c r="D437">
        <v>32</v>
      </c>
    </row>
    <row r="438" spans="1:4" x14ac:dyDescent="0.25">
      <c r="A438" t="s">
        <v>518</v>
      </c>
      <c r="B438" s="1">
        <f t="shared" si="6"/>
        <v>30987</v>
      </c>
      <c r="C438">
        <v>47.4</v>
      </c>
      <c r="D438">
        <v>32</v>
      </c>
    </row>
    <row r="439" spans="1:4" x14ac:dyDescent="0.25">
      <c r="A439" t="s">
        <v>519</v>
      </c>
      <c r="B439" s="1">
        <f t="shared" si="6"/>
        <v>31017</v>
      </c>
      <c r="C439">
        <v>43.9</v>
      </c>
      <c r="D439">
        <v>32</v>
      </c>
    </row>
    <row r="440" spans="1:4" x14ac:dyDescent="0.25">
      <c r="A440" t="s">
        <v>520</v>
      </c>
      <c r="B440" s="1">
        <f t="shared" si="6"/>
        <v>31048</v>
      </c>
      <c r="C440">
        <v>28.8</v>
      </c>
      <c r="D440">
        <v>32</v>
      </c>
    </row>
    <row r="441" spans="1:4" x14ac:dyDescent="0.25">
      <c r="A441" t="s">
        <v>521</v>
      </c>
      <c r="B441" s="1">
        <f t="shared" si="6"/>
        <v>31079</v>
      </c>
      <c r="C441">
        <v>34.700000000000003</v>
      </c>
      <c r="D441">
        <v>32</v>
      </c>
    </row>
    <row r="442" spans="1:4" x14ac:dyDescent="0.25">
      <c r="A442" t="s">
        <v>522</v>
      </c>
      <c r="B442" s="1">
        <f t="shared" si="6"/>
        <v>31107</v>
      </c>
      <c r="C442">
        <v>45.1</v>
      </c>
      <c r="D442">
        <v>32</v>
      </c>
    </row>
    <row r="443" spans="1:4" x14ac:dyDescent="0.25">
      <c r="A443" t="s">
        <v>523</v>
      </c>
      <c r="B443" s="1">
        <f t="shared" si="6"/>
        <v>31138</v>
      </c>
      <c r="C443">
        <v>54.2</v>
      </c>
      <c r="D443">
        <v>32</v>
      </c>
    </row>
    <row r="444" spans="1:4" x14ac:dyDescent="0.25">
      <c r="A444" t="s">
        <v>524</v>
      </c>
      <c r="B444" s="1">
        <f t="shared" si="6"/>
        <v>31168</v>
      </c>
      <c r="C444">
        <v>63.1</v>
      </c>
      <c r="D444">
        <v>32</v>
      </c>
    </row>
    <row r="445" spans="1:4" x14ac:dyDescent="0.25">
      <c r="A445" t="s">
        <v>525</v>
      </c>
      <c r="B445" s="1">
        <f t="shared" si="6"/>
        <v>31199</v>
      </c>
      <c r="C445">
        <v>68.400000000000006</v>
      </c>
      <c r="D445">
        <v>32</v>
      </c>
    </row>
    <row r="446" spans="1:4" x14ac:dyDescent="0.25">
      <c r="A446" t="s">
        <v>526</v>
      </c>
      <c r="B446" s="1">
        <f t="shared" si="6"/>
        <v>31229</v>
      </c>
      <c r="C446">
        <v>74.7</v>
      </c>
      <c r="D446">
        <v>32</v>
      </c>
    </row>
    <row r="447" spans="1:4" x14ac:dyDescent="0.25">
      <c r="A447" t="s">
        <v>527</v>
      </c>
      <c r="B447" s="1">
        <f t="shared" si="6"/>
        <v>31260</v>
      </c>
      <c r="C447">
        <v>73.900000000000006</v>
      </c>
      <c r="D447">
        <v>32</v>
      </c>
    </row>
    <row r="448" spans="1:4" x14ac:dyDescent="0.25">
      <c r="A448" t="s">
        <v>528</v>
      </c>
      <c r="B448" s="1">
        <f t="shared" si="6"/>
        <v>31291</v>
      </c>
      <c r="C448">
        <v>69.2</v>
      </c>
      <c r="D448">
        <v>32</v>
      </c>
    </row>
    <row r="449" spans="1:4" x14ac:dyDescent="0.25">
      <c r="A449" t="s">
        <v>529</v>
      </c>
      <c r="B449" s="1">
        <f t="shared" si="6"/>
        <v>31321</v>
      </c>
      <c r="C449">
        <v>58.4</v>
      </c>
      <c r="D449">
        <v>32</v>
      </c>
    </row>
    <row r="450" spans="1:4" x14ac:dyDescent="0.25">
      <c r="A450" t="s">
        <v>530</v>
      </c>
      <c r="B450" s="1">
        <f t="shared" si="6"/>
        <v>31352</v>
      </c>
      <c r="C450">
        <v>50.1</v>
      </c>
      <c r="D450">
        <v>32</v>
      </c>
    </row>
    <row r="451" spans="1:4" x14ac:dyDescent="0.25">
      <c r="A451" t="s">
        <v>531</v>
      </c>
      <c r="B451" s="1">
        <f t="shared" ref="B451:B514" si="7">DATE(VALUE(LEFT(A451,4)),VALUE(MID(A451,6,2)),1)</f>
        <v>31382</v>
      </c>
      <c r="C451">
        <v>34</v>
      </c>
      <c r="D451">
        <v>32</v>
      </c>
    </row>
    <row r="452" spans="1:4" x14ac:dyDescent="0.25">
      <c r="A452" t="s">
        <v>532</v>
      </c>
      <c r="B452" s="1">
        <f t="shared" si="7"/>
        <v>31413</v>
      </c>
      <c r="C452">
        <v>33.299999999999997</v>
      </c>
      <c r="D452">
        <v>32</v>
      </c>
    </row>
    <row r="453" spans="1:4" x14ac:dyDescent="0.25">
      <c r="A453" t="s">
        <v>533</v>
      </c>
      <c r="B453" s="1">
        <f t="shared" si="7"/>
        <v>31444</v>
      </c>
      <c r="C453">
        <v>31.8</v>
      </c>
      <c r="D453">
        <v>32</v>
      </c>
    </row>
    <row r="454" spans="1:4" x14ac:dyDescent="0.25">
      <c r="A454" t="s">
        <v>534</v>
      </c>
      <c r="B454" s="1">
        <f t="shared" si="7"/>
        <v>31472</v>
      </c>
      <c r="C454">
        <v>42.6</v>
      </c>
      <c r="D454">
        <v>32</v>
      </c>
    </row>
    <row r="455" spans="1:4" x14ac:dyDescent="0.25">
      <c r="A455" t="s">
        <v>535</v>
      </c>
      <c r="B455" s="1">
        <f t="shared" si="7"/>
        <v>31503</v>
      </c>
      <c r="C455">
        <v>52</v>
      </c>
      <c r="D455">
        <v>32</v>
      </c>
    </row>
    <row r="456" spans="1:4" x14ac:dyDescent="0.25">
      <c r="A456" t="s">
        <v>536</v>
      </c>
      <c r="B456" s="1">
        <f t="shared" si="7"/>
        <v>31533</v>
      </c>
      <c r="C456">
        <v>63.3</v>
      </c>
      <c r="D456">
        <v>32</v>
      </c>
    </row>
    <row r="457" spans="1:4" x14ac:dyDescent="0.25">
      <c r="A457" t="s">
        <v>537</v>
      </c>
      <c r="B457" s="1">
        <f t="shared" si="7"/>
        <v>31564</v>
      </c>
      <c r="C457">
        <v>70</v>
      </c>
      <c r="D457">
        <v>32</v>
      </c>
    </row>
    <row r="458" spans="1:4" x14ac:dyDescent="0.25">
      <c r="A458" t="s">
        <v>538</v>
      </c>
      <c r="B458" s="1">
        <f t="shared" si="7"/>
        <v>31594</v>
      </c>
      <c r="C458">
        <v>75.3</v>
      </c>
      <c r="D458">
        <v>32</v>
      </c>
    </row>
    <row r="459" spans="1:4" x14ac:dyDescent="0.25">
      <c r="A459" t="s">
        <v>539</v>
      </c>
      <c r="B459" s="1">
        <f t="shared" si="7"/>
        <v>31625</v>
      </c>
      <c r="C459">
        <v>72.900000000000006</v>
      </c>
      <c r="D459">
        <v>32</v>
      </c>
    </row>
    <row r="460" spans="1:4" x14ac:dyDescent="0.25">
      <c r="A460" t="s">
        <v>540</v>
      </c>
      <c r="B460" s="1">
        <f t="shared" si="7"/>
        <v>31656</v>
      </c>
      <c r="C460">
        <v>66.599999999999994</v>
      </c>
      <c r="D460">
        <v>32</v>
      </c>
    </row>
    <row r="461" spans="1:4" x14ac:dyDescent="0.25">
      <c r="A461" t="s">
        <v>541</v>
      </c>
      <c r="B461" s="1">
        <f t="shared" si="7"/>
        <v>31686</v>
      </c>
      <c r="C461">
        <v>56.8</v>
      </c>
      <c r="D461">
        <v>32</v>
      </c>
    </row>
    <row r="462" spans="1:4" x14ac:dyDescent="0.25">
      <c r="A462" t="s">
        <v>542</v>
      </c>
      <c r="B462" s="1">
        <f t="shared" si="7"/>
        <v>31717</v>
      </c>
      <c r="C462">
        <v>45.2</v>
      </c>
      <c r="D462">
        <v>32</v>
      </c>
    </row>
    <row r="463" spans="1:4" x14ac:dyDescent="0.25">
      <c r="A463" t="s">
        <v>543</v>
      </c>
      <c r="B463" s="1">
        <f t="shared" si="7"/>
        <v>31747</v>
      </c>
      <c r="C463">
        <v>39.6</v>
      </c>
      <c r="D463">
        <v>32</v>
      </c>
    </row>
    <row r="464" spans="1:4" x14ac:dyDescent="0.25">
      <c r="A464" t="s">
        <v>544</v>
      </c>
      <c r="B464" s="1">
        <f t="shared" si="7"/>
        <v>31778</v>
      </c>
      <c r="C464">
        <v>32.4</v>
      </c>
      <c r="D464">
        <v>32</v>
      </c>
    </row>
    <row r="465" spans="1:4" x14ac:dyDescent="0.25">
      <c r="A465" t="s">
        <v>545</v>
      </c>
      <c r="B465" s="1">
        <f t="shared" si="7"/>
        <v>31809</v>
      </c>
      <c r="C465">
        <v>32.5</v>
      </c>
      <c r="D465">
        <v>32</v>
      </c>
    </row>
    <row r="466" spans="1:4" x14ac:dyDescent="0.25">
      <c r="A466" t="s">
        <v>546</v>
      </c>
      <c r="B466" s="1">
        <f t="shared" si="7"/>
        <v>31837</v>
      </c>
      <c r="C466">
        <v>43.3</v>
      </c>
      <c r="D466">
        <v>32</v>
      </c>
    </row>
    <row r="467" spans="1:4" x14ac:dyDescent="0.25">
      <c r="A467" t="s">
        <v>547</v>
      </c>
      <c r="B467" s="1">
        <f t="shared" si="7"/>
        <v>31868</v>
      </c>
      <c r="C467">
        <v>51.3</v>
      </c>
      <c r="D467">
        <v>32</v>
      </c>
    </row>
    <row r="468" spans="1:4" x14ac:dyDescent="0.25">
      <c r="A468" t="s">
        <v>548</v>
      </c>
      <c r="B468" s="1">
        <f t="shared" si="7"/>
        <v>31898</v>
      </c>
      <c r="C468">
        <v>60</v>
      </c>
      <c r="D468">
        <v>32</v>
      </c>
    </row>
    <row r="469" spans="1:4" x14ac:dyDescent="0.25">
      <c r="A469" t="s">
        <v>549</v>
      </c>
      <c r="B469" s="1">
        <f t="shared" si="7"/>
        <v>31929</v>
      </c>
      <c r="C469">
        <v>71</v>
      </c>
      <c r="D469">
        <v>32</v>
      </c>
    </row>
    <row r="470" spans="1:4" x14ac:dyDescent="0.25">
      <c r="A470" t="s">
        <v>550</v>
      </c>
      <c r="B470" s="1">
        <f t="shared" si="7"/>
        <v>31959</v>
      </c>
      <c r="C470">
        <v>76.2</v>
      </c>
      <c r="D470">
        <v>32</v>
      </c>
    </row>
    <row r="471" spans="1:4" x14ac:dyDescent="0.25">
      <c r="A471" t="s">
        <v>551</v>
      </c>
      <c r="B471" s="1">
        <f t="shared" si="7"/>
        <v>31990</v>
      </c>
      <c r="C471">
        <v>72.900000000000006</v>
      </c>
      <c r="D471">
        <v>32</v>
      </c>
    </row>
    <row r="472" spans="1:4" x14ac:dyDescent="0.25">
      <c r="A472" t="s">
        <v>552</v>
      </c>
      <c r="B472" s="1">
        <f t="shared" si="7"/>
        <v>32021</v>
      </c>
      <c r="C472">
        <v>67.3</v>
      </c>
      <c r="D472">
        <v>32</v>
      </c>
    </row>
    <row r="473" spans="1:4" x14ac:dyDescent="0.25">
      <c r="A473" t="s">
        <v>553</v>
      </c>
      <c r="B473" s="1">
        <f t="shared" si="7"/>
        <v>32051</v>
      </c>
      <c r="C473">
        <v>53.6</v>
      </c>
      <c r="D473">
        <v>32</v>
      </c>
    </row>
    <row r="474" spans="1:4" x14ac:dyDescent="0.25">
      <c r="A474" t="s">
        <v>554</v>
      </c>
      <c r="B474" s="1">
        <f t="shared" si="7"/>
        <v>32082</v>
      </c>
      <c r="C474">
        <v>47</v>
      </c>
      <c r="D474">
        <v>32</v>
      </c>
    </row>
    <row r="475" spans="1:4" x14ac:dyDescent="0.25">
      <c r="A475" t="s">
        <v>555</v>
      </c>
      <c r="B475" s="1">
        <f t="shared" si="7"/>
        <v>32112</v>
      </c>
      <c r="C475">
        <v>39.299999999999997</v>
      </c>
      <c r="D475">
        <v>32</v>
      </c>
    </row>
    <row r="476" spans="1:4" x14ac:dyDescent="0.25">
      <c r="A476" t="s">
        <v>556</v>
      </c>
      <c r="B476" s="1">
        <f t="shared" si="7"/>
        <v>32143</v>
      </c>
      <c r="C476">
        <v>28.7</v>
      </c>
      <c r="D476">
        <v>32</v>
      </c>
    </row>
    <row r="477" spans="1:4" x14ac:dyDescent="0.25">
      <c r="A477" t="s">
        <v>557</v>
      </c>
      <c r="B477" s="1">
        <f t="shared" si="7"/>
        <v>32174</v>
      </c>
      <c r="C477">
        <v>34</v>
      </c>
      <c r="D477">
        <v>32</v>
      </c>
    </row>
    <row r="478" spans="1:4" x14ac:dyDescent="0.25">
      <c r="A478" t="s">
        <v>558</v>
      </c>
      <c r="B478" s="1">
        <f t="shared" si="7"/>
        <v>32203</v>
      </c>
      <c r="C478">
        <v>42.2</v>
      </c>
      <c r="D478">
        <v>32</v>
      </c>
    </row>
    <row r="479" spans="1:4" x14ac:dyDescent="0.25">
      <c r="A479" t="s">
        <v>559</v>
      </c>
      <c r="B479" s="1">
        <f t="shared" si="7"/>
        <v>32234</v>
      </c>
      <c r="C479">
        <v>49.7</v>
      </c>
      <c r="D479">
        <v>32</v>
      </c>
    </row>
    <row r="480" spans="1:4" x14ac:dyDescent="0.25">
      <c r="A480" t="s">
        <v>560</v>
      </c>
      <c r="B480" s="1">
        <f t="shared" si="7"/>
        <v>32264</v>
      </c>
      <c r="C480">
        <v>60.3</v>
      </c>
      <c r="D480">
        <v>32</v>
      </c>
    </row>
    <row r="481" spans="1:4" x14ac:dyDescent="0.25">
      <c r="A481" t="s">
        <v>561</v>
      </c>
      <c r="B481" s="1">
        <f t="shared" si="7"/>
        <v>32295</v>
      </c>
      <c r="C481">
        <v>69.900000000000006</v>
      </c>
      <c r="D481">
        <v>32</v>
      </c>
    </row>
    <row r="482" spans="1:4" x14ac:dyDescent="0.25">
      <c r="A482" t="s">
        <v>562</v>
      </c>
      <c r="B482" s="1">
        <f t="shared" si="7"/>
        <v>32325</v>
      </c>
      <c r="C482">
        <v>75.8</v>
      </c>
      <c r="D482">
        <v>32</v>
      </c>
    </row>
    <row r="483" spans="1:4" x14ac:dyDescent="0.25">
      <c r="A483" t="s">
        <v>563</v>
      </c>
      <c r="B483" s="1">
        <f t="shared" si="7"/>
        <v>32356</v>
      </c>
      <c r="C483">
        <v>76.5</v>
      </c>
      <c r="D483">
        <v>32</v>
      </c>
    </row>
    <row r="484" spans="1:4" x14ac:dyDescent="0.25">
      <c r="A484" t="s">
        <v>564</v>
      </c>
      <c r="B484" s="1">
        <f t="shared" si="7"/>
        <v>32387</v>
      </c>
      <c r="C484">
        <v>67.099999999999994</v>
      </c>
      <c r="D484">
        <v>32</v>
      </c>
    </row>
    <row r="485" spans="1:4" x14ac:dyDescent="0.25">
      <c r="A485" t="s">
        <v>565</v>
      </c>
      <c r="B485" s="1">
        <f t="shared" si="7"/>
        <v>32417</v>
      </c>
      <c r="C485">
        <v>52.4</v>
      </c>
      <c r="D485">
        <v>32</v>
      </c>
    </row>
    <row r="486" spans="1:4" x14ac:dyDescent="0.25">
      <c r="A486" t="s">
        <v>566</v>
      </c>
      <c r="B486" s="1">
        <f t="shared" si="7"/>
        <v>32448</v>
      </c>
      <c r="C486">
        <v>48.1</v>
      </c>
      <c r="D486">
        <v>32</v>
      </c>
    </row>
    <row r="487" spans="1:4" x14ac:dyDescent="0.25">
      <c r="A487" t="s">
        <v>567</v>
      </c>
      <c r="B487" s="1">
        <f t="shared" si="7"/>
        <v>32478</v>
      </c>
      <c r="C487">
        <v>35.9</v>
      </c>
      <c r="D487">
        <v>32</v>
      </c>
    </row>
    <row r="488" spans="1:4" x14ac:dyDescent="0.25">
      <c r="A488" t="s">
        <v>568</v>
      </c>
      <c r="B488" s="1">
        <f t="shared" si="7"/>
        <v>32509</v>
      </c>
      <c r="C488">
        <v>36.4</v>
      </c>
      <c r="D488">
        <v>32</v>
      </c>
    </row>
    <row r="489" spans="1:4" x14ac:dyDescent="0.25">
      <c r="A489" t="s">
        <v>569</v>
      </c>
      <c r="B489" s="1">
        <f t="shared" si="7"/>
        <v>32540</v>
      </c>
      <c r="C489">
        <v>34</v>
      </c>
      <c r="D489">
        <v>32</v>
      </c>
    </row>
    <row r="490" spans="1:4" x14ac:dyDescent="0.25">
      <c r="A490" t="s">
        <v>570</v>
      </c>
      <c r="B490" s="1">
        <f t="shared" si="7"/>
        <v>32568</v>
      </c>
      <c r="C490">
        <v>40.5</v>
      </c>
      <c r="D490">
        <v>32</v>
      </c>
    </row>
    <row r="491" spans="1:4" x14ac:dyDescent="0.25">
      <c r="A491" t="s">
        <v>571</v>
      </c>
      <c r="B491" s="1">
        <f t="shared" si="7"/>
        <v>32599</v>
      </c>
      <c r="C491">
        <v>50</v>
      </c>
      <c r="D491">
        <v>32</v>
      </c>
    </row>
    <row r="492" spans="1:4" x14ac:dyDescent="0.25">
      <c r="A492" t="s">
        <v>572</v>
      </c>
      <c r="B492" s="1">
        <f t="shared" si="7"/>
        <v>32629</v>
      </c>
      <c r="C492">
        <v>59.8</v>
      </c>
      <c r="D492">
        <v>32</v>
      </c>
    </row>
    <row r="493" spans="1:4" x14ac:dyDescent="0.25">
      <c r="A493" t="s">
        <v>573</v>
      </c>
      <c r="B493" s="1">
        <f t="shared" si="7"/>
        <v>32660</v>
      </c>
      <c r="C493">
        <v>71.400000000000006</v>
      </c>
      <c r="D493">
        <v>32</v>
      </c>
    </row>
    <row r="494" spans="1:4" x14ac:dyDescent="0.25">
      <c r="A494" t="s">
        <v>574</v>
      </c>
      <c r="B494" s="1">
        <f t="shared" si="7"/>
        <v>32690</v>
      </c>
      <c r="C494">
        <v>74.099999999999994</v>
      </c>
      <c r="D494">
        <v>32</v>
      </c>
    </row>
    <row r="495" spans="1:4" x14ac:dyDescent="0.25">
      <c r="A495" t="s">
        <v>575</v>
      </c>
      <c r="B495" s="1">
        <f t="shared" si="7"/>
        <v>32721</v>
      </c>
      <c r="C495">
        <v>74</v>
      </c>
      <c r="D495">
        <v>32</v>
      </c>
    </row>
    <row r="496" spans="1:4" x14ac:dyDescent="0.25">
      <c r="A496" t="s">
        <v>576</v>
      </c>
      <c r="B496" s="1">
        <f t="shared" si="7"/>
        <v>32752</v>
      </c>
      <c r="C496">
        <v>67.900000000000006</v>
      </c>
      <c r="D496">
        <v>32</v>
      </c>
    </row>
    <row r="497" spans="1:4" x14ac:dyDescent="0.25">
      <c r="A497" t="s">
        <v>577</v>
      </c>
      <c r="B497" s="1">
        <f t="shared" si="7"/>
        <v>32782</v>
      </c>
      <c r="C497">
        <v>57.6</v>
      </c>
      <c r="D497">
        <v>32</v>
      </c>
    </row>
    <row r="498" spans="1:4" x14ac:dyDescent="0.25">
      <c r="A498" t="s">
        <v>578</v>
      </c>
      <c r="B498" s="1">
        <f t="shared" si="7"/>
        <v>32813</v>
      </c>
      <c r="C498">
        <v>45.5</v>
      </c>
      <c r="D498">
        <v>32</v>
      </c>
    </row>
    <row r="499" spans="1:4" x14ac:dyDescent="0.25">
      <c r="A499" t="s">
        <v>579</v>
      </c>
      <c r="B499" s="1">
        <f t="shared" si="7"/>
        <v>32843</v>
      </c>
      <c r="C499">
        <v>26.6</v>
      </c>
      <c r="D499">
        <v>32</v>
      </c>
    </row>
    <row r="500" spans="1:4" x14ac:dyDescent="0.25">
      <c r="A500" t="s">
        <v>580</v>
      </c>
      <c r="B500" s="1">
        <f t="shared" si="7"/>
        <v>32874</v>
      </c>
      <c r="C500">
        <v>39.4</v>
      </c>
      <c r="D500">
        <v>32</v>
      </c>
    </row>
    <row r="501" spans="1:4" x14ac:dyDescent="0.25">
      <c r="A501" t="s">
        <v>581</v>
      </c>
      <c r="B501" s="1">
        <f t="shared" si="7"/>
        <v>32905</v>
      </c>
      <c r="C501">
        <v>38.799999999999997</v>
      </c>
      <c r="D501">
        <v>32</v>
      </c>
    </row>
    <row r="502" spans="1:4" x14ac:dyDescent="0.25">
      <c r="A502" t="s">
        <v>582</v>
      </c>
      <c r="B502" s="1">
        <f t="shared" si="7"/>
        <v>32933</v>
      </c>
      <c r="C502">
        <v>42.3</v>
      </c>
      <c r="D502">
        <v>32</v>
      </c>
    </row>
    <row r="503" spans="1:4" x14ac:dyDescent="0.25">
      <c r="A503" t="s">
        <v>583</v>
      </c>
      <c r="B503" s="1">
        <f t="shared" si="7"/>
        <v>32964</v>
      </c>
      <c r="C503">
        <v>50</v>
      </c>
      <c r="D503">
        <v>32</v>
      </c>
    </row>
    <row r="504" spans="1:4" x14ac:dyDescent="0.25">
      <c r="A504" t="s">
        <v>584</v>
      </c>
      <c r="B504" s="1">
        <f t="shared" si="7"/>
        <v>32994</v>
      </c>
      <c r="C504">
        <v>58.3</v>
      </c>
      <c r="D504">
        <v>32</v>
      </c>
    </row>
    <row r="505" spans="1:4" x14ac:dyDescent="0.25">
      <c r="A505" t="s">
        <v>585</v>
      </c>
      <c r="B505" s="1">
        <f t="shared" si="7"/>
        <v>33025</v>
      </c>
      <c r="C505">
        <v>69.099999999999994</v>
      </c>
      <c r="D505">
        <v>32</v>
      </c>
    </row>
    <row r="506" spans="1:4" x14ac:dyDescent="0.25">
      <c r="A506" t="s">
        <v>586</v>
      </c>
      <c r="B506" s="1">
        <f t="shared" si="7"/>
        <v>33055</v>
      </c>
      <c r="C506">
        <v>75.5</v>
      </c>
      <c r="D506">
        <v>32</v>
      </c>
    </row>
    <row r="507" spans="1:4" x14ac:dyDescent="0.25">
      <c r="A507" t="s">
        <v>587</v>
      </c>
      <c r="B507" s="1">
        <f t="shared" si="7"/>
        <v>33086</v>
      </c>
      <c r="C507">
        <v>75.400000000000006</v>
      </c>
      <c r="D507">
        <v>32</v>
      </c>
    </row>
    <row r="508" spans="1:4" x14ac:dyDescent="0.25">
      <c r="A508" t="s">
        <v>588</v>
      </c>
      <c r="B508" s="1">
        <f t="shared" si="7"/>
        <v>33117</v>
      </c>
      <c r="C508">
        <v>67</v>
      </c>
      <c r="D508">
        <v>32</v>
      </c>
    </row>
    <row r="509" spans="1:4" x14ac:dyDescent="0.25">
      <c r="A509" t="s">
        <v>589</v>
      </c>
      <c r="B509" s="1">
        <f t="shared" si="7"/>
        <v>33147</v>
      </c>
      <c r="C509">
        <v>61.3</v>
      </c>
      <c r="D509">
        <v>32</v>
      </c>
    </row>
    <row r="510" spans="1:4" x14ac:dyDescent="0.25">
      <c r="A510" t="s">
        <v>590</v>
      </c>
      <c r="B510" s="1">
        <f t="shared" si="7"/>
        <v>33178</v>
      </c>
      <c r="C510">
        <v>48.9</v>
      </c>
      <c r="D510">
        <v>32</v>
      </c>
    </row>
    <row r="511" spans="1:4" x14ac:dyDescent="0.25">
      <c r="A511" t="s">
        <v>591</v>
      </c>
      <c r="B511" s="1">
        <f t="shared" si="7"/>
        <v>33208</v>
      </c>
      <c r="C511">
        <v>41.6</v>
      </c>
      <c r="D511">
        <v>32</v>
      </c>
    </row>
    <row r="512" spans="1:4" x14ac:dyDescent="0.25">
      <c r="A512" t="s">
        <v>592</v>
      </c>
      <c r="B512" s="1">
        <f t="shared" si="7"/>
        <v>33239</v>
      </c>
      <c r="C512">
        <v>34.700000000000003</v>
      </c>
      <c r="D512">
        <v>32</v>
      </c>
    </row>
    <row r="513" spans="1:4" x14ac:dyDescent="0.25">
      <c r="A513" t="s">
        <v>593</v>
      </c>
      <c r="B513" s="1">
        <f t="shared" si="7"/>
        <v>33270</v>
      </c>
      <c r="C513">
        <v>39</v>
      </c>
      <c r="D513">
        <v>32</v>
      </c>
    </row>
    <row r="514" spans="1:4" x14ac:dyDescent="0.25">
      <c r="A514" t="s">
        <v>594</v>
      </c>
      <c r="B514" s="1">
        <f t="shared" si="7"/>
        <v>33298</v>
      </c>
      <c r="C514">
        <v>43.4</v>
      </c>
      <c r="D514">
        <v>32</v>
      </c>
    </row>
    <row r="515" spans="1:4" x14ac:dyDescent="0.25">
      <c r="A515" t="s">
        <v>595</v>
      </c>
      <c r="B515" s="1">
        <f t="shared" ref="B515:B578" si="8">DATE(VALUE(LEFT(A515,4)),VALUE(MID(A515,6,2)),1)</f>
        <v>33329</v>
      </c>
      <c r="C515">
        <v>52.4</v>
      </c>
      <c r="D515">
        <v>32</v>
      </c>
    </row>
    <row r="516" spans="1:4" x14ac:dyDescent="0.25">
      <c r="A516" t="s">
        <v>596</v>
      </c>
      <c r="B516" s="1">
        <f t="shared" si="8"/>
        <v>33359</v>
      </c>
      <c r="C516">
        <v>66.099999999999994</v>
      </c>
      <c r="D516">
        <v>32</v>
      </c>
    </row>
    <row r="517" spans="1:4" x14ac:dyDescent="0.25">
      <c r="A517" t="s">
        <v>597</v>
      </c>
      <c r="B517" s="1">
        <f t="shared" si="8"/>
        <v>33390</v>
      </c>
      <c r="C517">
        <v>72.3</v>
      </c>
      <c r="D517">
        <v>32</v>
      </c>
    </row>
    <row r="518" spans="1:4" x14ac:dyDescent="0.25">
      <c r="A518" t="s">
        <v>598</v>
      </c>
      <c r="B518" s="1">
        <f t="shared" si="8"/>
        <v>33420</v>
      </c>
      <c r="C518">
        <v>76.7</v>
      </c>
      <c r="D518">
        <v>32</v>
      </c>
    </row>
    <row r="519" spans="1:4" x14ac:dyDescent="0.25">
      <c r="A519" t="s">
        <v>599</v>
      </c>
      <c r="B519" s="1">
        <f t="shared" si="8"/>
        <v>33451</v>
      </c>
      <c r="C519">
        <v>76.8</v>
      </c>
      <c r="D519">
        <v>32</v>
      </c>
    </row>
    <row r="520" spans="1:4" x14ac:dyDescent="0.25">
      <c r="A520" t="s">
        <v>600</v>
      </c>
      <c r="B520" s="1">
        <f t="shared" si="8"/>
        <v>33482</v>
      </c>
      <c r="C520">
        <v>67.099999999999994</v>
      </c>
      <c r="D520">
        <v>32</v>
      </c>
    </row>
    <row r="521" spans="1:4" x14ac:dyDescent="0.25">
      <c r="A521" t="s">
        <v>601</v>
      </c>
      <c r="B521" s="1">
        <f t="shared" si="8"/>
        <v>33512</v>
      </c>
      <c r="C521">
        <v>58.5</v>
      </c>
      <c r="D521">
        <v>32</v>
      </c>
    </row>
    <row r="522" spans="1:4" x14ac:dyDescent="0.25">
      <c r="A522" t="s">
        <v>602</v>
      </c>
      <c r="B522" s="1">
        <f t="shared" si="8"/>
        <v>33543</v>
      </c>
      <c r="C522">
        <v>47.6</v>
      </c>
      <c r="D522">
        <v>32</v>
      </c>
    </row>
    <row r="523" spans="1:4" x14ac:dyDescent="0.25">
      <c r="A523" t="s">
        <v>603</v>
      </c>
      <c r="B523" s="1">
        <f t="shared" si="8"/>
        <v>33573</v>
      </c>
      <c r="C523">
        <v>40</v>
      </c>
      <c r="D523">
        <v>32</v>
      </c>
    </row>
    <row r="524" spans="1:4" x14ac:dyDescent="0.25">
      <c r="A524" t="s">
        <v>604</v>
      </c>
      <c r="B524" s="1">
        <f t="shared" si="8"/>
        <v>33604</v>
      </c>
      <c r="C524">
        <v>35.700000000000003</v>
      </c>
      <c r="D524">
        <v>32</v>
      </c>
    </row>
    <row r="525" spans="1:4" x14ac:dyDescent="0.25">
      <c r="A525" t="s">
        <v>605</v>
      </c>
      <c r="B525" s="1">
        <f t="shared" si="8"/>
        <v>33635</v>
      </c>
      <c r="C525">
        <v>36.200000000000003</v>
      </c>
      <c r="D525">
        <v>32</v>
      </c>
    </row>
    <row r="526" spans="1:4" x14ac:dyDescent="0.25">
      <c r="A526" t="s">
        <v>606</v>
      </c>
      <c r="B526" s="1">
        <f t="shared" si="8"/>
        <v>33664</v>
      </c>
      <c r="C526">
        <v>39.299999999999997</v>
      </c>
      <c r="D526">
        <v>32</v>
      </c>
    </row>
    <row r="527" spans="1:4" x14ac:dyDescent="0.25">
      <c r="A527" t="s">
        <v>607</v>
      </c>
      <c r="B527" s="1">
        <f t="shared" si="8"/>
        <v>33695</v>
      </c>
      <c r="C527">
        <v>48.5</v>
      </c>
      <c r="D527">
        <v>32</v>
      </c>
    </row>
    <row r="528" spans="1:4" x14ac:dyDescent="0.25">
      <c r="A528" t="s">
        <v>608</v>
      </c>
      <c r="B528" s="1">
        <f t="shared" si="8"/>
        <v>33725</v>
      </c>
      <c r="C528">
        <v>58.8</v>
      </c>
      <c r="D528">
        <v>32</v>
      </c>
    </row>
    <row r="529" spans="1:4" x14ac:dyDescent="0.25">
      <c r="A529" t="s">
        <v>609</v>
      </c>
      <c r="B529" s="1">
        <f t="shared" si="8"/>
        <v>33756</v>
      </c>
      <c r="C529">
        <v>68</v>
      </c>
      <c r="D529">
        <v>32</v>
      </c>
    </row>
    <row r="530" spans="1:4" x14ac:dyDescent="0.25">
      <c r="A530" t="s">
        <v>610</v>
      </c>
      <c r="B530" s="1">
        <f t="shared" si="8"/>
        <v>33786</v>
      </c>
      <c r="C530">
        <v>73.599999999999994</v>
      </c>
      <c r="D530">
        <v>32</v>
      </c>
    </row>
    <row r="531" spans="1:4" x14ac:dyDescent="0.25">
      <c r="A531" t="s">
        <v>611</v>
      </c>
      <c r="B531" s="1">
        <f t="shared" si="8"/>
        <v>33817</v>
      </c>
      <c r="C531">
        <v>72.2</v>
      </c>
      <c r="D531">
        <v>32</v>
      </c>
    </row>
    <row r="532" spans="1:4" x14ac:dyDescent="0.25">
      <c r="A532" t="s">
        <v>612</v>
      </c>
      <c r="B532" s="1">
        <f t="shared" si="8"/>
        <v>33848</v>
      </c>
      <c r="C532">
        <v>66.900000000000006</v>
      </c>
      <c r="D532">
        <v>32</v>
      </c>
    </row>
    <row r="533" spans="1:4" x14ac:dyDescent="0.25">
      <c r="A533" t="s">
        <v>613</v>
      </c>
      <c r="B533" s="1">
        <f t="shared" si="8"/>
        <v>33878</v>
      </c>
      <c r="C533">
        <v>54.2</v>
      </c>
      <c r="D533">
        <v>32</v>
      </c>
    </row>
    <row r="534" spans="1:4" x14ac:dyDescent="0.25">
      <c r="A534" t="s">
        <v>614</v>
      </c>
      <c r="B534" s="1">
        <f t="shared" si="8"/>
        <v>33909</v>
      </c>
      <c r="C534">
        <v>46.6</v>
      </c>
      <c r="D534">
        <v>32</v>
      </c>
    </row>
    <row r="535" spans="1:4" x14ac:dyDescent="0.25">
      <c r="A535" t="s">
        <v>615</v>
      </c>
      <c r="B535" s="1">
        <f t="shared" si="8"/>
        <v>33939</v>
      </c>
      <c r="C535">
        <v>37.9</v>
      </c>
      <c r="D535">
        <v>32</v>
      </c>
    </row>
    <row r="536" spans="1:4" x14ac:dyDescent="0.25">
      <c r="A536" t="s">
        <v>616</v>
      </c>
      <c r="B536" s="1">
        <f t="shared" si="8"/>
        <v>33970</v>
      </c>
      <c r="C536">
        <v>36.799999999999997</v>
      </c>
      <c r="D536">
        <v>32</v>
      </c>
    </row>
    <row r="537" spans="1:4" x14ac:dyDescent="0.25">
      <c r="A537" t="s">
        <v>617</v>
      </c>
      <c r="B537" s="1">
        <f t="shared" si="8"/>
        <v>34001</v>
      </c>
      <c r="C537">
        <v>30.5</v>
      </c>
      <c r="D537">
        <v>32</v>
      </c>
    </row>
    <row r="538" spans="1:4" x14ac:dyDescent="0.25">
      <c r="A538" t="s">
        <v>618</v>
      </c>
      <c r="B538" s="1">
        <f t="shared" si="8"/>
        <v>34029</v>
      </c>
      <c r="C538">
        <v>38.9</v>
      </c>
      <c r="D538">
        <v>32</v>
      </c>
    </row>
    <row r="539" spans="1:4" x14ac:dyDescent="0.25">
      <c r="A539" t="s">
        <v>619</v>
      </c>
      <c r="B539" s="1">
        <f t="shared" si="8"/>
        <v>34060</v>
      </c>
      <c r="C539">
        <v>50.4</v>
      </c>
      <c r="D539">
        <v>32</v>
      </c>
    </row>
    <row r="540" spans="1:4" x14ac:dyDescent="0.25">
      <c r="A540" t="s">
        <v>620</v>
      </c>
      <c r="B540" s="1">
        <f t="shared" si="8"/>
        <v>34090</v>
      </c>
      <c r="C540">
        <v>63</v>
      </c>
      <c r="D540">
        <v>32</v>
      </c>
    </row>
    <row r="541" spans="1:4" x14ac:dyDescent="0.25">
      <c r="A541" t="s">
        <v>621</v>
      </c>
      <c r="B541" s="1">
        <f t="shared" si="8"/>
        <v>34121</v>
      </c>
      <c r="C541">
        <v>70.5</v>
      </c>
      <c r="D541">
        <v>32</v>
      </c>
    </row>
    <row r="542" spans="1:4" x14ac:dyDescent="0.25">
      <c r="A542" t="s">
        <v>622</v>
      </c>
      <c r="B542" s="1">
        <f t="shared" si="8"/>
        <v>34151</v>
      </c>
      <c r="C542">
        <v>78.7</v>
      </c>
      <c r="D542">
        <v>32</v>
      </c>
    </row>
    <row r="543" spans="1:4" x14ac:dyDescent="0.25">
      <c r="A543" t="s">
        <v>623</v>
      </c>
      <c r="B543" s="1">
        <f t="shared" si="8"/>
        <v>34182</v>
      </c>
      <c r="C543">
        <v>75</v>
      </c>
      <c r="D543">
        <v>32</v>
      </c>
    </row>
    <row r="544" spans="1:4" x14ac:dyDescent="0.25">
      <c r="A544" t="s">
        <v>624</v>
      </c>
      <c r="B544" s="1">
        <f t="shared" si="8"/>
        <v>34213</v>
      </c>
      <c r="C544">
        <v>67.400000000000006</v>
      </c>
      <c r="D544">
        <v>32</v>
      </c>
    </row>
    <row r="545" spans="1:4" x14ac:dyDescent="0.25">
      <c r="A545" t="s">
        <v>625</v>
      </c>
      <c r="B545" s="1">
        <f t="shared" si="8"/>
        <v>34243</v>
      </c>
      <c r="C545">
        <v>55.6</v>
      </c>
      <c r="D545">
        <v>32</v>
      </c>
    </row>
    <row r="546" spans="1:4" x14ac:dyDescent="0.25">
      <c r="A546" t="s">
        <v>626</v>
      </c>
      <c r="B546" s="1">
        <f t="shared" si="8"/>
        <v>34274</v>
      </c>
      <c r="C546">
        <v>46.8</v>
      </c>
      <c r="D546">
        <v>32</v>
      </c>
    </row>
    <row r="547" spans="1:4" x14ac:dyDescent="0.25">
      <c r="A547" t="s">
        <v>627</v>
      </c>
      <c r="B547" s="1">
        <f t="shared" si="8"/>
        <v>34304</v>
      </c>
      <c r="C547">
        <v>36.9</v>
      </c>
      <c r="D547">
        <v>32</v>
      </c>
    </row>
    <row r="548" spans="1:4" x14ac:dyDescent="0.25">
      <c r="A548" t="s">
        <v>628</v>
      </c>
      <c r="B548" s="1">
        <f t="shared" si="8"/>
        <v>34335</v>
      </c>
      <c r="C548">
        <v>26.3</v>
      </c>
      <c r="D548">
        <v>32</v>
      </c>
    </row>
    <row r="549" spans="1:4" x14ac:dyDescent="0.25">
      <c r="A549" t="s">
        <v>629</v>
      </c>
      <c r="B549" s="1">
        <f t="shared" si="8"/>
        <v>34366</v>
      </c>
      <c r="C549">
        <v>29.3</v>
      </c>
      <c r="D549">
        <v>32</v>
      </c>
    </row>
    <row r="550" spans="1:4" x14ac:dyDescent="0.25">
      <c r="A550" t="s">
        <v>630</v>
      </c>
      <c r="B550" s="1">
        <f t="shared" si="8"/>
        <v>34394</v>
      </c>
      <c r="C550">
        <v>40</v>
      </c>
      <c r="D550">
        <v>32</v>
      </c>
    </row>
    <row r="551" spans="1:4" x14ac:dyDescent="0.25">
      <c r="A551" t="s">
        <v>631</v>
      </c>
      <c r="B551" s="1">
        <f t="shared" si="8"/>
        <v>34425</v>
      </c>
      <c r="C551">
        <v>53.3</v>
      </c>
      <c r="D551">
        <v>32</v>
      </c>
    </row>
    <row r="552" spans="1:4" x14ac:dyDescent="0.25">
      <c r="A552" t="s">
        <v>632</v>
      </c>
      <c r="B552" s="1">
        <f t="shared" si="8"/>
        <v>34455</v>
      </c>
      <c r="C552">
        <v>59.6</v>
      </c>
      <c r="D552">
        <v>32</v>
      </c>
    </row>
    <row r="553" spans="1:4" x14ac:dyDescent="0.25">
      <c r="A553" t="s">
        <v>633</v>
      </c>
      <c r="B553" s="1">
        <f t="shared" si="8"/>
        <v>34486</v>
      </c>
      <c r="C553">
        <v>72</v>
      </c>
      <c r="D553">
        <v>32</v>
      </c>
    </row>
    <row r="554" spans="1:4" x14ac:dyDescent="0.25">
      <c r="A554" t="s">
        <v>634</v>
      </c>
      <c r="B554" s="1">
        <f t="shared" si="8"/>
        <v>34516</v>
      </c>
      <c r="C554">
        <v>78.099999999999994</v>
      </c>
      <c r="D554">
        <v>32</v>
      </c>
    </row>
    <row r="555" spans="1:4" x14ac:dyDescent="0.25">
      <c r="A555" t="s">
        <v>635</v>
      </c>
      <c r="B555" s="1">
        <f t="shared" si="8"/>
        <v>34547</v>
      </c>
      <c r="C555">
        <v>72.2</v>
      </c>
      <c r="D555">
        <v>32</v>
      </c>
    </row>
    <row r="556" spans="1:4" x14ac:dyDescent="0.25">
      <c r="A556" t="s">
        <v>636</v>
      </c>
      <c r="B556" s="1">
        <f t="shared" si="8"/>
        <v>34578</v>
      </c>
      <c r="C556">
        <v>68</v>
      </c>
      <c r="D556">
        <v>32</v>
      </c>
    </row>
    <row r="557" spans="1:4" x14ac:dyDescent="0.25">
      <c r="A557" t="s">
        <v>637</v>
      </c>
      <c r="B557" s="1">
        <f t="shared" si="8"/>
        <v>34608</v>
      </c>
      <c r="C557">
        <v>56.9</v>
      </c>
      <c r="D557">
        <v>32</v>
      </c>
    </row>
    <row r="558" spans="1:4" x14ac:dyDescent="0.25">
      <c r="A558" t="s">
        <v>638</v>
      </c>
      <c r="B558" s="1">
        <f t="shared" si="8"/>
        <v>34639</v>
      </c>
      <c r="C558">
        <v>50.9</v>
      </c>
      <c r="D558">
        <v>32</v>
      </c>
    </row>
    <row r="559" spans="1:4" x14ac:dyDescent="0.25">
      <c r="A559" t="s">
        <v>639</v>
      </c>
      <c r="B559" s="1">
        <f t="shared" si="8"/>
        <v>34669</v>
      </c>
      <c r="C559">
        <v>41.8</v>
      </c>
      <c r="D559">
        <v>32</v>
      </c>
    </row>
    <row r="560" spans="1:4" x14ac:dyDescent="0.25">
      <c r="A560" t="s">
        <v>640</v>
      </c>
      <c r="B560" s="1">
        <f t="shared" si="8"/>
        <v>34700</v>
      </c>
      <c r="C560">
        <v>37.799999999999997</v>
      </c>
      <c r="D560">
        <v>32</v>
      </c>
    </row>
    <row r="561" spans="1:4" x14ac:dyDescent="0.25">
      <c r="A561" t="s">
        <v>641</v>
      </c>
      <c r="B561" s="1">
        <f t="shared" si="8"/>
        <v>34731</v>
      </c>
      <c r="C561">
        <v>31.5</v>
      </c>
      <c r="D561">
        <v>32</v>
      </c>
    </row>
    <row r="562" spans="1:4" x14ac:dyDescent="0.25">
      <c r="A562" t="s">
        <v>642</v>
      </c>
      <c r="B562" s="1">
        <f t="shared" si="8"/>
        <v>34759</v>
      </c>
      <c r="C562">
        <v>44</v>
      </c>
      <c r="D562">
        <v>32</v>
      </c>
    </row>
    <row r="563" spans="1:4" x14ac:dyDescent="0.25">
      <c r="A563" t="s">
        <v>643</v>
      </c>
      <c r="B563" s="1">
        <f t="shared" si="8"/>
        <v>34790</v>
      </c>
      <c r="C563">
        <v>50.5</v>
      </c>
      <c r="D563">
        <v>32</v>
      </c>
    </row>
    <row r="564" spans="1:4" x14ac:dyDescent="0.25">
      <c r="A564" t="s">
        <v>644</v>
      </c>
      <c r="B564" s="1">
        <f t="shared" si="8"/>
        <v>34820</v>
      </c>
      <c r="C564">
        <v>60.6</v>
      </c>
      <c r="D564">
        <v>32</v>
      </c>
    </row>
    <row r="565" spans="1:4" x14ac:dyDescent="0.25">
      <c r="A565" t="s">
        <v>645</v>
      </c>
      <c r="B565" s="1">
        <f t="shared" si="8"/>
        <v>34851</v>
      </c>
      <c r="C565">
        <v>70.3</v>
      </c>
      <c r="D565">
        <v>32</v>
      </c>
    </row>
    <row r="566" spans="1:4" x14ac:dyDescent="0.25">
      <c r="A566" t="s">
        <v>646</v>
      </c>
      <c r="B566" s="1">
        <f t="shared" si="8"/>
        <v>34881</v>
      </c>
      <c r="C566">
        <v>77.7</v>
      </c>
      <c r="D566">
        <v>32</v>
      </c>
    </row>
    <row r="567" spans="1:4" x14ac:dyDescent="0.25">
      <c r="A567" t="s">
        <v>647</v>
      </c>
      <c r="B567" s="1">
        <f t="shared" si="8"/>
        <v>34912</v>
      </c>
      <c r="C567">
        <v>77</v>
      </c>
      <c r="D567">
        <v>32</v>
      </c>
    </row>
    <row r="568" spans="1:4" x14ac:dyDescent="0.25">
      <c r="A568" t="s">
        <v>648</v>
      </c>
      <c r="B568" s="1">
        <f t="shared" si="8"/>
        <v>34943</v>
      </c>
      <c r="C568">
        <v>68.3</v>
      </c>
      <c r="D568">
        <v>32</v>
      </c>
    </row>
    <row r="569" spans="1:4" x14ac:dyDescent="0.25">
      <c r="A569" t="s">
        <v>649</v>
      </c>
      <c r="B569" s="1">
        <f t="shared" si="8"/>
        <v>34973</v>
      </c>
      <c r="C569">
        <v>61.6</v>
      </c>
      <c r="D569">
        <v>32</v>
      </c>
    </row>
    <row r="570" spans="1:4" x14ac:dyDescent="0.25">
      <c r="A570" t="s">
        <v>650</v>
      </c>
      <c r="B570" s="1">
        <f t="shared" si="8"/>
        <v>35004</v>
      </c>
      <c r="C570">
        <v>44.8</v>
      </c>
      <c r="D570">
        <v>32</v>
      </c>
    </row>
    <row r="571" spans="1:4" x14ac:dyDescent="0.25">
      <c r="A571" t="s">
        <v>651</v>
      </c>
      <c r="B571" s="1">
        <f t="shared" si="8"/>
        <v>35034</v>
      </c>
      <c r="C571">
        <v>34</v>
      </c>
      <c r="D571">
        <v>32</v>
      </c>
    </row>
    <row r="572" spans="1:4" x14ac:dyDescent="0.25">
      <c r="A572" t="s">
        <v>652</v>
      </c>
      <c r="B572" s="1">
        <f t="shared" si="8"/>
        <v>35065</v>
      </c>
      <c r="C572">
        <v>31.2</v>
      </c>
      <c r="D572">
        <v>32</v>
      </c>
    </row>
    <row r="573" spans="1:4" x14ac:dyDescent="0.25">
      <c r="A573" t="s">
        <v>653</v>
      </c>
      <c r="B573" s="1">
        <f t="shared" si="8"/>
        <v>35096</v>
      </c>
      <c r="C573">
        <v>33.799999999999997</v>
      </c>
      <c r="D573">
        <v>32</v>
      </c>
    </row>
    <row r="574" spans="1:4" x14ac:dyDescent="0.25">
      <c r="A574" t="s">
        <v>654</v>
      </c>
      <c r="B574" s="1">
        <f t="shared" si="8"/>
        <v>35125</v>
      </c>
      <c r="C574">
        <v>38</v>
      </c>
      <c r="D574">
        <v>32</v>
      </c>
    </row>
    <row r="575" spans="1:4" x14ac:dyDescent="0.25">
      <c r="A575" t="s">
        <v>655</v>
      </c>
      <c r="B575" s="1">
        <f t="shared" si="8"/>
        <v>35156</v>
      </c>
      <c r="C575">
        <v>50.2</v>
      </c>
      <c r="D575">
        <v>32</v>
      </c>
    </row>
    <row r="576" spans="1:4" x14ac:dyDescent="0.25">
      <c r="A576" t="s">
        <v>656</v>
      </c>
      <c r="B576" s="1">
        <f t="shared" si="8"/>
        <v>35186</v>
      </c>
      <c r="C576">
        <v>58.6</v>
      </c>
      <c r="D576">
        <v>32</v>
      </c>
    </row>
    <row r="577" spans="1:4" x14ac:dyDescent="0.25">
      <c r="A577" t="s">
        <v>657</v>
      </c>
      <c r="B577" s="1">
        <f t="shared" si="8"/>
        <v>35217</v>
      </c>
      <c r="C577">
        <v>69.5</v>
      </c>
      <c r="D577">
        <v>32</v>
      </c>
    </row>
    <row r="578" spans="1:4" x14ac:dyDescent="0.25">
      <c r="A578" t="s">
        <v>658</v>
      </c>
      <c r="B578" s="1">
        <f t="shared" si="8"/>
        <v>35247</v>
      </c>
      <c r="C578">
        <v>72.2</v>
      </c>
      <c r="D578">
        <v>32</v>
      </c>
    </row>
    <row r="579" spans="1:4" x14ac:dyDescent="0.25">
      <c r="A579" t="s">
        <v>659</v>
      </c>
      <c r="B579" s="1">
        <f t="shared" ref="B579:B642" si="9">DATE(VALUE(LEFT(A579,4)),VALUE(MID(A579,6,2)),1)</f>
        <v>35278</v>
      </c>
      <c r="C579">
        <v>72.900000000000006</v>
      </c>
      <c r="D579">
        <v>32</v>
      </c>
    </row>
    <row r="580" spans="1:4" x14ac:dyDescent="0.25">
      <c r="A580" t="s">
        <v>660</v>
      </c>
      <c r="B580" s="1">
        <f t="shared" si="9"/>
        <v>35309</v>
      </c>
      <c r="C580">
        <v>68</v>
      </c>
      <c r="D580">
        <v>32</v>
      </c>
    </row>
    <row r="581" spans="1:4" x14ac:dyDescent="0.25">
      <c r="A581" t="s">
        <v>661</v>
      </c>
      <c r="B581" s="1">
        <f t="shared" si="9"/>
        <v>35339</v>
      </c>
      <c r="C581">
        <v>55.6</v>
      </c>
      <c r="D581">
        <v>32</v>
      </c>
    </row>
    <row r="582" spans="1:4" x14ac:dyDescent="0.25">
      <c r="A582" t="s">
        <v>662</v>
      </c>
      <c r="B582" s="1">
        <f t="shared" si="9"/>
        <v>35370</v>
      </c>
      <c r="C582">
        <v>42.4</v>
      </c>
      <c r="D582">
        <v>32</v>
      </c>
    </row>
    <row r="583" spans="1:4" x14ac:dyDescent="0.25">
      <c r="A583" t="s">
        <v>663</v>
      </c>
      <c r="B583" s="1">
        <f t="shared" si="9"/>
        <v>35400</v>
      </c>
      <c r="C583">
        <v>40.5</v>
      </c>
      <c r="D583">
        <v>32</v>
      </c>
    </row>
    <row r="584" spans="1:4" x14ac:dyDescent="0.25">
      <c r="A584" t="s">
        <v>664</v>
      </c>
      <c r="B584" s="1">
        <f t="shared" si="9"/>
        <v>35431</v>
      </c>
      <c r="C584">
        <v>32</v>
      </c>
      <c r="D584">
        <v>32</v>
      </c>
    </row>
    <row r="585" spans="1:4" x14ac:dyDescent="0.25">
      <c r="A585" t="s">
        <v>665</v>
      </c>
      <c r="B585" s="1">
        <f t="shared" si="9"/>
        <v>35462</v>
      </c>
      <c r="C585">
        <v>39.1</v>
      </c>
      <c r="D585">
        <v>32</v>
      </c>
    </row>
    <row r="586" spans="1:4" x14ac:dyDescent="0.25">
      <c r="A586" t="s">
        <v>666</v>
      </c>
      <c r="B586" s="1">
        <f t="shared" si="9"/>
        <v>35490</v>
      </c>
      <c r="C586">
        <v>42.6</v>
      </c>
      <c r="D586">
        <v>32</v>
      </c>
    </row>
    <row r="587" spans="1:4" x14ac:dyDescent="0.25">
      <c r="A587" t="s">
        <v>667</v>
      </c>
      <c r="B587" s="1">
        <f t="shared" si="9"/>
        <v>35521</v>
      </c>
      <c r="C587">
        <v>49.8</v>
      </c>
      <c r="D587">
        <v>32</v>
      </c>
    </row>
    <row r="588" spans="1:4" x14ac:dyDescent="0.25">
      <c r="A588" t="s">
        <v>668</v>
      </c>
      <c r="B588" s="1">
        <f t="shared" si="9"/>
        <v>35551</v>
      </c>
      <c r="C588">
        <v>57.7</v>
      </c>
      <c r="D588">
        <v>32</v>
      </c>
    </row>
    <row r="589" spans="1:4" x14ac:dyDescent="0.25">
      <c r="A589" t="s">
        <v>669</v>
      </c>
      <c r="B589" s="1">
        <f t="shared" si="9"/>
        <v>35582</v>
      </c>
      <c r="C589">
        <v>69.099999999999994</v>
      </c>
      <c r="D589">
        <v>32</v>
      </c>
    </row>
    <row r="590" spans="1:4" x14ac:dyDescent="0.25">
      <c r="A590" t="s">
        <v>670</v>
      </c>
      <c r="B590" s="1">
        <f t="shared" si="9"/>
        <v>35612</v>
      </c>
      <c r="C590">
        <v>74.599999999999994</v>
      </c>
      <c r="D590">
        <v>32</v>
      </c>
    </row>
    <row r="591" spans="1:4" x14ac:dyDescent="0.25">
      <c r="A591" t="s">
        <v>671</v>
      </c>
      <c r="B591" s="1">
        <f t="shared" si="9"/>
        <v>35643</v>
      </c>
      <c r="C591">
        <v>72.8</v>
      </c>
      <c r="D591">
        <v>32</v>
      </c>
    </row>
    <row r="592" spans="1:4" x14ac:dyDescent="0.25">
      <c r="A592" t="s">
        <v>672</v>
      </c>
      <c r="B592" s="1">
        <f t="shared" si="9"/>
        <v>35674</v>
      </c>
      <c r="C592">
        <v>68.400000000000006</v>
      </c>
      <c r="D592">
        <v>32</v>
      </c>
    </row>
    <row r="593" spans="1:4" x14ac:dyDescent="0.25">
      <c r="A593" t="s">
        <v>673</v>
      </c>
      <c r="B593" s="1">
        <f t="shared" si="9"/>
        <v>35704</v>
      </c>
      <c r="C593">
        <v>57.6</v>
      </c>
      <c r="D593">
        <v>32</v>
      </c>
    </row>
    <row r="594" spans="1:4" x14ac:dyDescent="0.25">
      <c r="A594" t="s">
        <v>674</v>
      </c>
      <c r="B594" s="1">
        <f t="shared" si="9"/>
        <v>35735</v>
      </c>
      <c r="C594">
        <v>44.9</v>
      </c>
      <c r="D594">
        <v>32</v>
      </c>
    </row>
    <row r="595" spans="1:4" x14ac:dyDescent="0.25">
      <c r="A595" t="s">
        <v>675</v>
      </c>
      <c r="B595" s="1">
        <f t="shared" si="9"/>
        <v>35765</v>
      </c>
      <c r="C595">
        <v>37.799999999999997</v>
      </c>
      <c r="D595">
        <v>32</v>
      </c>
    </row>
    <row r="596" spans="1:4" x14ac:dyDescent="0.25">
      <c r="A596" t="s">
        <v>676</v>
      </c>
      <c r="B596" s="1">
        <f t="shared" si="9"/>
        <v>35796</v>
      </c>
      <c r="C596">
        <v>39.6</v>
      </c>
      <c r="D596">
        <v>32</v>
      </c>
    </row>
    <row r="597" spans="1:4" x14ac:dyDescent="0.25">
      <c r="A597" t="s">
        <v>677</v>
      </c>
      <c r="B597" s="1">
        <f t="shared" si="9"/>
        <v>35827</v>
      </c>
      <c r="C597">
        <v>39.799999999999997</v>
      </c>
      <c r="D597">
        <v>32</v>
      </c>
    </row>
    <row r="598" spans="1:4" x14ac:dyDescent="0.25">
      <c r="A598" t="s">
        <v>678</v>
      </c>
      <c r="B598" s="1">
        <f t="shared" si="9"/>
        <v>35855</v>
      </c>
      <c r="C598">
        <v>42.5</v>
      </c>
      <c r="D598">
        <v>32</v>
      </c>
    </row>
    <row r="599" spans="1:4" x14ac:dyDescent="0.25">
      <c r="A599" t="s">
        <v>679</v>
      </c>
      <c r="B599" s="1">
        <f t="shared" si="9"/>
        <v>35886</v>
      </c>
      <c r="C599">
        <v>51.6</v>
      </c>
      <c r="D599">
        <v>32</v>
      </c>
    </row>
    <row r="600" spans="1:4" x14ac:dyDescent="0.25">
      <c r="A600" t="s">
        <v>680</v>
      </c>
      <c r="B600" s="1">
        <f t="shared" si="9"/>
        <v>35916</v>
      </c>
      <c r="C600">
        <v>61.7</v>
      </c>
      <c r="D600">
        <v>32</v>
      </c>
    </row>
    <row r="601" spans="1:4" x14ac:dyDescent="0.25">
      <c r="A601" t="s">
        <v>681</v>
      </c>
      <c r="B601" s="1">
        <f t="shared" si="9"/>
        <v>35947</v>
      </c>
      <c r="C601">
        <v>68.099999999999994</v>
      </c>
      <c r="D601">
        <v>32</v>
      </c>
    </row>
    <row r="602" spans="1:4" x14ac:dyDescent="0.25">
      <c r="A602" t="s">
        <v>682</v>
      </c>
      <c r="B602" s="1">
        <f t="shared" si="9"/>
        <v>35977</v>
      </c>
      <c r="C602">
        <v>75.900000000000006</v>
      </c>
      <c r="D602">
        <v>32</v>
      </c>
    </row>
    <row r="603" spans="1:4" x14ac:dyDescent="0.25">
      <c r="A603" t="s">
        <v>683</v>
      </c>
      <c r="B603" s="1">
        <f t="shared" si="9"/>
        <v>36008</v>
      </c>
      <c r="C603">
        <v>76.099999999999994</v>
      </c>
      <c r="D603">
        <v>32</v>
      </c>
    </row>
    <row r="604" spans="1:4" x14ac:dyDescent="0.25">
      <c r="A604" t="s">
        <v>684</v>
      </c>
      <c r="B604" s="1">
        <f t="shared" si="9"/>
        <v>36039</v>
      </c>
      <c r="C604">
        <v>69.5</v>
      </c>
      <c r="D604">
        <v>32</v>
      </c>
    </row>
    <row r="605" spans="1:4" x14ac:dyDescent="0.25">
      <c r="A605" t="s">
        <v>685</v>
      </c>
      <c r="B605" s="1">
        <f t="shared" si="9"/>
        <v>36069</v>
      </c>
      <c r="C605">
        <v>57.5</v>
      </c>
      <c r="D605">
        <v>32</v>
      </c>
    </row>
    <row r="606" spans="1:4" x14ac:dyDescent="0.25">
      <c r="A606" t="s">
        <v>686</v>
      </c>
      <c r="B606" s="1">
        <f t="shared" si="9"/>
        <v>36100</v>
      </c>
      <c r="C606">
        <v>47.5</v>
      </c>
      <c r="D606">
        <v>32</v>
      </c>
    </row>
    <row r="607" spans="1:4" x14ac:dyDescent="0.25">
      <c r="A607" t="s">
        <v>687</v>
      </c>
      <c r="B607" s="1">
        <f t="shared" si="9"/>
        <v>36130</v>
      </c>
      <c r="C607">
        <v>41.9</v>
      </c>
      <c r="D607">
        <v>32</v>
      </c>
    </row>
    <row r="608" spans="1:4" x14ac:dyDescent="0.25">
      <c r="A608" t="s">
        <v>688</v>
      </c>
      <c r="B608" s="1">
        <f t="shared" si="9"/>
        <v>36161</v>
      </c>
      <c r="C608">
        <v>33.9</v>
      </c>
      <c r="D608">
        <v>32</v>
      </c>
    </row>
    <row r="609" spans="1:4" x14ac:dyDescent="0.25">
      <c r="A609" t="s">
        <v>689</v>
      </c>
      <c r="B609" s="1">
        <f t="shared" si="9"/>
        <v>36192</v>
      </c>
      <c r="C609">
        <v>36.200000000000003</v>
      </c>
      <c r="D609">
        <v>32</v>
      </c>
    </row>
    <row r="610" spans="1:4" x14ac:dyDescent="0.25">
      <c r="A610" t="s">
        <v>690</v>
      </c>
      <c r="B610" s="1">
        <f t="shared" si="9"/>
        <v>36220</v>
      </c>
      <c r="C610">
        <v>41.3</v>
      </c>
      <c r="D610">
        <v>32</v>
      </c>
    </row>
    <row r="611" spans="1:4" x14ac:dyDescent="0.25">
      <c r="A611" t="s">
        <v>691</v>
      </c>
      <c r="B611" s="1">
        <f t="shared" si="9"/>
        <v>36251</v>
      </c>
      <c r="C611">
        <v>51.6</v>
      </c>
      <c r="D611">
        <v>32</v>
      </c>
    </row>
    <row r="612" spans="1:4" x14ac:dyDescent="0.25">
      <c r="A612" t="s">
        <v>692</v>
      </c>
      <c r="B612" s="1">
        <f t="shared" si="9"/>
        <v>36281</v>
      </c>
      <c r="C612">
        <v>61</v>
      </c>
      <c r="D612">
        <v>32</v>
      </c>
    </row>
    <row r="613" spans="1:4" x14ac:dyDescent="0.25">
      <c r="A613" t="s">
        <v>693</v>
      </c>
      <c r="B613" s="1">
        <f t="shared" si="9"/>
        <v>36312</v>
      </c>
      <c r="C613">
        <v>71.2</v>
      </c>
      <c r="D613">
        <v>32</v>
      </c>
    </row>
    <row r="614" spans="1:4" x14ac:dyDescent="0.25">
      <c r="A614" t="s">
        <v>694</v>
      </c>
      <c r="B614" s="1">
        <f t="shared" si="9"/>
        <v>36342</v>
      </c>
      <c r="C614">
        <v>78.7</v>
      </c>
      <c r="D614">
        <v>32</v>
      </c>
    </row>
    <row r="615" spans="1:4" x14ac:dyDescent="0.25">
      <c r="A615" t="s">
        <v>695</v>
      </c>
      <c r="B615" s="1">
        <f t="shared" si="9"/>
        <v>36373</v>
      </c>
      <c r="C615">
        <v>74.900000000000006</v>
      </c>
      <c r="D615">
        <v>32</v>
      </c>
    </row>
    <row r="616" spans="1:4" x14ac:dyDescent="0.25">
      <c r="A616" t="s">
        <v>696</v>
      </c>
      <c r="B616" s="1">
        <f t="shared" si="9"/>
        <v>36404</v>
      </c>
      <c r="C616">
        <v>68.8</v>
      </c>
      <c r="D616">
        <v>32</v>
      </c>
    </row>
    <row r="617" spans="1:4" x14ac:dyDescent="0.25">
      <c r="A617" t="s">
        <v>697</v>
      </c>
      <c r="B617" s="1">
        <f t="shared" si="9"/>
        <v>36434</v>
      </c>
      <c r="C617">
        <v>55</v>
      </c>
      <c r="D617">
        <v>32</v>
      </c>
    </row>
    <row r="618" spans="1:4" x14ac:dyDescent="0.25">
      <c r="A618" t="s">
        <v>698</v>
      </c>
      <c r="B618" s="1">
        <f t="shared" si="9"/>
        <v>36465</v>
      </c>
      <c r="C618">
        <v>49.9</v>
      </c>
      <c r="D618">
        <v>32</v>
      </c>
    </row>
    <row r="619" spans="1:4" x14ac:dyDescent="0.25">
      <c r="A619" t="s">
        <v>699</v>
      </c>
      <c r="B619" s="1">
        <f t="shared" si="9"/>
        <v>36495</v>
      </c>
      <c r="C619">
        <v>39.6</v>
      </c>
      <c r="D619">
        <v>32</v>
      </c>
    </row>
    <row r="620" spans="1:4" x14ac:dyDescent="0.25">
      <c r="A620" t="s">
        <v>700</v>
      </c>
      <c r="B620" s="1">
        <f t="shared" si="9"/>
        <v>36526</v>
      </c>
      <c r="C620">
        <v>30.6</v>
      </c>
      <c r="D620">
        <v>32</v>
      </c>
    </row>
    <row r="621" spans="1:4" x14ac:dyDescent="0.25">
      <c r="A621" t="s">
        <v>701</v>
      </c>
      <c r="B621" s="1">
        <f t="shared" si="9"/>
        <v>36557</v>
      </c>
      <c r="C621">
        <v>35.9</v>
      </c>
      <c r="D621">
        <v>32</v>
      </c>
    </row>
    <row r="622" spans="1:4" x14ac:dyDescent="0.25">
      <c r="A622" t="s">
        <v>702</v>
      </c>
      <c r="B622" s="1">
        <f t="shared" si="9"/>
        <v>36586</v>
      </c>
      <c r="C622">
        <v>44.9</v>
      </c>
      <c r="D622">
        <v>32</v>
      </c>
    </row>
    <row r="623" spans="1:4" x14ac:dyDescent="0.25">
      <c r="A623" t="s">
        <v>703</v>
      </c>
      <c r="B623" s="1">
        <f t="shared" si="9"/>
        <v>36617</v>
      </c>
      <c r="C623">
        <v>49.1</v>
      </c>
      <c r="D623">
        <v>32</v>
      </c>
    </row>
    <row r="624" spans="1:4" x14ac:dyDescent="0.25">
      <c r="A624" t="s">
        <v>704</v>
      </c>
      <c r="B624" s="1">
        <f t="shared" si="9"/>
        <v>36647</v>
      </c>
      <c r="C624">
        <v>61</v>
      </c>
      <c r="D624">
        <v>32</v>
      </c>
    </row>
    <row r="625" spans="1:4" x14ac:dyDescent="0.25">
      <c r="A625" t="s">
        <v>705</v>
      </c>
      <c r="B625" s="1">
        <f t="shared" si="9"/>
        <v>36678</v>
      </c>
      <c r="C625">
        <v>69.900000000000006</v>
      </c>
      <c r="D625">
        <v>32</v>
      </c>
    </row>
    <row r="626" spans="1:4" x14ac:dyDescent="0.25">
      <c r="A626" t="s">
        <v>706</v>
      </c>
      <c r="B626" s="1">
        <f t="shared" si="9"/>
        <v>36708</v>
      </c>
      <c r="C626">
        <v>72.400000000000006</v>
      </c>
      <c r="D626">
        <v>32</v>
      </c>
    </row>
    <row r="627" spans="1:4" x14ac:dyDescent="0.25">
      <c r="A627" t="s">
        <v>707</v>
      </c>
      <c r="B627" s="1">
        <f t="shared" si="9"/>
        <v>36739</v>
      </c>
      <c r="C627">
        <v>73</v>
      </c>
      <c r="D627">
        <v>32</v>
      </c>
    </row>
    <row r="628" spans="1:4" x14ac:dyDescent="0.25">
      <c r="A628" t="s">
        <v>708</v>
      </c>
      <c r="B628" s="1">
        <f t="shared" si="9"/>
        <v>36770</v>
      </c>
      <c r="C628">
        <v>66.2</v>
      </c>
      <c r="D628">
        <v>32</v>
      </c>
    </row>
    <row r="629" spans="1:4" x14ac:dyDescent="0.25">
      <c r="A629" t="s">
        <v>709</v>
      </c>
      <c r="B629" s="1">
        <f t="shared" si="9"/>
        <v>36800</v>
      </c>
      <c r="C629">
        <v>56.3</v>
      </c>
      <c r="D629">
        <v>32</v>
      </c>
    </row>
    <row r="630" spans="1:4" x14ac:dyDescent="0.25">
      <c r="A630" t="s">
        <v>710</v>
      </c>
      <c r="B630" s="1">
        <f t="shared" si="9"/>
        <v>36831</v>
      </c>
      <c r="C630">
        <v>45.1</v>
      </c>
      <c r="D630">
        <v>32</v>
      </c>
    </row>
    <row r="631" spans="1:4" x14ac:dyDescent="0.25">
      <c r="A631" t="s">
        <v>711</v>
      </c>
      <c r="B631" s="1">
        <f t="shared" si="9"/>
        <v>36861</v>
      </c>
      <c r="C631">
        <v>31.3</v>
      </c>
      <c r="D631">
        <v>32</v>
      </c>
    </row>
    <row r="632" spans="1:4" x14ac:dyDescent="0.25">
      <c r="A632" t="s">
        <v>712</v>
      </c>
      <c r="B632" s="1">
        <f t="shared" si="9"/>
        <v>36892</v>
      </c>
      <c r="C632">
        <v>31.8</v>
      </c>
      <c r="D632">
        <v>32</v>
      </c>
    </row>
    <row r="633" spans="1:4" x14ac:dyDescent="0.25">
      <c r="A633" t="s">
        <v>713</v>
      </c>
      <c r="B633" s="1">
        <f t="shared" si="9"/>
        <v>36923</v>
      </c>
      <c r="C633">
        <v>35.1</v>
      </c>
      <c r="D633">
        <v>32</v>
      </c>
    </row>
    <row r="634" spans="1:4" x14ac:dyDescent="0.25">
      <c r="A634" t="s">
        <v>714</v>
      </c>
      <c r="B634" s="1">
        <f t="shared" si="9"/>
        <v>36951</v>
      </c>
      <c r="C634">
        <v>39.1</v>
      </c>
      <c r="D634">
        <v>32</v>
      </c>
    </row>
    <row r="635" spans="1:4" x14ac:dyDescent="0.25">
      <c r="A635" t="s">
        <v>715</v>
      </c>
      <c r="B635" s="1">
        <f t="shared" si="9"/>
        <v>36982</v>
      </c>
      <c r="C635">
        <v>51.4</v>
      </c>
      <c r="D635">
        <v>32</v>
      </c>
    </row>
    <row r="636" spans="1:4" x14ac:dyDescent="0.25">
      <c r="A636" t="s">
        <v>716</v>
      </c>
      <c r="B636" s="1">
        <f t="shared" si="9"/>
        <v>37012</v>
      </c>
      <c r="C636">
        <v>61.3</v>
      </c>
      <c r="D636">
        <v>32</v>
      </c>
    </row>
    <row r="637" spans="1:4" x14ac:dyDescent="0.25">
      <c r="A637" t="s">
        <v>717</v>
      </c>
      <c r="B637" s="1">
        <f t="shared" si="9"/>
        <v>37043</v>
      </c>
      <c r="C637">
        <v>72.400000000000006</v>
      </c>
      <c r="D637">
        <v>32</v>
      </c>
    </row>
    <row r="638" spans="1:4" x14ac:dyDescent="0.25">
      <c r="A638" t="s">
        <v>718</v>
      </c>
      <c r="B638" s="1">
        <f t="shared" si="9"/>
        <v>37073</v>
      </c>
      <c r="C638">
        <v>72.3</v>
      </c>
      <c r="D638">
        <v>32</v>
      </c>
    </row>
    <row r="639" spans="1:4" x14ac:dyDescent="0.25">
      <c r="A639" t="s">
        <v>719</v>
      </c>
      <c r="B639" s="1">
        <f t="shared" si="9"/>
        <v>37104</v>
      </c>
      <c r="C639">
        <v>77.2</v>
      </c>
      <c r="D639">
        <v>32</v>
      </c>
    </row>
    <row r="640" spans="1:4" x14ac:dyDescent="0.25">
      <c r="A640" t="s">
        <v>720</v>
      </c>
      <c r="B640" s="1">
        <f t="shared" si="9"/>
        <v>37135</v>
      </c>
      <c r="C640">
        <v>67.2</v>
      </c>
      <c r="D640">
        <v>32</v>
      </c>
    </row>
    <row r="641" spans="1:4" x14ac:dyDescent="0.25">
      <c r="A641" t="s">
        <v>721</v>
      </c>
      <c r="B641" s="1">
        <f t="shared" si="9"/>
        <v>37165</v>
      </c>
      <c r="C641">
        <v>57</v>
      </c>
      <c r="D641">
        <v>32</v>
      </c>
    </row>
    <row r="642" spans="1:4" x14ac:dyDescent="0.25">
      <c r="A642" t="s">
        <v>722</v>
      </c>
      <c r="B642" s="1">
        <f t="shared" si="9"/>
        <v>37196</v>
      </c>
      <c r="C642">
        <v>51</v>
      </c>
      <c r="D642">
        <v>32</v>
      </c>
    </row>
    <row r="643" spans="1:4" x14ac:dyDescent="0.25">
      <c r="A643" t="s">
        <v>723</v>
      </c>
      <c r="B643" s="1">
        <f t="shared" ref="B643:B706" si="10">DATE(VALUE(LEFT(A643,4)),VALUE(MID(A643,6,2)),1)</f>
        <v>37226</v>
      </c>
      <c r="C643">
        <v>43.2</v>
      </c>
      <c r="D643">
        <v>32</v>
      </c>
    </row>
    <row r="644" spans="1:4" x14ac:dyDescent="0.25">
      <c r="A644" t="s">
        <v>724</v>
      </c>
      <c r="B644" s="1">
        <f t="shared" si="10"/>
        <v>37257</v>
      </c>
      <c r="C644">
        <v>38.9</v>
      </c>
      <c r="D644">
        <v>32</v>
      </c>
    </row>
    <row r="645" spans="1:4" x14ac:dyDescent="0.25">
      <c r="A645" t="s">
        <v>725</v>
      </c>
      <c r="B645" s="1">
        <f t="shared" si="10"/>
        <v>37288</v>
      </c>
      <c r="C645">
        <v>39.4</v>
      </c>
      <c r="D645">
        <v>32</v>
      </c>
    </row>
    <row r="646" spans="1:4" x14ac:dyDescent="0.25">
      <c r="A646" t="s">
        <v>726</v>
      </c>
      <c r="B646" s="1">
        <f t="shared" si="10"/>
        <v>37316</v>
      </c>
      <c r="C646">
        <v>43</v>
      </c>
      <c r="D646">
        <v>32</v>
      </c>
    </row>
    <row r="647" spans="1:4" x14ac:dyDescent="0.25">
      <c r="A647" t="s">
        <v>727</v>
      </c>
      <c r="B647" s="1">
        <f t="shared" si="10"/>
        <v>37347</v>
      </c>
      <c r="C647">
        <v>53.2</v>
      </c>
      <c r="D647">
        <v>32</v>
      </c>
    </row>
    <row r="648" spans="1:4" x14ac:dyDescent="0.25">
      <c r="A648" t="s">
        <v>728</v>
      </c>
      <c r="B648" s="1">
        <f t="shared" si="10"/>
        <v>37377</v>
      </c>
      <c r="C648">
        <v>58.9</v>
      </c>
      <c r="D648">
        <v>32</v>
      </c>
    </row>
    <row r="649" spans="1:4" x14ac:dyDescent="0.25">
      <c r="A649" t="s">
        <v>729</v>
      </c>
      <c r="B649" s="1">
        <f t="shared" si="10"/>
        <v>37408</v>
      </c>
      <c r="C649">
        <v>70.400000000000006</v>
      </c>
      <c r="D649">
        <v>32</v>
      </c>
    </row>
    <row r="650" spans="1:4" x14ac:dyDescent="0.25">
      <c r="A650" t="s">
        <v>730</v>
      </c>
      <c r="B650" s="1">
        <f t="shared" si="10"/>
        <v>37438</v>
      </c>
      <c r="C650">
        <v>77.8</v>
      </c>
      <c r="D650">
        <v>32</v>
      </c>
    </row>
    <row r="651" spans="1:4" x14ac:dyDescent="0.25">
      <c r="A651" t="s">
        <v>731</v>
      </c>
      <c r="B651" s="1">
        <f t="shared" si="10"/>
        <v>37469</v>
      </c>
      <c r="C651">
        <v>76.099999999999994</v>
      </c>
      <c r="D651">
        <v>32</v>
      </c>
    </row>
    <row r="652" spans="1:4" x14ac:dyDescent="0.25">
      <c r="A652" t="s">
        <v>732</v>
      </c>
      <c r="B652" s="1">
        <f t="shared" si="10"/>
        <v>37500</v>
      </c>
      <c r="C652">
        <v>69.400000000000006</v>
      </c>
      <c r="D652">
        <v>32</v>
      </c>
    </row>
    <row r="653" spans="1:4" x14ac:dyDescent="0.25">
      <c r="A653" t="s">
        <v>733</v>
      </c>
      <c r="B653" s="1">
        <f t="shared" si="10"/>
        <v>37530</v>
      </c>
      <c r="C653">
        <v>55.6</v>
      </c>
      <c r="D653">
        <v>32</v>
      </c>
    </row>
    <row r="654" spans="1:4" x14ac:dyDescent="0.25">
      <c r="A654" t="s">
        <v>734</v>
      </c>
      <c r="B654" s="1">
        <f t="shared" si="10"/>
        <v>37561</v>
      </c>
      <c r="C654">
        <v>44.3</v>
      </c>
      <c r="D654">
        <v>32</v>
      </c>
    </row>
    <row r="655" spans="1:4" x14ac:dyDescent="0.25">
      <c r="A655" t="s">
        <v>735</v>
      </c>
      <c r="B655" s="1">
        <f t="shared" si="10"/>
        <v>37591</v>
      </c>
      <c r="C655">
        <v>34.799999999999997</v>
      </c>
      <c r="D655">
        <v>32</v>
      </c>
    </row>
    <row r="656" spans="1:4" x14ac:dyDescent="0.25">
      <c r="A656" t="s">
        <v>736</v>
      </c>
      <c r="B656" s="1">
        <f t="shared" si="10"/>
        <v>37622</v>
      </c>
      <c r="C656">
        <v>27.6</v>
      </c>
      <c r="D656">
        <v>32</v>
      </c>
    </row>
    <row r="657" spans="1:4" x14ac:dyDescent="0.25">
      <c r="A657" t="s">
        <v>737</v>
      </c>
      <c r="B657" s="1">
        <f t="shared" si="10"/>
        <v>37653</v>
      </c>
      <c r="C657">
        <v>29.2</v>
      </c>
      <c r="D657">
        <v>32</v>
      </c>
    </row>
    <row r="658" spans="1:4" x14ac:dyDescent="0.25">
      <c r="A658" t="s">
        <v>738</v>
      </c>
      <c r="B658" s="1">
        <f t="shared" si="10"/>
        <v>37681</v>
      </c>
      <c r="C658">
        <v>40.9</v>
      </c>
      <c r="D658">
        <v>32</v>
      </c>
    </row>
    <row r="659" spans="1:4" x14ac:dyDescent="0.25">
      <c r="A659" t="s">
        <v>739</v>
      </c>
      <c r="B659" s="1">
        <f t="shared" si="10"/>
        <v>37712</v>
      </c>
      <c r="C659">
        <v>47.9</v>
      </c>
      <c r="D659">
        <v>32</v>
      </c>
    </row>
    <row r="660" spans="1:4" x14ac:dyDescent="0.25">
      <c r="A660" t="s">
        <v>740</v>
      </c>
      <c r="B660" s="1">
        <f t="shared" si="10"/>
        <v>37742</v>
      </c>
      <c r="C660">
        <v>56.7</v>
      </c>
      <c r="D660">
        <v>32</v>
      </c>
    </row>
    <row r="661" spans="1:4" x14ac:dyDescent="0.25">
      <c r="A661" t="s">
        <v>741</v>
      </c>
      <c r="B661" s="1">
        <f t="shared" si="10"/>
        <v>37773</v>
      </c>
      <c r="C661">
        <v>67.7</v>
      </c>
      <c r="D661">
        <v>32</v>
      </c>
    </row>
    <row r="662" spans="1:4" x14ac:dyDescent="0.25">
      <c r="A662" t="s">
        <v>742</v>
      </c>
      <c r="B662" s="1">
        <f t="shared" si="10"/>
        <v>37803</v>
      </c>
      <c r="C662">
        <v>75.5</v>
      </c>
      <c r="D662">
        <v>32</v>
      </c>
    </row>
    <row r="663" spans="1:4" x14ac:dyDescent="0.25">
      <c r="A663" t="s">
        <v>743</v>
      </c>
      <c r="B663" s="1">
        <f t="shared" si="10"/>
        <v>37834</v>
      </c>
      <c r="C663">
        <v>76.400000000000006</v>
      </c>
      <c r="D663">
        <v>32</v>
      </c>
    </row>
    <row r="664" spans="1:4" x14ac:dyDescent="0.25">
      <c r="A664" t="s">
        <v>744</v>
      </c>
      <c r="B664" s="1">
        <f t="shared" si="10"/>
        <v>37865</v>
      </c>
      <c r="C664">
        <v>69</v>
      </c>
      <c r="D664">
        <v>32</v>
      </c>
    </row>
    <row r="665" spans="1:4" x14ac:dyDescent="0.25">
      <c r="A665" t="s">
        <v>745</v>
      </c>
      <c r="B665" s="1">
        <f t="shared" si="10"/>
        <v>37895</v>
      </c>
      <c r="C665">
        <v>55.3</v>
      </c>
      <c r="D665">
        <v>32</v>
      </c>
    </row>
    <row r="666" spans="1:4" x14ac:dyDescent="0.25">
      <c r="A666" t="s">
        <v>746</v>
      </c>
      <c r="B666" s="1">
        <f t="shared" si="10"/>
        <v>37926</v>
      </c>
      <c r="C666">
        <v>49.2</v>
      </c>
      <c r="D666">
        <v>32</v>
      </c>
    </row>
    <row r="667" spans="1:4" x14ac:dyDescent="0.25">
      <c r="A667" t="s">
        <v>747</v>
      </c>
      <c r="B667" s="1">
        <f t="shared" si="10"/>
        <v>37956</v>
      </c>
      <c r="C667">
        <v>37.1</v>
      </c>
      <c r="D667">
        <v>32</v>
      </c>
    </row>
    <row r="668" spans="1:4" x14ac:dyDescent="0.25">
      <c r="A668" t="s">
        <v>748</v>
      </c>
      <c r="B668" s="1">
        <f t="shared" si="10"/>
        <v>37987</v>
      </c>
      <c r="C668">
        <v>24.6</v>
      </c>
      <c r="D668">
        <v>32</v>
      </c>
    </row>
    <row r="669" spans="1:4" x14ac:dyDescent="0.25">
      <c r="A669" t="s">
        <v>749</v>
      </c>
      <c r="B669" s="1">
        <f t="shared" si="10"/>
        <v>38018</v>
      </c>
      <c r="C669">
        <v>34.4</v>
      </c>
      <c r="D669">
        <v>32</v>
      </c>
    </row>
    <row r="670" spans="1:4" x14ac:dyDescent="0.25">
      <c r="A670" t="s">
        <v>750</v>
      </c>
      <c r="B670" s="1">
        <f t="shared" si="10"/>
        <v>38047</v>
      </c>
      <c r="C670">
        <v>42.4</v>
      </c>
      <c r="D670">
        <v>32</v>
      </c>
    </row>
    <row r="671" spans="1:4" x14ac:dyDescent="0.25">
      <c r="A671" t="s">
        <v>751</v>
      </c>
      <c r="B671" s="1">
        <f t="shared" si="10"/>
        <v>38078</v>
      </c>
      <c r="C671">
        <v>51.8</v>
      </c>
      <c r="D671">
        <v>32</v>
      </c>
    </row>
    <row r="672" spans="1:4" x14ac:dyDescent="0.25">
      <c r="A672" t="s">
        <v>752</v>
      </c>
      <c r="B672" s="1">
        <f t="shared" si="10"/>
        <v>38108</v>
      </c>
      <c r="C672">
        <v>62.7</v>
      </c>
      <c r="D672">
        <v>32</v>
      </c>
    </row>
    <row r="673" spans="1:4" x14ac:dyDescent="0.25">
      <c r="A673" t="s">
        <v>753</v>
      </c>
      <c r="B673" s="1">
        <f t="shared" si="10"/>
        <v>38139</v>
      </c>
      <c r="C673">
        <v>70</v>
      </c>
      <c r="D673">
        <v>32</v>
      </c>
    </row>
    <row r="674" spans="1:4" x14ac:dyDescent="0.25">
      <c r="A674" t="s">
        <v>754</v>
      </c>
      <c r="B674" s="1">
        <f t="shared" si="10"/>
        <v>38169</v>
      </c>
      <c r="C674">
        <v>74.3</v>
      </c>
      <c r="D674">
        <v>32</v>
      </c>
    </row>
    <row r="675" spans="1:4" x14ac:dyDescent="0.25">
      <c r="A675" t="s">
        <v>755</v>
      </c>
      <c r="B675" s="1">
        <f t="shared" si="10"/>
        <v>38200</v>
      </c>
      <c r="C675">
        <v>73.5</v>
      </c>
      <c r="D675">
        <v>32</v>
      </c>
    </row>
    <row r="676" spans="1:4" x14ac:dyDescent="0.25">
      <c r="A676" t="s">
        <v>756</v>
      </c>
      <c r="B676" s="1">
        <f t="shared" si="10"/>
        <v>38231</v>
      </c>
      <c r="C676">
        <v>69.400000000000006</v>
      </c>
      <c r="D676">
        <v>32</v>
      </c>
    </row>
    <row r="677" spans="1:4" x14ac:dyDescent="0.25">
      <c r="A677" t="s">
        <v>757</v>
      </c>
      <c r="B677" s="1">
        <f t="shared" si="10"/>
        <v>38261</v>
      </c>
      <c r="C677">
        <v>56.6</v>
      </c>
      <c r="D677">
        <v>32</v>
      </c>
    </row>
    <row r="678" spans="1:4" x14ac:dyDescent="0.25">
      <c r="A678" t="s">
        <v>758</v>
      </c>
      <c r="B678" s="1">
        <f t="shared" si="10"/>
        <v>38292</v>
      </c>
      <c r="C678">
        <v>48</v>
      </c>
      <c r="D678">
        <v>32</v>
      </c>
    </row>
    <row r="679" spans="1:4" x14ac:dyDescent="0.25">
      <c r="A679" t="s">
        <v>759</v>
      </c>
      <c r="B679" s="1">
        <f t="shared" si="10"/>
        <v>38322</v>
      </c>
      <c r="C679">
        <v>37.5</v>
      </c>
      <c r="D679">
        <v>32</v>
      </c>
    </row>
    <row r="680" spans="1:4" x14ac:dyDescent="0.25">
      <c r="A680" t="s">
        <v>760</v>
      </c>
      <c r="B680" s="1">
        <f t="shared" si="10"/>
        <v>38353</v>
      </c>
      <c r="C680">
        <v>30.6</v>
      </c>
      <c r="D680">
        <v>32</v>
      </c>
    </row>
    <row r="681" spans="1:4" x14ac:dyDescent="0.25">
      <c r="A681" t="s">
        <v>761</v>
      </c>
      <c r="B681" s="1">
        <f t="shared" si="10"/>
        <v>38384</v>
      </c>
      <c r="C681">
        <v>35.200000000000003</v>
      </c>
      <c r="D681">
        <v>32</v>
      </c>
    </row>
    <row r="682" spans="1:4" x14ac:dyDescent="0.25">
      <c r="A682" t="s">
        <v>762</v>
      </c>
      <c r="B682" s="1">
        <f t="shared" si="10"/>
        <v>38412</v>
      </c>
      <c r="C682">
        <v>38.200000000000003</v>
      </c>
      <c r="D682">
        <v>32</v>
      </c>
    </row>
    <row r="683" spans="1:4" x14ac:dyDescent="0.25">
      <c r="A683" t="s">
        <v>763</v>
      </c>
      <c r="B683" s="1">
        <f t="shared" si="10"/>
        <v>38443</v>
      </c>
      <c r="C683">
        <v>52.6</v>
      </c>
      <c r="D683">
        <v>32</v>
      </c>
    </row>
    <row r="684" spans="1:4" x14ac:dyDescent="0.25">
      <c r="A684" t="s">
        <v>764</v>
      </c>
      <c r="B684" s="1">
        <f t="shared" si="10"/>
        <v>38473</v>
      </c>
      <c r="C684">
        <v>57.4</v>
      </c>
      <c r="D684">
        <v>32</v>
      </c>
    </row>
    <row r="685" spans="1:4" x14ac:dyDescent="0.25">
      <c r="A685" t="s">
        <v>765</v>
      </c>
      <c r="B685" s="1">
        <f t="shared" si="10"/>
        <v>38504</v>
      </c>
      <c r="C685">
        <v>71</v>
      </c>
      <c r="D685">
        <v>32</v>
      </c>
    </row>
    <row r="686" spans="1:4" x14ac:dyDescent="0.25">
      <c r="A686" t="s">
        <v>766</v>
      </c>
      <c r="B686" s="1">
        <f t="shared" si="10"/>
        <v>38534</v>
      </c>
      <c r="C686">
        <v>75.900000000000006</v>
      </c>
      <c r="D686">
        <v>32</v>
      </c>
    </row>
    <row r="687" spans="1:4" x14ac:dyDescent="0.25">
      <c r="A687" t="s">
        <v>767</v>
      </c>
      <c r="B687" s="1">
        <f t="shared" si="10"/>
        <v>38565</v>
      </c>
      <c r="C687">
        <v>78.3</v>
      </c>
      <c r="D687">
        <v>32</v>
      </c>
    </row>
    <row r="688" spans="1:4" x14ac:dyDescent="0.25">
      <c r="A688" t="s">
        <v>768</v>
      </c>
      <c r="B688" s="1">
        <f t="shared" si="10"/>
        <v>38596</v>
      </c>
      <c r="C688">
        <v>72.099999999999994</v>
      </c>
      <c r="D688">
        <v>32</v>
      </c>
    </row>
    <row r="689" spans="1:4" x14ac:dyDescent="0.25">
      <c r="A689" t="s">
        <v>769</v>
      </c>
      <c r="B689" s="1">
        <f t="shared" si="10"/>
        <v>38626</v>
      </c>
      <c r="C689">
        <v>57.6</v>
      </c>
      <c r="D689">
        <v>32</v>
      </c>
    </row>
    <row r="690" spans="1:4" x14ac:dyDescent="0.25">
      <c r="A690" t="s">
        <v>770</v>
      </c>
      <c r="B690" s="1">
        <f t="shared" si="10"/>
        <v>38657</v>
      </c>
      <c r="C690">
        <v>48.4</v>
      </c>
      <c r="D690">
        <v>32</v>
      </c>
    </row>
    <row r="691" spans="1:4" x14ac:dyDescent="0.25">
      <c r="A691" t="s">
        <v>771</v>
      </c>
      <c r="B691" s="1">
        <f t="shared" si="10"/>
        <v>38687</v>
      </c>
      <c r="C691">
        <v>34.799999999999997</v>
      </c>
      <c r="D691">
        <v>32</v>
      </c>
    </row>
    <row r="692" spans="1:4" x14ac:dyDescent="0.25">
      <c r="A692" t="s">
        <v>772</v>
      </c>
      <c r="B692" s="1">
        <f t="shared" si="10"/>
        <v>38718</v>
      </c>
      <c r="C692">
        <v>39.1</v>
      </c>
      <c r="D692">
        <v>32</v>
      </c>
    </row>
    <row r="693" spans="1:4" x14ac:dyDescent="0.25">
      <c r="A693" t="s">
        <v>773</v>
      </c>
      <c r="B693" s="1">
        <f t="shared" si="10"/>
        <v>38749</v>
      </c>
      <c r="C693">
        <v>34.5</v>
      </c>
      <c r="D693">
        <v>32</v>
      </c>
    </row>
    <row r="694" spans="1:4" x14ac:dyDescent="0.25">
      <c r="A694" t="s">
        <v>774</v>
      </c>
      <c r="B694" s="1">
        <f t="shared" si="10"/>
        <v>38777</v>
      </c>
      <c r="C694">
        <v>41.7</v>
      </c>
      <c r="D694">
        <v>32</v>
      </c>
    </row>
    <row r="695" spans="1:4" x14ac:dyDescent="0.25">
      <c r="A695" t="s">
        <v>775</v>
      </c>
      <c r="B695" s="1">
        <f t="shared" si="10"/>
        <v>38808</v>
      </c>
      <c r="C695">
        <v>53</v>
      </c>
      <c r="D695">
        <v>32</v>
      </c>
    </row>
    <row r="696" spans="1:4" x14ac:dyDescent="0.25">
      <c r="A696" t="s">
        <v>776</v>
      </c>
      <c r="B696" s="1">
        <f t="shared" si="10"/>
        <v>38838</v>
      </c>
      <c r="C696">
        <v>61.1</v>
      </c>
      <c r="D696">
        <v>32</v>
      </c>
    </row>
    <row r="697" spans="1:4" x14ac:dyDescent="0.25">
      <c r="A697" t="s">
        <v>777</v>
      </c>
      <c r="B697" s="1">
        <f t="shared" si="10"/>
        <v>38869</v>
      </c>
      <c r="C697">
        <v>69.3</v>
      </c>
      <c r="D697">
        <v>32</v>
      </c>
    </row>
    <row r="698" spans="1:4" x14ac:dyDescent="0.25">
      <c r="A698" t="s">
        <v>778</v>
      </c>
      <c r="B698" s="1">
        <f t="shared" si="10"/>
        <v>38899</v>
      </c>
      <c r="C698">
        <v>76.900000000000006</v>
      </c>
      <c r="D698">
        <v>32</v>
      </c>
    </row>
    <row r="699" spans="1:4" x14ac:dyDescent="0.25">
      <c r="A699" t="s">
        <v>779</v>
      </c>
      <c r="B699" s="1">
        <f t="shared" si="10"/>
        <v>38930</v>
      </c>
      <c r="C699">
        <v>76.099999999999994</v>
      </c>
      <c r="D699">
        <v>32</v>
      </c>
    </row>
    <row r="700" spans="1:4" x14ac:dyDescent="0.25">
      <c r="A700" t="s">
        <v>780</v>
      </c>
      <c r="B700" s="1">
        <f t="shared" si="10"/>
        <v>38961</v>
      </c>
      <c r="C700">
        <v>67</v>
      </c>
      <c r="D700">
        <v>32</v>
      </c>
    </row>
    <row r="701" spans="1:4" x14ac:dyDescent="0.25">
      <c r="A701" t="s">
        <v>781</v>
      </c>
      <c r="B701" s="1">
        <f t="shared" si="10"/>
        <v>38991</v>
      </c>
      <c r="C701">
        <v>56</v>
      </c>
      <c r="D701">
        <v>32</v>
      </c>
    </row>
    <row r="702" spans="1:4" x14ac:dyDescent="0.25">
      <c r="A702" t="s">
        <v>782</v>
      </c>
      <c r="B702" s="1">
        <f t="shared" si="10"/>
        <v>39022</v>
      </c>
      <c r="C702">
        <v>50.8</v>
      </c>
      <c r="D702">
        <v>32</v>
      </c>
    </row>
    <row r="703" spans="1:4" x14ac:dyDescent="0.25">
      <c r="A703" t="s">
        <v>783</v>
      </c>
      <c r="B703" s="1">
        <f t="shared" si="10"/>
        <v>39052</v>
      </c>
      <c r="C703">
        <v>42.9</v>
      </c>
      <c r="D703">
        <v>32</v>
      </c>
    </row>
    <row r="704" spans="1:4" x14ac:dyDescent="0.25">
      <c r="A704" t="s">
        <v>784</v>
      </c>
      <c r="B704" s="1">
        <f t="shared" si="10"/>
        <v>39083</v>
      </c>
      <c r="C704">
        <v>37.299999999999997</v>
      </c>
      <c r="D704">
        <v>32</v>
      </c>
    </row>
    <row r="705" spans="1:4" x14ac:dyDescent="0.25">
      <c r="A705" t="s">
        <v>785</v>
      </c>
      <c r="B705" s="1">
        <f t="shared" si="10"/>
        <v>39114</v>
      </c>
      <c r="C705">
        <v>28.6</v>
      </c>
      <c r="D705">
        <v>32</v>
      </c>
    </row>
    <row r="706" spans="1:4" x14ac:dyDescent="0.25">
      <c r="A706" t="s">
        <v>786</v>
      </c>
      <c r="B706" s="1">
        <f t="shared" si="10"/>
        <v>39142</v>
      </c>
      <c r="C706">
        <v>40.299999999999997</v>
      </c>
      <c r="D706">
        <v>32</v>
      </c>
    </row>
    <row r="707" spans="1:4" x14ac:dyDescent="0.25">
      <c r="A707" t="s">
        <v>787</v>
      </c>
      <c r="B707" s="1">
        <f t="shared" ref="B707:B770" si="11">DATE(VALUE(LEFT(A707,4)),VALUE(MID(A707,6,2)),1)</f>
        <v>39173</v>
      </c>
      <c r="C707">
        <v>49.4</v>
      </c>
      <c r="D707">
        <v>32</v>
      </c>
    </row>
    <row r="708" spans="1:4" x14ac:dyDescent="0.25">
      <c r="A708" t="s">
        <v>788</v>
      </c>
      <c r="B708" s="1">
        <f t="shared" si="11"/>
        <v>39203</v>
      </c>
      <c r="C708">
        <v>62.3</v>
      </c>
      <c r="D708">
        <v>32</v>
      </c>
    </row>
    <row r="709" spans="1:4" x14ac:dyDescent="0.25">
      <c r="A709" t="s">
        <v>789</v>
      </c>
      <c r="B709" s="1">
        <f t="shared" si="11"/>
        <v>39234</v>
      </c>
      <c r="C709">
        <v>70.5</v>
      </c>
      <c r="D709">
        <v>32</v>
      </c>
    </row>
    <row r="710" spans="1:4" x14ac:dyDescent="0.25">
      <c r="A710" t="s">
        <v>790</v>
      </c>
      <c r="B710" s="1">
        <f t="shared" si="11"/>
        <v>39264</v>
      </c>
      <c r="C710">
        <v>74.599999999999994</v>
      </c>
      <c r="D710">
        <v>32</v>
      </c>
    </row>
    <row r="711" spans="1:4" x14ac:dyDescent="0.25">
      <c r="A711" t="s">
        <v>791</v>
      </c>
      <c r="B711" s="1">
        <f t="shared" si="11"/>
        <v>39295</v>
      </c>
      <c r="C711">
        <v>74</v>
      </c>
      <c r="D711">
        <v>32</v>
      </c>
    </row>
    <row r="712" spans="1:4" x14ac:dyDescent="0.25">
      <c r="A712" t="s">
        <v>792</v>
      </c>
      <c r="B712" s="1">
        <f t="shared" si="11"/>
        <v>39326</v>
      </c>
      <c r="C712">
        <v>68.900000000000006</v>
      </c>
      <c r="D712">
        <v>32</v>
      </c>
    </row>
    <row r="713" spans="1:4" x14ac:dyDescent="0.25">
      <c r="A713" t="s">
        <v>793</v>
      </c>
      <c r="B713" s="1">
        <f t="shared" si="11"/>
        <v>39356</v>
      </c>
      <c r="C713">
        <v>63</v>
      </c>
      <c r="D713">
        <v>32</v>
      </c>
    </row>
    <row r="714" spans="1:4" x14ac:dyDescent="0.25">
      <c r="A714" t="s">
        <v>794</v>
      </c>
      <c r="B714" s="1">
        <f t="shared" si="11"/>
        <v>39387</v>
      </c>
      <c r="C714">
        <v>45</v>
      </c>
      <c r="D714">
        <v>32</v>
      </c>
    </row>
    <row r="715" spans="1:4" x14ac:dyDescent="0.25">
      <c r="A715" t="s">
        <v>795</v>
      </c>
      <c r="B715" s="1">
        <f t="shared" si="11"/>
        <v>39417</v>
      </c>
      <c r="C715">
        <v>37.299999999999997</v>
      </c>
      <c r="D715">
        <v>32</v>
      </c>
    </row>
    <row r="716" spans="1:4" x14ac:dyDescent="0.25">
      <c r="A716" t="s">
        <v>796</v>
      </c>
      <c r="B716" s="1">
        <f t="shared" si="11"/>
        <v>39448</v>
      </c>
      <c r="C716">
        <v>35.299999999999997</v>
      </c>
      <c r="D716">
        <v>32</v>
      </c>
    </row>
    <row r="717" spans="1:4" x14ac:dyDescent="0.25">
      <c r="A717" t="s">
        <v>797</v>
      </c>
      <c r="B717" s="1">
        <f t="shared" si="11"/>
        <v>39479</v>
      </c>
      <c r="C717">
        <v>35.5</v>
      </c>
      <c r="D717">
        <v>32</v>
      </c>
    </row>
    <row r="718" spans="1:4" x14ac:dyDescent="0.25">
      <c r="A718" t="s">
        <v>798</v>
      </c>
      <c r="B718" s="1">
        <f t="shared" si="11"/>
        <v>39508</v>
      </c>
      <c r="C718">
        <v>41.5</v>
      </c>
      <c r="D718">
        <v>32</v>
      </c>
    </row>
    <row r="719" spans="1:4" x14ac:dyDescent="0.25">
      <c r="A719" t="s">
        <v>799</v>
      </c>
      <c r="B719" s="1">
        <f t="shared" si="11"/>
        <v>39539</v>
      </c>
      <c r="C719">
        <v>52.3</v>
      </c>
      <c r="D719">
        <v>32</v>
      </c>
    </row>
    <row r="720" spans="1:4" x14ac:dyDescent="0.25">
      <c r="A720" t="s">
        <v>800</v>
      </c>
      <c r="B720" s="1">
        <f t="shared" si="11"/>
        <v>39569</v>
      </c>
      <c r="C720">
        <v>59.1</v>
      </c>
      <c r="D720">
        <v>32</v>
      </c>
    </row>
    <row r="721" spans="1:4" x14ac:dyDescent="0.25">
      <c r="A721" t="s">
        <v>801</v>
      </c>
      <c r="B721" s="1">
        <f t="shared" si="11"/>
        <v>39600</v>
      </c>
      <c r="C721">
        <v>73.3</v>
      </c>
      <c r="D721">
        <v>32</v>
      </c>
    </row>
    <row r="722" spans="1:4" x14ac:dyDescent="0.25">
      <c r="A722" t="s">
        <v>802</v>
      </c>
      <c r="B722" s="1">
        <f t="shared" si="11"/>
        <v>39630</v>
      </c>
      <c r="C722">
        <v>77.3</v>
      </c>
      <c r="D722">
        <v>32</v>
      </c>
    </row>
    <row r="723" spans="1:4" x14ac:dyDescent="0.25">
      <c r="A723" t="s">
        <v>803</v>
      </c>
      <c r="B723" s="1">
        <f t="shared" si="11"/>
        <v>39661</v>
      </c>
      <c r="C723">
        <v>73.599999999999994</v>
      </c>
      <c r="D723">
        <v>32</v>
      </c>
    </row>
    <row r="724" spans="1:4" x14ac:dyDescent="0.25">
      <c r="A724" t="s">
        <v>804</v>
      </c>
      <c r="B724" s="1">
        <f t="shared" si="11"/>
        <v>39692</v>
      </c>
      <c r="C724">
        <v>69.400000000000006</v>
      </c>
      <c r="D724">
        <v>32</v>
      </c>
    </row>
    <row r="725" spans="1:4" x14ac:dyDescent="0.25">
      <c r="A725" t="s">
        <v>805</v>
      </c>
      <c r="B725" s="1">
        <f t="shared" si="11"/>
        <v>39722</v>
      </c>
      <c r="C725">
        <v>56.2</v>
      </c>
      <c r="D725">
        <v>32</v>
      </c>
    </row>
    <row r="726" spans="1:4" x14ac:dyDescent="0.25">
      <c r="A726" t="s">
        <v>806</v>
      </c>
      <c r="B726" s="1">
        <f t="shared" si="11"/>
        <v>39753</v>
      </c>
      <c r="C726">
        <v>46.1</v>
      </c>
      <c r="D726">
        <v>32</v>
      </c>
    </row>
    <row r="727" spans="1:4" x14ac:dyDescent="0.25">
      <c r="A727" t="s">
        <v>807</v>
      </c>
      <c r="B727" s="1">
        <f t="shared" si="11"/>
        <v>39783</v>
      </c>
      <c r="C727">
        <v>38.299999999999997</v>
      </c>
      <c r="D727">
        <v>32</v>
      </c>
    </row>
    <row r="728" spans="1:4" x14ac:dyDescent="0.25">
      <c r="A728" t="s">
        <v>808</v>
      </c>
      <c r="B728" s="1">
        <f t="shared" si="11"/>
        <v>39814</v>
      </c>
      <c r="C728">
        <v>28.7</v>
      </c>
      <c r="D728">
        <v>32</v>
      </c>
    </row>
    <row r="729" spans="1:4" x14ac:dyDescent="0.25">
      <c r="A729" t="s">
        <v>809</v>
      </c>
      <c r="B729" s="1">
        <f t="shared" si="11"/>
        <v>39845</v>
      </c>
      <c r="C729">
        <v>36</v>
      </c>
      <c r="D729">
        <v>32</v>
      </c>
    </row>
    <row r="730" spans="1:4" x14ac:dyDescent="0.25">
      <c r="A730" t="s">
        <v>810</v>
      </c>
      <c r="B730" s="1">
        <f t="shared" si="11"/>
        <v>39873</v>
      </c>
      <c r="C730">
        <v>40.799999999999997</v>
      </c>
      <c r="D730">
        <v>32</v>
      </c>
    </row>
    <row r="731" spans="1:4" x14ac:dyDescent="0.25">
      <c r="A731" t="s">
        <v>811</v>
      </c>
      <c r="B731" s="1">
        <f t="shared" si="11"/>
        <v>39904</v>
      </c>
      <c r="C731">
        <v>52.7</v>
      </c>
      <c r="D731">
        <v>32</v>
      </c>
    </row>
    <row r="732" spans="1:4" x14ac:dyDescent="0.25">
      <c r="A732" t="s">
        <v>812</v>
      </c>
      <c r="B732" s="1">
        <f t="shared" si="11"/>
        <v>39934</v>
      </c>
      <c r="C732">
        <v>60.5</v>
      </c>
      <c r="D732">
        <v>32</v>
      </c>
    </row>
    <row r="733" spans="1:4" x14ac:dyDescent="0.25">
      <c r="A733" t="s">
        <v>813</v>
      </c>
      <c r="B733" s="1">
        <f t="shared" si="11"/>
        <v>39965</v>
      </c>
      <c r="C733">
        <v>67.400000000000006</v>
      </c>
      <c r="D733">
        <v>32</v>
      </c>
    </row>
    <row r="734" spans="1:4" x14ac:dyDescent="0.25">
      <c r="A734" t="s">
        <v>814</v>
      </c>
      <c r="B734" s="1">
        <f t="shared" si="11"/>
        <v>39995</v>
      </c>
      <c r="C734">
        <v>73.7</v>
      </c>
      <c r="D734">
        <v>32</v>
      </c>
    </row>
    <row r="735" spans="1:4" x14ac:dyDescent="0.25">
      <c r="A735" t="s">
        <v>815</v>
      </c>
      <c r="B735" s="1">
        <f t="shared" si="11"/>
        <v>40026</v>
      </c>
      <c r="C735">
        <v>76.5</v>
      </c>
      <c r="D735">
        <v>32</v>
      </c>
    </row>
    <row r="736" spans="1:4" x14ac:dyDescent="0.25">
      <c r="A736" t="s">
        <v>816</v>
      </c>
      <c r="B736" s="1">
        <f t="shared" si="11"/>
        <v>40057</v>
      </c>
      <c r="C736">
        <v>66.8</v>
      </c>
      <c r="D736">
        <v>32</v>
      </c>
    </row>
    <row r="737" spans="1:4" x14ac:dyDescent="0.25">
      <c r="A737" t="s">
        <v>817</v>
      </c>
      <c r="B737" s="1">
        <f t="shared" si="11"/>
        <v>40087</v>
      </c>
      <c r="C737">
        <v>55.7</v>
      </c>
      <c r="D737">
        <v>32</v>
      </c>
    </row>
    <row r="738" spans="1:4" x14ac:dyDescent="0.25">
      <c r="A738" t="s">
        <v>818</v>
      </c>
      <c r="B738" s="1">
        <f t="shared" si="11"/>
        <v>40118</v>
      </c>
      <c r="C738">
        <v>51</v>
      </c>
      <c r="D738">
        <v>32</v>
      </c>
    </row>
    <row r="739" spans="1:4" x14ac:dyDescent="0.25">
      <c r="A739" t="s">
        <v>819</v>
      </c>
      <c r="B739" s="1">
        <f t="shared" si="11"/>
        <v>40148</v>
      </c>
      <c r="C739">
        <v>36.200000000000003</v>
      </c>
      <c r="D739">
        <v>32</v>
      </c>
    </row>
    <row r="740" spans="1:4" x14ac:dyDescent="0.25">
      <c r="A740" t="s">
        <v>820</v>
      </c>
      <c r="B740" s="1">
        <f t="shared" si="11"/>
        <v>40179</v>
      </c>
      <c r="C740">
        <v>32.1</v>
      </c>
      <c r="D740">
        <v>32</v>
      </c>
    </row>
    <row r="741" spans="1:4" x14ac:dyDescent="0.25">
      <c r="A741" t="s">
        <v>821</v>
      </c>
      <c r="B741" s="1">
        <f t="shared" si="11"/>
        <v>40210</v>
      </c>
      <c r="C741">
        <v>33.1</v>
      </c>
      <c r="D741">
        <v>32</v>
      </c>
    </row>
    <row r="742" spans="1:4" x14ac:dyDescent="0.25">
      <c r="A742" t="s">
        <v>822</v>
      </c>
      <c r="B742" s="1">
        <f t="shared" si="11"/>
        <v>40238</v>
      </c>
      <c r="C742">
        <v>47.1</v>
      </c>
      <c r="D742">
        <v>32</v>
      </c>
    </row>
    <row r="743" spans="1:4" x14ac:dyDescent="0.25">
      <c r="A743" t="s">
        <v>823</v>
      </c>
      <c r="B743" s="1">
        <f t="shared" si="11"/>
        <v>40269</v>
      </c>
      <c r="C743">
        <v>55.4</v>
      </c>
      <c r="D743">
        <v>32</v>
      </c>
    </row>
    <row r="744" spans="1:4" x14ac:dyDescent="0.25">
      <c r="A744" t="s">
        <v>824</v>
      </c>
      <c r="B744" s="1">
        <f t="shared" si="11"/>
        <v>40299</v>
      </c>
      <c r="C744">
        <v>63.9</v>
      </c>
      <c r="D744">
        <v>32</v>
      </c>
    </row>
    <row r="745" spans="1:4" x14ac:dyDescent="0.25">
      <c r="A745" t="s">
        <v>825</v>
      </c>
      <c r="B745" s="1">
        <f t="shared" si="11"/>
        <v>40330</v>
      </c>
      <c r="C745">
        <v>74.5</v>
      </c>
      <c r="D745">
        <v>32</v>
      </c>
    </row>
    <row r="746" spans="1:4" x14ac:dyDescent="0.25">
      <c r="A746" t="s">
        <v>826</v>
      </c>
      <c r="B746" s="1">
        <f t="shared" si="11"/>
        <v>40360</v>
      </c>
      <c r="C746">
        <v>80.7</v>
      </c>
      <c r="D746">
        <v>32</v>
      </c>
    </row>
    <row r="747" spans="1:4" x14ac:dyDescent="0.25">
      <c r="A747" t="s">
        <v>827</v>
      </c>
      <c r="B747" s="1">
        <f t="shared" si="11"/>
        <v>40391</v>
      </c>
      <c r="C747">
        <v>76.2</v>
      </c>
      <c r="D747">
        <v>32</v>
      </c>
    </row>
    <row r="748" spans="1:4" x14ac:dyDescent="0.25">
      <c r="A748" t="s">
        <v>828</v>
      </c>
      <c r="B748" s="1">
        <f t="shared" si="11"/>
        <v>40422</v>
      </c>
      <c r="C748">
        <v>70.400000000000006</v>
      </c>
      <c r="D748">
        <v>32</v>
      </c>
    </row>
    <row r="749" spans="1:4" x14ac:dyDescent="0.25">
      <c r="A749" t="s">
        <v>829</v>
      </c>
      <c r="B749" s="1">
        <f t="shared" si="11"/>
        <v>40452</v>
      </c>
      <c r="C749">
        <v>58.5</v>
      </c>
      <c r="D749">
        <v>32</v>
      </c>
    </row>
    <row r="750" spans="1:4" x14ac:dyDescent="0.25">
      <c r="A750" t="s">
        <v>830</v>
      </c>
      <c r="B750" s="1">
        <f t="shared" si="11"/>
        <v>40483</v>
      </c>
      <c r="C750">
        <v>47.8</v>
      </c>
      <c r="D750">
        <v>32</v>
      </c>
    </row>
    <row r="751" spans="1:4" x14ac:dyDescent="0.25">
      <c r="A751" t="s">
        <v>831</v>
      </c>
      <c r="B751" s="1">
        <f t="shared" si="11"/>
        <v>40513</v>
      </c>
      <c r="C751">
        <v>33</v>
      </c>
      <c r="D751">
        <v>32</v>
      </c>
    </row>
    <row r="752" spans="1:4" x14ac:dyDescent="0.25">
      <c r="A752" t="s">
        <v>832</v>
      </c>
      <c r="B752" s="1">
        <f t="shared" si="11"/>
        <v>40544</v>
      </c>
      <c r="C752">
        <v>29.1</v>
      </c>
      <c r="D752">
        <v>32</v>
      </c>
    </row>
    <row r="753" spans="1:4" x14ac:dyDescent="0.25">
      <c r="A753" t="s">
        <v>833</v>
      </c>
      <c r="B753" s="1">
        <f t="shared" si="11"/>
        <v>40575</v>
      </c>
      <c r="C753">
        <v>34.9</v>
      </c>
      <c r="D753">
        <v>32</v>
      </c>
    </row>
    <row r="754" spans="1:4" x14ac:dyDescent="0.25">
      <c r="A754" t="s">
        <v>834</v>
      </c>
      <c r="B754" s="1">
        <f t="shared" si="11"/>
        <v>40603</v>
      </c>
      <c r="C754">
        <v>42.2</v>
      </c>
      <c r="D754">
        <v>32</v>
      </c>
    </row>
    <row r="755" spans="1:4" x14ac:dyDescent="0.25">
      <c r="A755" t="s">
        <v>835</v>
      </c>
      <c r="B755" s="1">
        <f t="shared" si="11"/>
        <v>40634</v>
      </c>
      <c r="C755">
        <v>52</v>
      </c>
      <c r="D755">
        <v>32</v>
      </c>
    </row>
    <row r="756" spans="1:4" x14ac:dyDescent="0.25">
      <c r="A756" t="s">
        <v>836</v>
      </c>
      <c r="B756" s="1">
        <f t="shared" si="11"/>
        <v>40664</v>
      </c>
      <c r="C756">
        <v>62.9</v>
      </c>
      <c r="D756">
        <v>32</v>
      </c>
    </row>
    <row r="757" spans="1:4" x14ac:dyDescent="0.25">
      <c r="A757" t="s">
        <v>837</v>
      </c>
      <c r="B757" s="1">
        <f t="shared" si="11"/>
        <v>40695</v>
      </c>
      <c r="C757">
        <v>72.099999999999994</v>
      </c>
      <c r="D757">
        <v>32</v>
      </c>
    </row>
    <row r="758" spans="1:4" x14ac:dyDescent="0.25">
      <c r="A758" t="s">
        <v>838</v>
      </c>
      <c r="B758" s="1">
        <f t="shared" si="11"/>
        <v>40725</v>
      </c>
      <c r="C758">
        <v>79.8</v>
      </c>
      <c r="D758">
        <v>32</v>
      </c>
    </row>
    <row r="759" spans="1:4" x14ac:dyDescent="0.25">
      <c r="A759" t="s">
        <v>839</v>
      </c>
      <c r="B759" s="1">
        <f t="shared" si="11"/>
        <v>40756</v>
      </c>
      <c r="C759">
        <v>75.5</v>
      </c>
      <c r="D759">
        <v>32</v>
      </c>
    </row>
    <row r="760" spans="1:4" x14ac:dyDescent="0.25">
      <c r="A760" t="s">
        <v>840</v>
      </c>
      <c r="B760" s="1">
        <f t="shared" si="11"/>
        <v>40787</v>
      </c>
      <c r="C760">
        <v>69.8</v>
      </c>
      <c r="D760">
        <v>32</v>
      </c>
    </row>
    <row r="761" spans="1:4" x14ac:dyDescent="0.25">
      <c r="A761" t="s">
        <v>841</v>
      </c>
      <c r="B761" s="1">
        <f t="shared" si="11"/>
        <v>40817</v>
      </c>
      <c r="C761">
        <v>58</v>
      </c>
      <c r="D761">
        <v>32</v>
      </c>
    </row>
    <row r="762" spans="1:4" x14ac:dyDescent="0.25">
      <c r="A762" t="s">
        <v>842</v>
      </c>
      <c r="B762" s="1">
        <f t="shared" si="11"/>
        <v>40848</v>
      </c>
      <c r="C762">
        <v>50.8</v>
      </c>
      <c r="D762">
        <v>32</v>
      </c>
    </row>
    <row r="763" spans="1:4" x14ac:dyDescent="0.25">
      <c r="A763" t="s">
        <v>843</v>
      </c>
      <c r="B763" s="1">
        <f t="shared" si="11"/>
        <v>40878</v>
      </c>
      <c r="C763">
        <v>42.5</v>
      </c>
      <c r="D763">
        <v>32</v>
      </c>
    </row>
    <row r="764" spans="1:4" x14ac:dyDescent="0.25">
      <c r="A764" t="s">
        <v>844</v>
      </c>
      <c r="B764" s="1">
        <f t="shared" si="11"/>
        <v>40909</v>
      </c>
      <c r="C764">
        <v>37.200000000000003</v>
      </c>
      <c r="D764">
        <v>32</v>
      </c>
    </row>
    <row r="765" spans="1:4" x14ac:dyDescent="0.25">
      <c r="A765" t="s">
        <v>845</v>
      </c>
      <c r="B765" s="1">
        <f t="shared" si="11"/>
        <v>40940</v>
      </c>
      <c r="C765">
        <v>40.4</v>
      </c>
      <c r="D765">
        <v>32</v>
      </c>
    </row>
    <row r="766" spans="1:4" x14ac:dyDescent="0.25">
      <c r="A766" t="s">
        <v>846</v>
      </c>
      <c r="B766" s="1">
        <f t="shared" si="11"/>
        <v>40969</v>
      </c>
      <c r="C766">
        <v>48.5</v>
      </c>
      <c r="D766">
        <v>32</v>
      </c>
    </row>
    <row r="767" spans="1:4" x14ac:dyDescent="0.25">
      <c r="A767" t="s">
        <v>847</v>
      </c>
      <c r="B767" s="1">
        <f t="shared" si="11"/>
        <v>41000</v>
      </c>
      <c r="C767">
        <v>54.1</v>
      </c>
      <c r="D767">
        <v>32</v>
      </c>
    </row>
    <row r="768" spans="1:4" x14ac:dyDescent="0.25">
      <c r="A768" t="s">
        <v>848</v>
      </c>
      <c r="B768" s="1">
        <f t="shared" si="11"/>
        <v>41030</v>
      </c>
      <c r="C768">
        <v>64</v>
      </c>
      <c r="D768">
        <v>32</v>
      </c>
    </row>
    <row r="769" spans="1:4" x14ac:dyDescent="0.25">
      <c r="A769" t="s">
        <v>849</v>
      </c>
      <c r="B769" s="1">
        <f t="shared" si="11"/>
        <v>41061</v>
      </c>
      <c r="C769">
        <v>70.8</v>
      </c>
      <c r="D769">
        <v>32</v>
      </c>
    </row>
    <row r="770" spans="1:4" x14ac:dyDescent="0.25">
      <c r="A770" t="s">
        <v>850</v>
      </c>
      <c r="B770" s="1">
        <f t="shared" si="11"/>
        <v>41091</v>
      </c>
      <c r="C770">
        <v>78.400000000000006</v>
      </c>
      <c r="D770">
        <v>32</v>
      </c>
    </row>
    <row r="771" spans="1:4" x14ac:dyDescent="0.25">
      <c r="A771" t="s">
        <v>851</v>
      </c>
      <c r="B771" s="1">
        <f t="shared" ref="B771:B834" si="12">DATE(VALUE(LEFT(A771,4)),VALUE(MID(A771,6,2)),1)</f>
        <v>41122</v>
      </c>
      <c r="C771">
        <v>76.7</v>
      </c>
      <c r="D771">
        <v>32</v>
      </c>
    </row>
    <row r="772" spans="1:4" x14ac:dyDescent="0.25">
      <c r="A772" t="s">
        <v>852</v>
      </c>
      <c r="B772" s="1">
        <f t="shared" si="12"/>
        <v>41153</v>
      </c>
      <c r="C772">
        <v>69.2</v>
      </c>
      <c r="D772">
        <v>32</v>
      </c>
    </row>
    <row r="773" spans="1:4" x14ac:dyDescent="0.25">
      <c r="A773" t="s">
        <v>853</v>
      </c>
      <c r="B773" s="1">
        <f t="shared" si="12"/>
        <v>41183</v>
      </c>
      <c r="C773">
        <v>59.1</v>
      </c>
      <c r="D773">
        <v>32</v>
      </c>
    </row>
    <row r="774" spans="1:4" x14ac:dyDescent="0.25">
      <c r="A774" t="s">
        <v>854</v>
      </c>
      <c r="B774" s="1">
        <f t="shared" si="12"/>
        <v>41214</v>
      </c>
      <c r="C774">
        <v>43.6</v>
      </c>
      <c r="D774">
        <v>32</v>
      </c>
    </row>
    <row r="775" spans="1:4" x14ac:dyDescent="0.25">
      <c r="A775" t="s">
        <v>855</v>
      </c>
      <c r="B775" s="1">
        <f t="shared" si="12"/>
        <v>41244</v>
      </c>
      <c r="C775">
        <v>41.7</v>
      </c>
      <c r="D775">
        <v>32</v>
      </c>
    </row>
    <row r="776" spans="1:4" x14ac:dyDescent="0.25">
      <c r="A776" t="s">
        <v>856</v>
      </c>
      <c r="B776" s="1">
        <f t="shared" si="12"/>
        <v>41275</v>
      </c>
      <c r="C776">
        <v>35.1</v>
      </c>
      <c r="D776">
        <v>32</v>
      </c>
    </row>
    <row r="777" spans="1:4" x14ac:dyDescent="0.25">
      <c r="A777" t="s">
        <v>857</v>
      </c>
      <c r="B777" s="1">
        <f t="shared" si="12"/>
        <v>41306</v>
      </c>
      <c r="C777">
        <v>34</v>
      </c>
      <c r="D777">
        <v>32</v>
      </c>
    </row>
    <row r="778" spans="1:4" x14ac:dyDescent="0.25">
      <c r="A778" t="s">
        <v>858</v>
      </c>
      <c r="B778" s="1">
        <f t="shared" si="12"/>
        <v>41334</v>
      </c>
      <c r="C778">
        <v>40</v>
      </c>
      <c r="D778">
        <v>32</v>
      </c>
    </row>
    <row r="779" spans="1:4" x14ac:dyDescent="0.25">
      <c r="A779" t="s">
        <v>859</v>
      </c>
      <c r="B779" s="1">
        <f t="shared" si="12"/>
        <v>41365</v>
      </c>
      <c r="C779">
        <v>50.6</v>
      </c>
      <c r="D779">
        <v>32</v>
      </c>
    </row>
    <row r="780" spans="1:4" x14ac:dyDescent="0.25">
      <c r="A780" t="s">
        <v>860</v>
      </c>
      <c r="B780" s="1">
        <f t="shared" si="12"/>
        <v>41395</v>
      </c>
      <c r="C780">
        <v>59.9</v>
      </c>
      <c r="D780">
        <v>32</v>
      </c>
    </row>
    <row r="781" spans="1:4" x14ac:dyDescent="0.25">
      <c r="A781" t="s">
        <v>861</v>
      </c>
      <c r="B781" s="1">
        <f t="shared" si="12"/>
        <v>41426</v>
      </c>
      <c r="C781">
        <v>70.400000000000006</v>
      </c>
      <c r="D781">
        <v>32</v>
      </c>
    </row>
    <row r="782" spans="1:4" x14ac:dyDescent="0.25">
      <c r="A782" t="s">
        <v>862</v>
      </c>
      <c r="B782" s="1">
        <f t="shared" si="12"/>
        <v>41456</v>
      </c>
      <c r="C782">
        <v>79.5</v>
      </c>
      <c r="D782">
        <v>32</v>
      </c>
    </row>
    <row r="783" spans="1:4" x14ac:dyDescent="0.25">
      <c r="A783" t="s">
        <v>863</v>
      </c>
      <c r="B783" s="1">
        <f t="shared" si="12"/>
        <v>41487</v>
      </c>
      <c r="C783">
        <v>74.400000000000006</v>
      </c>
      <c r="D783">
        <v>32</v>
      </c>
    </row>
    <row r="784" spans="1:4" x14ac:dyDescent="0.25">
      <c r="A784" t="s">
        <v>864</v>
      </c>
      <c r="B784" s="1">
        <f t="shared" si="12"/>
        <v>41518</v>
      </c>
      <c r="C784">
        <v>67.099999999999994</v>
      </c>
      <c r="D784">
        <v>32</v>
      </c>
    </row>
    <row r="785" spans="1:4" x14ac:dyDescent="0.25">
      <c r="A785" t="s">
        <v>865</v>
      </c>
      <c r="B785" s="1">
        <f t="shared" si="12"/>
        <v>41548</v>
      </c>
      <c r="C785">
        <v>60</v>
      </c>
      <c r="D785">
        <v>32</v>
      </c>
    </row>
    <row r="786" spans="1:4" x14ac:dyDescent="0.25">
      <c r="A786" t="s">
        <v>866</v>
      </c>
      <c r="B786" s="1">
        <f t="shared" si="12"/>
        <v>41579</v>
      </c>
      <c r="C786">
        <v>45.3</v>
      </c>
      <c r="D786">
        <v>32</v>
      </c>
    </row>
    <row r="787" spans="1:4" x14ac:dyDescent="0.25">
      <c r="A787" t="s">
        <v>867</v>
      </c>
      <c r="B787" s="1">
        <f t="shared" si="12"/>
        <v>41609</v>
      </c>
      <c r="C787">
        <v>38.1</v>
      </c>
      <c r="D787">
        <v>32</v>
      </c>
    </row>
    <row r="788" spans="1:4" x14ac:dyDescent="0.25">
      <c r="A788" t="s">
        <v>868</v>
      </c>
      <c r="B788" s="1">
        <f t="shared" si="12"/>
        <v>41640</v>
      </c>
      <c r="C788">
        <v>28.7</v>
      </c>
      <c r="D788">
        <v>32</v>
      </c>
    </row>
    <row r="789" spans="1:4" x14ac:dyDescent="0.25">
      <c r="A789" t="s">
        <v>869</v>
      </c>
      <c r="B789" s="1">
        <f t="shared" si="12"/>
        <v>41671</v>
      </c>
      <c r="C789">
        <v>31.2</v>
      </c>
      <c r="D789">
        <v>32</v>
      </c>
    </row>
    <row r="790" spans="1:4" x14ac:dyDescent="0.25">
      <c r="A790" t="s">
        <v>870</v>
      </c>
      <c r="B790" s="1">
        <f t="shared" si="12"/>
        <v>41699</v>
      </c>
      <c r="C790">
        <v>37.4</v>
      </c>
      <c r="D790">
        <v>32</v>
      </c>
    </row>
    <row r="791" spans="1:4" x14ac:dyDescent="0.25">
      <c r="A791" t="s">
        <v>871</v>
      </c>
      <c r="B791" s="1">
        <f t="shared" si="12"/>
        <v>41730</v>
      </c>
      <c r="C791">
        <v>50.1</v>
      </c>
      <c r="D791">
        <v>32</v>
      </c>
    </row>
    <row r="792" spans="1:4" x14ac:dyDescent="0.25">
      <c r="A792" t="s">
        <v>872</v>
      </c>
      <c r="B792" s="1">
        <f t="shared" si="12"/>
        <v>41760</v>
      </c>
      <c r="C792">
        <v>62.5</v>
      </c>
      <c r="D792">
        <v>32</v>
      </c>
    </row>
    <row r="793" spans="1:4" x14ac:dyDescent="0.25">
      <c r="A793" t="s">
        <v>873</v>
      </c>
      <c r="B793" s="1">
        <f t="shared" si="12"/>
        <v>41791</v>
      </c>
      <c r="C793">
        <v>71.599999999999994</v>
      </c>
      <c r="D793">
        <v>32</v>
      </c>
    </row>
    <row r="794" spans="1:4" x14ac:dyDescent="0.25">
      <c r="A794" t="s">
        <v>874</v>
      </c>
      <c r="B794" s="1">
        <f t="shared" si="12"/>
        <v>41821</v>
      </c>
      <c r="C794">
        <v>75.5</v>
      </c>
      <c r="D794">
        <v>32</v>
      </c>
    </row>
    <row r="795" spans="1:4" x14ac:dyDescent="0.25">
      <c r="A795" t="s">
        <v>875</v>
      </c>
      <c r="B795" s="1">
        <f t="shared" si="12"/>
        <v>41852</v>
      </c>
      <c r="C795">
        <v>74.099999999999994</v>
      </c>
      <c r="D795">
        <v>32</v>
      </c>
    </row>
    <row r="796" spans="1:4" x14ac:dyDescent="0.25">
      <c r="A796" t="s">
        <v>876</v>
      </c>
      <c r="B796" s="1">
        <f t="shared" si="12"/>
        <v>41883</v>
      </c>
      <c r="C796">
        <v>69.7</v>
      </c>
      <c r="D796">
        <v>32</v>
      </c>
    </row>
    <row r="797" spans="1:4" x14ac:dyDescent="0.25">
      <c r="A797" t="s">
        <v>877</v>
      </c>
      <c r="B797" s="1">
        <f t="shared" si="12"/>
        <v>41913</v>
      </c>
      <c r="C797">
        <v>59.8</v>
      </c>
      <c r="D797">
        <v>32</v>
      </c>
    </row>
    <row r="798" spans="1:4" x14ac:dyDescent="0.25">
      <c r="A798" t="s">
        <v>878</v>
      </c>
      <c r="B798" s="1">
        <f t="shared" si="12"/>
        <v>41944</v>
      </c>
      <c r="C798">
        <v>45.1</v>
      </c>
      <c r="D798">
        <v>32</v>
      </c>
    </row>
    <row r="799" spans="1:4" x14ac:dyDescent="0.25">
      <c r="A799" t="s">
        <v>879</v>
      </c>
      <c r="B799" s="1">
        <f t="shared" si="12"/>
        <v>41974</v>
      </c>
      <c r="C799">
        <v>41.4</v>
      </c>
      <c r="D799">
        <v>32</v>
      </c>
    </row>
    <row r="800" spans="1:4" x14ac:dyDescent="0.25">
      <c r="A800" t="s">
        <v>880</v>
      </c>
      <c r="B800" s="1">
        <f t="shared" si="12"/>
        <v>42005</v>
      </c>
      <c r="C800">
        <v>30.8</v>
      </c>
      <c r="D800">
        <v>32</v>
      </c>
    </row>
    <row r="801" spans="1:4" x14ac:dyDescent="0.25">
      <c r="A801" t="s">
        <v>881</v>
      </c>
      <c r="B801" s="1">
        <f t="shared" si="12"/>
        <v>42036</v>
      </c>
      <c r="C801">
        <v>24.7</v>
      </c>
      <c r="D801">
        <v>32</v>
      </c>
    </row>
    <row r="802" spans="1:4" x14ac:dyDescent="0.25">
      <c r="A802" t="s">
        <v>882</v>
      </c>
      <c r="B802" s="1">
        <f t="shared" si="12"/>
        <v>42064</v>
      </c>
      <c r="C802">
        <v>37.799999999999997</v>
      </c>
      <c r="D802">
        <v>32</v>
      </c>
    </row>
    <row r="803" spans="1:4" x14ac:dyDescent="0.25">
      <c r="A803" t="s">
        <v>883</v>
      </c>
      <c r="B803" s="1">
        <f t="shared" si="12"/>
        <v>42095</v>
      </c>
      <c r="C803">
        <v>52.6</v>
      </c>
      <c r="D803">
        <v>32</v>
      </c>
    </row>
    <row r="804" spans="1:4" x14ac:dyDescent="0.25">
      <c r="A804" t="s">
        <v>884</v>
      </c>
      <c r="B804" s="1">
        <f t="shared" si="12"/>
        <v>42125</v>
      </c>
      <c r="C804">
        <v>64.2</v>
      </c>
      <c r="D804">
        <v>32</v>
      </c>
    </row>
    <row r="805" spans="1:4" x14ac:dyDescent="0.25">
      <c r="A805" t="s">
        <v>885</v>
      </c>
      <c r="B805" s="1">
        <f t="shared" si="12"/>
        <v>42156</v>
      </c>
      <c r="C805">
        <v>71.2</v>
      </c>
      <c r="D805">
        <v>32</v>
      </c>
    </row>
    <row r="806" spans="1:4" x14ac:dyDescent="0.25">
      <c r="A806" t="s">
        <v>886</v>
      </c>
      <c r="B806" s="1">
        <f t="shared" si="12"/>
        <v>42186</v>
      </c>
      <c r="C806">
        <v>78.400000000000006</v>
      </c>
      <c r="D806">
        <v>32</v>
      </c>
    </row>
    <row r="807" spans="1:4" x14ac:dyDescent="0.25">
      <c r="A807" t="s">
        <v>887</v>
      </c>
      <c r="B807" s="1">
        <f t="shared" si="12"/>
        <v>42217</v>
      </c>
      <c r="C807">
        <v>78.5</v>
      </c>
      <c r="D807">
        <v>32</v>
      </c>
    </row>
    <row r="808" spans="1:4" x14ac:dyDescent="0.25">
      <c r="A808" t="s">
        <v>888</v>
      </c>
      <c r="B808" s="1">
        <f t="shared" si="12"/>
        <v>42248</v>
      </c>
      <c r="C808">
        <v>73</v>
      </c>
      <c r="D808">
        <v>32</v>
      </c>
    </row>
    <row r="809" spans="1:4" x14ac:dyDescent="0.25">
      <c r="A809" t="s">
        <v>889</v>
      </c>
      <c r="B809" s="1">
        <f t="shared" si="12"/>
        <v>42278</v>
      </c>
      <c r="C809">
        <v>57.8</v>
      </c>
      <c r="D809">
        <v>32</v>
      </c>
    </row>
    <row r="810" spans="1:4" x14ac:dyDescent="0.25">
      <c r="A810" t="s">
        <v>890</v>
      </c>
      <c r="B810" s="1">
        <f t="shared" si="12"/>
        <v>42309</v>
      </c>
      <c r="C810">
        <v>52.6</v>
      </c>
      <c r="D810">
        <v>32</v>
      </c>
    </row>
    <row r="811" spans="1:4" x14ac:dyDescent="0.25">
      <c r="A811" t="s">
        <v>891</v>
      </c>
      <c r="B811" s="1">
        <f t="shared" si="12"/>
        <v>42339</v>
      </c>
      <c r="C811">
        <v>50.3</v>
      </c>
      <c r="D811">
        <v>32</v>
      </c>
    </row>
    <row r="812" spans="1:4" x14ac:dyDescent="0.25">
      <c r="A812" t="s">
        <v>892</v>
      </c>
      <c r="B812" s="1">
        <f t="shared" si="12"/>
        <v>42370</v>
      </c>
      <c r="C812">
        <v>34.6</v>
      </c>
      <c r="D812">
        <v>32</v>
      </c>
    </row>
    <row r="813" spans="1:4" x14ac:dyDescent="0.25">
      <c r="A813" t="s">
        <v>893</v>
      </c>
      <c r="B813" s="1">
        <f t="shared" si="12"/>
        <v>42401</v>
      </c>
      <c r="C813">
        <v>37.700000000000003</v>
      </c>
      <c r="D813">
        <v>32</v>
      </c>
    </row>
    <row r="814" spans="1:4" x14ac:dyDescent="0.25">
      <c r="A814" t="s">
        <v>894</v>
      </c>
      <c r="B814" s="1">
        <f t="shared" si="12"/>
        <v>42430</v>
      </c>
      <c r="C814">
        <v>47.5</v>
      </c>
      <c r="D814">
        <v>32</v>
      </c>
    </row>
    <row r="815" spans="1:4" x14ac:dyDescent="0.25">
      <c r="A815" t="s">
        <v>895</v>
      </c>
      <c r="B815" s="1">
        <f t="shared" si="12"/>
        <v>42461</v>
      </c>
      <c r="C815">
        <v>51</v>
      </c>
      <c r="D815">
        <v>32</v>
      </c>
    </row>
    <row r="816" spans="1:4" x14ac:dyDescent="0.25">
      <c r="A816" t="s">
        <v>896</v>
      </c>
      <c r="B816" s="1">
        <f t="shared" si="12"/>
        <v>42491</v>
      </c>
      <c r="C816">
        <v>60.3</v>
      </c>
      <c r="D816">
        <v>32</v>
      </c>
    </row>
    <row r="817" spans="1:4" x14ac:dyDescent="0.25">
      <c r="A817" t="s">
        <v>897</v>
      </c>
      <c r="B817" s="1">
        <f t="shared" si="12"/>
        <v>42522</v>
      </c>
      <c r="C817">
        <v>71.900000000000006</v>
      </c>
      <c r="D817">
        <v>32</v>
      </c>
    </row>
    <row r="818" spans="1:4" x14ac:dyDescent="0.25">
      <c r="A818" t="s">
        <v>898</v>
      </c>
      <c r="B818" s="1">
        <f t="shared" si="12"/>
        <v>42552</v>
      </c>
      <c r="C818">
        <v>78.599999999999994</v>
      </c>
      <c r="D818">
        <v>32</v>
      </c>
    </row>
    <row r="819" spans="1:4" x14ac:dyDescent="0.25">
      <c r="A819" t="s">
        <v>899</v>
      </c>
      <c r="B819" s="1">
        <f t="shared" si="12"/>
        <v>42583</v>
      </c>
      <c r="C819">
        <v>78.900000000000006</v>
      </c>
      <c r="D819">
        <v>32</v>
      </c>
    </row>
    <row r="820" spans="1:4" x14ac:dyDescent="0.25">
      <c r="A820" t="s">
        <v>900</v>
      </c>
      <c r="B820" s="1">
        <f t="shared" si="12"/>
        <v>42614</v>
      </c>
      <c r="C820">
        <v>71.099999999999994</v>
      </c>
      <c r="D820">
        <v>32</v>
      </c>
    </row>
    <row r="821" spans="1:4" x14ac:dyDescent="0.25">
      <c r="A821" t="s">
        <v>901</v>
      </c>
      <c r="B821" s="1">
        <f t="shared" si="12"/>
        <v>42644</v>
      </c>
      <c r="C821">
        <v>58.9</v>
      </c>
      <c r="D821">
        <v>32</v>
      </c>
    </row>
    <row r="822" spans="1:4" x14ac:dyDescent="0.25">
      <c r="A822" t="s">
        <v>902</v>
      </c>
      <c r="B822" s="1">
        <f t="shared" si="12"/>
        <v>42675</v>
      </c>
      <c r="C822">
        <v>50.6</v>
      </c>
      <c r="D822">
        <v>32</v>
      </c>
    </row>
    <row r="823" spans="1:4" x14ac:dyDescent="0.25">
      <c r="A823" t="s">
        <v>903</v>
      </c>
      <c r="B823" s="1">
        <f t="shared" si="12"/>
        <v>42705</v>
      </c>
      <c r="C823">
        <v>39.6</v>
      </c>
      <c r="D823">
        <v>32</v>
      </c>
    </row>
    <row r="824" spans="1:4" x14ac:dyDescent="0.25">
      <c r="A824" t="s">
        <v>904</v>
      </c>
      <c r="B824" s="1">
        <f t="shared" si="12"/>
        <v>42736</v>
      </c>
      <c r="C824">
        <v>38.6</v>
      </c>
      <c r="D824">
        <v>32</v>
      </c>
    </row>
    <row r="825" spans="1:4" x14ac:dyDescent="0.25">
      <c r="A825" t="s">
        <v>905</v>
      </c>
      <c r="B825" s="1">
        <f t="shared" si="12"/>
        <v>42767</v>
      </c>
      <c r="C825">
        <v>40.4</v>
      </c>
      <c r="D825">
        <v>32</v>
      </c>
    </row>
    <row r="826" spans="1:4" x14ac:dyDescent="0.25">
      <c r="A826" t="s">
        <v>906</v>
      </c>
      <c r="B826" s="1">
        <f t="shared" si="12"/>
        <v>42795</v>
      </c>
      <c r="C826">
        <v>39.4</v>
      </c>
      <c r="D826">
        <v>32</v>
      </c>
    </row>
    <row r="827" spans="1:4" x14ac:dyDescent="0.25">
      <c r="A827" t="s">
        <v>907</v>
      </c>
      <c r="B827" s="1">
        <f t="shared" si="12"/>
        <v>42826</v>
      </c>
      <c r="C827">
        <v>55.1</v>
      </c>
      <c r="D827">
        <v>32</v>
      </c>
    </row>
    <row r="828" spans="1:4" x14ac:dyDescent="0.25">
      <c r="A828" t="s">
        <v>908</v>
      </c>
      <c r="B828" s="1">
        <f t="shared" si="12"/>
        <v>42856</v>
      </c>
      <c r="C828">
        <v>60.5</v>
      </c>
      <c r="D828">
        <v>32</v>
      </c>
    </row>
    <row r="829" spans="1:4" x14ac:dyDescent="0.25">
      <c r="A829" t="s">
        <v>909</v>
      </c>
      <c r="B829" s="1">
        <f t="shared" si="12"/>
        <v>42887</v>
      </c>
      <c r="C829">
        <v>70.900000000000006</v>
      </c>
      <c r="D829">
        <v>32</v>
      </c>
    </row>
    <row r="830" spans="1:4" x14ac:dyDescent="0.25">
      <c r="A830" t="s">
        <v>910</v>
      </c>
      <c r="B830" s="1">
        <f t="shared" si="12"/>
        <v>42917</v>
      </c>
      <c r="C830">
        <v>76.400000000000006</v>
      </c>
      <c r="D830">
        <v>32</v>
      </c>
    </row>
    <row r="831" spans="1:4" x14ac:dyDescent="0.25">
      <c r="A831" t="s">
        <v>911</v>
      </c>
      <c r="B831" s="1">
        <f t="shared" si="12"/>
        <v>42948</v>
      </c>
      <c r="C831">
        <v>74.599999999999994</v>
      </c>
      <c r="D831">
        <v>32</v>
      </c>
    </row>
    <row r="832" spans="1:4" x14ac:dyDescent="0.25">
      <c r="A832" t="s">
        <v>912</v>
      </c>
      <c r="B832" s="1">
        <f t="shared" si="12"/>
        <v>42979</v>
      </c>
      <c r="C832">
        <v>70.5</v>
      </c>
      <c r="D832">
        <v>32</v>
      </c>
    </row>
    <row r="833" spans="1:4" x14ac:dyDescent="0.25">
      <c r="A833" t="s">
        <v>913</v>
      </c>
      <c r="B833" s="1">
        <f t="shared" si="12"/>
        <v>43009</v>
      </c>
      <c r="C833">
        <v>63.2</v>
      </c>
      <c r="D833">
        <v>32</v>
      </c>
    </row>
    <row r="834" spans="1:4" x14ac:dyDescent="0.25">
      <c r="A834" t="s">
        <v>914</v>
      </c>
      <c r="B834" s="1">
        <f t="shared" si="12"/>
        <v>43040</v>
      </c>
      <c r="C834">
        <v>46.1</v>
      </c>
      <c r="D834">
        <v>32</v>
      </c>
    </row>
    <row r="835" spans="1:4" x14ac:dyDescent="0.25">
      <c r="A835" t="s">
        <v>915</v>
      </c>
      <c r="B835" s="1">
        <f t="shared" ref="B835:B893" si="13">DATE(VALUE(LEFT(A835,4)),VALUE(MID(A835,6,2)),1)</f>
        <v>43070</v>
      </c>
      <c r="C835">
        <v>35.1</v>
      </c>
      <c r="D835">
        <v>32</v>
      </c>
    </row>
    <row r="836" spans="1:4" x14ac:dyDescent="0.25">
      <c r="A836" t="s">
        <v>916</v>
      </c>
      <c r="B836" s="1">
        <f t="shared" si="13"/>
        <v>43101</v>
      </c>
      <c r="C836">
        <v>30.3</v>
      </c>
      <c r="D836">
        <v>32</v>
      </c>
    </row>
    <row r="837" spans="1:4" x14ac:dyDescent="0.25">
      <c r="A837" t="s">
        <v>917</v>
      </c>
      <c r="B837" s="1">
        <f t="shared" si="13"/>
        <v>43132</v>
      </c>
      <c r="C837">
        <v>39.799999999999997</v>
      </c>
      <c r="D837">
        <v>32</v>
      </c>
    </row>
    <row r="838" spans="1:4" x14ac:dyDescent="0.25">
      <c r="A838" t="s">
        <v>918</v>
      </c>
      <c r="B838" s="1">
        <f t="shared" si="13"/>
        <v>43160</v>
      </c>
      <c r="C838">
        <v>39.4</v>
      </c>
      <c r="D838">
        <v>32</v>
      </c>
    </row>
    <row r="839" spans="1:4" x14ac:dyDescent="0.25">
      <c r="A839" t="s">
        <v>919</v>
      </c>
      <c r="B839" s="1">
        <f t="shared" si="13"/>
        <v>43191</v>
      </c>
      <c r="C839">
        <v>47</v>
      </c>
      <c r="D839">
        <v>32</v>
      </c>
    </row>
    <row r="840" spans="1:4" x14ac:dyDescent="0.25">
      <c r="A840" t="s">
        <v>920</v>
      </c>
      <c r="B840" s="1">
        <f t="shared" si="13"/>
        <v>43221</v>
      </c>
      <c r="C840">
        <v>63.4</v>
      </c>
      <c r="D840">
        <v>32</v>
      </c>
    </row>
    <row r="841" spans="1:4" x14ac:dyDescent="0.25">
      <c r="A841" t="s">
        <v>921</v>
      </c>
      <c r="B841" s="1">
        <f t="shared" si="13"/>
        <v>43252</v>
      </c>
      <c r="C841">
        <v>69.5</v>
      </c>
      <c r="D841">
        <v>32</v>
      </c>
    </row>
    <row r="842" spans="1:4" x14ac:dyDescent="0.25">
      <c r="A842" t="s">
        <v>922</v>
      </c>
      <c r="B842" s="1">
        <f t="shared" si="13"/>
        <v>43282</v>
      </c>
      <c r="C842">
        <v>76.400000000000006</v>
      </c>
      <c r="D842">
        <v>32</v>
      </c>
    </row>
    <row r="843" spans="1:4" x14ac:dyDescent="0.25">
      <c r="A843" t="s">
        <v>923</v>
      </c>
      <c r="B843" s="1">
        <f t="shared" si="13"/>
        <v>43313</v>
      </c>
      <c r="C843">
        <v>77.400000000000006</v>
      </c>
      <c r="D843">
        <v>32</v>
      </c>
    </row>
    <row r="844" spans="1:4" x14ac:dyDescent="0.25">
      <c r="A844" t="s">
        <v>924</v>
      </c>
      <c r="B844" s="1">
        <f t="shared" si="13"/>
        <v>43344</v>
      </c>
      <c r="C844">
        <v>70.599999999999994</v>
      </c>
      <c r="D844">
        <v>32</v>
      </c>
    </row>
    <row r="845" spans="1:4" x14ac:dyDescent="0.25">
      <c r="A845" t="s">
        <v>925</v>
      </c>
      <c r="B845" s="1">
        <f t="shared" si="13"/>
        <v>43374</v>
      </c>
      <c r="C845">
        <v>57.9</v>
      </c>
      <c r="D845">
        <v>32</v>
      </c>
    </row>
    <row r="846" spans="1:4" x14ac:dyDescent="0.25">
      <c r="A846" t="s">
        <v>926</v>
      </c>
      <c r="B846" s="1">
        <f t="shared" si="13"/>
        <v>43405</v>
      </c>
      <c r="C846">
        <v>44.3</v>
      </c>
      <c r="D846">
        <v>32</v>
      </c>
    </row>
    <row r="847" spans="1:4" x14ac:dyDescent="0.25">
      <c r="A847" t="s">
        <v>927</v>
      </c>
      <c r="B847" s="1">
        <f t="shared" si="13"/>
        <v>43435</v>
      </c>
      <c r="C847">
        <v>39.9</v>
      </c>
      <c r="D847">
        <v>32</v>
      </c>
    </row>
    <row r="848" spans="1:4" x14ac:dyDescent="0.25">
      <c r="A848" t="s">
        <v>928</v>
      </c>
      <c r="B848" s="1">
        <f t="shared" si="13"/>
        <v>43466</v>
      </c>
      <c r="C848">
        <v>32.5</v>
      </c>
      <c r="D848">
        <v>32</v>
      </c>
    </row>
    <row r="849" spans="1:4" x14ac:dyDescent="0.25">
      <c r="A849" t="s">
        <v>929</v>
      </c>
      <c r="B849" s="1">
        <f t="shared" si="13"/>
        <v>43497</v>
      </c>
      <c r="C849">
        <v>35.4</v>
      </c>
      <c r="D849">
        <v>32</v>
      </c>
    </row>
    <row r="850" spans="1:4" x14ac:dyDescent="0.25">
      <c r="A850" t="s">
        <v>930</v>
      </c>
      <c r="B850" s="1">
        <f t="shared" si="13"/>
        <v>43525</v>
      </c>
      <c r="C850">
        <v>40.1</v>
      </c>
      <c r="D850">
        <v>32</v>
      </c>
    </row>
    <row r="851" spans="1:4" x14ac:dyDescent="0.25">
      <c r="A851" t="s">
        <v>931</v>
      </c>
      <c r="B851" s="1">
        <f t="shared" si="13"/>
        <v>43556</v>
      </c>
      <c r="C851">
        <v>52.6</v>
      </c>
      <c r="D851">
        <v>32</v>
      </c>
    </row>
    <row r="852" spans="1:4" x14ac:dyDescent="0.25">
      <c r="A852" t="s">
        <v>932</v>
      </c>
      <c r="B852" s="1">
        <f t="shared" si="13"/>
        <v>43586</v>
      </c>
      <c r="C852">
        <v>60.4</v>
      </c>
      <c r="D852">
        <v>32</v>
      </c>
    </row>
    <row r="853" spans="1:4" x14ac:dyDescent="0.25">
      <c r="A853" t="s">
        <v>933</v>
      </c>
      <c r="B853" s="1">
        <f t="shared" si="13"/>
        <v>43617</v>
      </c>
      <c r="C853">
        <v>70.7</v>
      </c>
      <c r="D853">
        <v>32</v>
      </c>
    </row>
    <row r="854" spans="1:4" x14ac:dyDescent="0.25">
      <c r="A854" t="s">
        <v>934</v>
      </c>
      <c r="B854" s="1">
        <f t="shared" si="13"/>
        <v>43647</v>
      </c>
      <c r="C854">
        <v>78.8</v>
      </c>
      <c r="D854">
        <v>32</v>
      </c>
    </row>
    <row r="855" spans="1:4" x14ac:dyDescent="0.25">
      <c r="A855" t="s">
        <v>935</v>
      </c>
      <c r="B855" s="1">
        <f t="shared" si="13"/>
        <v>43678</v>
      </c>
      <c r="C855">
        <v>75.3</v>
      </c>
      <c r="D855">
        <v>32</v>
      </c>
    </row>
    <row r="856" spans="1:4" x14ac:dyDescent="0.25">
      <c r="A856" t="s">
        <v>936</v>
      </c>
      <c r="B856" s="1">
        <f t="shared" si="13"/>
        <v>43709</v>
      </c>
      <c r="C856">
        <v>69.3</v>
      </c>
      <c r="D856">
        <v>32</v>
      </c>
    </row>
    <row r="857" spans="1:4" x14ac:dyDescent="0.25">
      <c r="A857" t="s">
        <v>937</v>
      </c>
      <c r="B857" s="1">
        <f t="shared" si="13"/>
        <v>43739</v>
      </c>
      <c r="C857">
        <v>59.5</v>
      </c>
      <c r="D857">
        <v>32</v>
      </c>
    </row>
    <row r="858" spans="1:4" x14ac:dyDescent="0.25">
      <c r="A858" t="s">
        <v>938</v>
      </c>
      <c r="B858" s="1">
        <f t="shared" si="13"/>
        <v>43770</v>
      </c>
      <c r="C858">
        <v>43.3</v>
      </c>
      <c r="D858">
        <v>32</v>
      </c>
    </row>
    <row r="859" spans="1:4" x14ac:dyDescent="0.25">
      <c r="A859" t="s">
        <v>939</v>
      </c>
      <c r="B859" s="1">
        <f t="shared" si="13"/>
        <v>43800</v>
      </c>
      <c r="C859">
        <v>38.1</v>
      </c>
      <c r="D859">
        <v>32</v>
      </c>
    </row>
    <row r="860" spans="1:4" x14ac:dyDescent="0.25">
      <c r="A860" t="s">
        <v>940</v>
      </c>
      <c r="B860" s="1">
        <f t="shared" si="13"/>
        <v>43831</v>
      </c>
      <c r="C860">
        <v>38.700000000000003</v>
      </c>
      <c r="D860">
        <v>32</v>
      </c>
    </row>
    <row r="861" spans="1:4" x14ac:dyDescent="0.25">
      <c r="A861" t="s">
        <v>941</v>
      </c>
      <c r="B861" s="1">
        <f t="shared" si="13"/>
        <v>43862</v>
      </c>
      <c r="C861">
        <v>39.4</v>
      </c>
      <c r="D861">
        <v>32</v>
      </c>
    </row>
    <row r="862" spans="1:4" x14ac:dyDescent="0.25">
      <c r="A862" t="s">
        <v>942</v>
      </c>
      <c r="B862" s="1">
        <f t="shared" si="13"/>
        <v>43891</v>
      </c>
      <c r="C862">
        <v>46.5</v>
      </c>
      <c r="D862">
        <v>32</v>
      </c>
    </row>
    <row r="863" spans="1:4" x14ac:dyDescent="0.25">
      <c r="A863" t="s">
        <v>943</v>
      </c>
      <c r="B863" s="1">
        <f t="shared" si="13"/>
        <v>43922</v>
      </c>
      <c r="C863">
        <v>48.6</v>
      </c>
      <c r="D863">
        <v>32</v>
      </c>
    </row>
    <row r="864" spans="1:4" x14ac:dyDescent="0.25">
      <c r="A864" t="s">
        <v>944</v>
      </c>
      <c r="B864" s="1">
        <f t="shared" si="13"/>
        <v>43952</v>
      </c>
      <c r="C864">
        <v>58.2</v>
      </c>
      <c r="D864">
        <v>32</v>
      </c>
    </row>
    <row r="865" spans="1:4" x14ac:dyDescent="0.25">
      <c r="A865" t="s">
        <v>945</v>
      </c>
      <c r="B865" s="1">
        <f t="shared" si="13"/>
        <v>43983</v>
      </c>
      <c r="C865">
        <v>71.5</v>
      </c>
      <c r="D865">
        <v>32</v>
      </c>
    </row>
    <row r="866" spans="1:4" x14ac:dyDescent="0.25">
      <c r="A866" t="s">
        <v>946</v>
      </c>
      <c r="B866" s="1">
        <f t="shared" si="13"/>
        <v>44013</v>
      </c>
      <c r="C866">
        <v>79.3</v>
      </c>
      <c r="D866">
        <v>32</v>
      </c>
    </row>
    <row r="867" spans="1:4" x14ac:dyDescent="0.25">
      <c r="A867" t="s">
        <v>947</v>
      </c>
      <c r="B867" s="1">
        <f t="shared" si="13"/>
        <v>44044</v>
      </c>
      <c r="C867">
        <v>76.3</v>
      </c>
      <c r="D867">
        <v>32</v>
      </c>
    </row>
    <row r="868" spans="1:4" x14ac:dyDescent="0.25">
      <c r="A868" t="s">
        <v>948</v>
      </c>
      <c r="B868" s="1">
        <f t="shared" si="13"/>
        <v>44075</v>
      </c>
      <c r="C868">
        <v>68.400000000000006</v>
      </c>
      <c r="D868">
        <v>32</v>
      </c>
    </row>
    <row r="869" spans="1:4" x14ac:dyDescent="0.25">
      <c r="A869" t="s">
        <v>949</v>
      </c>
      <c r="B869" s="1">
        <f t="shared" si="13"/>
        <v>44105</v>
      </c>
      <c r="C869">
        <v>58.2</v>
      </c>
      <c r="D869">
        <v>32</v>
      </c>
    </row>
    <row r="870" spans="1:4" x14ac:dyDescent="0.25">
      <c r="A870" t="s">
        <v>950</v>
      </c>
      <c r="B870" s="1">
        <f t="shared" si="13"/>
        <v>44136</v>
      </c>
      <c r="C870">
        <v>50.9</v>
      </c>
      <c r="D870">
        <v>32</v>
      </c>
    </row>
    <row r="871" spans="1:4" x14ac:dyDescent="0.25">
      <c r="A871" t="s">
        <v>951</v>
      </c>
      <c r="B871" s="1">
        <f t="shared" si="13"/>
        <v>44166</v>
      </c>
      <c r="C871">
        <v>38.5</v>
      </c>
      <c r="D871">
        <v>32</v>
      </c>
    </row>
    <row r="872" spans="1:4" x14ac:dyDescent="0.25">
      <c r="A872" t="s">
        <v>952</v>
      </c>
      <c r="B872" s="1">
        <f t="shared" si="13"/>
        <v>44197</v>
      </c>
      <c r="C872">
        <v>34.799999999999997</v>
      </c>
      <c r="D872">
        <v>32</v>
      </c>
    </row>
    <row r="873" spans="1:4" x14ac:dyDescent="0.25">
      <c r="A873" t="s">
        <v>953</v>
      </c>
      <c r="B873" s="1">
        <f t="shared" si="13"/>
        <v>44228</v>
      </c>
      <c r="C873">
        <v>33.200000000000003</v>
      </c>
      <c r="D873">
        <v>32</v>
      </c>
    </row>
    <row r="874" spans="1:4" x14ac:dyDescent="0.25">
      <c r="A874" t="s">
        <v>954</v>
      </c>
      <c r="B874" s="1">
        <f t="shared" si="13"/>
        <v>44256</v>
      </c>
      <c r="C874">
        <v>44</v>
      </c>
      <c r="D874">
        <v>32</v>
      </c>
    </row>
    <row r="875" spans="1:4" x14ac:dyDescent="0.25">
      <c r="A875" t="s">
        <v>955</v>
      </c>
      <c r="B875" s="1">
        <f t="shared" si="13"/>
        <v>44287</v>
      </c>
      <c r="C875">
        <v>51.9</v>
      </c>
      <c r="D875">
        <v>32</v>
      </c>
    </row>
    <row r="876" spans="1:4" x14ac:dyDescent="0.25">
      <c r="A876" t="s">
        <v>956</v>
      </c>
      <c r="B876" s="1">
        <f t="shared" si="13"/>
        <v>44317</v>
      </c>
      <c r="C876">
        <v>61.2</v>
      </c>
      <c r="D876">
        <v>32</v>
      </c>
    </row>
    <row r="877" spans="1:4" x14ac:dyDescent="0.25">
      <c r="A877" t="s">
        <v>957</v>
      </c>
      <c r="B877" s="1">
        <f t="shared" si="13"/>
        <v>44348</v>
      </c>
      <c r="C877">
        <v>71.400000000000006</v>
      </c>
      <c r="D877">
        <v>32</v>
      </c>
    </row>
    <row r="878" spans="1:4" x14ac:dyDescent="0.25">
      <c r="A878" t="s">
        <v>958</v>
      </c>
      <c r="B878" s="1">
        <f t="shared" si="13"/>
        <v>44378</v>
      </c>
      <c r="C878">
        <v>75.8</v>
      </c>
      <c r="D878">
        <v>32</v>
      </c>
    </row>
    <row r="879" spans="1:4" x14ac:dyDescent="0.25">
      <c r="A879" t="s">
        <v>959</v>
      </c>
      <c r="B879" s="1">
        <f t="shared" si="13"/>
        <v>44409</v>
      </c>
      <c r="C879">
        <v>76.900000000000006</v>
      </c>
      <c r="D879">
        <v>32</v>
      </c>
    </row>
    <row r="880" spans="1:4" x14ac:dyDescent="0.25">
      <c r="A880" t="s">
        <v>960</v>
      </c>
      <c r="B880" s="1">
        <f t="shared" si="13"/>
        <v>44440</v>
      </c>
      <c r="C880">
        <v>70.7</v>
      </c>
      <c r="D880">
        <v>32</v>
      </c>
    </row>
    <row r="881" spans="1:4" x14ac:dyDescent="0.25">
      <c r="A881" t="s">
        <v>961</v>
      </c>
      <c r="B881" s="1">
        <f t="shared" si="13"/>
        <v>44470</v>
      </c>
      <c r="C881">
        <v>63</v>
      </c>
      <c r="D881">
        <v>32</v>
      </c>
    </row>
    <row r="882" spans="1:4" x14ac:dyDescent="0.25">
      <c r="A882" t="s">
        <v>962</v>
      </c>
      <c r="B882" s="1">
        <f t="shared" si="13"/>
        <v>44501</v>
      </c>
      <c r="C882">
        <v>46.3</v>
      </c>
      <c r="D882">
        <v>32</v>
      </c>
    </row>
    <row r="883" spans="1:4" x14ac:dyDescent="0.25">
      <c r="A883" t="s">
        <v>963</v>
      </c>
      <c r="B883" s="1">
        <f t="shared" si="13"/>
        <v>44531</v>
      </c>
      <c r="C883">
        <v>43.4</v>
      </c>
      <c r="D883">
        <v>32</v>
      </c>
    </row>
    <row r="884" spans="1:4" x14ac:dyDescent="0.25">
      <c r="A884" t="s">
        <v>964</v>
      </c>
      <c r="B884" s="1">
        <f t="shared" si="13"/>
        <v>44562</v>
      </c>
      <c r="C884">
        <v>30.4</v>
      </c>
      <c r="D884">
        <v>32</v>
      </c>
    </row>
    <row r="885" spans="1:4" x14ac:dyDescent="0.25">
      <c r="A885" t="s">
        <v>965</v>
      </c>
      <c r="B885" s="1">
        <f t="shared" si="13"/>
        <v>44593</v>
      </c>
      <c r="C885">
        <v>35.700000000000003</v>
      </c>
      <c r="D885">
        <v>32</v>
      </c>
    </row>
    <row r="886" spans="1:4" x14ac:dyDescent="0.25">
      <c r="A886" t="s">
        <v>966</v>
      </c>
      <c r="B886" s="1">
        <f t="shared" si="13"/>
        <v>44621</v>
      </c>
      <c r="C886">
        <v>43.4</v>
      </c>
      <c r="D886">
        <v>32</v>
      </c>
    </row>
    <row r="887" spans="1:4" x14ac:dyDescent="0.25">
      <c r="A887" t="s">
        <v>967</v>
      </c>
      <c r="B887" s="1">
        <f t="shared" si="13"/>
        <v>44652</v>
      </c>
      <c r="C887">
        <v>50.9</v>
      </c>
      <c r="D887">
        <v>32</v>
      </c>
    </row>
    <row r="888" spans="1:4" x14ac:dyDescent="0.25">
      <c r="A888" t="s">
        <v>968</v>
      </c>
      <c r="B888" s="1">
        <f t="shared" si="13"/>
        <v>44682</v>
      </c>
      <c r="C888">
        <v>62.2</v>
      </c>
      <c r="D888">
        <v>32</v>
      </c>
    </row>
    <row r="889" spans="1:4" x14ac:dyDescent="0.25">
      <c r="A889" t="s">
        <v>969</v>
      </c>
      <c r="B889" s="1">
        <f t="shared" si="13"/>
        <v>44713</v>
      </c>
      <c r="C889">
        <v>70.3</v>
      </c>
      <c r="D889">
        <v>32</v>
      </c>
    </row>
    <row r="890" spans="1:4" x14ac:dyDescent="0.25">
      <c r="A890" t="s">
        <v>970</v>
      </c>
      <c r="B890" s="1">
        <f t="shared" si="13"/>
        <v>44743</v>
      </c>
      <c r="C890">
        <v>79.3</v>
      </c>
      <c r="D890">
        <v>32</v>
      </c>
    </row>
    <row r="891" spans="1:4" x14ac:dyDescent="0.25">
      <c r="A891" t="s">
        <v>971</v>
      </c>
      <c r="B891" s="1">
        <f t="shared" si="13"/>
        <v>44774</v>
      </c>
      <c r="C891">
        <v>78.7</v>
      </c>
      <c r="D891">
        <v>32</v>
      </c>
    </row>
    <row r="892" spans="1:4" x14ac:dyDescent="0.25">
      <c r="A892" t="s">
        <v>972</v>
      </c>
      <c r="B892" s="1">
        <f t="shared" si="13"/>
        <v>44805</v>
      </c>
      <c r="C892">
        <v>70.3</v>
      </c>
      <c r="D892">
        <v>32</v>
      </c>
    </row>
    <row r="893" spans="1:4" x14ac:dyDescent="0.25">
      <c r="A893" t="s">
        <v>973</v>
      </c>
      <c r="B893" s="1">
        <f t="shared" si="13"/>
        <v>44835</v>
      </c>
      <c r="D893">
        <v>32</v>
      </c>
    </row>
  </sheetData>
  <autoFilter ref="A1:D893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A18" sqref="A18"/>
    </sheetView>
  </sheetViews>
  <sheetFormatPr defaultRowHeight="15" x14ac:dyDescent="0.25"/>
  <sheetData>
    <row r="1" spans="1:9" x14ac:dyDescent="0.25">
      <c r="A1" t="s">
        <v>974</v>
      </c>
    </row>
    <row r="2" spans="1:9" ht="15.75" thickBot="1" x14ac:dyDescent="0.3"/>
    <row r="3" spans="1:9" x14ac:dyDescent="0.25">
      <c r="A3" s="11" t="s">
        <v>975</v>
      </c>
      <c r="B3" s="11"/>
    </row>
    <row r="4" spans="1:9" x14ac:dyDescent="0.25">
      <c r="A4" s="8" t="s">
        <v>976</v>
      </c>
      <c r="B4" s="8">
        <v>0.94752300370715781</v>
      </c>
    </row>
    <row r="5" spans="1:9" x14ac:dyDescent="0.25">
      <c r="A5" s="8" t="s">
        <v>977</v>
      </c>
      <c r="B5" s="8">
        <v>0.89779984255423462</v>
      </c>
    </row>
    <row r="6" spans="1:9" x14ac:dyDescent="0.25">
      <c r="A6" s="8" t="s">
        <v>978</v>
      </c>
      <c r="B6" s="8">
        <v>0.89756888174644756</v>
      </c>
    </row>
    <row r="7" spans="1:9" x14ac:dyDescent="0.25">
      <c r="A7" s="8" t="s">
        <v>979</v>
      </c>
      <c r="B7" s="8">
        <v>4.9521484290362752</v>
      </c>
    </row>
    <row r="8" spans="1:9" ht="15.75" thickBot="1" x14ac:dyDescent="0.3">
      <c r="A8" s="9" t="s">
        <v>980</v>
      </c>
      <c r="B8" s="9">
        <v>888</v>
      </c>
    </row>
    <row r="10" spans="1:9" ht="15.75" thickBot="1" x14ac:dyDescent="0.3">
      <c r="A10" t="s">
        <v>981</v>
      </c>
    </row>
    <row r="11" spans="1:9" x14ac:dyDescent="0.25">
      <c r="A11" s="10"/>
      <c r="B11" s="10" t="s">
        <v>986</v>
      </c>
      <c r="C11" s="10" t="s">
        <v>987</v>
      </c>
      <c r="D11" s="10" t="s">
        <v>988</v>
      </c>
      <c r="E11" s="10" t="s">
        <v>989</v>
      </c>
      <c r="F11" s="10" t="s">
        <v>990</v>
      </c>
    </row>
    <row r="12" spans="1:9" x14ac:dyDescent="0.25">
      <c r="A12" s="8" t="s">
        <v>982</v>
      </c>
      <c r="B12" s="8">
        <v>2</v>
      </c>
      <c r="C12" s="8">
        <v>190659.53833244086</v>
      </c>
      <c r="D12" s="8">
        <v>95329.769166220431</v>
      </c>
      <c r="E12" s="8">
        <v>3887.2389266236864</v>
      </c>
      <c r="F12" s="8">
        <v>0</v>
      </c>
    </row>
    <row r="13" spans="1:9" x14ac:dyDescent="0.25">
      <c r="A13" s="8" t="s">
        <v>983</v>
      </c>
      <c r="B13" s="8">
        <v>885</v>
      </c>
      <c r="C13" s="8">
        <v>21703.540045937705</v>
      </c>
      <c r="D13" s="8">
        <v>24.523774063206446</v>
      </c>
      <c r="E13" s="8"/>
      <c r="F13" s="8"/>
    </row>
    <row r="14" spans="1:9" ht="15.75" thickBot="1" x14ac:dyDescent="0.3">
      <c r="A14" s="9" t="s">
        <v>984</v>
      </c>
      <c r="B14" s="9">
        <v>887</v>
      </c>
      <c r="C14" s="9">
        <v>212363.07837837856</v>
      </c>
      <c r="D14" s="9"/>
      <c r="E14" s="9"/>
      <c r="F14" s="9"/>
    </row>
    <row r="15" spans="1:9" ht="15.75" thickBot="1" x14ac:dyDescent="0.3"/>
    <row r="16" spans="1:9" x14ac:dyDescent="0.25">
      <c r="A16" s="10"/>
      <c r="B16" s="10" t="s">
        <v>991</v>
      </c>
      <c r="C16" s="10" t="s">
        <v>979</v>
      </c>
      <c r="D16" s="10" t="s">
        <v>992</v>
      </c>
      <c r="E16" s="10" t="s">
        <v>993</v>
      </c>
      <c r="F16" s="10" t="s">
        <v>994</v>
      </c>
      <c r="G16" s="10" t="s">
        <v>995</v>
      </c>
      <c r="H16" s="10" t="s">
        <v>996</v>
      </c>
      <c r="I16" s="10" t="s">
        <v>997</v>
      </c>
    </row>
    <row r="17" spans="1:9" x14ac:dyDescent="0.25">
      <c r="A17" s="8" t="s">
        <v>985</v>
      </c>
      <c r="B17" s="8">
        <v>15.028771913394792</v>
      </c>
      <c r="C17" s="8">
        <v>0.62875080206950229</v>
      </c>
      <c r="D17" s="8">
        <v>23.902588853848503</v>
      </c>
      <c r="E17" s="8">
        <v>8.1323923126505612E-98</v>
      </c>
      <c r="F17" s="8">
        <v>13.794755331009625</v>
      </c>
      <c r="G17" s="8">
        <v>16.262788495779958</v>
      </c>
      <c r="H17" s="8">
        <v>13.794755331009625</v>
      </c>
      <c r="I17" s="8">
        <v>16.262788495779958</v>
      </c>
    </row>
    <row r="18" spans="1:9" x14ac:dyDescent="0.25">
      <c r="A18" s="8" t="s">
        <v>1005</v>
      </c>
      <c r="B18" s="8">
        <v>1.5232931565521037</v>
      </c>
      <c r="C18" s="8">
        <v>2.0161796550460465E-2</v>
      </c>
      <c r="D18" s="8">
        <v>75.553443500912323</v>
      </c>
      <c r="E18" s="8">
        <v>0</v>
      </c>
      <c r="F18" s="8">
        <v>1.4837226443681781</v>
      </c>
      <c r="G18" s="8">
        <v>1.5628636687360293</v>
      </c>
      <c r="H18" s="8">
        <v>1.4837226443681781</v>
      </c>
      <c r="I18" s="8">
        <v>1.5628636687360293</v>
      </c>
    </row>
    <row r="19" spans="1:9" ht="15.75" thickBot="1" x14ac:dyDescent="0.3">
      <c r="A19" s="9" t="s">
        <v>1006</v>
      </c>
      <c r="B19" s="9">
        <v>-0.8006218578202563</v>
      </c>
      <c r="C19" s="9">
        <v>2.0170545803067774E-2</v>
      </c>
      <c r="D19" s="9">
        <v>-39.69262238300405</v>
      </c>
      <c r="E19" s="9">
        <v>1.044951463106792E-198</v>
      </c>
      <c r="F19" s="9">
        <v>-0.84020954170840145</v>
      </c>
      <c r="G19" s="9">
        <v>-0.76103417393211115</v>
      </c>
      <c r="H19" s="9">
        <v>-0.84020954170840145</v>
      </c>
      <c r="I19" s="9">
        <v>-0.76103417393211115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E2" sqref="E2"/>
    </sheetView>
  </sheetViews>
  <sheetFormatPr defaultRowHeight="15" x14ac:dyDescent="0.25"/>
  <cols>
    <col min="1" max="1" width="12.5703125" bestFit="1" customWidth="1"/>
    <col min="2" max="2" width="12.85546875" bestFit="1" customWidth="1"/>
  </cols>
  <sheetData>
    <row r="1" spans="1:4" x14ac:dyDescent="0.25">
      <c r="A1" s="10"/>
      <c r="B1" s="12" t="s">
        <v>80</v>
      </c>
      <c r="C1" s="10" t="s">
        <v>1003</v>
      </c>
      <c r="D1" s="10" t="s">
        <v>1004</v>
      </c>
    </row>
    <row r="2" spans="1:4" x14ac:dyDescent="0.25">
      <c r="A2" s="8" t="s">
        <v>80</v>
      </c>
      <c r="B2" s="13">
        <v>1</v>
      </c>
      <c r="C2" s="8"/>
      <c r="D2" s="8"/>
    </row>
    <row r="3" spans="1:4" x14ac:dyDescent="0.25">
      <c r="A3" s="8" t="s">
        <v>1003</v>
      </c>
      <c r="B3" s="13">
        <v>0.84621422959188952</v>
      </c>
      <c r="C3" s="8">
        <v>1</v>
      </c>
      <c r="D3" s="8"/>
    </row>
    <row r="4" spans="1:4" ht="15.75" thickBot="1" x14ac:dyDescent="0.3">
      <c r="A4" s="9" t="s">
        <v>1004</v>
      </c>
      <c r="B4" s="14">
        <v>0.48846741670910798</v>
      </c>
      <c r="C4" s="9">
        <v>0.84621422959188952</v>
      </c>
      <c r="D4" s="9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4"/>
  <sheetViews>
    <sheetView workbookViewId="0">
      <selection activeCell="Q3" sqref="Q3"/>
    </sheetView>
  </sheetViews>
  <sheetFormatPr defaultRowHeight="15" x14ac:dyDescent="0.25"/>
  <cols>
    <col min="2" max="2" width="11.42578125" bestFit="1" customWidth="1"/>
    <col min="3" max="3" width="11.5703125" bestFit="1" customWidth="1"/>
    <col min="4" max="4" width="12.28515625" bestFit="1" customWidth="1"/>
  </cols>
  <sheetData>
    <row r="1" spans="1:17" x14ac:dyDescent="0.25">
      <c r="C1" t="s">
        <v>1002</v>
      </c>
    </row>
    <row r="2" spans="1:17" x14ac:dyDescent="0.25">
      <c r="A2" t="s">
        <v>79</v>
      </c>
      <c r="B2" t="s">
        <v>0</v>
      </c>
      <c r="C2" t="s">
        <v>80</v>
      </c>
      <c r="D2" t="s">
        <v>1003</v>
      </c>
      <c r="E2" t="s">
        <v>1004</v>
      </c>
      <c r="F2" t="s">
        <v>1007</v>
      </c>
    </row>
    <row r="3" spans="1:17" x14ac:dyDescent="0.25">
      <c r="A3" t="s">
        <v>82</v>
      </c>
      <c r="B3" s="1">
        <f>DATE(VALUE(LEFT(A3,4)),VALUE(MID(A3,6,2)),1)</f>
        <v>17715</v>
      </c>
      <c r="Q3">
        <f>CORREL(C2:C894,D2:D894)</f>
        <v>0.84621422959188952</v>
      </c>
    </row>
    <row r="4" spans="1:17" x14ac:dyDescent="0.25">
      <c r="A4" t="s">
        <v>83</v>
      </c>
      <c r="B4" s="1">
        <f t="shared" ref="B4:B67" si="0">DATE(VALUE(LEFT(A4,4)),VALUE(MID(A4,6,2)),1)</f>
        <v>17746</v>
      </c>
      <c r="C4">
        <v>74.599999999999994</v>
      </c>
    </row>
    <row r="5" spans="1:17" x14ac:dyDescent="0.25">
      <c r="A5" t="s">
        <v>84</v>
      </c>
      <c r="B5" s="1">
        <f t="shared" si="0"/>
        <v>17777</v>
      </c>
      <c r="C5">
        <v>68.3</v>
      </c>
      <c r="D5">
        <f>C4</f>
        <v>74.599999999999994</v>
      </c>
    </row>
    <row r="6" spans="1:17" x14ac:dyDescent="0.25">
      <c r="A6" t="s">
        <v>85</v>
      </c>
      <c r="B6" s="1">
        <f t="shared" si="0"/>
        <v>17807</v>
      </c>
      <c r="C6">
        <v>55.9</v>
      </c>
      <c r="D6">
        <f t="shared" ref="D6:E69" si="1">C5</f>
        <v>68.3</v>
      </c>
      <c r="E6">
        <f>C4</f>
        <v>74.599999999999994</v>
      </c>
      <c r="F6">
        <f>'Multiple Regression'!$B$17+'Multiple Regression'!$B$18*AR!D6+'Multiple Regression'!$B$19*AR!E6</f>
        <v>59.343303912512354</v>
      </c>
    </row>
    <row r="7" spans="1:17" x14ac:dyDescent="0.25">
      <c r="A7" t="s">
        <v>86</v>
      </c>
      <c r="B7" s="1">
        <f t="shared" si="0"/>
        <v>17838</v>
      </c>
      <c r="C7">
        <v>50.7</v>
      </c>
      <c r="D7">
        <f t="shared" si="1"/>
        <v>55.9</v>
      </c>
      <c r="E7">
        <f t="shared" ref="E7:E70" si="2">C5</f>
        <v>68.3</v>
      </c>
      <c r="F7">
        <f>'Multiple Regression'!$B$17+'Multiple Regression'!$B$18*AR!D7+'Multiple Regression'!$B$19*AR!E7</f>
        <v>45.498386475533891</v>
      </c>
    </row>
    <row r="8" spans="1:17" x14ac:dyDescent="0.25">
      <c r="A8" t="s">
        <v>87</v>
      </c>
      <c r="B8" s="1">
        <f t="shared" si="0"/>
        <v>17868</v>
      </c>
      <c r="C8">
        <v>36.9</v>
      </c>
      <c r="D8">
        <f t="shared" si="1"/>
        <v>50.7</v>
      </c>
      <c r="E8">
        <f t="shared" si="2"/>
        <v>55.9</v>
      </c>
      <c r="F8">
        <f>'Multiple Regression'!$B$17+'Multiple Regression'!$B$18*AR!D8+'Multiple Regression'!$B$19*AR!E8</f>
        <v>47.504973098434121</v>
      </c>
    </row>
    <row r="9" spans="1:17" x14ac:dyDescent="0.25">
      <c r="A9" t="s">
        <v>88</v>
      </c>
      <c r="B9" s="1">
        <f t="shared" si="0"/>
        <v>17899</v>
      </c>
      <c r="C9">
        <v>38.200000000000003</v>
      </c>
      <c r="D9">
        <f t="shared" si="1"/>
        <v>36.9</v>
      </c>
      <c r="E9">
        <f t="shared" si="2"/>
        <v>50.7</v>
      </c>
      <c r="F9">
        <f>'Multiple Regression'!$B$17+'Multiple Regression'!$B$18*AR!D9+'Multiple Regression'!$B$19*AR!E9</f>
        <v>30.646761198680416</v>
      </c>
    </row>
    <row r="10" spans="1:17" x14ac:dyDescent="0.25">
      <c r="A10" t="s">
        <v>89</v>
      </c>
      <c r="B10" s="1">
        <f t="shared" si="0"/>
        <v>17930</v>
      </c>
      <c r="C10">
        <v>38</v>
      </c>
      <c r="D10">
        <f t="shared" si="1"/>
        <v>38.200000000000003</v>
      </c>
      <c r="E10">
        <f t="shared" si="2"/>
        <v>36.9</v>
      </c>
      <c r="F10">
        <f>'Multiple Regression'!$B$17+'Multiple Regression'!$B$18*AR!D10+'Multiple Regression'!$B$19*AR!E10</f>
        <v>43.675623940117688</v>
      </c>
    </row>
    <row r="11" spans="1:17" x14ac:dyDescent="0.25">
      <c r="A11" t="s">
        <v>90</v>
      </c>
      <c r="B11" s="1">
        <f t="shared" si="0"/>
        <v>17958</v>
      </c>
      <c r="C11">
        <v>40.700000000000003</v>
      </c>
      <c r="D11">
        <f t="shared" si="1"/>
        <v>38</v>
      </c>
      <c r="E11">
        <f t="shared" si="2"/>
        <v>38.200000000000003</v>
      </c>
      <c r="F11">
        <f>'Multiple Regression'!$B$17+'Multiple Regression'!$B$18*AR!D11+'Multiple Regression'!$B$19*AR!E11</f>
        <v>42.33015689364094</v>
      </c>
    </row>
    <row r="12" spans="1:17" x14ac:dyDescent="0.25">
      <c r="A12" t="s">
        <v>91</v>
      </c>
      <c r="B12" s="1">
        <f t="shared" si="0"/>
        <v>17989</v>
      </c>
      <c r="C12">
        <v>52.1</v>
      </c>
      <c r="D12">
        <f t="shared" si="1"/>
        <v>40.700000000000003</v>
      </c>
      <c r="E12">
        <f t="shared" si="2"/>
        <v>38</v>
      </c>
      <c r="F12">
        <f>'Multiple Regression'!$B$17+'Multiple Regression'!$B$18*AR!D12+'Multiple Regression'!$B$19*AR!E12</f>
        <v>46.60317278789568</v>
      </c>
    </row>
    <row r="13" spans="1:17" x14ac:dyDescent="0.25">
      <c r="A13" t="s">
        <v>92</v>
      </c>
      <c r="B13" s="1">
        <f t="shared" si="0"/>
        <v>18019</v>
      </c>
      <c r="C13">
        <v>60.8</v>
      </c>
      <c r="D13">
        <f t="shared" si="1"/>
        <v>52.1</v>
      </c>
      <c r="E13">
        <f t="shared" si="2"/>
        <v>40.700000000000003</v>
      </c>
      <c r="F13">
        <f>'Multiple Regression'!$B$17+'Multiple Regression'!$B$18*AR!D13+'Multiple Regression'!$B$19*AR!E13</f>
        <v>61.80703575647496</v>
      </c>
    </row>
    <row r="14" spans="1:17" x14ac:dyDescent="0.25">
      <c r="A14" t="s">
        <v>93</v>
      </c>
      <c r="B14" s="1">
        <f t="shared" si="0"/>
        <v>18050</v>
      </c>
      <c r="C14">
        <v>71.8</v>
      </c>
      <c r="D14">
        <f t="shared" si="1"/>
        <v>60.8</v>
      </c>
      <c r="E14">
        <f t="shared" si="2"/>
        <v>52.1</v>
      </c>
      <c r="F14">
        <f>'Multiple Regression'!$B$17+'Multiple Regression'!$B$18*AR!D14+'Multiple Regression'!$B$19*AR!E14</f>
        <v>65.932597039327348</v>
      </c>
    </row>
    <row r="15" spans="1:17" x14ac:dyDescent="0.25">
      <c r="A15" t="s">
        <v>94</v>
      </c>
      <c r="B15" s="1">
        <f t="shared" si="0"/>
        <v>18080</v>
      </c>
      <c r="C15">
        <v>78.599999999999994</v>
      </c>
      <c r="D15">
        <f t="shared" si="1"/>
        <v>71.8</v>
      </c>
      <c r="E15">
        <f t="shared" si="2"/>
        <v>60.8</v>
      </c>
      <c r="F15">
        <f>'Multiple Regression'!$B$17+'Multiple Regression'!$B$18*AR!D15+'Multiple Regression'!$B$19*AR!E15</f>
        <v>75.723411598364265</v>
      </c>
    </row>
    <row r="16" spans="1:17" x14ac:dyDescent="0.25">
      <c r="A16" t="s">
        <v>95</v>
      </c>
      <c r="B16" s="1">
        <f t="shared" si="0"/>
        <v>18111</v>
      </c>
      <c r="C16">
        <v>75.3</v>
      </c>
      <c r="D16">
        <f t="shared" si="1"/>
        <v>78.599999999999994</v>
      </c>
      <c r="E16">
        <f t="shared" si="2"/>
        <v>71.8</v>
      </c>
      <c r="F16">
        <f>'Multiple Regression'!$B$17+'Multiple Regression'!$B$18*AR!D16+'Multiple Regression'!$B$19*AR!E16</f>
        <v>77.274964626895752</v>
      </c>
    </row>
    <row r="17" spans="1:6" x14ac:dyDescent="0.25">
      <c r="A17" t="s">
        <v>96</v>
      </c>
      <c r="B17" s="1">
        <f t="shared" si="0"/>
        <v>18142</v>
      </c>
      <c r="C17">
        <v>64.900000000000006</v>
      </c>
      <c r="D17">
        <f t="shared" si="1"/>
        <v>75.3</v>
      </c>
      <c r="E17">
        <f t="shared" si="2"/>
        <v>78.599999999999994</v>
      </c>
      <c r="F17">
        <f>'Multiple Regression'!$B$17+'Multiple Regression'!$B$18*AR!D17+'Multiple Regression'!$B$19*AR!E17</f>
        <v>66.803868577096068</v>
      </c>
    </row>
    <row r="18" spans="1:6" x14ac:dyDescent="0.25">
      <c r="A18" t="s">
        <v>97</v>
      </c>
      <c r="B18" s="1">
        <f t="shared" si="0"/>
        <v>18172</v>
      </c>
      <c r="C18">
        <v>61.1</v>
      </c>
      <c r="D18">
        <f t="shared" si="1"/>
        <v>64.900000000000006</v>
      </c>
      <c r="E18">
        <f t="shared" si="2"/>
        <v>75.3</v>
      </c>
      <c r="F18">
        <f>'Multiple Regression'!$B$17+'Multiple Regression'!$B$18*AR!D18+'Multiple Regression'!$B$19*AR!E18</f>
        <v>53.603671879761038</v>
      </c>
    </row>
    <row r="19" spans="1:6" x14ac:dyDescent="0.25">
      <c r="A19" t="s">
        <v>98</v>
      </c>
      <c r="B19" s="1">
        <f t="shared" si="0"/>
        <v>18203</v>
      </c>
      <c r="C19">
        <v>45.3</v>
      </c>
      <c r="D19">
        <f t="shared" si="1"/>
        <v>61.1</v>
      </c>
      <c r="E19">
        <f t="shared" si="2"/>
        <v>64.900000000000006</v>
      </c>
      <c r="F19">
        <f>'Multiple Regression'!$B$17+'Multiple Regression'!$B$18*AR!D19+'Multiple Regression'!$B$19*AR!E19</f>
        <v>56.141625206193687</v>
      </c>
    </row>
    <row r="20" spans="1:6" x14ac:dyDescent="0.25">
      <c r="A20" t="s">
        <v>99</v>
      </c>
      <c r="B20" s="1">
        <f t="shared" si="0"/>
        <v>18233</v>
      </c>
      <c r="C20">
        <v>38.1</v>
      </c>
      <c r="D20">
        <f t="shared" si="1"/>
        <v>45.3</v>
      </c>
      <c r="E20">
        <f t="shared" si="2"/>
        <v>61.1</v>
      </c>
      <c r="F20">
        <f>'Multiple Regression'!$B$17+'Multiple Regression'!$B$18*AR!D20+'Multiple Regression'!$B$19*AR!E20</f>
        <v>35.115956392387425</v>
      </c>
    </row>
    <row r="21" spans="1:6" x14ac:dyDescent="0.25">
      <c r="A21" t="s">
        <v>100</v>
      </c>
      <c r="B21" s="1">
        <f t="shared" si="0"/>
        <v>18264</v>
      </c>
      <c r="C21">
        <v>40.5</v>
      </c>
      <c r="D21">
        <f t="shared" si="1"/>
        <v>38.1</v>
      </c>
      <c r="E21">
        <f t="shared" si="2"/>
        <v>45.3</v>
      </c>
      <c r="F21">
        <f>'Multiple Regression'!$B$17+'Multiple Regression'!$B$18*AR!D21+'Multiple Regression'!$B$19*AR!E21</f>
        <v>36.798071018772333</v>
      </c>
    </row>
    <row r="22" spans="1:6" x14ac:dyDescent="0.25">
      <c r="A22" t="s">
        <v>101</v>
      </c>
      <c r="B22" s="1">
        <f t="shared" si="0"/>
        <v>18295</v>
      </c>
      <c r="C22">
        <v>32.1</v>
      </c>
      <c r="D22">
        <f t="shared" si="1"/>
        <v>40.5</v>
      </c>
      <c r="E22">
        <f t="shared" si="2"/>
        <v>38.1</v>
      </c>
      <c r="F22">
        <f>'Multiple Regression'!$B$17+'Multiple Regression'!$B$18*AR!D22+'Multiple Regression'!$B$19*AR!E22</f>
        <v>46.218451970803237</v>
      </c>
    </row>
    <row r="23" spans="1:6" x14ac:dyDescent="0.25">
      <c r="A23" t="s">
        <v>102</v>
      </c>
      <c r="B23" s="1">
        <f t="shared" si="0"/>
        <v>18323</v>
      </c>
      <c r="C23">
        <v>36.1</v>
      </c>
      <c r="D23">
        <f t="shared" si="1"/>
        <v>32.1</v>
      </c>
      <c r="E23">
        <f t="shared" si="2"/>
        <v>40.5</v>
      </c>
      <c r="F23">
        <f>'Multiple Regression'!$B$17+'Multiple Regression'!$B$18*AR!D23+'Multiple Regression'!$B$19*AR!E23</f>
        <v>31.501296996996949</v>
      </c>
    </row>
    <row r="24" spans="1:6" x14ac:dyDescent="0.25">
      <c r="A24" t="s">
        <v>103</v>
      </c>
      <c r="B24" s="1">
        <f t="shared" si="0"/>
        <v>18354</v>
      </c>
      <c r="C24">
        <v>47</v>
      </c>
      <c r="D24">
        <f t="shared" si="1"/>
        <v>36.1</v>
      </c>
      <c r="E24">
        <f t="shared" si="2"/>
        <v>32.1</v>
      </c>
      <c r="F24">
        <f>'Multiple Regression'!$B$17+'Multiple Regression'!$B$18*AR!D24+'Multiple Regression'!$B$19*AR!E24</f>
        <v>44.319693228895517</v>
      </c>
    </row>
    <row r="25" spans="1:6" x14ac:dyDescent="0.25">
      <c r="A25" t="s">
        <v>104</v>
      </c>
      <c r="B25" s="1">
        <f t="shared" si="0"/>
        <v>18384</v>
      </c>
      <c r="C25">
        <v>57.1</v>
      </c>
      <c r="D25">
        <f t="shared" si="1"/>
        <v>47</v>
      </c>
      <c r="E25">
        <f t="shared" si="2"/>
        <v>36.1</v>
      </c>
      <c r="F25">
        <f>'Multiple Regression'!$B$17+'Multiple Regression'!$B$18*AR!D25+'Multiple Regression'!$B$19*AR!E25</f>
        <v>57.721101204032408</v>
      </c>
    </row>
    <row r="26" spans="1:6" x14ac:dyDescent="0.25">
      <c r="A26" t="s">
        <v>105</v>
      </c>
      <c r="B26" s="1">
        <f t="shared" si="0"/>
        <v>18415</v>
      </c>
      <c r="C26">
        <v>68.3</v>
      </c>
      <c r="D26">
        <f t="shared" si="1"/>
        <v>57.1</v>
      </c>
      <c r="E26">
        <f t="shared" si="2"/>
        <v>47</v>
      </c>
      <c r="F26">
        <f>'Multiple Regression'!$B$17+'Multiple Regression'!$B$18*AR!D26+'Multiple Regression'!$B$19*AR!E26</f>
        <v>64.37958383496786</v>
      </c>
    </row>
    <row r="27" spans="1:6" x14ac:dyDescent="0.25">
      <c r="A27" t="s">
        <v>106</v>
      </c>
      <c r="B27" s="1">
        <f t="shared" si="0"/>
        <v>18445</v>
      </c>
      <c r="C27">
        <v>74</v>
      </c>
      <c r="D27">
        <f t="shared" si="1"/>
        <v>68.3</v>
      </c>
      <c r="E27">
        <f t="shared" si="2"/>
        <v>57.1</v>
      </c>
      <c r="F27">
        <f>'Multiple Regression'!$B$17+'Multiple Regression'!$B$18*AR!D27+'Multiple Regression'!$B$19*AR!E27</f>
        <v>73.354186424366844</v>
      </c>
    </row>
    <row r="28" spans="1:6" x14ac:dyDescent="0.25">
      <c r="A28" t="s">
        <v>107</v>
      </c>
      <c r="B28" s="1">
        <f t="shared" si="0"/>
        <v>18476</v>
      </c>
      <c r="C28">
        <v>72</v>
      </c>
      <c r="D28">
        <f t="shared" si="1"/>
        <v>74</v>
      </c>
      <c r="E28">
        <f t="shared" si="2"/>
        <v>68.3</v>
      </c>
      <c r="F28">
        <f>'Multiple Regression'!$B$17+'Multiple Regression'!$B$18*AR!D28+'Multiple Regression'!$B$19*AR!E28</f>
        <v>73.06999260912697</v>
      </c>
    </row>
    <row r="29" spans="1:6" x14ac:dyDescent="0.25">
      <c r="A29" t="s">
        <v>108</v>
      </c>
      <c r="B29" s="1">
        <f t="shared" si="0"/>
        <v>18507</v>
      </c>
      <c r="C29">
        <v>63.8</v>
      </c>
      <c r="D29">
        <f t="shared" si="1"/>
        <v>72</v>
      </c>
      <c r="E29">
        <f t="shared" si="2"/>
        <v>74</v>
      </c>
      <c r="F29">
        <f>'Multiple Regression'!$B$17+'Multiple Regression'!$B$18*AR!D29+'Multiple Regression'!$B$19*AR!E29</f>
        <v>65.459861706447299</v>
      </c>
    </row>
    <row r="30" spans="1:6" x14ac:dyDescent="0.25">
      <c r="A30" t="s">
        <v>109</v>
      </c>
      <c r="B30" s="1">
        <f t="shared" si="0"/>
        <v>18537</v>
      </c>
      <c r="C30">
        <v>58.2</v>
      </c>
      <c r="D30">
        <f t="shared" si="1"/>
        <v>63.8</v>
      </c>
      <c r="E30">
        <f t="shared" si="2"/>
        <v>72</v>
      </c>
      <c r="F30">
        <f>'Multiple Regression'!$B$17+'Multiple Regression'!$B$18*AR!D30+'Multiple Regression'!$B$19*AR!E30</f>
        <v>54.570101538360547</v>
      </c>
    </row>
    <row r="31" spans="1:6" x14ac:dyDescent="0.25">
      <c r="A31" t="s">
        <v>110</v>
      </c>
      <c r="B31" s="1">
        <f t="shared" si="0"/>
        <v>18568</v>
      </c>
      <c r="C31">
        <v>47.2</v>
      </c>
      <c r="D31">
        <f t="shared" si="1"/>
        <v>58.2</v>
      </c>
      <c r="E31">
        <f t="shared" si="2"/>
        <v>63.8</v>
      </c>
      <c r="F31">
        <f>'Multiple Regression'!$B$17+'Multiple Regression'!$B$18*AR!D31+'Multiple Regression'!$B$19*AR!E31</f>
        <v>52.604759095794883</v>
      </c>
    </row>
    <row r="32" spans="1:6" x14ac:dyDescent="0.25">
      <c r="A32" t="s">
        <v>111</v>
      </c>
      <c r="B32" s="1">
        <f t="shared" si="0"/>
        <v>18598</v>
      </c>
      <c r="C32">
        <v>35.200000000000003</v>
      </c>
      <c r="D32">
        <f t="shared" si="1"/>
        <v>47.2</v>
      </c>
      <c r="E32">
        <f t="shared" si="2"/>
        <v>58.2</v>
      </c>
      <c r="F32">
        <f>'Multiple Regression'!$B$17+'Multiple Regression'!$B$18*AR!D32+'Multiple Regression'!$B$19*AR!E32</f>
        <v>40.332016777515172</v>
      </c>
    </row>
    <row r="33" spans="1:6" x14ac:dyDescent="0.25">
      <c r="A33" t="s">
        <v>112</v>
      </c>
      <c r="B33" s="1">
        <f t="shared" si="0"/>
        <v>18629</v>
      </c>
      <c r="C33">
        <v>36</v>
      </c>
      <c r="D33">
        <f t="shared" si="1"/>
        <v>35.200000000000003</v>
      </c>
      <c r="E33">
        <f t="shared" si="2"/>
        <v>47.2</v>
      </c>
      <c r="F33">
        <f>'Multiple Regression'!$B$17+'Multiple Regression'!$B$18*AR!D33+'Multiple Regression'!$B$19*AR!E33</f>
        <v>30.859339334912747</v>
      </c>
    </row>
    <row r="34" spans="1:6" x14ac:dyDescent="0.25">
      <c r="A34" t="s">
        <v>113</v>
      </c>
      <c r="B34" s="1">
        <f t="shared" si="0"/>
        <v>18660</v>
      </c>
      <c r="C34">
        <v>35.4</v>
      </c>
      <c r="D34">
        <f t="shared" si="1"/>
        <v>36</v>
      </c>
      <c r="E34">
        <f t="shared" si="2"/>
        <v>35.200000000000003</v>
      </c>
      <c r="F34">
        <f>'Multiple Regression'!$B$17+'Multiple Regression'!$B$18*AR!D34+'Multiple Regression'!$B$19*AR!E34</f>
        <v>41.685436153997507</v>
      </c>
    </row>
    <row r="35" spans="1:6" x14ac:dyDescent="0.25">
      <c r="A35" t="s">
        <v>114</v>
      </c>
      <c r="B35" s="1">
        <f t="shared" si="0"/>
        <v>18688</v>
      </c>
      <c r="C35">
        <v>40.4</v>
      </c>
      <c r="D35">
        <f t="shared" si="1"/>
        <v>35.4</v>
      </c>
      <c r="E35">
        <f t="shared" si="2"/>
        <v>36</v>
      </c>
      <c r="F35">
        <f>'Multiple Regression'!$B$17+'Multiple Regression'!$B$18*AR!D35+'Multiple Regression'!$B$19*AR!E35</f>
        <v>40.130962773810026</v>
      </c>
    </row>
    <row r="36" spans="1:6" x14ac:dyDescent="0.25">
      <c r="A36" t="s">
        <v>115</v>
      </c>
      <c r="B36" s="1">
        <f t="shared" si="0"/>
        <v>18719</v>
      </c>
      <c r="C36">
        <v>51.2</v>
      </c>
      <c r="D36">
        <f t="shared" si="1"/>
        <v>40.4</v>
      </c>
      <c r="E36">
        <f t="shared" si="2"/>
        <v>35.4</v>
      </c>
      <c r="F36">
        <f>'Multiple Regression'!$B$17+'Multiple Regression'!$B$18*AR!D36+'Multiple Regression'!$B$19*AR!E36</f>
        <v>48.227801671262711</v>
      </c>
    </row>
    <row r="37" spans="1:6" x14ac:dyDescent="0.25">
      <c r="A37" t="s">
        <v>116</v>
      </c>
      <c r="B37" s="1">
        <f t="shared" si="0"/>
        <v>18749</v>
      </c>
      <c r="C37">
        <v>60.9</v>
      </c>
      <c r="D37">
        <f t="shared" si="1"/>
        <v>51.2</v>
      </c>
      <c r="E37">
        <f t="shared" si="2"/>
        <v>40.4</v>
      </c>
      <c r="F37">
        <f>'Multiple Regression'!$B$17+'Multiple Regression'!$B$18*AR!D37+'Multiple Regression'!$B$19*AR!E37</f>
        <v>60.676258472924154</v>
      </c>
    </row>
    <row r="38" spans="1:6" x14ac:dyDescent="0.25">
      <c r="A38" t="s">
        <v>117</v>
      </c>
      <c r="B38" s="1">
        <f t="shared" si="0"/>
        <v>18780</v>
      </c>
      <c r="C38">
        <v>67.7</v>
      </c>
      <c r="D38">
        <f t="shared" si="1"/>
        <v>60.9</v>
      </c>
      <c r="E38">
        <f t="shared" si="2"/>
        <v>51.2</v>
      </c>
      <c r="F38">
        <f>'Multiple Regression'!$B$17+'Multiple Regression'!$B$18*AR!D38+'Multiple Regression'!$B$19*AR!E38</f>
        <v>66.805486027020777</v>
      </c>
    </row>
    <row r="39" spans="1:6" x14ac:dyDescent="0.25">
      <c r="A39" t="s">
        <v>118</v>
      </c>
      <c r="B39" s="1">
        <f t="shared" si="0"/>
        <v>18810</v>
      </c>
      <c r="C39">
        <v>74.099999999999994</v>
      </c>
      <c r="D39">
        <f t="shared" si="1"/>
        <v>67.7</v>
      </c>
      <c r="E39">
        <f t="shared" si="2"/>
        <v>60.9</v>
      </c>
      <c r="F39">
        <f>'Multiple Regression'!$B$17+'Multiple Regression'!$B$18*AR!D39+'Multiple Regression'!$B$19*AR!E39</f>
        <v>69.397847470718602</v>
      </c>
    </row>
    <row r="40" spans="1:6" x14ac:dyDescent="0.25">
      <c r="A40" t="s">
        <v>119</v>
      </c>
      <c r="B40" s="1">
        <f t="shared" si="0"/>
        <v>18841</v>
      </c>
      <c r="C40">
        <v>73.2</v>
      </c>
      <c r="D40">
        <f t="shared" si="1"/>
        <v>74.099999999999994</v>
      </c>
      <c r="E40">
        <f t="shared" si="2"/>
        <v>67.7</v>
      </c>
      <c r="F40">
        <f>'Multiple Regression'!$B$17+'Multiple Regression'!$B$18*AR!D40+'Multiple Regression'!$B$19*AR!E40</f>
        <v>73.702695039474321</v>
      </c>
    </row>
    <row r="41" spans="1:6" x14ac:dyDescent="0.25">
      <c r="A41" t="s">
        <v>120</v>
      </c>
      <c r="B41" s="1">
        <f t="shared" si="0"/>
        <v>18872</v>
      </c>
      <c r="C41">
        <v>67.099999999999994</v>
      </c>
      <c r="D41">
        <f t="shared" si="1"/>
        <v>73.2</v>
      </c>
      <c r="E41">
        <f t="shared" si="2"/>
        <v>74.099999999999994</v>
      </c>
      <c r="F41">
        <f>'Multiple Regression'!$B$17+'Multiple Regression'!$B$18*AR!D41+'Multiple Regression'!$B$19*AR!E41</f>
        <v>67.207751308527804</v>
      </c>
    </row>
    <row r="42" spans="1:6" x14ac:dyDescent="0.25">
      <c r="A42" t="s">
        <v>121</v>
      </c>
      <c r="B42" s="1">
        <f t="shared" si="0"/>
        <v>18902</v>
      </c>
      <c r="C42">
        <v>58</v>
      </c>
      <c r="D42">
        <f t="shared" si="1"/>
        <v>67.099999999999994</v>
      </c>
      <c r="E42">
        <f t="shared" si="2"/>
        <v>73.2</v>
      </c>
      <c r="F42">
        <f>'Multiple Regression'!$B$17+'Multiple Regression'!$B$18*AR!D42+'Multiple Regression'!$B$19*AR!E42</f>
        <v>58.636222725598174</v>
      </c>
    </row>
    <row r="43" spans="1:6" x14ac:dyDescent="0.25">
      <c r="A43" t="s">
        <v>122</v>
      </c>
      <c r="B43" s="1">
        <f t="shared" si="0"/>
        <v>18933</v>
      </c>
      <c r="C43">
        <v>43.2</v>
      </c>
      <c r="D43">
        <f t="shared" si="1"/>
        <v>58</v>
      </c>
      <c r="E43">
        <f t="shared" si="2"/>
        <v>67.099999999999994</v>
      </c>
      <c r="F43">
        <f>'Multiple Regression'!$B$17+'Multiple Regression'!$B$18*AR!D43+'Multiple Regression'!$B$19*AR!E43</f>
        <v>49.658048333677613</v>
      </c>
    </row>
    <row r="44" spans="1:6" x14ac:dyDescent="0.25">
      <c r="A44" t="s">
        <v>123</v>
      </c>
      <c r="B44" s="1">
        <f t="shared" si="0"/>
        <v>18963</v>
      </c>
      <c r="C44">
        <v>37.9</v>
      </c>
      <c r="D44">
        <f t="shared" si="1"/>
        <v>43.2</v>
      </c>
      <c r="E44">
        <f t="shared" si="2"/>
        <v>58</v>
      </c>
      <c r="F44">
        <f>'Multiple Regression'!$B$17+'Multiple Regression'!$B$18*AR!D44+'Multiple Regression'!$B$19*AR!E44</f>
        <v>34.39896852287081</v>
      </c>
    </row>
    <row r="45" spans="1:6" x14ac:dyDescent="0.25">
      <c r="A45" t="s">
        <v>124</v>
      </c>
      <c r="B45" s="1">
        <f t="shared" si="0"/>
        <v>18994</v>
      </c>
      <c r="C45">
        <v>35.700000000000003</v>
      </c>
      <c r="D45">
        <f t="shared" si="1"/>
        <v>37.9</v>
      </c>
      <c r="E45">
        <f t="shared" si="2"/>
        <v>43.2</v>
      </c>
      <c r="F45">
        <f>'Multiple Regression'!$B$17+'Multiple Regression'!$B$18*AR!D45+'Multiple Regression'!$B$19*AR!E45</f>
        <v>38.174718288884449</v>
      </c>
    </row>
    <row r="46" spans="1:6" x14ac:dyDescent="0.25">
      <c r="A46" t="s">
        <v>125</v>
      </c>
      <c r="B46" s="1">
        <f t="shared" si="0"/>
        <v>19025</v>
      </c>
      <c r="C46">
        <v>35.9</v>
      </c>
      <c r="D46">
        <f t="shared" si="1"/>
        <v>35.700000000000003</v>
      </c>
      <c r="E46">
        <f t="shared" si="2"/>
        <v>37.9</v>
      </c>
      <c r="F46">
        <f>'Multiple Regression'!$B$17+'Multiple Regression'!$B$18*AR!D46+'Multiple Regression'!$B$19*AR!E46</f>
        <v>39.066769190917199</v>
      </c>
    </row>
    <row r="47" spans="1:6" x14ac:dyDescent="0.25">
      <c r="A47" t="s">
        <v>126</v>
      </c>
      <c r="B47" s="1">
        <f t="shared" si="0"/>
        <v>19054</v>
      </c>
      <c r="C47">
        <v>39.200000000000003</v>
      </c>
      <c r="D47">
        <f t="shared" si="1"/>
        <v>35.9</v>
      </c>
      <c r="E47">
        <f t="shared" si="2"/>
        <v>35.700000000000003</v>
      </c>
      <c r="F47">
        <f>'Multiple Regression'!$B$17+'Multiple Regression'!$B$18*AR!D47+'Multiple Regression'!$B$19*AR!E47</f>
        <v>41.132795909432176</v>
      </c>
    </row>
    <row r="48" spans="1:6" x14ac:dyDescent="0.25">
      <c r="A48" t="s">
        <v>127</v>
      </c>
      <c r="B48" s="1">
        <f t="shared" si="0"/>
        <v>19085</v>
      </c>
      <c r="C48">
        <v>52.8</v>
      </c>
      <c r="D48">
        <f t="shared" si="1"/>
        <v>39.200000000000003</v>
      </c>
      <c r="E48">
        <f t="shared" si="2"/>
        <v>35.9</v>
      </c>
      <c r="F48">
        <f>'Multiple Regression'!$B$17+'Multiple Regression'!$B$18*AR!D48+'Multiple Regression'!$B$19*AR!E48</f>
        <v>45.999538954490063</v>
      </c>
    </row>
    <row r="49" spans="1:6" x14ac:dyDescent="0.25">
      <c r="A49" t="s">
        <v>128</v>
      </c>
      <c r="B49" s="1">
        <f t="shared" si="0"/>
        <v>19115</v>
      </c>
      <c r="C49">
        <v>59.9</v>
      </c>
      <c r="D49">
        <f t="shared" si="1"/>
        <v>52.8</v>
      </c>
      <c r="E49">
        <f t="shared" si="2"/>
        <v>39.200000000000003</v>
      </c>
      <c r="F49">
        <f>'Multiple Regression'!$B$17+'Multiple Regression'!$B$18*AR!D49+'Multiple Regression'!$B$19*AR!E49</f>
        <v>64.074273752791825</v>
      </c>
    </row>
    <row r="50" spans="1:6" x14ac:dyDescent="0.25">
      <c r="A50" t="s">
        <v>129</v>
      </c>
      <c r="B50" s="1">
        <f t="shared" si="0"/>
        <v>19146</v>
      </c>
      <c r="C50">
        <v>72.2</v>
      </c>
      <c r="D50">
        <f t="shared" si="1"/>
        <v>59.9</v>
      </c>
      <c r="E50">
        <f t="shared" si="2"/>
        <v>52.8</v>
      </c>
      <c r="F50">
        <f>'Multiple Regression'!$B$17+'Multiple Regression'!$B$18*AR!D50+'Multiple Regression'!$B$19*AR!E50</f>
        <v>64.001197897956274</v>
      </c>
    </row>
    <row r="51" spans="1:6" x14ac:dyDescent="0.25">
      <c r="A51" t="s">
        <v>130</v>
      </c>
      <c r="B51" s="1">
        <f t="shared" si="0"/>
        <v>19176</v>
      </c>
      <c r="C51">
        <v>77.599999999999994</v>
      </c>
      <c r="D51">
        <f t="shared" si="1"/>
        <v>72.2</v>
      </c>
      <c r="E51">
        <f t="shared" si="2"/>
        <v>59.9</v>
      </c>
      <c r="F51">
        <f>'Multiple Regression'!$B$17+'Multiple Regression'!$B$18*AR!D51+'Multiple Regression'!$B$19*AR!E51</f>
        <v>77.053288533023334</v>
      </c>
    </row>
    <row r="52" spans="1:6" x14ac:dyDescent="0.25">
      <c r="A52" t="s">
        <v>131</v>
      </c>
      <c r="B52" s="1">
        <f t="shared" si="0"/>
        <v>19207</v>
      </c>
      <c r="C52">
        <v>73.5</v>
      </c>
      <c r="D52">
        <f t="shared" si="1"/>
        <v>77.599999999999994</v>
      </c>
      <c r="E52">
        <f t="shared" si="2"/>
        <v>72.2</v>
      </c>
      <c r="F52">
        <f>'Multiple Regression'!$B$17+'Multiple Regression'!$B$18*AR!D52+'Multiple Regression'!$B$19*AR!E52</f>
        <v>75.431422727215534</v>
      </c>
    </row>
    <row r="53" spans="1:6" x14ac:dyDescent="0.25">
      <c r="A53" t="s">
        <v>132</v>
      </c>
      <c r="B53" s="1">
        <f t="shared" si="0"/>
        <v>19238</v>
      </c>
      <c r="C53">
        <v>68</v>
      </c>
      <c r="D53">
        <f t="shared" si="1"/>
        <v>73.5</v>
      </c>
      <c r="E53">
        <f t="shared" si="2"/>
        <v>77.599999999999994</v>
      </c>
      <c r="F53">
        <f>'Multiple Regression'!$B$17+'Multiple Regression'!$B$18*AR!D53+'Multiple Regression'!$B$19*AR!E53</f>
        <v>64.862562753122532</v>
      </c>
    </row>
    <row r="54" spans="1:6" x14ac:dyDescent="0.25">
      <c r="A54" t="s">
        <v>133</v>
      </c>
      <c r="B54" s="1">
        <f t="shared" si="0"/>
        <v>19268</v>
      </c>
      <c r="C54">
        <v>54.1</v>
      </c>
      <c r="D54">
        <f t="shared" si="1"/>
        <v>68</v>
      </c>
      <c r="E54">
        <f t="shared" si="2"/>
        <v>73.5</v>
      </c>
      <c r="F54">
        <f>'Multiple Regression'!$B$17+'Multiple Regression'!$B$18*AR!D54+'Multiple Regression'!$B$19*AR!E54</f>
        <v>59.767000009149008</v>
      </c>
    </row>
    <row r="55" spans="1:6" x14ac:dyDescent="0.25">
      <c r="A55" t="s">
        <v>134</v>
      </c>
      <c r="B55" s="1">
        <f t="shared" si="0"/>
        <v>19299</v>
      </c>
      <c r="C55">
        <v>47.4</v>
      </c>
      <c r="D55">
        <f t="shared" si="1"/>
        <v>54.1</v>
      </c>
      <c r="E55">
        <f t="shared" si="2"/>
        <v>68</v>
      </c>
      <c r="F55">
        <f>'Multiple Regression'!$B$17+'Multiple Regression'!$B$18*AR!D55+'Multiple Regression'!$B$19*AR!E55</f>
        <v>42.99664535108618</v>
      </c>
    </row>
    <row r="56" spans="1:6" x14ac:dyDescent="0.25">
      <c r="A56" t="s">
        <v>135</v>
      </c>
      <c r="B56" s="1">
        <f t="shared" si="0"/>
        <v>19329</v>
      </c>
      <c r="C56">
        <v>38</v>
      </c>
      <c r="D56">
        <f t="shared" si="1"/>
        <v>47.4</v>
      </c>
      <c r="E56">
        <f t="shared" si="2"/>
        <v>54.1</v>
      </c>
      <c r="F56">
        <f>'Multiple Regression'!$B$17+'Multiple Regression'!$B$18*AR!D56+'Multiple Regression'!$B$19*AR!E56</f>
        <v>43.919225025888643</v>
      </c>
    </row>
    <row r="57" spans="1:6" x14ac:dyDescent="0.25">
      <c r="A57" t="s">
        <v>136</v>
      </c>
      <c r="B57" s="1">
        <f t="shared" si="0"/>
        <v>19360</v>
      </c>
      <c r="C57">
        <v>37.1</v>
      </c>
      <c r="D57">
        <f t="shared" si="1"/>
        <v>38</v>
      </c>
      <c r="E57">
        <f t="shared" si="2"/>
        <v>47.4</v>
      </c>
      <c r="F57">
        <f>'Multiple Regression'!$B$17+'Multiple Regression'!$B$18*AR!D57+'Multiple Regression'!$B$19*AR!E57</f>
        <v>34.964435801694584</v>
      </c>
    </row>
    <row r="58" spans="1:6" x14ac:dyDescent="0.25">
      <c r="A58" t="s">
        <v>137</v>
      </c>
      <c r="B58" s="1">
        <f t="shared" si="0"/>
        <v>19391</v>
      </c>
      <c r="C58">
        <v>38.1</v>
      </c>
      <c r="D58">
        <f t="shared" si="1"/>
        <v>37.1</v>
      </c>
      <c r="E58">
        <f t="shared" si="2"/>
        <v>38</v>
      </c>
      <c r="F58">
        <f>'Multiple Regression'!$B$17+'Multiple Regression'!$B$18*AR!D58+'Multiple Regression'!$B$19*AR!E58</f>
        <v>41.1193174243081</v>
      </c>
    </row>
    <row r="59" spans="1:6" x14ac:dyDescent="0.25">
      <c r="A59" t="s">
        <v>138</v>
      </c>
      <c r="B59" s="1">
        <f t="shared" si="0"/>
        <v>19419</v>
      </c>
      <c r="C59">
        <v>42.6</v>
      </c>
      <c r="D59">
        <f t="shared" si="1"/>
        <v>38.1</v>
      </c>
      <c r="E59">
        <f t="shared" si="2"/>
        <v>37.1</v>
      </c>
      <c r="F59">
        <f>'Multiple Regression'!$B$17+'Multiple Regression'!$B$18*AR!D59+'Multiple Regression'!$B$19*AR!E59</f>
        <v>43.363170252898428</v>
      </c>
    </row>
    <row r="60" spans="1:6" x14ac:dyDescent="0.25">
      <c r="A60" t="s">
        <v>139</v>
      </c>
      <c r="B60" s="1">
        <f t="shared" si="0"/>
        <v>19450</v>
      </c>
      <c r="C60">
        <v>50.7</v>
      </c>
      <c r="D60">
        <f t="shared" si="1"/>
        <v>42.6</v>
      </c>
      <c r="E60">
        <f t="shared" si="2"/>
        <v>38.1</v>
      </c>
      <c r="F60">
        <f>'Multiple Regression'!$B$17+'Multiple Regression'!$B$18*AR!D60+'Multiple Regression'!$B$19*AR!E60</f>
        <v>49.417367599562645</v>
      </c>
    </row>
    <row r="61" spans="1:6" x14ac:dyDescent="0.25">
      <c r="A61" t="s">
        <v>140</v>
      </c>
      <c r="B61" s="1">
        <f t="shared" si="0"/>
        <v>19480</v>
      </c>
      <c r="C61">
        <v>61.1</v>
      </c>
      <c r="D61">
        <f t="shared" si="1"/>
        <v>50.7</v>
      </c>
      <c r="E61">
        <f t="shared" si="2"/>
        <v>42.6</v>
      </c>
      <c r="F61">
        <f>'Multiple Regression'!$B$17+'Multiple Regression'!$B$18*AR!D61+'Multiple Regression'!$B$19*AR!E61</f>
        <v>58.15324380744353</v>
      </c>
    </row>
    <row r="62" spans="1:6" x14ac:dyDescent="0.25">
      <c r="A62" t="s">
        <v>141</v>
      </c>
      <c r="B62" s="1">
        <f t="shared" si="0"/>
        <v>19511</v>
      </c>
      <c r="C62">
        <v>69.599999999999994</v>
      </c>
      <c r="D62">
        <f t="shared" si="1"/>
        <v>61.1</v>
      </c>
      <c r="E62">
        <f t="shared" si="2"/>
        <v>50.7</v>
      </c>
      <c r="F62">
        <f>'Multiple Regression'!$B$17+'Multiple Regression'!$B$18*AR!D62+'Multiple Regression'!$B$19*AR!E62</f>
        <v>67.510455587241324</v>
      </c>
    </row>
    <row r="63" spans="1:6" x14ac:dyDescent="0.25">
      <c r="A63" t="s">
        <v>142</v>
      </c>
      <c r="B63" s="1">
        <f t="shared" si="0"/>
        <v>19541</v>
      </c>
      <c r="C63">
        <v>75.599999999999994</v>
      </c>
      <c r="D63">
        <f t="shared" si="1"/>
        <v>69.599999999999994</v>
      </c>
      <c r="E63">
        <f t="shared" si="2"/>
        <v>61.1</v>
      </c>
      <c r="F63">
        <f>'Multiple Regression'!$B$17+'Multiple Regression'!$B$18*AR!D63+'Multiple Regression'!$B$19*AR!E63</f>
        <v>72.131980096603542</v>
      </c>
    </row>
    <row r="64" spans="1:6" x14ac:dyDescent="0.25">
      <c r="A64" t="s">
        <v>143</v>
      </c>
      <c r="B64" s="1">
        <f t="shared" si="0"/>
        <v>19572</v>
      </c>
      <c r="C64">
        <v>74.099999999999994</v>
      </c>
      <c r="D64">
        <f t="shared" si="1"/>
        <v>75.599999999999994</v>
      </c>
      <c r="E64">
        <f t="shared" si="2"/>
        <v>69.599999999999994</v>
      </c>
      <c r="F64">
        <f>'Multiple Regression'!$B$17+'Multiple Regression'!$B$18*AR!D64+'Multiple Regression'!$B$19*AR!E64</f>
        <v>74.466453244444011</v>
      </c>
    </row>
    <row r="65" spans="1:6" x14ac:dyDescent="0.25">
      <c r="A65" t="s">
        <v>144</v>
      </c>
      <c r="B65" s="1">
        <f t="shared" si="0"/>
        <v>19603</v>
      </c>
      <c r="C65">
        <v>68.7</v>
      </c>
      <c r="D65">
        <f t="shared" si="1"/>
        <v>74.099999999999994</v>
      </c>
      <c r="E65">
        <f t="shared" si="2"/>
        <v>75.599999999999994</v>
      </c>
      <c r="F65">
        <f>'Multiple Regression'!$B$17+'Multiple Regression'!$B$18*AR!D65+'Multiple Regression'!$B$19*AR!E65</f>
        <v>67.37778236269429</v>
      </c>
    </row>
    <row r="66" spans="1:6" x14ac:dyDescent="0.25">
      <c r="A66" t="s">
        <v>145</v>
      </c>
      <c r="B66" s="1">
        <f t="shared" si="0"/>
        <v>19633</v>
      </c>
      <c r="C66">
        <v>58.9</v>
      </c>
      <c r="D66">
        <f t="shared" si="1"/>
        <v>68.7</v>
      </c>
      <c r="E66">
        <f t="shared" si="2"/>
        <v>74.099999999999994</v>
      </c>
      <c r="F66">
        <f>'Multiple Regression'!$B$17+'Multiple Regression'!$B$18*AR!D66+'Multiple Regression'!$B$19*AR!E66</f>
        <v>60.352932104043333</v>
      </c>
    </row>
    <row r="67" spans="1:6" x14ac:dyDescent="0.25">
      <c r="A67" t="s">
        <v>146</v>
      </c>
      <c r="B67" s="1">
        <f t="shared" si="0"/>
        <v>19664</v>
      </c>
      <c r="C67">
        <v>48.5</v>
      </c>
      <c r="D67">
        <f t="shared" si="1"/>
        <v>58.9</v>
      </c>
      <c r="E67">
        <f t="shared" si="2"/>
        <v>68.7</v>
      </c>
      <c r="F67">
        <f>'Multiple Regression'!$B$17+'Multiple Regression'!$B$18*AR!D67+'Multiple Regression'!$B$19*AR!E67</f>
        <v>49.748017202062087</v>
      </c>
    </row>
    <row r="68" spans="1:6" x14ac:dyDescent="0.25">
      <c r="A68" t="s">
        <v>147</v>
      </c>
      <c r="B68" s="1">
        <f t="shared" ref="B68:B131" si="3">DATE(VALUE(LEFT(A68,4)),VALUE(MID(A68,6,2)),1)</f>
        <v>19694</v>
      </c>
      <c r="C68">
        <v>40.299999999999997</v>
      </c>
      <c r="D68">
        <f t="shared" si="1"/>
        <v>48.5</v>
      </c>
      <c r="E68">
        <f t="shared" si="2"/>
        <v>58.9</v>
      </c>
      <c r="F68">
        <f>'Multiple Regression'!$B$17+'Multiple Regression'!$B$18*AR!D68+'Multiple Regression'!$B$19*AR!E68</f>
        <v>41.751862580558722</v>
      </c>
    </row>
    <row r="69" spans="1:6" x14ac:dyDescent="0.25">
      <c r="A69" t="s">
        <v>148</v>
      </c>
      <c r="B69" s="1">
        <f t="shared" si="3"/>
        <v>19725</v>
      </c>
      <c r="C69">
        <v>30.9</v>
      </c>
      <c r="D69">
        <f t="shared" si="1"/>
        <v>40.299999999999997</v>
      </c>
      <c r="E69">
        <f t="shared" si="2"/>
        <v>48.5</v>
      </c>
      <c r="F69">
        <f>'Multiple Regression'!$B$17+'Multiple Regression'!$B$18*AR!D69+'Multiple Regression'!$B$19*AR!E69</f>
        <v>37.58732601816213</v>
      </c>
    </row>
    <row r="70" spans="1:6" x14ac:dyDescent="0.25">
      <c r="A70" t="s">
        <v>149</v>
      </c>
      <c r="B70" s="1">
        <f t="shared" si="3"/>
        <v>19756</v>
      </c>
      <c r="C70">
        <v>39.1</v>
      </c>
      <c r="D70">
        <f t="shared" ref="D70:E133" si="4">C69</f>
        <v>30.9</v>
      </c>
      <c r="E70">
        <f t="shared" si="2"/>
        <v>40.299999999999997</v>
      </c>
      <c r="F70">
        <f>'Multiple Regression'!$B$17+'Multiple Regression'!$B$18*AR!D70+'Multiple Regression'!$B$19*AR!E70</f>
        <v>29.83346958069847</v>
      </c>
    </row>
    <row r="71" spans="1:6" x14ac:dyDescent="0.25">
      <c r="A71" t="s">
        <v>150</v>
      </c>
      <c r="B71" s="1">
        <f t="shared" si="3"/>
        <v>19784</v>
      </c>
      <c r="C71">
        <v>41.2</v>
      </c>
      <c r="D71">
        <f t="shared" si="4"/>
        <v>39.1</v>
      </c>
      <c r="E71">
        <f t="shared" ref="E71:E134" si="5">C69</f>
        <v>30.9</v>
      </c>
      <c r="F71">
        <f>'Multiple Regression'!$B$17+'Multiple Regression'!$B$18*AR!D71+'Multiple Regression'!$B$19*AR!E71</f>
        <v>49.850318927936137</v>
      </c>
    </row>
    <row r="72" spans="1:6" x14ac:dyDescent="0.25">
      <c r="A72" t="s">
        <v>151</v>
      </c>
      <c r="B72" s="1">
        <f t="shared" si="3"/>
        <v>19815</v>
      </c>
      <c r="C72">
        <v>51.1</v>
      </c>
      <c r="D72">
        <f t="shared" si="4"/>
        <v>41.2</v>
      </c>
      <c r="E72">
        <f t="shared" si="5"/>
        <v>39.1</v>
      </c>
      <c r="F72">
        <f>'Multiple Regression'!$B$17+'Multiple Regression'!$B$18*AR!D72+'Multiple Regression'!$B$19*AR!E72</f>
        <v>46.484135322569443</v>
      </c>
    </row>
    <row r="73" spans="1:6" x14ac:dyDescent="0.25">
      <c r="A73" t="s">
        <v>152</v>
      </c>
      <c r="B73" s="1">
        <f t="shared" si="3"/>
        <v>19845</v>
      </c>
      <c r="C73">
        <v>58.7</v>
      </c>
      <c r="D73">
        <f t="shared" si="4"/>
        <v>51.1</v>
      </c>
      <c r="E73">
        <f t="shared" si="5"/>
        <v>41.2</v>
      </c>
      <c r="F73">
        <f>'Multiple Regression'!$B$17+'Multiple Regression'!$B$18*AR!D73+'Multiple Regression'!$B$19*AR!E73</f>
        <v>59.883431671012737</v>
      </c>
    </row>
    <row r="74" spans="1:6" x14ac:dyDescent="0.25">
      <c r="A74" t="s">
        <v>153</v>
      </c>
      <c r="B74" s="1">
        <f t="shared" si="3"/>
        <v>19876</v>
      </c>
      <c r="C74">
        <v>69.3</v>
      </c>
      <c r="D74">
        <f t="shared" si="4"/>
        <v>58.7</v>
      </c>
      <c r="E74">
        <f t="shared" si="5"/>
        <v>51.1</v>
      </c>
      <c r="F74">
        <f>'Multiple Regression'!$B$17+'Multiple Regression'!$B$18*AR!D74+'Multiple Regression'!$B$19*AR!E74</f>
        <v>63.534303268388193</v>
      </c>
    </row>
    <row r="75" spans="1:6" x14ac:dyDescent="0.25">
      <c r="A75" t="s">
        <v>154</v>
      </c>
      <c r="B75" s="1">
        <f t="shared" si="3"/>
        <v>19906</v>
      </c>
      <c r="C75">
        <v>74.8</v>
      </c>
      <c r="D75">
        <f t="shared" si="4"/>
        <v>69.3</v>
      </c>
      <c r="E75">
        <f t="shared" si="5"/>
        <v>58.7</v>
      </c>
      <c r="F75">
        <f>'Multiple Regression'!$B$17+'Multiple Regression'!$B$18*AR!D75+'Multiple Regression'!$B$19*AR!E75</f>
        <v>73.596484608406513</v>
      </c>
    </row>
    <row r="76" spans="1:6" x14ac:dyDescent="0.25">
      <c r="A76" t="s">
        <v>155</v>
      </c>
      <c r="B76" s="1">
        <f t="shared" si="3"/>
        <v>19937</v>
      </c>
      <c r="C76">
        <v>72.2</v>
      </c>
      <c r="D76">
        <f t="shared" si="4"/>
        <v>74.8</v>
      </c>
      <c r="E76">
        <f t="shared" si="5"/>
        <v>69.3</v>
      </c>
      <c r="F76">
        <f>'Multiple Regression'!$B$17+'Multiple Regression'!$B$18*AR!D76+'Multiple Regression'!$B$19*AR!E76</f>
        <v>73.488005276548392</v>
      </c>
    </row>
    <row r="77" spans="1:6" x14ac:dyDescent="0.25">
      <c r="A77" t="s">
        <v>156</v>
      </c>
      <c r="B77" s="1">
        <f t="shared" si="3"/>
        <v>19968</v>
      </c>
      <c r="C77">
        <v>66.7</v>
      </c>
      <c r="D77">
        <f t="shared" si="4"/>
        <v>72.2</v>
      </c>
      <c r="E77">
        <f t="shared" si="5"/>
        <v>74.8</v>
      </c>
      <c r="F77">
        <f>'Multiple Regression'!$B$17+'Multiple Regression'!$B$18*AR!D77+'Multiple Regression'!$B$19*AR!E77</f>
        <v>65.124022851501522</v>
      </c>
    </row>
    <row r="78" spans="1:6" x14ac:dyDescent="0.25">
      <c r="A78" t="s">
        <v>157</v>
      </c>
      <c r="B78" s="1">
        <f t="shared" si="3"/>
        <v>19998</v>
      </c>
      <c r="C78">
        <v>60.1</v>
      </c>
      <c r="D78">
        <f t="shared" si="4"/>
        <v>66.7</v>
      </c>
      <c r="E78">
        <f t="shared" si="5"/>
        <v>72.2</v>
      </c>
      <c r="F78">
        <f>'Multiple Regression'!$B$17+'Multiple Regression'!$B$18*AR!D78+'Multiple Regression'!$B$19*AR!E78</f>
        <v>58.827527320797614</v>
      </c>
    </row>
    <row r="79" spans="1:6" x14ac:dyDescent="0.25">
      <c r="A79" t="s">
        <v>158</v>
      </c>
      <c r="B79" s="1">
        <f t="shared" si="3"/>
        <v>20029</v>
      </c>
      <c r="C79">
        <v>45.9</v>
      </c>
      <c r="D79">
        <f t="shared" si="4"/>
        <v>60.1</v>
      </c>
      <c r="E79">
        <f t="shared" si="5"/>
        <v>66.7</v>
      </c>
      <c r="F79">
        <f>'Multiple Regression'!$B$17+'Multiple Regression'!$B$18*AR!D79+'Multiple Regression'!$B$19*AR!E79</f>
        <v>53.177212705565125</v>
      </c>
    </row>
    <row r="80" spans="1:6" x14ac:dyDescent="0.25">
      <c r="A80" t="s">
        <v>159</v>
      </c>
      <c r="B80" s="1">
        <f t="shared" si="3"/>
        <v>20059</v>
      </c>
      <c r="C80">
        <v>35.799999999999997</v>
      </c>
      <c r="D80">
        <f t="shared" si="4"/>
        <v>45.9</v>
      </c>
      <c r="E80">
        <f t="shared" si="5"/>
        <v>60.1</v>
      </c>
      <c r="F80">
        <f>'Multiple Regression'!$B$17+'Multiple Regression'!$B$18*AR!D80+'Multiple Regression'!$B$19*AR!E80</f>
        <v>36.830554144138944</v>
      </c>
    </row>
    <row r="81" spans="1:6" x14ac:dyDescent="0.25">
      <c r="A81" t="s">
        <v>160</v>
      </c>
      <c r="B81" s="1">
        <f t="shared" si="3"/>
        <v>20090</v>
      </c>
      <c r="C81">
        <v>31.1</v>
      </c>
      <c r="D81">
        <f t="shared" si="4"/>
        <v>35.799999999999997</v>
      </c>
      <c r="E81">
        <f t="shared" si="5"/>
        <v>45.9</v>
      </c>
      <c r="F81">
        <f>'Multiple Regression'!$B$17+'Multiple Regression'!$B$18*AR!D81+'Multiple Regression'!$B$19*AR!E81</f>
        <v>32.814123644010337</v>
      </c>
    </row>
    <row r="82" spans="1:6" x14ac:dyDescent="0.25">
      <c r="A82" t="s">
        <v>161</v>
      </c>
      <c r="B82" s="1">
        <f t="shared" si="3"/>
        <v>20121</v>
      </c>
      <c r="C82">
        <v>33.9</v>
      </c>
      <c r="D82">
        <f t="shared" si="4"/>
        <v>31.1</v>
      </c>
      <c r="E82">
        <f t="shared" si="5"/>
        <v>35.799999999999997</v>
      </c>
      <c r="F82">
        <f>'Multiple Regression'!$B$17+'Multiple Regression'!$B$18*AR!D82+'Multiple Regression'!$B$19*AR!E82</f>
        <v>33.740926572200046</v>
      </c>
    </row>
    <row r="83" spans="1:6" x14ac:dyDescent="0.25">
      <c r="A83" t="s">
        <v>162</v>
      </c>
      <c r="B83" s="1">
        <f t="shared" si="3"/>
        <v>20149</v>
      </c>
      <c r="C83">
        <v>41</v>
      </c>
      <c r="D83">
        <f t="shared" si="4"/>
        <v>33.9</v>
      </c>
      <c r="E83">
        <f t="shared" si="5"/>
        <v>31.1</v>
      </c>
      <c r="F83">
        <f>'Multiple Regression'!$B$17+'Multiple Regression'!$B$18*AR!D83+'Multiple Regression'!$B$19*AR!E83</f>
        <v>41.769070142301139</v>
      </c>
    </row>
    <row r="84" spans="1:6" x14ac:dyDescent="0.25">
      <c r="A84" t="s">
        <v>163</v>
      </c>
      <c r="B84" s="1">
        <f t="shared" si="3"/>
        <v>20180</v>
      </c>
      <c r="C84">
        <v>51.3</v>
      </c>
      <c r="D84">
        <f t="shared" si="4"/>
        <v>41</v>
      </c>
      <c r="E84">
        <f t="shared" si="5"/>
        <v>33.9</v>
      </c>
      <c r="F84">
        <f>'Multiple Regression'!$B$17+'Multiple Regression'!$B$18*AR!D84+'Multiple Regression'!$B$19*AR!E84</f>
        <v>50.34271035192436</v>
      </c>
    </row>
    <row r="85" spans="1:6" x14ac:dyDescent="0.25">
      <c r="A85" t="s">
        <v>164</v>
      </c>
      <c r="B85" s="1">
        <f t="shared" si="3"/>
        <v>20210</v>
      </c>
      <c r="C85">
        <v>61.6</v>
      </c>
      <c r="D85">
        <f t="shared" si="4"/>
        <v>51.3</v>
      </c>
      <c r="E85">
        <f t="shared" si="5"/>
        <v>41</v>
      </c>
      <c r="F85">
        <f>'Multiple Regression'!$B$17+'Multiple Regression'!$B$18*AR!D85+'Multiple Regression'!$B$19*AR!E85</f>
        <v>60.348214673887206</v>
      </c>
    </row>
    <row r="86" spans="1:6" x14ac:dyDescent="0.25">
      <c r="A86" t="s">
        <v>165</v>
      </c>
      <c r="B86" s="1">
        <f t="shared" si="3"/>
        <v>20241</v>
      </c>
      <c r="C86">
        <v>68.5</v>
      </c>
      <c r="D86">
        <f t="shared" si="4"/>
        <v>61.6</v>
      </c>
      <c r="E86">
        <f t="shared" si="5"/>
        <v>51.3</v>
      </c>
      <c r="F86">
        <f>'Multiple Regression'!$B$17+'Multiple Regression'!$B$18*AR!D86+'Multiple Regression'!$B$19*AR!E86</f>
        <v>67.791729050825239</v>
      </c>
    </row>
    <row r="87" spans="1:6" x14ac:dyDescent="0.25">
      <c r="A87" t="s">
        <v>166</v>
      </c>
      <c r="B87" s="1">
        <f t="shared" si="3"/>
        <v>20271</v>
      </c>
      <c r="C87">
        <v>78</v>
      </c>
      <c r="D87">
        <f t="shared" si="4"/>
        <v>68.5</v>
      </c>
      <c r="E87">
        <f t="shared" si="5"/>
        <v>61.6</v>
      </c>
      <c r="F87">
        <f>'Multiple Regression'!$B$17+'Multiple Regression'!$B$18*AR!D87+'Multiple Regression'!$B$19*AR!E87</f>
        <v>70.056046695486117</v>
      </c>
    </row>
    <row r="88" spans="1:6" x14ac:dyDescent="0.25">
      <c r="A88" t="s">
        <v>167</v>
      </c>
      <c r="B88" s="1">
        <f t="shared" si="3"/>
        <v>20302</v>
      </c>
      <c r="C88">
        <v>76.900000000000006</v>
      </c>
      <c r="D88">
        <f t="shared" si="4"/>
        <v>78</v>
      </c>
      <c r="E88">
        <f t="shared" si="5"/>
        <v>68.5</v>
      </c>
      <c r="F88">
        <f>'Multiple Regression'!$B$17+'Multiple Regression'!$B$18*AR!D88+'Multiple Regression'!$B$19*AR!E88</f>
        <v>79.003040863771346</v>
      </c>
    </row>
    <row r="89" spans="1:6" x14ac:dyDescent="0.25">
      <c r="A89" t="s">
        <v>168</v>
      </c>
      <c r="B89" s="1">
        <f t="shared" si="3"/>
        <v>20333</v>
      </c>
      <c r="C89">
        <v>67.599999999999994</v>
      </c>
      <c r="D89">
        <f t="shared" si="4"/>
        <v>76.900000000000006</v>
      </c>
      <c r="E89">
        <f t="shared" si="5"/>
        <v>78</v>
      </c>
      <c r="F89">
        <f>'Multiple Regression'!$B$17+'Multiple Regression'!$B$18*AR!D89+'Multiple Regression'!$B$19*AR!E89</f>
        <v>69.72151074227159</v>
      </c>
    </row>
    <row r="90" spans="1:6" x14ac:dyDescent="0.25">
      <c r="A90" t="s">
        <v>169</v>
      </c>
      <c r="B90" s="1">
        <f t="shared" si="3"/>
        <v>20363</v>
      </c>
      <c r="C90">
        <v>59.5</v>
      </c>
      <c r="D90">
        <f t="shared" si="4"/>
        <v>67.599999999999994</v>
      </c>
      <c r="E90">
        <f t="shared" si="5"/>
        <v>76.900000000000006</v>
      </c>
      <c r="F90">
        <f>'Multiple Regression'!$B$17+'Multiple Regression'!$B$18*AR!D90+'Multiple Regression'!$B$19*AR!E90</f>
        <v>56.435568429939281</v>
      </c>
    </row>
    <row r="91" spans="1:6" x14ac:dyDescent="0.25">
      <c r="A91" t="s">
        <v>170</v>
      </c>
      <c r="B91" s="1">
        <f t="shared" si="3"/>
        <v>20394</v>
      </c>
      <c r="C91">
        <v>44.3</v>
      </c>
      <c r="D91">
        <f t="shared" si="4"/>
        <v>59.5</v>
      </c>
      <c r="E91">
        <f t="shared" si="5"/>
        <v>67.599999999999994</v>
      </c>
      <c r="F91">
        <f>'Multiple Regression'!$B$17+'Multiple Regression'!$B$18*AR!D91+'Multiple Regression'!$B$19*AR!E91</f>
        <v>51.542677139595639</v>
      </c>
    </row>
    <row r="92" spans="1:6" x14ac:dyDescent="0.25">
      <c r="A92" t="s">
        <v>171</v>
      </c>
      <c r="B92" s="1">
        <f t="shared" si="3"/>
        <v>20424</v>
      </c>
      <c r="C92">
        <v>29.9</v>
      </c>
      <c r="D92">
        <f t="shared" si="4"/>
        <v>44.3</v>
      </c>
      <c r="E92">
        <f t="shared" si="5"/>
        <v>59.5</v>
      </c>
      <c r="F92">
        <f>'Multiple Regression'!$B$17+'Multiple Regression'!$B$18*AR!D92+'Multiple Regression'!$B$19*AR!E92</f>
        <v>34.873658208347734</v>
      </c>
    </row>
    <row r="93" spans="1:6" x14ac:dyDescent="0.25">
      <c r="A93" t="s">
        <v>172</v>
      </c>
      <c r="B93" s="1">
        <f t="shared" si="3"/>
        <v>20455</v>
      </c>
      <c r="C93">
        <v>32.5</v>
      </c>
      <c r="D93">
        <f t="shared" si="4"/>
        <v>29.9</v>
      </c>
      <c r="E93">
        <f t="shared" si="5"/>
        <v>44.3</v>
      </c>
      <c r="F93">
        <f>'Multiple Regression'!$B$17+'Multiple Regression'!$B$18*AR!D93+'Multiple Regression'!$B$19*AR!E93</f>
        <v>25.107688992865334</v>
      </c>
    </row>
    <row r="94" spans="1:6" x14ac:dyDescent="0.25">
      <c r="A94" t="s">
        <v>173</v>
      </c>
      <c r="B94" s="1">
        <f t="shared" si="3"/>
        <v>20486</v>
      </c>
      <c r="C94">
        <v>36.200000000000003</v>
      </c>
      <c r="D94">
        <f t="shared" si="4"/>
        <v>32.5</v>
      </c>
      <c r="E94">
        <f t="shared" si="5"/>
        <v>29.9</v>
      </c>
      <c r="F94">
        <f>'Multiple Regression'!$B$17+'Multiple Regression'!$B$18*AR!D94+'Multiple Regression'!$B$19*AR!E94</f>
        <v>40.597205952512496</v>
      </c>
    </row>
    <row r="95" spans="1:6" x14ac:dyDescent="0.25">
      <c r="A95" t="s">
        <v>174</v>
      </c>
      <c r="B95" s="1">
        <f t="shared" si="3"/>
        <v>20515</v>
      </c>
      <c r="C95">
        <v>37</v>
      </c>
      <c r="D95">
        <f t="shared" si="4"/>
        <v>36.200000000000003</v>
      </c>
      <c r="E95">
        <f t="shared" si="5"/>
        <v>32.5</v>
      </c>
      <c r="F95">
        <f>'Multiple Regression'!$B$17+'Multiple Regression'!$B$18*AR!D95+'Multiple Regression'!$B$19*AR!E95</f>
        <v>44.151773801422621</v>
      </c>
    </row>
    <row r="96" spans="1:6" x14ac:dyDescent="0.25">
      <c r="A96" t="s">
        <v>175</v>
      </c>
      <c r="B96" s="1">
        <f t="shared" si="3"/>
        <v>20546</v>
      </c>
      <c r="C96">
        <v>46.4</v>
      </c>
      <c r="D96">
        <f t="shared" si="4"/>
        <v>37</v>
      </c>
      <c r="E96">
        <f t="shared" si="5"/>
        <v>36.200000000000003</v>
      </c>
      <c r="F96">
        <f>'Multiple Regression'!$B$17+'Multiple Regression'!$B$18*AR!D96+'Multiple Regression'!$B$19*AR!E96</f>
        <v>42.408107452729354</v>
      </c>
    </row>
    <row r="97" spans="1:6" x14ac:dyDescent="0.25">
      <c r="A97" t="s">
        <v>176</v>
      </c>
      <c r="B97" s="1">
        <f t="shared" si="3"/>
        <v>20576</v>
      </c>
      <c r="C97">
        <v>55.7</v>
      </c>
      <c r="D97">
        <f t="shared" si="4"/>
        <v>46.4</v>
      </c>
      <c r="E97">
        <f t="shared" si="5"/>
        <v>37</v>
      </c>
      <c r="F97">
        <f>'Multiple Regression'!$B$17+'Multiple Regression'!$B$18*AR!D97+'Multiple Regression'!$B$19*AR!E97</f>
        <v>56.086565638062922</v>
      </c>
    </row>
    <row r="98" spans="1:6" x14ac:dyDescent="0.25">
      <c r="A98" t="s">
        <v>177</v>
      </c>
      <c r="B98" s="1">
        <f t="shared" si="3"/>
        <v>20607</v>
      </c>
      <c r="C98">
        <v>69.5</v>
      </c>
      <c r="D98">
        <f t="shared" si="4"/>
        <v>55.7</v>
      </c>
      <c r="E98">
        <f t="shared" si="5"/>
        <v>46.4</v>
      </c>
      <c r="F98">
        <f>'Multiple Regression'!$B$17+'Multiple Regression'!$B$18*AR!D98+'Multiple Regression'!$B$19*AR!E98</f>
        <v>62.727346530487083</v>
      </c>
    </row>
    <row r="99" spans="1:6" x14ac:dyDescent="0.25">
      <c r="A99" t="s">
        <v>178</v>
      </c>
      <c r="B99" s="1">
        <f t="shared" si="3"/>
        <v>20637</v>
      </c>
      <c r="C99">
        <v>71.8</v>
      </c>
      <c r="D99">
        <f t="shared" si="4"/>
        <v>69.5</v>
      </c>
      <c r="E99">
        <f t="shared" si="5"/>
        <v>55.7</v>
      </c>
      <c r="F99">
        <f>'Multiple Regression'!$B$17+'Multiple Regression'!$B$18*AR!D99+'Multiple Regression'!$B$19*AR!E99</f>
        <v>76.303008813177726</v>
      </c>
    </row>
    <row r="100" spans="1:6" x14ac:dyDescent="0.25">
      <c r="A100" t="s">
        <v>179</v>
      </c>
      <c r="B100" s="1">
        <f t="shared" si="3"/>
        <v>20668</v>
      </c>
      <c r="C100">
        <v>73.7</v>
      </c>
      <c r="D100">
        <f t="shared" si="4"/>
        <v>71.8</v>
      </c>
      <c r="E100">
        <f t="shared" si="5"/>
        <v>69.5</v>
      </c>
      <c r="F100">
        <f>'Multiple Regression'!$B$17+'Multiple Regression'!$B$18*AR!D100+'Multiple Regression'!$B$19*AR!E100</f>
        <v>68.758001435328026</v>
      </c>
    </row>
    <row r="101" spans="1:6" x14ac:dyDescent="0.25">
      <c r="A101" t="s">
        <v>180</v>
      </c>
      <c r="B101" s="1">
        <f t="shared" si="3"/>
        <v>20699</v>
      </c>
      <c r="C101">
        <v>64.5</v>
      </c>
      <c r="D101">
        <f t="shared" si="4"/>
        <v>73.7</v>
      </c>
      <c r="E101">
        <f t="shared" si="5"/>
        <v>71.8</v>
      </c>
      <c r="F101">
        <f>'Multiple Regression'!$B$17+'Multiple Regression'!$B$18*AR!D101+'Multiple Regression'!$B$19*AR!E101</f>
        <v>69.810828159790447</v>
      </c>
    </row>
    <row r="102" spans="1:6" x14ac:dyDescent="0.25">
      <c r="A102" t="s">
        <v>181</v>
      </c>
      <c r="B102" s="1">
        <f t="shared" si="3"/>
        <v>20729</v>
      </c>
      <c r="C102">
        <v>57</v>
      </c>
      <c r="D102">
        <f t="shared" si="4"/>
        <v>64.5</v>
      </c>
      <c r="E102">
        <f t="shared" si="5"/>
        <v>73.7</v>
      </c>
      <c r="F102">
        <f>'Multiple Regression'!$B$17+'Multiple Regression'!$B$18*AR!D102+'Multiple Regression'!$B$19*AR!E102</f>
        <v>54.275349589652599</v>
      </c>
    </row>
    <row r="103" spans="1:6" x14ac:dyDescent="0.25">
      <c r="A103" t="s">
        <v>182</v>
      </c>
      <c r="B103" s="1">
        <f t="shared" si="3"/>
        <v>20760</v>
      </c>
      <c r="C103">
        <v>46.5</v>
      </c>
      <c r="D103">
        <f t="shared" si="4"/>
        <v>57</v>
      </c>
      <c r="E103">
        <f t="shared" si="5"/>
        <v>64.5</v>
      </c>
      <c r="F103">
        <f>'Multiple Regression'!$B$17+'Multiple Regression'!$B$18*AR!D103+'Multiple Regression'!$B$19*AR!E103</f>
        <v>50.216372007458169</v>
      </c>
    </row>
    <row r="104" spans="1:6" x14ac:dyDescent="0.25">
      <c r="A104" t="s">
        <v>183</v>
      </c>
      <c r="B104" s="1">
        <f t="shared" si="3"/>
        <v>20790</v>
      </c>
      <c r="C104">
        <v>40.5</v>
      </c>
      <c r="D104">
        <f t="shared" si="4"/>
        <v>46.5</v>
      </c>
      <c r="E104">
        <f t="shared" si="5"/>
        <v>57</v>
      </c>
      <c r="F104">
        <f>'Multiple Regression'!$B$17+'Multiple Regression'!$B$18*AR!D104+'Multiple Regression'!$B$19*AR!E104</f>
        <v>40.22645779731301</v>
      </c>
    </row>
    <row r="105" spans="1:6" x14ac:dyDescent="0.25">
      <c r="A105" t="s">
        <v>184</v>
      </c>
      <c r="B105" s="1">
        <f t="shared" si="3"/>
        <v>20821</v>
      </c>
      <c r="C105">
        <v>28.2</v>
      </c>
      <c r="D105">
        <f t="shared" si="4"/>
        <v>40.5</v>
      </c>
      <c r="E105">
        <f t="shared" si="5"/>
        <v>46.5</v>
      </c>
      <c r="F105">
        <f>'Multiple Regression'!$B$17+'Multiple Regression'!$B$18*AR!D105+'Multiple Regression'!$B$19*AR!E105</f>
        <v>39.493228365113083</v>
      </c>
    </row>
    <row r="106" spans="1:6" x14ac:dyDescent="0.25">
      <c r="A106" t="s">
        <v>185</v>
      </c>
      <c r="B106" s="1">
        <f t="shared" si="3"/>
        <v>20852</v>
      </c>
      <c r="C106">
        <v>36.4</v>
      </c>
      <c r="D106">
        <f t="shared" si="4"/>
        <v>28.2</v>
      </c>
      <c r="E106">
        <f t="shared" si="5"/>
        <v>40.5</v>
      </c>
      <c r="F106">
        <f>'Multiple Regression'!$B$17+'Multiple Regression'!$B$18*AR!D106+'Multiple Regression'!$B$19*AR!E106</f>
        <v>25.560453686443736</v>
      </c>
    </row>
    <row r="107" spans="1:6" x14ac:dyDescent="0.25">
      <c r="A107" t="s">
        <v>186</v>
      </c>
      <c r="B107" s="1">
        <f t="shared" si="3"/>
        <v>20880</v>
      </c>
      <c r="C107">
        <v>41.4</v>
      </c>
      <c r="D107">
        <f t="shared" si="4"/>
        <v>36.4</v>
      </c>
      <c r="E107">
        <f t="shared" si="5"/>
        <v>28.2</v>
      </c>
      <c r="F107">
        <f>'Multiple Regression'!$B$17+'Multiple Regression'!$B$18*AR!D107+'Multiple Regression'!$B$19*AR!E107</f>
        <v>47.899106421360145</v>
      </c>
    </row>
    <row r="108" spans="1:6" x14ac:dyDescent="0.25">
      <c r="A108" t="s">
        <v>187</v>
      </c>
      <c r="B108" s="1">
        <f t="shared" si="3"/>
        <v>20911</v>
      </c>
      <c r="C108">
        <v>51.1</v>
      </c>
      <c r="D108">
        <f t="shared" si="4"/>
        <v>41.4</v>
      </c>
      <c r="E108">
        <f t="shared" si="5"/>
        <v>36.4</v>
      </c>
      <c r="F108">
        <f>'Multiple Regression'!$B$17+'Multiple Regression'!$B$18*AR!D108+'Multiple Regression'!$B$19*AR!E108</f>
        <v>48.95047296999455</v>
      </c>
    </row>
    <row r="109" spans="1:6" x14ac:dyDescent="0.25">
      <c r="A109" t="s">
        <v>188</v>
      </c>
      <c r="B109" s="1">
        <f t="shared" si="3"/>
        <v>20941</v>
      </c>
      <c r="C109">
        <v>60.7</v>
      </c>
      <c r="D109">
        <f t="shared" si="4"/>
        <v>51.1</v>
      </c>
      <c r="E109">
        <f t="shared" si="5"/>
        <v>41.4</v>
      </c>
      <c r="F109">
        <f>'Multiple Regression'!$B$17+'Multiple Regression'!$B$18*AR!D109+'Multiple Regression'!$B$19*AR!E109</f>
        <v>59.723307299448685</v>
      </c>
    </row>
    <row r="110" spans="1:6" x14ac:dyDescent="0.25">
      <c r="A110" t="s">
        <v>189</v>
      </c>
      <c r="B110" s="1">
        <f t="shared" si="3"/>
        <v>20972</v>
      </c>
      <c r="C110">
        <v>71.2</v>
      </c>
      <c r="D110">
        <f t="shared" si="4"/>
        <v>60.7</v>
      </c>
      <c r="E110">
        <f t="shared" si="5"/>
        <v>51.1</v>
      </c>
      <c r="F110">
        <f>'Multiple Regression'!$B$17+'Multiple Regression'!$B$18*AR!D110+'Multiple Regression'!$B$19*AR!E110</f>
        <v>66.580889581492386</v>
      </c>
    </row>
    <row r="111" spans="1:6" x14ac:dyDescent="0.25">
      <c r="A111" t="s">
        <v>190</v>
      </c>
      <c r="B111" s="1">
        <f t="shared" si="3"/>
        <v>21002</v>
      </c>
      <c r="C111">
        <v>74.900000000000006</v>
      </c>
      <c r="D111">
        <f t="shared" si="4"/>
        <v>71.2</v>
      </c>
      <c r="E111">
        <f t="shared" si="5"/>
        <v>60.7</v>
      </c>
      <c r="F111">
        <f>'Multiple Regression'!$B$17+'Multiple Regression'!$B$18*AR!D111+'Multiple Regression'!$B$19*AR!E111</f>
        <v>74.889497890215011</v>
      </c>
    </row>
    <row r="112" spans="1:6" x14ac:dyDescent="0.25">
      <c r="A112" t="s">
        <v>191</v>
      </c>
      <c r="B112" s="1">
        <f t="shared" si="3"/>
        <v>21033</v>
      </c>
      <c r="C112">
        <v>71.2</v>
      </c>
      <c r="D112">
        <f t="shared" si="4"/>
        <v>74.900000000000006</v>
      </c>
      <c r="E112">
        <f t="shared" si="5"/>
        <v>71.2</v>
      </c>
      <c r="F112">
        <f>'Multiple Regression'!$B$17+'Multiple Regression'!$B$18*AR!D112+'Multiple Regression'!$B$19*AR!E112</f>
        <v>72.119153062345134</v>
      </c>
    </row>
    <row r="113" spans="1:6" x14ac:dyDescent="0.25">
      <c r="A113" t="s">
        <v>192</v>
      </c>
      <c r="B113" s="1">
        <f t="shared" si="3"/>
        <v>21064</v>
      </c>
      <c r="C113">
        <v>68.400000000000006</v>
      </c>
      <c r="D113">
        <f t="shared" si="4"/>
        <v>71.2</v>
      </c>
      <c r="E113">
        <f t="shared" si="5"/>
        <v>74.900000000000006</v>
      </c>
      <c r="F113">
        <f>'Multiple Regression'!$B$17+'Multiple Regression'!$B$18*AR!D113+'Multiple Regression'!$B$19*AR!E113</f>
        <v>63.520667509167374</v>
      </c>
    </row>
    <row r="114" spans="1:6" x14ac:dyDescent="0.25">
      <c r="A114" t="s">
        <v>193</v>
      </c>
      <c r="B114" s="1">
        <f t="shared" si="3"/>
        <v>21094</v>
      </c>
      <c r="C114">
        <v>55.7</v>
      </c>
      <c r="D114">
        <f t="shared" si="4"/>
        <v>68.400000000000006</v>
      </c>
      <c r="E114">
        <f t="shared" si="5"/>
        <v>71.2</v>
      </c>
      <c r="F114">
        <f>'Multiple Regression'!$B$17+'Multiple Regression'!$B$18*AR!D114+'Multiple Regression'!$B$19*AR!E114</f>
        <v>62.217747544756442</v>
      </c>
    </row>
    <row r="115" spans="1:6" x14ac:dyDescent="0.25">
      <c r="A115" t="s">
        <v>194</v>
      </c>
      <c r="B115" s="1">
        <f t="shared" si="3"/>
        <v>21125</v>
      </c>
      <c r="C115">
        <v>48.8</v>
      </c>
      <c r="D115">
        <f t="shared" si="4"/>
        <v>55.7</v>
      </c>
      <c r="E115">
        <f t="shared" si="5"/>
        <v>68.400000000000006</v>
      </c>
      <c r="F115">
        <f>'Multiple Regression'!$B$17+'Multiple Regression'!$B$18*AR!D115+'Multiple Regression'!$B$19*AR!E115</f>
        <v>45.113665658441441</v>
      </c>
    </row>
    <row r="116" spans="1:6" x14ac:dyDescent="0.25">
      <c r="A116" t="s">
        <v>195</v>
      </c>
      <c r="B116" s="1">
        <f t="shared" si="3"/>
        <v>21155</v>
      </c>
      <c r="C116">
        <v>40</v>
      </c>
      <c r="D116">
        <f t="shared" si="4"/>
        <v>48.8</v>
      </c>
      <c r="E116">
        <f t="shared" si="5"/>
        <v>55.7</v>
      </c>
      <c r="F116">
        <f>'Multiple Regression'!$B$17+'Multiple Regression'!$B$18*AR!D116+'Multiple Regression'!$B$19*AR!E116</f>
        <v>44.770840472549168</v>
      </c>
    </row>
    <row r="117" spans="1:6" x14ac:dyDescent="0.25">
      <c r="A117" t="s">
        <v>196</v>
      </c>
      <c r="B117" s="1">
        <f t="shared" si="3"/>
        <v>21186</v>
      </c>
      <c r="C117">
        <v>32.1</v>
      </c>
      <c r="D117">
        <f t="shared" si="4"/>
        <v>40</v>
      </c>
      <c r="E117">
        <f t="shared" si="5"/>
        <v>48.8</v>
      </c>
      <c r="F117">
        <f>'Multiple Regression'!$B$17+'Multiple Regression'!$B$18*AR!D117+'Multiple Regression'!$B$19*AR!E117</f>
        <v>36.890151513850427</v>
      </c>
    </row>
    <row r="118" spans="1:6" x14ac:dyDescent="0.25">
      <c r="A118" t="s">
        <v>197</v>
      </c>
      <c r="B118" s="1">
        <f t="shared" si="3"/>
        <v>21217</v>
      </c>
      <c r="C118">
        <v>27.9</v>
      </c>
      <c r="D118">
        <f t="shared" si="4"/>
        <v>32.1</v>
      </c>
      <c r="E118">
        <f t="shared" si="5"/>
        <v>40</v>
      </c>
      <c r="F118">
        <f>'Multiple Regression'!$B$17+'Multiple Regression'!$B$18*AR!D118+'Multiple Regression'!$B$19*AR!E118</f>
        <v>31.901607925907072</v>
      </c>
    </row>
    <row r="119" spans="1:6" x14ac:dyDescent="0.25">
      <c r="A119" t="s">
        <v>198</v>
      </c>
      <c r="B119" s="1">
        <f t="shared" si="3"/>
        <v>21245</v>
      </c>
      <c r="C119">
        <v>40.299999999999997</v>
      </c>
      <c r="D119">
        <f t="shared" si="4"/>
        <v>27.9</v>
      </c>
      <c r="E119">
        <f t="shared" si="5"/>
        <v>32.1</v>
      </c>
      <c r="F119">
        <f>'Multiple Regression'!$B$17+'Multiple Regression'!$B$18*AR!D119+'Multiple Regression'!$B$19*AR!E119</f>
        <v>31.828689345168254</v>
      </c>
    </row>
    <row r="120" spans="1:6" x14ac:dyDescent="0.25">
      <c r="A120" t="s">
        <v>199</v>
      </c>
      <c r="B120" s="1">
        <f t="shared" si="3"/>
        <v>21276</v>
      </c>
      <c r="C120">
        <v>51.5</v>
      </c>
      <c r="D120">
        <f t="shared" si="4"/>
        <v>40.299999999999997</v>
      </c>
      <c r="E120">
        <f t="shared" si="5"/>
        <v>27.9</v>
      </c>
      <c r="F120">
        <f>'Multiple Regression'!$B$17+'Multiple Regression'!$B$18*AR!D120+'Multiple Regression'!$B$19*AR!E120</f>
        <v>54.080136289259407</v>
      </c>
    </row>
    <row r="121" spans="1:6" x14ac:dyDescent="0.25">
      <c r="A121" t="s">
        <v>200</v>
      </c>
      <c r="B121" s="1">
        <f t="shared" si="3"/>
        <v>21306</v>
      </c>
      <c r="C121">
        <v>57.4</v>
      </c>
      <c r="D121">
        <f t="shared" si="4"/>
        <v>51.5</v>
      </c>
      <c r="E121">
        <f t="shared" si="5"/>
        <v>40.299999999999997</v>
      </c>
      <c r="F121">
        <f>'Multiple Regression'!$B$17+'Multiple Regression'!$B$18*AR!D121+'Multiple Regression'!$B$19*AR!E121</f>
        <v>61.213308605671806</v>
      </c>
    </row>
    <row r="122" spans="1:6" x14ac:dyDescent="0.25">
      <c r="A122" t="s">
        <v>201</v>
      </c>
      <c r="B122" s="1">
        <f t="shared" si="3"/>
        <v>21337</v>
      </c>
      <c r="C122">
        <v>65.8</v>
      </c>
      <c r="D122">
        <f t="shared" si="4"/>
        <v>57.4</v>
      </c>
      <c r="E122">
        <f t="shared" si="5"/>
        <v>51.5</v>
      </c>
      <c r="F122">
        <f>'Multiple Regression'!$B$17+'Multiple Regression'!$B$18*AR!D122+'Multiple Regression'!$B$19*AR!E122</f>
        <v>61.233773421742335</v>
      </c>
    </row>
    <row r="123" spans="1:6" x14ac:dyDescent="0.25">
      <c r="A123" t="s">
        <v>202</v>
      </c>
      <c r="B123" s="1">
        <f t="shared" si="3"/>
        <v>21367</v>
      </c>
      <c r="C123">
        <v>75.900000000000006</v>
      </c>
      <c r="D123">
        <f t="shared" si="4"/>
        <v>65.8</v>
      </c>
      <c r="E123">
        <f t="shared" si="5"/>
        <v>57.4</v>
      </c>
      <c r="F123">
        <f>'Multiple Regression'!$B$17+'Multiple Regression'!$B$18*AR!D123+'Multiple Regression'!$B$19*AR!E123</f>
        <v>69.305766975640495</v>
      </c>
    </row>
    <row r="124" spans="1:6" x14ac:dyDescent="0.25">
      <c r="A124" t="s">
        <v>203</v>
      </c>
      <c r="B124" s="1">
        <f t="shared" si="3"/>
        <v>21398</v>
      </c>
      <c r="C124">
        <v>74.400000000000006</v>
      </c>
      <c r="D124">
        <f t="shared" si="4"/>
        <v>75.900000000000006</v>
      </c>
      <c r="E124">
        <f t="shared" si="5"/>
        <v>65.8</v>
      </c>
      <c r="F124">
        <f>'Multiple Regression'!$B$17+'Multiple Regression'!$B$18*AR!D124+'Multiple Regression'!$B$19*AR!E124</f>
        <v>77.965804251126599</v>
      </c>
    </row>
    <row r="125" spans="1:6" x14ac:dyDescent="0.25">
      <c r="A125" t="s">
        <v>204</v>
      </c>
      <c r="B125" s="1">
        <f t="shared" si="3"/>
        <v>21429</v>
      </c>
      <c r="C125">
        <v>67</v>
      </c>
      <c r="D125">
        <f t="shared" si="4"/>
        <v>74.400000000000006</v>
      </c>
      <c r="E125">
        <f t="shared" si="5"/>
        <v>75.900000000000006</v>
      </c>
      <c r="F125">
        <f>'Multiple Regression'!$B$17+'Multiple Regression'!$B$18*AR!D125+'Multiple Regression'!$B$19*AR!E125</f>
        <v>67.594583752313881</v>
      </c>
    </row>
    <row r="126" spans="1:6" x14ac:dyDescent="0.25">
      <c r="A126" t="s">
        <v>205</v>
      </c>
      <c r="B126" s="1">
        <f t="shared" si="3"/>
        <v>21459</v>
      </c>
      <c r="C126">
        <v>54.9</v>
      </c>
      <c r="D126">
        <f t="shared" si="4"/>
        <v>67</v>
      </c>
      <c r="E126">
        <f t="shared" si="5"/>
        <v>74.400000000000006</v>
      </c>
      <c r="F126">
        <f>'Multiple Regression'!$B$17+'Multiple Regression'!$B$18*AR!D126+'Multiple Regression'!$B$19*AR!E126</f>
        <v>57.523147180558674</v>
      </c>
    </row>
    <row r="127" spans="1:6" x14ac:dyDescent="0.25">
      <c r="A127" t="s">
        <v>206</v>
      </c>
      <c r="B127" s="1">
        <f t="shared" si="3"/>
        <v>21490</v>
      </c>
      <c r="C127">
        <v>47.6</v>
      </c>
      <c r="D127">
        <f t="shared" si="4"/>
        <v>54.9</v>
      </c>
      <c r="E127">
        <f t="shared" si="5"/>
        <v>67</v>
      </c>
      <c r="F127">
        <f>'Multiple Regression'!$B$17+'Multiple Regression'!$B$18*AR!D127+'Multiple Regression'!$B$19*AR!E127</f>
        <v>45.015901734148109</v>
      </c>
    </row>
    <row r="128" spans="1:6" x14ac:dyDescent="0.25">
      <c r="A128" t="s">
        <v>207</v>
      </c>
      <c r="B128" s="1">
        <f t="shared" si="3"/>
        <v>21520</v>
      </c>
      <c r="C128">
        <v>29.9</v>
      </c>
      <c r="D128">
        <f t="shared" si="4"/>
        <v>47.6</v>
      </c>
      <c r="E128">
        <f t="shared" si="5"/>
        <v>54.9</v>
      </c>
      <c r="F128">
        <f>'Multiple Regression'!$B$17+'Multiple Regression'!$B$18*AR!D128+'Multiple Regression'!$B$19*AR!E128</f>
        <v>43.583386170942859</v>
      </c>
    </row>
    <row r="129" spans="1:6" x14ac:dyDescent="0.25">
      <c r="A129" t="s">
        <v>208</v>
      </c>
      <c r="B129" s="1">
        <f t="shared" si="3"/>
        <v>21551</v>
      </c>
      <c r="C129">
        <v>31.4</v>
      </c>
      <c r="D129">
        <f t="shared" si="4"/>
        <v>29.9</v>
      </c>
      <c r="E129">
        <f t="shared" si="5"/>
        <v>47.6</v>
      </c>
      <c r="F129">
        <f>'Multiple Regression'!$B$17+'Multiple Regression'!$B$18*AR!D129+'Multiple Regression'!$B$19*AR!E129</f>
        <v>22.465636862058489</v>
      </c>
    </row>
    <row r="130" spans="1:6" x14ac:dyDescent="0.25">
      <c r="A130" t="s">
        <v>209</v>
      </c>
      <c r="B130" s="1">
        <f t="shared" si="3"/>
        <v>21582</v>
      </c>
      <c r="C130">
        <v>31.9</v>
      </c>
      <c r="D130">
        <f t="shared" si="4"/>
        <v>31.4</v>
      </c>
      <c r="E130">
        <f t="shared" si="5"/>
        <v>29.9</v>
      </c>
      <c r="F130">
        <f>'Multiple Regression'!$B$17+'Multiple Regression'!$B$18*AR!D130+'Multiple Regression'!$B$19*AR!E130</f>
        <v>38.921583480305188</v>
      </c>
    </row>
    <row r="131" spans="1:6" x14ac:dyDescent="0.25">
      <c r="A131" t="s">
        <v>210</v>
      </c>
      <c r="B131" s="1">
        <f t="shared" si="3"/>
        <v>21610</v>
      </c>
      <c r="C131">
        <v>39.799999999999997</v>
      </c>
      <c r="D131">
        <f t="shared" si="4"/>
        <v>31.9</v>
      </c>
      <c r="E131">
        <f t="shared" si="5"/>
        <v>31.4</v>
      </c>
      <c r="F131">
        <f>'Multiple Regression'!$B$17+'Multiple Regression'!$B$18*AR!D131+'Multiple Regression'!$B$19*AR!E131</f>
        <v>38.482297271850854</v>
      </c>
    </row>
    <row r="132" spans="1:6" x14ac:dyDescent="0.25">
      <c r="A132" t="s">
        <v>211</v>
      </c>
      <c r="B132" s="1">
        <f t="shared" ref="B132:B195" si="6">DATE(VALUE(LEFT(A132,4)),VALUE(MID(A132,6,2)),1)</f>
        <v>21641</v>
      </c>
      <c r="C132">
        <v>51.7</v>
      </c>
      <c r="D132">
        <f t="shared" si="4"/>
        <v>39.799999999999997</v>
      </c>
      <c r="E132">
        <f t="shared" si="5"/>
        <v>31.9</v>
      </c>
      <c r="F132">
        <f>'Multiple Regression'!$B$17+'Multiple Regression'!$B$18*AR!D132+'Multiple Regression'!$B$19*AR!E132</f>
        <v>50.116002279702343</v>
      </c>
    </row>
    <row r="133" spans="1:6" x14ac:dyDescent="0.25">
      <c r="A133" t="s">
        <v>212</v>
      </c>
      <c r="B133" s="1">
        <f t="shared" si="6"/>
        <v>21671</v>
      </c>
      <c r="C133">
        <v>62.8</v>
      </c>
      <c r="D133">
        <f t="shared" si="4"/>
        <v>51.7</v>
      </c>
      <c r="E133">
        <f t="shared" si="5"/>
        <v>39.799999999999997</v>
      </c>
      <c r="F133">
        <f>'Multiple Regression'!$B$17+'Multiple Regression'!$B$18*AR!D133+'Multiple Regression'!$B$19*AR!E133</f>
        <v>61.91827816589236</v>
      </c>
    </row>
    <row r="134" spans="1:6" x14ac:dyDescent="0.25">
      <c r="A134" t="s">
        <v>213</v>
      </c>
      <c r="B134" s="1">
        <f t="shared" si="6"/>
        <v>21702</v>
      </c>
      <c r="C134">
        <v>70.2</v>
      </c>
      <c r="D134">
        <f t="shared" ref="D134:E197" si="7">C133</f>
        <v>62.8</v>
      </c>
      <c r="E134">
        <f t="shared" si="5"/>
        <v>51.7</v>
      </c>
      <c r="F134">
        <f>'Multiple Regression'!$B$17+'Multiple Regression'!$B$18*AR!D134+'Multiple Regression'!$B$19*AR!E134</f>
        <v>69.299432095559638</v>
      </c>
    </row>
    <row r="135" spans="1:6" x14ac:dyDescent="0.25">
      <c r="A135" t="s">
        <v>214</v>
      </c>
      <c r="B135" s="1">
        <f t="shared" si="6"/>
        <v>21732</v>
      </c>
      <c r="C135">
        <v>75.5</v>
      </c>
      <c r="D135">
        <f t="shared" si="7"/>
        <v>70.2</v>
      </c>
      <c r="E135">
        <f t="shared" ref="E135:E198" si="8">C133</f>
        <v>62.8</v>
      </c>
      <c r="F135">
        <f>'Multiple Regression'!$B$17+'Multiple Regression'!$B$18*AR!D135+'Multiple Regression'!$B$19*AR!E135</f>
        <v>71.684898832240378</v>
      </c>
    </row>
    <row r="136" spans="1:6" x14ac:dyDescent="0.25">
      <c r="A136" t="s">
        <v>215</v>
      </c>
      <c r="B136" s="1">
        <f t="shared" si="6"/>
        <v>21763</v>
      </c>
      <c r="C136">
        <v>76.8</v>
      </c>
      <c r="D136">
        <f t="shared" si="7"/>
        <v>75.5</v>
      </c>
      <c r="E136">
        <f t="shared" si="8"/>
        <v>70.2</v>
      </c>
      <c r="F136">
        <f>'Multiple Regression'!$B$17+'Multiple Regression'!$B$18*AR!D136+'Multiple Regression'!$B$19*AR!E136</f>
        <v>73.833750814096632</v>
      </c>
    </row>
    <row r="137" spans="1:6" x14ac:dyDescent="0.25">
      <c r="A137" t="s">
        <v>216</v>
      </c>
      <c r="B137" s="1">
        <f t="shared" si="6"/>
        <v>21794</v>
      </c>
      <c r="C137">
        <v>71.3</v>
      </c>
      <c r="D137">
        <f t="shared" si="7"/>
        <v>76.8</v>
      </c>
      <c r="E137">
        <f t="shared" si="8"/>
        <v>75.5</v>
      </c>
      <c r="F137">
        <f>'Multiple Regression'!$B$17+'Multiple Regression'!$B$18*AR!D137+'Multiple Regression'!$B$19*AR!E137</f>
        <v>71.570736071166991</v>
      </c>
    </row>
    <row r="138" spans="1:6" x14ac:dyDescent="0.25">
      <c r="A138" t="s">
        <v>217</v>
      </c>
      <c r="B138" s="1">
        <f t="shared" si="6"/>
        <v>21824</v>
      </c>
      <c r="C138">
        <v>59.5</v>
      </c>
      <c r="D138">
        <f t="shared" si="7"/>
        <v>71.3</v>
      </c>
      <c r="E138">
        <f t="shared" si="8"/>
        <v>76.8</v>
      </c>
      <c r="F138">
        <f>'Multiple Regression'!$B$17+'Multiple Regression'!$B$18*AR!D138+'Multiple Regression'!$B$19*AR!E138</f>
        <v>62.151815294964102</v>
      </c>
    </row>
    <row r="139" spans="1:6" x14ac:dyDescent="0.25">
      <c r="A139" t="s">
        <v>218</v>
      </c>
      <c r="B139" s="1">
        <f t="shared" si="6"/>
        <v>21855</v>
      </c>
      <c r="C139">
        <v>45.3</v>
      </c>
      <c r="D139">
        <f t="shared" si="7"/>
        <v>59.5</v>
      </c>
      <c r="E139">
        <f t="shared" si="8"/>
        <v>71.3</v>
      </c>
      <c r="F139">
        <f>'Multiple Regression'!$B$17+'Multiple Regression'!$B$18*AR!D139+'Multiple Regression'!$B$19*AR!E139</f>
        <v>48.580376265660689</v>
      </c>
    </row>
    <row r="140" spans="1:6" x14ac:dyDescent="0.25">
      <c r="A140" t="s">
        <v>219</v>
      </c>
      <c r="B140" s="1">
        <f t="shared" si="6"/>
        <v>21885</v>
      </c>
      <c r="C140">
        <v>38.6</v>
      </c>
      <c r="D140">
        <f t="shared" si="7"/>
        <v>45.3</v>
      </c>
      <c r="E140">
        <f t="shared" si="8"/>
        <v>59.5</v>
      </c>
      <c r="F140">
        <f>'Multiple Regression'!$B$17+'Multiple Regression'!$B$18*AR!D140+'Multiple Regression'!$B$19*AR!E140</f>
        <v>36.396951364899834</v>
      </c>
    </row>
    <row r="141" spans="1:6" x14ac:dyDescent="0.25">
      <c r="A141" t="s">
        <v>220</v>
      </c>
      <c r="B141" s="1">
        <f t="shared" si="6"/>
        <v>21916</v>
      </c>
      <c r="C141">
        <v>34.200000000000003</v>
      </c>
      <c r="D141">
        <f t="shared" si="7"/>
        <v>38.6</v>
      </c>
      <c r="E141">
        <f t="shared" si="8"/>
        <v>45.3</v>
      </c>
      <c r="F141">
        <f>'Multiple Regression'!$B$17+'Multiple Regression'!$B$18*AR!D141+'Multiple Regression'!$B$19*AR!E141</f>
        <v>37.55971759704839</v>
      </c>
    </row>
    <row r="142" spans="1:6" x14ac:dyDescent="0.25">
      <c r="A142" t="s">
        <v>221</v>
      </c>
      <c r="B142" s="1">
        <f t="shared" si="6"/>
        <v>21947</v>
      </c>
      <c r="C142">
        <v>36.299999999999997</v>
      </c>
      <c r="D142">
        <f t="shared" si="7"/>
        <v>34.200000000000003</v>
      </c>
      <c r="E142">
        <f t="shared" si="8"/>
        <v>38.6</v>
      </c>
      <c r="F142">
        <f>'Multiple Regression'!$B$17+'Multiple Regression'!$B$18*AR!D142+'Multiple Regression'!$B$19*AR!E142</f>
        <v>36.22139415561486</v>
      </c>
    </row>
    <row r="143" spans="1:6" x14ac:dyDescent="0.25">
      <c r="A143" t="s">
        <v>222</v>
      </c>
      <c r="B143" s="1">
        <f t="shared" si="6"/>
        <v>21976</v>
      </c>
      <c r="C143">
        <v>33.299999999999997</v>
      </c>
      <c r="D143">
        <f t="shared" si="7"/>
        <v>36.299999999999997</v>
      </c>
      <c r="E143">
        <f t="shared" si="8"/>
        <v>34.200000000000003</v>
      </c>
      <c r="F143">
        <f>'Multiple Regression'!$B$17+'Multiple Regression'!$B$18*AR!D143+'Multiple Regression'!$B$19*AR!E143</f>
        <v>42.943045958783387</v>
      </c>
    </row>
    <row r="144" spans="1:6" x14ac:dyDescent="0.25">
      <c r="A144" t="s">
        <v>223</v>
      </c>
      <c r="B144" s="1">
        <f t="shared" si="6"/>
        <v>22007</v>
      </c>
      <c r="C144">
        <v>52.6</v>
      </c>
      <c r="D144">
        <f t="shared" si="7"/>
        <v>33.299999999999997</v>
      </c>
      <c r="E144">
        <f t="shared" si="8"/>
        <v>36.299999999999997</v>
      </c>
      <c r="F144">
        <f>'Multiple Regression'!$B$17+'Multiple Regression'!$B$18*AR!D144+'Multiple Regression'!$B$19*AR!E144</f>
        <v>36.691860587704539</v>
      </c>
    </row>
    <row r="145" spans="1:6" x14ac:dyDescent="0.25">
      <c r="A145" t="s">
        <v>224</v>
      </c>
      <c r="B145" s="1">
        <f t="shared" si="6"/>
        <v>22037</v>
      </c>
      <c r="C145">
        <v>61.7</v>
      </c>
      <c r="D145">
        <f t="shared" si="7"/>
        <v>52.6</v>
      </c>
      <c r="E145">
        <f t="shared" si="8"/>
        <v>33.299999999999997</v>
      </c>
      <c r="F145">
        <f>'Multiple Regression'!$B$17+'Multiple Regression'!$B$18*AR!D145+'Multiple Regression'!$B$19*AR!E145</f>
        <v>68.493284082620917</v>
      </c>
    </row>
    <row r="146" spans="1:6" x14ac:dyDescent="0.25">
      <c r="A146" t="s">
        <v>225</v>
      </c>
      <c r="B146" s="1">
        <f t="shared" si="6"/>
        <v>22068</v>
      </c>
      <c r="C146">
        <v>70.900000000000006</v>
      </c>
      <c r="D146">
        <f t="shared" si="7"/>
        <v>61.7</v>
      </c>
      <c r="E146">
        <f t="shared" si="8"/>
        <v>52.6</v>
      </c>
      <c r="F146">
        <f>'Multiple Regression'!$B$17+'Multiple Regression'!$B$18*AR!D146+'Multiple Regression'!$B$19*AR!E146</f>
        <v>66.903249951314109</v>
      </c>
    </row>
    <row r="147" spans="1:6" x14ac:dyDescent="0.25">
      <c r="A147" t="s">
        <v>226</v>
      </c>
      <c r="B147" s="1">
        <f t="shared" si="6"/>
        <v>22098</v>
      </c>
      <c r="C147">
        <v>74.2</v>
      </c>
      <c r="D147">
        <f t="shared" si="7"/>
        <v>70.900000000000006</v>
      </c>
      <c r="E147">
        <f t="shared" si="8"/>
        <v>61.7</v>
      </c>
      <c r="F147">
        <f>'Multiple Regression'!$B$17+'Multiple Regression'!$B$18*AR!D147+'Multiple Regression'!$B$19*AR!E147</f>
        <v>73.631888085429125</v>
      </c>
    </row>
    <row r="148" spans="1:6" x14ac:dyDescent="0.25">
      <c r="A148" t="s">
        <v>227</v>
      </c>
      <c r="B148" s="1">
        <f t="shared" si="6"/>
        <v>22129</v>
      </c>
      <c r="C148">
        <v>74.099999999999994</v>
      </c>
      <c r="D148">
        <f t="shared" si="7"/>
        <v>74.2</v>
      </c>
      <c r="E148">
        <f t="shared" si="8"/>
        <v>70.900000000000006</v>
      </c>
      <c r="F148">
        <f>'Multiple Regression'!$B$17+'Multiple Regression'!$B$18*AR!D148+'Multiple Regression'!$B$19*AR!E148</f>
        <v>71.293034410104724</v>
      </c>
    </row>
    <row r="149" spans="1:6" x14ac:dyDescent="0.25">
      <c r="A149" t="s">
        <v>228</v>
      </c>
      <c r="B149" s="1">
        <f t="shared" si="6"/>
        <v>22160</v>
      </c>
      <c r="C149">
        <v>67.3</v>
      </c>
      <c r="D149">
        <f t="shared" si="7"/>
        <v>74.099999999999994</v>
      </c>
      <c r="E149">
        <f t="shared" si="8"/>
        <v>74.2</v>
      </c>
      <c r="F149">
        <f>'Multiple Regression'!$B$17+'Multiple Regression'!$B$18*AR!D149+'Multiple Regression'!$B$19*AR!E149</f>
        <v>68.498652963642655</v>
      </c>
    </row>
    <row r="150" spans="1:6" x14ac:dyDescent="0.25">
      <c r="A150" t="s">
        <v>229</v>
      </c>
      <c r="B150" s="1">
        <f t="shared" si="6"/>
        <v>22190</v>
      </c>
      <c r="C150">
        <v>57.4</v>
      </c>
      <c r="D150">
        <f t="shared" si="7"/>
        <v>67.3</v>
      </c>
      <c r="E150">
        <f t="shared" si="8"/>
        <v>74.099999999999994</v>
      </c>
      <c r="F150">
        <f>'Multiple Regression'!$B$17+'Multiple Regression'!$B$18*AR!D150+'Multiple Regression'!$B$19*AR!E150</f>
        <v>58.220321684870385</v>
      </c>
    </row>
    <row r="151" spans="1:6" x14ac:dyDescent="0.25">
      <c r="A151" t="s">
        <v>230</v>
      </c>
      <c r="B151" s="1">
        <f t="shared" si="6"/>
        <v>22221</v>
      </c>
      <c r="C151">
        <v>49.2</v>
      </c>
      <c r="D151">
        <f t="shared" si="7"/>
        <v>57.4</v>
      </c>
      <c r="E151">
        <f t="shared" si="8"/>
        <v>67.3</v>
      </c>
      <c r="F151">
        <f>'Multiple Regression'!$B$17+'Multiple Regression'!$B$18*AR!D151+'Multiple Regression'!$B$19*AR!E151</f>
        <v>48.583948068182288</v>
      </c>
    </row>
    <row r="152" spans="1:6" x14ac:dyDescent="0.25">
      <c r="A152" t="s">
        <v>231</v>
      </c>
      <c r="B152" s="1">
        <f t="shared" si="6"/>
        <v>22251</v>
      </c>
      <c r="C152">
        <v>31.4</v>
      </c>
      <c r="D152">
        <f t="shared" si="7"/>
        <v>49.2</v>
      </c>
      <c r="E152">
        <f t="shared" si="8"/>
        <v>57.4</v>
      </c>
      <c r="F152">
        <f>'Multiple Regression'!$B$17+'Multiple Regression'!$B$18*AR!D152+'Multiple Regression'!$B$19*AR!E152</f>
        <v>44.019100576875594</v>
      </c>
    </row>
    <row r="153" spans="1:6" x14ac:dyDescent="0.25">
      <c r="A153" t="s">
        <v>232</v>
      </c>
      <c r="B153" s="1">
        <f t="shared" si="6"/>
        <v>22282</v>
      </c>
      <c r="C153">
        <v>27.6</v>
      </c>
      <c r="D153">
        <f t="shared" si="7"/>
        <v>31.4</v>
      </c>
      <c r="E153">
        <f t="shared" si="8"/>
        <v>49.2</v>
      </c>
      <c r="F153">
        <f>'Multiple Regression'!$B$17+'Multiple Regression'!$B$18*AR!D153+'Multiple Regression'!$B$19*AR!E153</f>
        <v>23.469581624374236</v>
      </c>
    </row>
    <row r="154" spans="1:6" x14ac:dyDescent="0.25">
      <c r="A154" t="s">
        <v>233</v>
      </c>
      <c r="B154" s="1">
        <f t="shared" si="6"/>
        <v>22313</v>
      </c>
      <c r="C154">
        <v>35</v>
      </c>
      <c r="D154">
        <f t="shared" si="7"/>
        <v>27.6</v>
      </c>
      <c r="E154">
        <f t="shared" si="8"/>
        <v>31.4</v>
      </c>
      <c r="F154">
        <f>'Multiple Regression'!$B$17+'Multiple Regression'!$B$18*AR!D154+'Multiple Regression'!$B$19*AR!E154</f>
        <v>31.93213669867681</v>
      </c>
    </row>
    <row r="155" spans="1:6" x14ac:dyDescent="0.25">
      <c r="A155" t="s">
        <v>234</v>
      </c>
      <c r="B155" s="1">
        <f t="shared" si="6"/>
        <v>22341</v>
      </c>
      <c r="C155">
        <v>40.200000000000003</v>
      </c>
      <c r="D155">
        <f t="shared" si="7"/>
        <v>35</v>
      </c>
      <c r="E155">
        <f t="shared" si="8"/>
        <v>27.6</v>
      </c>
      <c r="F155">
        <f>'Multiple Regression'!$B$17+'Multiple Regression'!$B$18*AR!D155+'Multiple Regression'!$B$19*AR!E155</f>
        <v>46.246869116879338</v>
      </c>
    </row>
    <row r="156" spans="1:6" x14ac:dyDescent="0.25">
      <c r="A156" t="s">
        <v>235</v>
      </c>
      <c r="B156" s="1">
        <f t="shared" si="6"/>
        <v>22372</v>
      </c>
      <c r="C156">
        <v>47.5</v>
      </c>
      <c r="D156">
        <f t="shared" si="7"/>
        <v>40.200000000000003</v>
      </c>
      <c r="E156">
        <f t="shared" si="8"/>
        <v>35</v>
      </c>
      <c r="F156">
        <f>'Multiple Regression'!$B$17+'Multiple Regression'!$B$18*AR!D156+'Multiple Regression'!$B$19*AR!E156</f>
        <v>48.243391783080398</v>
      </c>
    </row>
    <row r="157" spans="1:6" x14ac:dyDescent="0.25">
      <c r="A157" t="s">
        <v>236</v>
      </c>
      <c r="B157" s="1">
        <f t="shared" si="6"/>
        <v>22402</v>
      </c>
      <c r="C157">
        <v>58.4</v>
      </c>
      <c r="D157">
        <f t="shared" si="7"/>
        <v>47.5</v>
      </c>
      <c r="E157">
        <f t="shared" si="8"/>
        <v>40.200000000000003</v>
      </c>
      <c r="F157">
        <f>'Multiple Regression'!$B$17+'Multiple Regression'!$B$18*AR!D157+'Multiple Regression'!$B$19*AR!E157</f>
        <v>55.200198165245411</v>
      </c>
    </row>
    <row r="158" spans="1:6" x14ac:dyDescent="0.25">
      <c r="A158" t="s">
        <v>237</v>
      </c>
      <c r="B158" s="1">
        <f t="shared" si="6"/>
        <v>22433</v>
      </c>
      <c r="C158">
        <v>68.599999999999994</v>
      </c>
      <c r="D158">
        <f t="shared" si="7"/>
        <v>58.4</v>
      </c>
      <c r="E158">
        <f t="shared" si="8"/>
        <v>47.5</v>
      </c>
      <c r="F158">
        <f>'Multiple Regression'!$B$17+'Multiple Regression'!$B$18*AR!D158+'Multiple Regression'!$B$19*AR!E158</f>
        <v>65.95955400957547</v>
      </c>
    </row>
    <row r="159" spans="1:6" x14ac:dyDescent="0.25">
      <c r="A159" t="s">
        <v>238</v>
      </c>
      <c r="B159" s="1">
        <f t="shared" si="6"/>
        <v>22463</v>
      </c>
      <c r="C159">
        <v>76.2</v>
      </c>
      <c r="D159">
        <f t="shared" si="7"/>
        <v>68.599999999999994</v>
      </c>
      <c r="E159">
        <f t="shared" si="8"/>
        <v>58.4</v>
      </c>
      <c r="F159">
        <f>'Multiple Regression'!$B$17+'Multiple Regression'!$B$18*AR!D159+'Multiple Regression'!$B$19*AR!E159</f>
        <v>72.770365956166131</v>
      </c>
    </row>
    <row r="160" spans="1:6" x14ac:dyDescent="0.25">
      <c r="A160" t="s">
        <v>239</v>
      </c>
      <c r="B160" s="1">
        <f t="shared" si="6"/>
        <v>22494</v>
      </c>
      <c r="C160">
        <v>75.3</v>
      </c>
      <c r="D160">
        <f t="shared" si="7"/>
        <v>76.2</v>
      </c>
      <c r="E160">
        <f t="shared" si="8"/>
        <v>68.599999999999994</v>
      </c>
      <c r="F160">
        <f>'Multiple Regression'!$B$17+'Multiple Regression'!$B$18*AR!D160+'Multiple Regression'!$B$19*AR!E160</f>
        <v>76.181050996195509</v>
      </c>
    </row>
    <row r="161" spans="1:6" x14ac:dyDescent="0.25">
      <c r="A161" t="s">
        <v>240</v>
      </c>
      <c r="B161" s="1">
        <f t="shared" si="6"/>
        <v>22525</v>
      </c>
      <c r="C161">
        <v>72.900000000000006</v>
      </c>
      <c r="D161">
        <f t="shared" si="7"/>
        <v>75.3</v>
      </c>
      <c r="E161">
        <f t="shared" si="8"/>
        <v>76.2</v>
      </c>
      <c r="F161">
        <f>'Multiple Regression'!$B$17+'Multiple Regression'!$B$18*AR!D161+'Multiple Regression'!$B$19*AR!E161</f>
        <v>68.72536103586468</v>
      </c>
    </row>
    <row r="162" spans="1:6" x14ac:dyDescent="0.25">
      <c r="A162" t="s">
        <v>241</v>
      </c>
      <c r="B162" s="1">
        <f t="shared" si="6"/>
        <v>22555</v>
      </c>
      <c r="C162">
        <v>59.4</v>
      </c>
      <c r="D162">
        <f t="shared" si="7"/>
        <v>72.900000000000006</v>
      </c>
      <c r="E162">
        <f t="shared" si="8"/>
        <v>75.3</v>
      </c>
      <c r="F162">
        <f>'Multiple Regression'!$B$17+'Multiple Regression'!$B$18*AR!D162+'Multiple Regression'!$B$19*AR!E162</f>
        <v>65.790017132177866</v>
      </c>
    </row>
    <row r="163" spans="1:6" x14ac:dyDescent="0.25">
      <c r="A163" t="s">
        <v>242</v>
      </c>
      <c r="B163" s="1">
        <f t="shared" si="6"/>
        <v>22586</v>
      </c>
      <c r="C163">
        <v>47</v>
      </c>
      <c r="D163">
        <f t="shared" si="7"/>
        <v>59.4</v>
      </c>
      <c r="E163">
        <f t="shared" si="8"/>
        <v>72.900000000000006</v>
      </c>
      <c r="F163">
        <f>'Multiple Regression'!$B$17+'Multiple Regression'!$B$18*AR!D163+'Multiple Regression'!$B$19*AR!E163</f>
        <v>47.147051977493064</v>
      </c>
    </row>
    <row r="164" spans="1:6" x14ac:dyDescent="0.25">
      <c r="A164" t="s">
        <v>243</v>
      </c>
      <c r="B164" s="1">
        <f t="shared" si="6"/>
        <v>22616</v>
      </c>
      <c r="C164">
        <v>34.1</v>
      </c>
      <c r="D164">
        <f t="shared" si="7"/>
        <v>47</v>
      </c>
      <c r="E164">
        <f t="shared" si="8"/>
        <v>59.4</v>
      </c>
      <c r="F164">
        <f>'Multiple Regression'!$B$17+'Multiple Regression'!$B$18*AR!D164+'Multiple Regression'!$B$19*AR!E164</f>
        <v>39.066611916820435</v>
      </c>
    </row>
    <row r="165" spans="1:6" x14ac:dyDescent="0.25">
      <c r="A165" t="s">
        <v>244</v>
      </c>
      <c r="B165" s="1">
        <f t="shared" si="6"/>
        <v>22647</v>
      </c>
      <c r="C165">
        <v>30.5</v>
      </c>
      <c r="D165">
        <f t="shared" si="7"/>
        <v>34.1</v>
      </c>
      <c r="E165">
        <f t="shared" si="8"/>
        <v>47</v>
      </c>
      <c r="F165">
        <f>'Multiple Regression'!$B$17+'Multiple Regression'!$B$18*AR!D165+'Multiple Regression'!$B$19*AR!E165</f>
        <v>29.343841234269497</v>
      </c>
    </row>
    <row r="166" spans="1:6" x14ac:dyDescent="0.25">
      <c r="A166" t="s">
        <v>245</v>
      </c>
      <c r="B166" s="1">
        <f t="shared" si="6"/>
        <v>22678</v>
      </c>
      <c r="C166">
        <v>30.2</v>
      </c>
      <c r="D166">
        <f t="shared" si="7"/>
        <v>30.5</v>
      </c>
      <c r="E166">
        <f t="shared" si="8"/>
        <v>34.1</v>
      </c>
      <c r="F166">
        <f>'Multiple Regression'!$B$17+'Multiple Regression'!$B$18*AR!D166+'Multiple Regression'!$B$19*AR!E166</f>
        <v>34.188007836563216</v>
      </c>
    </row>
    <row r="167" spans="1:6" x14ac:dyDescent="0.25">
      <c r="A167" t="s">
        <v>246</v>
      </c>
      <c r="B167" s="1">
        <f t="shared" si="6"/>
        <v>22706</v>
      </c>
      <c r="C167">
        <v>39.700000000000003</v>
      </c>
      <c r="D167">
        <f t="shared" si="7"/>
        <v>30.2</v>
      </c>
      <c r="E167">
        <f t="shared" si="8"/>
        <v>30.5</v>
      </c>
      <c r="F167">
        <f>'Multiple Regression'!$B$17+'Multiple Regression'!$B$18*AR!D167+'Multiple Regression'!$B$19*AR!E167</f>
        <v>36.6132585777505</v>
      </c>
    </row>
    <row r="168" spans="1:6" x14ac:dyDescent="0.25">
      <c r="A168" t="s">
        <v>247</v>
      </c>
      <c r="B168" s="1">
        <f t="shared" si="6"/>
        <v>22737</v>
      </c>
      <c r="C168">
        <v>48.9</v>
      </c>
      <c r="D168">
        <f t="shared" si="7"/>
        <v>39.700000000000003</v>
      </c>
      <c r="E168">
        <f t="shared" si="8"/>
        <v>30.2</v>
      </c>
      <c r="F168">
        <f>'Multiple Regression'!$B$17+'Multiple Regression'!$B$18*AR!D168+'Multiple Regression'!$B$19*AR!E168</f>
        <v>51.324730122341563</v>
      </c>
    </row>
    <row r="169" spans="1:6" x14ac:dyDescent="0.25">
      <c r="A169" t="s">
        <v>248</v>
      </c>
      <c r="B169" s="1">
        <f t="shared" si="6"/>
        <v>22767</v>
      </c>
      <c r="C169">
        <v>62.3</v>
      </c>
      <c r="D169">
        <f t="shared" si="7"/>
        <v>48.9</v>
      </c>
      <c r="E169">
        <f t="shared" si="8"/>
        <v>39.700000000000003</v>
      </c>
      <c r="F169">
        <f>'Multiple Regression'!$B$17+'Multiple Regression'!$B$18*AR!D169+'Multiple Regression'!$B$19*AR!E169</f>
        <v>57.733119513328489</v>
      </c>
    </row>
    <row r="170" spans="1:6" x14ac:dyDescent="0.25">
      <c r="A170" t="s">
        <v>249</v>
      </c>
      <c r="B170" s="1">
        <f t="shared" si="6"/>
        <v>22798</v>
      </c>
      <c r="C170">
        <v>71.3</v>
      </c>
      <c r="D170">
        <f t="shared" si="7"/>
        <v>62.3</v>
      </c>
      <c r="E170">
        <f t="shared" si="8"/>
        <v>48.9</v>
      </c>
      <c r="F170">
        <f>'Multiple Regression'!$B$17+'Multiple Regression'!$B$18*AR!D170+'Multiple Regression'!$B$19*AR!E170</f>
        <v>70.779526719180325</v>
      </c>
    </row>
    <row r="171" spans="1:6" x14ac:dyDescent="0.25">
      <c r="A171" t="s">
        <v>250</v>
      </c>
      <c r="B171" s="1">
        <f t="shared" si="6"/>
        <v>22828</v>
      </c>
      <c r="C171">
        <v>73.099999999999994</v>
      </c>
      <c r="D171">
        <f t="shared" si="7"/>
        <v>71.3</v>
      </c>
      <c r="E171">
        <f t="shared" si="8"/>
        <v>62.3</v>
      </c>
      <c r="F171">
        <f>'Multiple Regression'!$B$17+'Multiple Regression'!$B$18*AR!D171+'Multiple Regression'!$B$19*AR!E171</f>
        <v>73.760832233357817</v>
      </c>
    </row>
    <row r="172" spans="1:6" x14ac:dyDescent="0.25">
      <c r="A172" t="s">
        <v>251</v>
      </c>
      <c r="B172" s="1">
        <f t="shared" si="6"/>
        <v>22859</v>
      </c>
      <c r="C172">
        <v>71.5</v>
      </c>
      <c r="D172">
        <f t="shared" si="7"/>
        <v>73.099999999999994</v>
      </c>
      <c r="E172">
        <f t="shared" si="8"/>
        <v>71.3</v>
      </c>
      <c r="F172">
        <f>'Multiple Regression'!$B$17+'Multiple Regression'!$B$18*AR!D172+'Multiple Regression'!$B$19*AR!E172</f>
        <v>69.297163194769297</v>
      </c>
    </row>
    <row r="173" spans="1:6" x14ac:dyDescent="0.25">
      <c r="A173" t="s">
        <v>252</v>
      </c>
      <c r="B173" s="1">
        <f t="shared" si="6"/>
        <v>22890</v>
      </c>
      <c r="C173">
        <v>64</v>
      </c>
      <c r="D173">
        <f t="shared" si="7"/>
        <v>71.5</v>
      </c>
      <c r="E173">
        <f t="shared" si="8"/>
        <v>73.099999999999994</v>
      </c>
      <c r="F173">
        <f>'Multiple Regression'!$B$17+'Multiple Regression'!$B$18*AR!D173+'Multiple Regression'!$B$19*AR!E173</f>
        <v>65.418774800209462</v>
      </c>
    </row>
    <row r="174" spans="1:6" x14ac:dyDescent="0.25">
      <c r="A174" t="s">
        <v>253</v>
      </c>
      <c r="B174" s="1">
        <f t="shared" si="6"/>
        <v>22920</v>
      </c>
      <c r="C174">
        <v>55.9</v>
      </c>
      <c r="D174">
        <f t="shared" si="7"/>
        <v>64</v>
      </c>
      <c r="E174">
        <f t="shared" si="8"/>
        <v>71.5</v>
      </c>
      <c r="F174">
        <f>'Multiple Regression'!$B$17+'Multiple Regression'!$B$18*AR!D174+'Multiple Regression'!$B$19*AR!E174</f>
        <v>55.275071098581108</v>
      </c>
    </row>
    <row r="175" spans="1:6" x14ac:dyDescent="0.25">
      <c r="A175" t="s">
        <v>254</v>
      </c>
      <c r="B175" s="1">
        <f t="shared" si="6"/>
        <v>22951</v>
      </c>
      <c r="C175">
        <v>42.5</v>
      </c>
      <c r="D175">
        <f t="shared" si="7"/>
        <v>55.9</v>
      </c>
      <c r="E175">
        <f t="shared" si="8"/>
        <v>64</v>
      </c>
      <c r="F175">
        <f>'Multiple Regression'!$B$17+'Multiple Regression'!$B$18*AR!D175+'Multiple Regression'!$B$19*AR!E175</f>
        <v>48.941060464160991</v>
      </c>
    </row>
    <row r="176" spans="1:6" x14ac:dyDescent="0.25">
      <c r="A176" t="s">
        <v>255</v>
      </c>
      <c r="B176" s="1">
        <f t="shared" si="6"/>
        <v>22981</v>
      </c>
      <c r="C176">
        <v>32.1</v>
      </c>
      <c r="D176">
        <f t="shared" si="7"/>
        <v>42.5</v>
      </c>
      <c r="E176">
        <f t="shared" si="8"/>
        <v>55.9</v>
      </c>
      <c r="F176">
        <f>'Multiple Regression'!$B$17+'Multiple Regression'!$B$18*AR!D176+'Multiple Regression'!$B$19*AR!E176</f>
        <v>35.013969214706876</v>
      </c>
    </row>
    <row r="177" spans="1:6" x14ac:dyDescent="0.25">
      <c r="A177" t="s">
        <v>256</v>
      </c>
      <c r="B177" s="1">
        <f t="shared" si="6"/>
        <v>23012</v>
      </c>
      <c r="C177">
        <v>29.9</v>
      </c>
      <c r="D177">
        <f t="shared" si="7"/>
        <v>32.1</v>
      </c>
      <c r="E177">
        <f t="shared" si="8"/>
        <v>42.5</v>
      </c>
      <c r="F177">
        <f>'Multiple Regression'!$B$17+'Multiple Regression'!$B$18*AR!D177+'Multiple Regression'!$B$19*AR!E177</f>
        <v>29.900053281356435</v>
      </c>
    </row>
    <row r="178" spans="1:6" x14ac:dyDescent="0.25">
      <c r="A178" t="s">
        <v>257</v>
      </c>
      <c r="B178" s="1">
        <f t="shared" si="6"/>
        <v>23043</v>
      </c>
      <c r="C178">
        <v>28.7</v>
      </c>
      <c r="D178">
        <f t="shared" si="7"/>
        <v>29.9</v>
      </c>
      <c r="E178">
        <f t="shared" si="8"/>
        <v>32.1</v>
      </c>
      <c r="F178">
        <f>'Multiple Regression'!$B$17+'Multiple Regression'!$B$18*AR!D178+'Multiple Regression'!$B$19*AR!E178</f>
        <v>34.875275658272457</v>
      </c>
    </row>
    <row r="179" spans="1:6" x14ac:dyDescent="0.25">
      <c r="A179" t="s">
        <v>258</v>
      </c>
      <c r="B179" s="1">
        <f t="shared" si="6"/>
        <v>23071</v>
      </c>
      <c r="C179">
        <v>41.6</v>
      </c>
      <c r="D179">
        <f t="shared" si="7"/>
        <v>28.7</v>
      </c>
      <c r="E179">
        <f t="shared" si="8"/>
        <v>29.9</v>
      </c>
      <c r="F179">
        <f>'Multiple Regression'!$B$17+'Multiple Regression'!$B$18*AR!D179+'Multiple Regression'!$B$19*AR!E179</f>
        <v>34.808691957614499</v>
      </c>
    </row>
    <row r="180" spans="1:6" x14ac:dyDescent="0.25">
      <c r="A180" t="s">
        <v>259</v>
      </c>
      <c r="B180" s="1">
        <f t="shared" si="6"/>
        <v>23102</v>
      </c>
      <c r="C180">
        <v>52</v>
      </c>
      <c r="D180">
        <f t="shared" si="7"/>
        <v>41.6</v>
      </c>
      <c r="E180">
        <f t="shared" si="8"/>
        <v>28.7</v>
      </c>
      <c r="F180">
        <f>'Multiple Regression'!$B$17+'Multiple Regression'!$B$18*AR!D180+'Multiple Regression'!$B$19*AR!E180</f>
        <v>55.41991990652096</v>
      </c>
    </row>
    <row r="181" spans="1:6" x14ac:dyDescent="0.25">
      <c r="A181" t="s">
        <v>260</v>
      </c>
      <c r="B181" s="1">
        <f t="shared" si="6"/>
        <v>23132</v>
      </c>
      <c r="C181">
        <v>59.7</v>
      </c>
      <c r="D181">
        <f t="shared" si="7"/>
        <v>52</v>
      </c>
      <c r="E181">
        <f t="shared" si="8"/>
        <v>41.6</v>
      </c>
      <c r="F181">
        <f>'Multiple Regression'!$B$17+'Multiple Regression'!$B$18*AR!D181+'Multiple Regression'!$B$19*AR!E181</f>
        <v>60.934146768781524</v>
      </c>
    </row>
    <row r="182" spans="1:6" x14ac:dyDescent="0.25">
      <c r="A182" t="s">
        <v>261</v>
      </c>
      <c r="B182" s="1">
        <f t="shared" si="6"/>
        <v>23163</v>
      </c>
      <c r="C182">
        <v>70.8</v>
      </c>
      <c r="D182">
        <f t="shared" si="7"/>
        <v>59.7</v>
      </c>
      <c r="E182">
        <f t="shared" si="8"/>
        <v>52</v>
      </c>
      <c r="F182">
        <f>'Multiple Regression'!$B$17+'Multiple Regression'!$B$18*AR!D182+'Multiple Regression'!$B$19*AR!E182</f>
        <v>64.337036752902065</v>
      </c>
    </row>
    <row r="183" spans="1:6" x14ac:dyDescent="0.25">
      <c r="A183" t="s">
        <v>262</v>
      </c>
      <c r="B183" s="1">
        <f t="shared" si="6"/>
        <v>23193</v>
      </c>
      <c r="C183">
        <v>75.599999999999994</v>
      </c>
      <c r="D183">
        <f t="shared" si="7"/>
        <v>70.8</v>
      </c>
      <c r="E183">
        <f t="shared" si="8"/>
        <v>59.7</v>
      </c>
      <c r="F183">
        <f>'Multiple Regression'!$B$17+'Multiple Regression'!$B$18*AR!D183+'Multiple Regression'!$B$19*AR!E183</f>
        <v>75.080802485414424</v>
      </c>
    </row>
    <row r="184" spans="1:6" x14ac:dyDescent="0.25">
      <c r="A184" t="s">
        <v>263</v>
      </c>
      <c r="B184" s="1">
        <f t="shared" si="6"/>
        <v>23224</v>
      </c>
      <c r="C184">
        <v>72.400000000000006</v>
      </c>
      <c r="D184">
        <f t="shared" si="7"/>
        <v>75.599999999999994</v>
      </c>
      <c r="E184">
        <f t="shared" si="8"/>
        <v>70.8</v>
      </c>
      <c r="F184">
        <f>'Multiple Regression'!$B$17+'Multiple Regression'!$B$18*AR!D184+'Multiple Regression'!$B$19*AR!E184</f>
        <v>73.505707015059699</v>
      </c>
    </row>
    <row r="185" spans="1:6" x14ac:dyDescent="0.25">
      <c r="A185" t="s">
        <v>264</v>
      </c>
      <c r="B185" s="1">
        <f t="shared" si="6"/>
        <v>23255</v>
      </c>
      <c r="C185">
        <v>63.1</v>
      </c>
      <c r="D185">
        <f t="shared" si="7"/>
        <v>72.400000000000006</v>
      </c>
      <c r="E185">
        <f t="shared" si="8"/>
        <v>75.599999999999994</v>
      </c>
      <c r="F185">
        <f>'Multiple Regression'!$B$17+'Multiple Regression'!$B$18*AR!D185+'Multiple Regression'!$B$19*AR!E185</f>
        <v>64.788183996555745</v>
      </c>
    </row>
    <row r="186" spans="1:6" x14ac:dyDescent="0.25">
      <c r="A186" t="s">
        <v>265</v>
      </c>
      <c r="B186" s="1">
        <f t="shared" si="6"/>
        <v>23285</v>
      </c>
      <c r="C186">
        <v>59</v>
      </c>
      <c r="D186">
        <f t="shared" si="7"/>
        <v>63.1</v>
      </c>
      <c r="E186">
        <f t="shared" si="8"/>
        <v>72.400000000000006</v>
      </c>
      <c r="F186">
        <f>'Multiple Regression'!$B$17+'Multiple Regression'!$B$18*AR!D186+'Multiple Regression'!$B$19*AR!E186</f>
        <v>53.183547585645975</v>
      </c>
    </row>
    <row r="187" spans="1:6" x14ac:dyDescent="0.25">
      <c r="A187" t="s">
        <v>266</v>
      </c>
      <c r="B187" s="1">
        <f t="shared" si="6"/>
        <v>23316</v>
      </c>
      <c r="C187">
        <v>49.5</v>
      </c>
      <c r="D187">
        <f t="shared" si="7"/>
        <v>59</v>
      </c>
      <c r="E187">
        <f t="shared" si="8"/>
        <v>63.1</v>
      </c>
      <c r="F187">
        <f>'Multiple Regression'!$B$17+'Multiple Regression'!$B$18*AR!D187+'Multiple Regression'!$B$19*AR!E187</f>
        <v>54.383828921510741</v>
      </c>
    </row>
    <row r="188" spans="1:6" x14ac:dyDescent="0.25">
      <c r="A188" t="s">
        <v>267</v>
      </c>
      <c r="B188" s="1">
        <f t="shared" si="6"/>
        <v>23346</v>
      </c>
      <c r="C188">
        <v>29.9</v>
      </c>
      <c r="D188">
        <f t="shared" si="7"/>
        <v>49.5</v>
      </c>
      <c r="E188">
        <f t="shared" si="8"/>
        <v>59</v>
      </c>
      <c r="F188">
        <f>'Multiple Regression'!$B$17+'Multiple Regression'!$B$18*AR!D188+'Multiple Regression'!$B$19*AR!E188</f>
        <v>43.19509355132881</v>
      </c>
    </row>
    <row r="189" spans="1:6" x14ac:dyDescent="0.25">
      <c r="A189" t="s">
        <v>268</v>
      </c>
      <c r="B189" s="1">
        <f t="shared" si="6"/>
        <v>23377</v>
      </c>
      <c r="C189">
        <v>33.5</v>
      </c>
      <c r="D189">
        <f t="shared" si="7"/>
        <v>29.9</v>
      </c>
      <c r="E189">
        <f t="shared" si="8"/>
        <v>49.5</v>
      </c>
      <c r="F189">
        <f>'Multiple Regression'!$B$17+'Multiple Regression'!$B$18*AR!D189+'Multiple Regression'!$B$19*AR!E189</f>
        <v>20.9444553322</v>
      </c>
    </row>
    <row r="190" spans="1:6" x14ac:dyDescent="0.25">
      <c r="A190" t="s">
        <v>269</v>
      </c>
      <c r="B190" s="1">
        <f t="shared" si="6"/>
        <v>23408</v>
      </c>
      <c r="C190">
        <v>31.4</v>
      </c>
      <c r="D190">
        <f t="shared" si="7"/>
        <v>33.5</v>
      </c>
      <c r="E190">
        <f t="shared" si="8"/>
        <v>29.9</v>
      </c>
      <c r="F190">
        <f>'Multiple Regression'!$B$17+'Multiple Regression'!$B$18*AR!D190+'Multiple Regression'!$B$19*AR!E190</f>
        <v>42.120499109064596</v>
      </c>
    </row>
    <row r="191" spans="1:6" x14ac:dyDescent="0.25">
      <c r="A191" t="s">
        <v>270</v>
      </c>
      <c r="B191" s="1">
        <f t="shared" si="6"/>
        <v>23437</v>
      </c>
      <c r="C191">
        <v>39.799999999999997</v>
      </c>
      <c r="D191">
        <f t="shared" si="7"/>
        <v>31.4</v>
      </c>
      <c r="E191">
        <f t="shared" si="8"/>
        <v>33.5</v>
      </c>
      <c r="F191">
        <f>'Multiple Regression'!$B$17+'Multiple Regression'!$B$18*AR!D191+'Multiple Regression'!$B$19*AR!E191</f>
        <v>36.039344792152264</v>
      </c>
    </row>
    <row r="192" spans="1:6" x14ac:dyDescent="0.25">
      <c r="A192" t="s">
        <v>271</v>
      </c>
      <c r="B192" s="1">
        <f t="shared" si="6"/>
        <v>23468</v>
      </c>
      <c r="C192">
        <v>47.1</v>
      </c>
      <c r="D192">
        <f t="shared" si="7"/>
        <v>39.799999999999997</v>
      </c>
      <c r="E192">
        <f t="shared" si="8"/>
        <v>31.4</v>
      </c>
      <c r="F192">
        <f>'Multiple Regression'!$B$17+'Multiple Regression'!$B$18*AR!D192+'Multiple Regression'!$B$19*AR!E192</f>
        <v>50.516313208612473</v>
      </c>
    </row>
    <row r="193" spans="1:6" x14ac:dyDescent="0.25">
      <c r="A193" t="s">
        <v>272</v>
      </c>
      <c r="B193" s="1">
        <f t="shared" si="6"/>
        <v>23498</v>
      </c>
      <c r="C193">
        <v>63.1</v>
      </c>
      <c r="D193">
        <f t="shared" si="7"/>
        <v>47.1</v>
      </c>
      <c r="E193">
        <f t="shared" si="8"/>
        <v>39.799999999999997</v>
      </c>
      <c r="F193">
        <f>'Multiple Regression'!$B$17+'Multiple Regression'!$B$18*AR!D193+'Multiple Regression'!$B$19*AR!E193</f>
        <v>54.911129645752681</v>
      </c>
    </row>
    <row r="194" spans="1:6" x14ac:dyDescent="0.25">
      <c r="A194" t="s">
        <v>273</v>
      </c>
      <c r="B194" s="1">
        <f t="shared" si="6"/>
        <v>23529</v>
      </c>
      <c r="C194">
        <v>70.3</v>
      </c>
      <c r="D194">
        <f t="shared" si="7"/>
        <v>63.1</v>
      </c>
      <c r="E194">
        <f t="shared" si="8"/>
        <v>47.1</v>
      </c>
      <c r="F194">
        <f>'Multiple Regression'!$B$17+'Multiple Regression'!$B$18*AR!D194+'Multiple Regression'!$B$19*AR!E194</f>
        <v>73.439280588498463</v>
      </c>
    </row>
    <row r="195" spans="1:6" x14ac:dyDescent="0.25">
      <c r="A195" t="s">
        <v>274</v>
      </c>
      <c r="B195" s="1">
        <f t="shared" si="6"/>
        <v>23559</v>
      </c>
      <c r="C195">
        <v>74.5</v>
      </c>
      <c r="D195">
        <f t="shared" si="7"/>
        <v>70.3</v>
      </c>
      <c r="E195">
        <f t="shared" si="8"/>
        <v>63.1</v>
      </c>
      <c r="F195">
        <f>'Multiple Regression'!$B$17+'Multiple Regression'!$B$18*AR!D195+'Multiple Regression'!$B$19*AR!E195</f>
        <v>71.597041590549509</v>
      </c>
    </row>
    <row r="196" spans="1:6" x14ac:dyDescent="0.25">
      <c r="A196" t="s">
        <v>275</v>
      </c>
      <c r="B196" s="1">
        <f t="shared" ref="B196:B259" si="9">DATE(VALUE(LEFT(A196,4)),VALUE(MID(A196,6,2)),1)</f>
        <v>23590</v>
      </c>
      <c r="C196">
        <v>72.2</v>
      </c>
      <c r="D196">
        <f t="shared" si="7"/>
        <v>74.5</v>
      </c>
      <c r="E196">
        <f t="shared" si="8"/>
        <v>70.3</v>
      </c>
      <c r="F196">
        <f>'Multiple Regression'!$B$17+'Multiple Regression'!$B$18*AR!D196+'Multiple Regression'!$B$19*AR!E196</f>
        <v>72.230395471762506</v>
      </c>
    </row>
    <row r="197" spans="1:6" x14ac:dyDescent="0.25">
      <c r="A197" t="s">
        <v>276</v>
      </c>
      <c r="B197" s="1">
        <f t="shared" si="9"/>
        <v>23621</v>
      </c>
      <c r="C197">
        <v>68.3</v>
      </c>
      <c r="D197">
        <f t="shared" si="7"/>
        <v>72.2</v>
      </c>
      <c r="E197">
        <f t="shared" si="8"/>
        <v>74.5</v>
      </c>
      <c r="F197">
        <f>'Multiple Regression'!$B$17+'Multiple Regression'!$B$18*AR!D197+'Multiple Regression'!$B$19*AR!E197</f>
        <v>65.364209408847586</v>
      </c>
    </row>
    <row r="198" spans="1:6" x14ac:dyDescent="0.25">
      <c r="A198" t="s">
        <v>277</v>
      </c>
      <c r="B198" s="1">
        <f t="shared" si="9"/>
        <v>23651</v>
      </c>
      <c r="C198">
        <v>55.7</v>
      </c>
      <c r="D198">
        <f t="shared" ref="D198:E261" si="10">C197</f>
        <v>68.3</v>
      </c>
      <c r="E198">
        <f t="shared" si="8"/>
        <v>72.2</v>
      </c>
      <c r="F198">
        <f>'Multiple Regression'!$B$17+'Multiple Regression'!$B$18*AR!D198+'Multiple Regression'!$B$19*AR!E198</f>
        <v>61.264796371280966</v>
      </c>
    </row>
    <row r="199" spans="1:6" x14ac:dyDescent="0.25">
      <c r="A199" t="s">
        <v>278</v>
      </c>
      <c r="B199" s="1">
        <f t="shared" si="9"/>
        <v>23682</v>
      </c>
      <c r="C199">
        <v>48.8</v>
      </c>
      <c r="D199">
        <f t="shared" si="10"/>
        <v>55.7</v>
      </c>
      <c r="E199">
        <f t="shared" ref="E199:E262" si="11">C197</f>
        <v>68.3</v>
      </c>
      <c r="F199">
        <f>'Multiple Regression'!$B$17+'Multiple Regression'!$B$18*AR!D199+'Multiple Regression'!$B$19*AR!E199</f>
        <v>45.193727844223474</v>
      </c>
    </row>
    <row r="200" spans="1:6" x14ac:dyDescent="0.25">
      <c r="A200" t="s">
        <v>279</v>
      </c>
      <c r="B200" s="1">
        <f t="shared" si="9"/>
        <v>23712</v>
      </c>
      <c r="C200">
        <v>36.4</v>
      </c>
      <c r="D200">
        <f t="shared" si="10"/>
        <v>48.8</v>
      </c>
      <c r="E200">
        <f t="shared" si="11"/>
        <v>55.7</v>
      </c>
      <c r="F200">
        <f>'Multiple Regression'!$B$17+'Multiple Regression'!$B$18*AR!D200+'Multiple Regression'!$B$19*AR!E200</f>
        <v>44.770840472549168</v>
      </c>
    </row>
    <row r="201" spans="1:6" x14ac:dyDescent="0.25">
      <c r="A201" t="s">
        <v>280</v>
      </c>
      <c r="B201" s="1">
        <f t="shared" si="9"/>
        <v>23743</v>
      </c>
      <c r="C201">
        <v>28.5</v>
      </c>
      <c r="D201">
        <f t="shared" si="10"/>
        <v>36.4</v>
      </c>
      <c r="E201">
        <f t="shared" si="11"/>
        <v>48.8</v>
      </c>
      <c r="F201">
        <f>'Multiple Regression'!$B$17+'Multiple Regression'!$B$18*AR!D201+'Multiple Regression'!$B$19*AR!E201</f>
        <v>31.406296150262861</v>
      </c>
    </row>
    <row r="202" spans="1:6" x14ac:dyDescent="0.25">
      <c r="A202" t="s">
        <v>281</v>
      </c>
      <c r="B202" s="1">
        <f t="shared" si="9"/>
        <v>23774</v>
      </c>
      <c r="C202">
        <v>32.299999999999997</v>
      </c>
      <c r="D202">
        <f t="shared" si="10"/>
        <v>28.5</v>
      </c>
      <c r="E202">
        <f t="shared" si="11"/>
        <v>36.4</v>
      </c>
      <c r="F202">
        <f>'Multiple Regression'!$B$17+'Multiple Regression'!$B$18*AR!D202+'Multiple Regression'!$B$19*AR!E202</f>
        <v>29.29999125047242</v>
      </c>
    </row>
    <row r="203" spans="1:6" x14ac:dyDescent="0.25">
      <c r="A203" t="s">
        <v>282</v>
      </c>
      <c r="B203" s="1">
        <f t="shared" si="9"/>
        <v>23802</v>
      </c>
      <c r="C203">
        <v>38.6</v>
      </c>
      <c r="D203">
        <f t="shared" si="10"/>
        <v>32.299999999999997</v>
      </c>
      <c r="E203">
        <f t="shared" si="11"/>
        <v>28.5</v>
      </c>
      <c r="F203">
        <f>'Multiple Regression'!$B$17+'Multiple Regression'!$B$18*AR!D203+'Multiple Regression'!$B$19*AR!E203</f>
        <v>41.41341792215043</v>
      </c>
    </row>
    <row r="204" spans="1:6" x14ac:dyDescent="0.25">
      <c r="A204" t="s">
        <v>283</v>
      </c>
      <c r="B204" s="1">
        <f t="shared" si="9"/>
        <v>23833</v>
      </c>
      <c r="C204">
        <v>48.3</v>
      </c>
      <c r="D204">
        <f t="shared" si="10"/>
        <v>38.6</v>
      </c>
      <c r="E204">
        <f t="shared" si="11"/>
        <v>32.299999999999997</v>
      </c>
      <c r="F204">
        <f>'Multiple Regression'!$B$17+'Multiple Regression'!$B$18*AR!D204+'Multiple Regression'!$B$19*AR!E204</f>
        <v>47.967801748711722</v>
      </c>
    </row>
    <row r="205" spans="1:6" x14ac:dyDescent="0.25">
      <c r="A205" t="s">
        <v>284</v>
      </c>
      <c r="B205" s="1">
        <f t="shared" si="9"/>
        <v>23863</v>
      </c>
      <c r="C205">
        <v>61.8</v>
      </c>
      <c r="D205">
        <f t="shared" si="10"/>
        <v>48.3</v>
      </c>
      <c r="E205">
        <f t="shared" si="11"/>
        <v>38.6</v>
      </c>
      <c r="F205">
        <f>'Multiple Regression'!$B$17+'Multiple Regression'!$B$18*AR!D205+'Multiple Regression'!$B$19*AR!E205</f>
        <v>57.69982766299951</v>
      </c>
    </row>
    <row r="206" spans="1:6" x14ac:dyDescent="0.25">
      <c r="A206" t="s">
        <v>285</v>
      </c>
      <c r="B206" s="1">
        <f t="shared" si="9"/>
        <v>23894</v>
      </c>
      <c r="C206">
        <v>67.900000000000006</v>
      </c>
      <c r="D206">
        <f t="shared" si="10"/>
        <v>61.8</v>
      </c>
      <c r="E206">
        <f t="shared" si="11"/>
        <v>48.3</v>
      </c>
      <c r="F206">
        <f>'Multiple Regression'!$B$17+'Multiple Regression'!$B$18*AR!D206+'Multiple Regression'!$B$19*AR!E206</f>
        <v>70.498253255596424</v>
      </c>
    </row>
    <row r="207" spans="1:6" x14ac:dyDescent="0.25">
      <c r="A207" t="s">
        <v>286</v>
      </c>
      <c r="B207" s="1">
        <f t="shared" si="9"/>
        <v>23924</v>
      </c>
      <c r="C207">
        <v>72.2</v>
      </c>
      <c r="D207">
        <f t="shared" si="10"/>
        <v>67.900000000000006</v>
      </c>
      <c r="E207">
        <f t="shared" si="11"/>
        <v>61.8</v>
      </c>
      <c r="F207">
        <f>'Multiple Regression'!$B$17+'Multiple Regression'!$B$18*AR!D207+'Multiple Regression'!$B$19*AR!E207</f>
        <v>68.981946429990813</v>
      </c>
    </row>
    <row r="208" spans="1:6" x14ac:dyDescent="0.25">
      <c r="A208" t="s">
        <v>287</v>
      </c>
      <c r="B208" s="1">
        <f t="shared" si="9"/>
        <v>23955</v>
      </c>
      <c r="C208">
        <v>72.2</v>
      </c>
      <c r="D208">
        <f t="shared" si="10"/>
        <v>72.2</v>
      </c>
      <c r="E208">
        <f t="shared" si="11"/>
        <v>67.900000000000006</v>
      </c>
      <c r="F208">
        <f>'Multiple Regression'!$B$17+'Multiple Regression'!$B$18*AR!D208+'Multiple Regression'!$B$19*AR!E208</f>
        <v>70.648313670461278</v>
      </c>
    </row>
    <row r="209" spans="1:6" x14ac:dyDescent="0.25">
      <c r="A209" t="s">
        <v>288</v>
      </c>
      <c r="B209" s="1">
        <f t="shared" si="9"/>
        <v>23986</v>
      </c>
      <c r="C209">
        <v>66.099999999999994</v>
      </c>
      <c r="D209">
        <f t="shared" si="10"/>
        <v>72.2</v>
      </c>
      <c r="E209">
        <f t="shared" si="11"/>
        <v>72.2</v>
      </c>
      <c r="F209">
        <f>'Multiple Regression'!$B$17+'Multiple Regression'!$B$18*AR!D209+'Multiple Regression'!$B$19*AR!E209</f>
        <v>67.205639681834185</v>
      </c>
    </row>
    <row r="210" spans="1:6" x14ac:dyDescent="0.25">
      <c r="A210" t="s">
        <v>289</v>
      </c>
      <c r="B210" s="1">
        <f t="shared" si="9"/>
        <v>24016</v>
      </c>
      <c r="C210">
        <v>55.5</v>
      </c>
      <c r="D210">
        <f t="shared" si="10"/>
        <v>66.099999999999994</v>
      </c>
      <c r="E210">
        <f t="shared" si="11"/>
        <v>72.2</v>
      </c>
      <c r="F210">
        <f>'Multiple Regression'!$B$17+'Multiple Regression'!$B$18*AR!D210+'Multiple Regression'!$B$19*AR!E210</f>
        <v>57.913551426866334</v>
      </c>
    </row>
    <row r="211" spans="1:6" x14ac:dyDescent="0.25">
      <c r="A211" t="s">
        <v>290</v>
      </c>
      <c r="B211" s="1">
        <f t="shared" si="9"/>
        <v>24047</v>
      </c>
      <c r="C211">
        <v>45.3</v>
      </c>
      <c r="D211">
        <f t="shared" si="10"/>
        <v>55.5</v>
      </c>
      <c r="E211">
        <f t="shared" si="11"/>
        <v>66.099999999999994</v>
      </c>
      <c r="F211">
        <f>'Multiple Regression'!$B$17+'Multiple Regression'!$B$18*AR!D211+'Multiple Regression'!$B$19*AR!E211</f>
        <v>46.650437300117609</v>
      </c>
    </row>
    <row r="212" spans="1:6" x14ac:dyDescent="0.25">
      <c r="A212" t="s">
        <v>291</v>
      </c>
      <c r="B212" s="1">
        <f t="shared" si="9"/>
        <v>24077</v>
      </c>
      <c r="C212">
        <v>38.6</v>
      </c>
      <c r="D212">
        <f t="shared" si="10"/>
        <v>45.3</v>
      </c>
      <c r="E212">
        <f t="shared" si="11"/>
        <v>55.5</v>
      </c>
      <c r="F212">
        <f>'Multiple Regression'!$B$17+'Multiple Regression'!$B$18*AR!D212+'Multiple Regression'!$B$19*AR!E212</f>
        <v>39.599438796180863</v>
      </c>
    </row>
    <row r="213" spans="1:6" x14ac:dyDescent="0.25">
      <c r="A213" t="s">
        <v>292</v>
      </c>
      <c r="B213" s="1">
        <f t="shared" si="9"/>
        <v>24108</v>
      </c>
      <c r="C213">
        <v>31.2</v>
      </c>
      <c r="D213">
        <f t="shared" si="10"/>
        <v>38.6</v>
      </c>
      <c r="E213">
        <f t="shared" si="11"/>
        <v>45.3</v>
      </c>
      <c r="F213">
        <f>'Multiple Regression'!$B$17+'Multiple Regression'!$B$18*AR!D213+'Multiple Regression'!$B$19*AR!E213</f>
        <v>37.55971759704839</v>
      </c>
    </row>
    <row r="214" spans="1:6" x14ac:dyDescent="0.25">
      <c r="A214" t="s">
        <v>293</v>
      </c>
      <c r="B214" s="1">
        <f t="shared" si="9"/>
        <v>24139</v>
      </c>
      <c r="C214">
        <v>33.799999999999997</v>
      </c>
      <c r="D214">
        <f t="shared" si="10"/>
        <v>31.2</v>
      </c>
      <c r="E214">
        <f t="shared" si="11"/>
        <v>38.6</v>
      </c>
      <c r="F214">
        <f>'Multiple Regression'!$B$17+'Multiple Regression'!$B$18*AR!D214+'Multiple Regression'!$B$19*AR!E214</f>
        <v>31.651514685958535</v>
      </c>
    </row>
    <row r="215" spans="1:6" x14ac:dyDescent="0.25">
      <c r="A215" t="s">
        <v>294</v>
      </c>
      <c r="B215" s="1">
        <f t="shared" si="9"/>
        <v>24167</v>
      </c>
      <c r="C215">
        <v>41.9</v>
      </c>
      <c r="D215">
        <f t="shared" si="10"/>
        <v>33.799999999999997</v>
      </c>
      <c r="E215">
        <f t="shared" si="11"/>
        <v>31.2</v>
      </c>
      <c r="F215">
        <f>'Multiple Regression'!$B$17+'Multiple Regression'!$B$18*AR!D215+'Multiple Regression'!$B$19*AR!E215</f>
        <v>41.53667864086389</v>
      </c>
    </row>
    <row r="216" spans="1:6" x14ac:dyDescent="0.25">
      <c r="A216" t="s">
        <v>295</v>
      </c>
      <c r="B216" s="1">
        <f t="shared" si="9"/>
        <v>24198</v>
      </c>
      <c r="C216">
        <v>47.5</v>
      </c>
      <c r="D216">
        <f t="shared" si="10"/>
        <v>41.9</v>
      </c>
      <c r="E216">
        <f t="shared" si="11"/>
        <v>33.799999999999997</v>
      </c>
      <c r="F216">
        <f>'Multiple Regression'!$B$17+'Multiple Regression'!$B$18*AR!D216+'Multiple Regression'!$B$19*AR!E216</f>
        <v>51.793736378603278</v>
      </c>
    </row>
    <row r="217" spans="1:6" x14ac:dyDescent="0.25">
      <c r="A217" t="s">
        <v>296</v>
      </c>
      <c r="B217" s="1">
        <f t="shared" si="9"/>
        <v>24228</v>
      </c>
      <c r="C217">
        <v>56.7</v>
      </c>
      <c r="D217">
        <f t="shared" si="10"/>
        <v>47.5</v>
      </c>
      <c r="E217">
        <f t="shared" si="11"/>
        <v>41.9</v>
      </c>
      <c r="F217">
        <f>'Multiple Regression'!$B$17+'Multiple Regression'!$B$18*AR!D217+'Multiple Regression'!$B$19*AR!E217</f>
        <v>53.839141006950982</v>
      </c>
    </row>
    <row r="218" spans="1:6" x14ac:dyDescent="0.25">
      <c r="A218" t="s">
        <v>297</v>
      </c>
      <c r="B218" s="1">
        <f t="shared" si="9"/>
        <v>24259</v>
      </c>
      <c r="C218">
        <v>70</v>
      </c>
      <c r="D218">
        <f t="shared" si="10"/>
        <v>56.7</v>
      </c>
      <c r="E218">
        <f t="shared" si="11"/>
        <v>47.5</v>
      </c>
      <c r="F218">
        <f>'Multiple Regression'!$B$17+'Multiple Regression'!$B$18*AR!D218+'Multiple Regression'!$B$19*AR!E218</f>
        <v>63.369955643436903</v>
      </c>
    </row>
    <row r="219" spans="1:6" x14ac:dyDescent="0.25">
      <c r="A219" t="s">
        <v>298</v>
      </c>
      <c r="B219" s="1">
        <f t="shared" si="9"/>
        <v>24289</v>
      </c>
      <c r="C219">
        <v>77</v>
      </c>
      <c r="D219">
        <f t="shared" si="10"/>
        <v>70</v>
      </c>
      <c r="E219">
        <f t="shared" si="11"/>
        <v>56.7</v>
      </c>
      <c r="F219">
        <f>'Multiple Regression'!$B$17+'Multiple Regression'!$B$18*AR!D219+'Multiple Regression'!$B$19*AR!E219</f>
        <v>76.264033533633523</v>
      </c>
    </row>
    <row r="220" spans="1:6" x14ac:dyDescent="0.25">
      <c r="A220" t="s">
        <v>299</v>
      </c>
      <c r="B220" s="1">
        <f t="shared" si="9"/>
        <v>24320</v>
      </c>
      <c r="C220">
        <v>74.5</v>
      </c>
      <c r="D220">
        <f t="shared" si="10"/>
        <v>77</v>
      </c>
      <c r="E220">
        <f t="shared" si="11"/>
        <v>70</v>
      </c>
      <c r="F220">
        <f>'Multiple Regression'!$B$17+'Multiple Regression'!$B$18*AR!D220+'Multiple Regression'!$B$19*AR!E220</f>
        <v>76.278814920488827</v>
      </c>
    </row>
    <row r="221" spans="1:6" x14ac:dyDescent="0.25">
      <c r="A221" t="s">
        <v>300</v>
      </c>
      <c r="B221" s="1">
        <f t="shared" si="9"/>
        <v>24351</v>
      </c>
      <c r="C221">
        <v>66.099999999999994</v>
      </c>
      <c r="D221">
        <f t="shared" si="10"/>
        <v>74.5</v>
      </c>
      <c r="E221">
        <f t="shared" si="11"/>
        <v>77</v>
      </c>
      <c r="F221">
        <f>'Multiple Regression'!$B$17+'Multiple Regression'!$B$18*AR!D221+'Multiple Regression'!$B$19*AR!E221</f>
        <v>66.866229024366788</v>
      </c>
    </row>
    <row r="222" spans="1:6" x14ac:dyDescent="0.25">
      <c r="A222" t="s">
        <v>301</v>
      </c>
      <c r="B222" s="1">
        <f t="shared" si="9"/>
        <v>24381</v>
      </c>
      <c r="C222">
        <v>55.2</v>
      </c>
      <c r="D222">
        <f t="shared" si="10"/>
        <v>66.099999999999994</v>
      </c>
      <c r="E222">
        <f t="shared" si="11"/>
        <v>74.5</v>
      </c>
      <c r="F222">
        <f>'Multiple Regression'!$B$17+'Multiple Regression'!$B$18*AR!D222+'Multiple Regression'!$B$19*AR!E222</f>
        <v>56.072121153879742</v>
      </c>
    </row>
    <row r="223" spans="1:6" x14ac:dyDescent="0.25">
      <c r="A223" t="s">
        <v>302</v>
      </c>
      <c r="B223" s="1">
        <f t="shared" si="9"/>
        <v>24412</v>
      </c>
      <c r="C223">
        <v>47.6</v>
      </c>
      <c r="D223">
        <f t="shared" si="10"/>
        <v>55.2</v>
      </c>
      <c r="E223">
        <f t="shared" si="11"/>
        <v>66.099999999999994</v>
      </c>
      <c r="F223">
        <f>'Multiple Regression'!$B$17+'Multiple Regression'!$B$18*AR!D223+'Multiple Regression'!$B$19*AR!E223</f>
        <v>46.193449353151983</v>
      </c>
    </row>
    <row r="224" spans="1:6" x14ac:dyDescent="0.25">
      <c r="A224" t="s">
        <v>303</v>
      </c>
      <c r="B224" s="1">
        <f t="shared" si="9"/>
        <v>24442</v>
      </c>
      <c r="C224">
        <v>35.6</v>
      </c>
      <c r="D224">
        <f t="shared" si="10"/>
        <v>47.6</v>
      </c>
      <c r="E224">
        <f t="shared" si="11"/>
        <v>55.2</v>
      </c>
      <c r="F224">
        <f>'Multiple Regression'!$B$17+'Multiple Regression'!$B$18*AR!D224+'Multiple Regression'!$B$19*AR!E224</f>
        <v>43.343199613596774</v>
      </c>
    </row>
    <row r="225" spans="1:6" x14ac:dyDescent="0.25">
      <c r="A225" t="s">
        <v>304</v>
      </c>
      <c r="B225" s="1">
        <f t="shared" si="9"/>
        <v>24473</v>
      </c>
      <c r="C225">
        <v>36.299999999999997</v>
      </c>
      <c r="D225">
        <f t="shared" si="10"/>
        <v>35.6</v>
      </c>
      <c r="E225">
        <f t="shared" si="11"/>
        <v>47.6</v>
      </c>
      <c r="F225">
        <f>'Multiple Regression'!$B$17+'Multiple Regression'!$B$18*AR!D225+'Multiple Regression'!$B$19*AR!E225</f>
        <v>31.148407854405484</v>
      </c>
    </row>
    <row r="226" spans="1:6" x14ac:dyDescent="0.25">
      <c r="A226" t="s">
        <v>305</v>
      </c>
      <c r="B226" s="1">
        <f t="shared" si="9"/>
        <v>24504</v>
      </c>
      <c r="C226">
        <v>27.8</v>
      </c>
      <c r="D226">
        <f t="shared" si="10"/>
        <v>36.299999999999997</v>
      </c>
      <c r="E226">
        <f t="shared" si="11"/>
        <v>35.6</v>
      </c>
      <c r="F226">
        <f>'Multiple Regression'!$B$17+'Multiple Regression'!$B$18*AR!D226+'Multiple Regression'!$B$19*AR!E226</f>
        <v>41.822175357835036</v>
      </c>
    </row>
    <row r="227" spans="1:6" x14ac:dyDescent="0.25">
      <c r="A227" t="s">
        <v>306</v>
      </c>
      <c r="B227" s="1">
        <f t="shared" si="9"/>
        <v>24532</v>
      </c>
      <c r="C227">
        <v>34.9</v>
      </c>
      <c r="D227">
        <f t="shared" si="10"/>
        <v>27.8</v>
      </c>
      <c r="E227">
        <f t="shared" si="11"/>
        <v>36.299999999999997</v>
      </c>
      <c r="F227">
        <f>'Multiple Regression'!$B$17+'Multiple Regression'!$B$18*AR!D227+'Multiple Regression'!$B$19*AR!E227</f>
        <v>28.313748226667979</v>
      </c>
    </row>
    <row r="228" spans="1:6" x14ac:dyDescent="0.25">
      <c r="A228" t="s">
        <v>307</v>
      </c>
      <c r="B228" s="1">
        <f t="shared" si="9"/>
        <v>24563</v>
      </c>
      <c r="C228">
        <v>46.4</v>
      </c>
      <c r="D228">
        <f t="shared" si="10"/>
        <v>34.9</v>
      </c>
      <c r="E228">
        <f t="shared" si="11"/>
        <v>27.8</v>
      </c>
      <c r="F228">
        <f>'Multiple Regression'!$B$17+'Multiple Regression'!$B$18*AR!D228+'Multiple Regression'!$B$19*AR!E228</f>
        <v>45.934415429660085</v>
      </c>
    </row>
    <row r="229" spans="1:6" x14ac:dyDescent="0.25">
      <c r="A229" t="s">
        <v>308</v>
      </c>
      <c r="B229" s="1">
        <f t="shared" si="9"/>
        <v>24593</v>
      </c>
      <c r="C229">
        <v>51.7</v>
      </c>
      <c r="D229">
        <f t="shared" si="10"/>
        <v>46.4</v>
      </c>
      <c r="E229">
        <f t="shared" si="11"/>
        <v>34.9</v>
      </c>
      <c r="F229">
        <f>'Multiple Regression'!$B$17+'Multiple Regression'!$B$18*AR!D229+'Multiple Regression'!$B$19*AR!E229</f>
        <v>57.767871539485469</v>
      </c>
    </row>
    <row r="230" spans="1:6" x14ac:dyDescent="0.25">
      <c r="A230" t="s">
        <v>309</v>
      </c>
      <c r="B230" s="1">
        <f t="shared" si="9"/>
        <v>24624</v>
      </c>
      <c r="C230">
        <v>66.7</v>
      </c>
      <c r="D230">
        <f t="shared" si="10"/>
        <v>51.7</v>
      </c>
      <c r="E230">
        <f t="shared" si="11"/>
        <v>46.4</v>
      </c>
      <c r="F230">
        <f>'Multiple Regression'!$B$17+'Multiple Regression'!$B$18*AR!D230+'Multiple Regression'!$B$19*AR!E230</f>
        <v>56.634173904278668</v>
      </c>
    </row>
    <row r="231" spans="1:6" x14ac:dyDescent="0.25">
      <c r="A231" t="s">
        <v>310</v>
      </c>
      <c r="B231" s="1">
        <f t="shared" si="9"/>
        <v>24654</v>
      </c>
      <c r="C231">
        <v>73.3</v>
      </c>
      <c r="D231">
        <f t="shared" si="10"/>
        <v>66.7</v>
      </c>
      <c r="E231">
        <f t="shared" si="11"/>
        <v>51.7</v>
      </c>
      <c r="F231">
        <f>'Multiple Regression'!$B$17+'Multiple Regression'!$B$18*AR!D231+'Multiple Regression'!$B$19*AR!E231</f>
        <v>75.240275406112858</v>
      </c>
    </row>
    <row r="232" spans="1:6" x14ac:dyDescent="0.25">
      <c r="A232" t="s">
        <v>311</v>
      </c>
      <c r="B232" s="1">
        <f t="shared" si="9"/>
        <v>24685</v>
      </c>
      <c r="C232">
        <v>71.3</v>
      </c>
      <c r="D232">
        <f t="shared" si="10"/>
        <v>73.3</v>
      </c>
      <c r="E232">
        <f t="shared" si="11"/>
        <v>66.7</v>
      </c>
      <c r="F232">
        <f>'Multiple Regression'!$B$17+'Multiple Regression'!$B$18*AR!D232+'Multiple Regression'!$B$19*AR!E232</f>
        <v>73.284682372052885</v>
      </c>
    </row>
    <row r="233" spans="1:6" x14ac:dyDescent="0.25">
      <c r="A233" t="s">
        <v>312</v>
      </c>
      <c r="B233" s="1">
        <f t="shared" si="9"/>
        <v>24716</v>
      </c>
      <c r="C233">
        <v>64.400000000000006</v>
      </c>
      <c r="D233">
        <f t="shared" si="10"/>
        <v>71.3</v>
      </c>
      <c r="E233">
        <f t="shared" si="11"/>
        <v>73.3</v>
      </c>
      <c r="F233">
        <f>'Multiple Regression'!$B$17+'Multiple Regression'!$B$18*AR!D233+'Multiple Regression'!$B$19*AR!E233</f>
        <v>64.953991797334993</v>
      </c>
    </row>
    <row r="234" spans="1:6" x14ac:dyDescent="0.25">
      <c r="A234" t="s">
        <v>313</v>
      </c>
      <c r="B234" s="1">
        <f t="shared" si="9"/>
        <v>24746</v>
      </c>
      <c r="C234">
        <v>55.4</v>
      </c>
      <c r="D234">
        <f t="shared" si="10"/>
        <v>64.400000000000006</v>
      </c>
      <c r="E234">
        <f t="shared" si="11"/>
        <v>71.3</v>
      </c>
      <c r="F234">
        <f>'Multiple Regression'!$B$17+'Multiple Regression'!$B$18*AR!D234+'Multiple Regression'!$B$19*AR!E234</f>
        <v>56.044512732766009</v>
      </c>
    </row>
    <row r="235" spans="1:6" x14ac:dyDescent="0.25">
      <c r="A235" t="s">
        <v>314</v>
      </c>
      <c r="B235" s="1">
        <f t="shared" si="9"/>
        <v>24777</v>
      </c>
      <c r="C235">
        <v>41.1</v>
      </c>
      <c r="D235">
        <f t="shared" si="10"/>
        <v>55.4</v>
      </c>
      <c r="E235">
        <f t="shared" si="11"/>
        <v>64.400000000000006</v>
      </c>
      <c r="F235">
        <f>'Multiple Regression'!$B$17+'Multiple Regression'!$B$18*AR!D235+'Multiple Regression'!$B$19*AR!E235</f>
        <v>47.859165142756829</v>
      </c>
    </row>
    <row r="236" spans="1:6" x14ac:dyDescent="0.25">
      <c r="A236" t="s">
        <v>315</v>
      </c>
      <c r="B236" s="1">
        <f t="shared" si="9"/>
        <v>24807</v>
      </c>
      <c r="C236">
        <v>36.700000000000003</v>
      </c>
      <c r="D236">
        <f t="shared" si="10"/>
        <v>41.1</v>
      </c>
      <c r="E236">
        <f t="shared" si="11"/>
        <v>55.4</v>
      </c>
      <c r="F236">
        <f>'Multiple Regression'!$B$17+'Multiple Regression'!$B$18*AR!D236+'Multiple Regression'!$B$19*AR!E236</f>
        <v>33.281669724444058</v>
      </c>
    </row>
    <row r="237" spans="1:6" x14ac:dyDescent="0.25">
      <c r="A237" t="s">
        <v>316</v>
      </c>
      <c r="B237" s="1">
        <f t="shared" si="9"/>
        <v>24838</v>
      </c>
      <c r="C237">
        <v>25.6</v>
      </c>
      <c r="D237">
        <f t="shared" si="10"/>
        <v>36.700000000000003</v>
      </c>
      <c r="E237">
        <f t="shared" si="11"/>
        <v>41.1</v>
      </c>
      <c r="F237">
        <f>'Multiple Regression'!$B$17+'Multiple Regression'!$B$18*AR!D237+'Multiple Regression'!$B$19*AR!E237</f>
        <v>38.028072402444472</v>
      </c>
    </row>
    <row r="238" spans="1:6" x14ac:dyDescent="0.25">
      <c r="A238" t="s">
        <v>317</v>
      </c>
      <c r="B238" s="1">
        <f t="shared" si="9"/>
        <v>24869</v>
      </c>
      <c r="C238">
        <v>27.9</v>
      </c>
      <c r="D238">
        <f t="shared" si="10"/>
        <v>25.6</v>
      </c>
      <c r="E238">
        <f t="shared" si="11"/>
        <v>36.700000000000003</v>
      </c>
      <c r="F238">
        <f>'Multiple Regression'!$B$17+'Multiple Regression'!$B$18*AR!D238+'Multiple Regression'!$B$19*AR!E238</f>
        <v>24.64225453912524</v>
      </c>
    </row>
    <row r="239" spans="1:6" x14ac:dyDescent="0.25">
      <c r="A239" t="s">
        <v>318</v>
      </c>
      <c r="B239" s="1">
        <f t="shared" si="9"/>
        <v>24898</v>
      </c>
      <c r="C239">
        <v>40.200000000000003</v>
      </c>
      <c r="D239">
        <f t="shared" si="10"/>
        <v>27.9</v>
      </c>
      <c r="E239">
        <f t="shared" si="11"/>
        <v>25.6</v>
      </c>
      <c r="F239">
        <f>'Multiple Regression'!$B$17+'Multiple Regression'!$B$18*AR!D239+'Multiple Regression'!$B$19*AR!E239</f>
        <v>37.032731420999923</v>
      </c>
    </row>
    <row r="240" spans="1:6" x14ac:dyDescent="0.25">
      <c r="A240" t="s">
        <v>319</v>
      </c>
      <c r="B240" s="1">
        <f t="shared" si="9"/>
        <v>24929</v>
      </c>
      <c r="C240">
        <v>50.5</v>
      </c>
      <c r="D240">
        <f t="shared" si="10"/>
        <v>40.200000000000003</v>
      </c>
      <c r="E240">
        <f t="shared" si="11"/>
        <v>27.9</v>
      </c>
      <c r="F240">
        <f>'Multiple Regression'!$B$17+'Multiple Regression'!$B$18*AR!D240+'Multiple Regression'!$B$19*AR!E240</f>
        <v>53.927806973604213</v>
      </c>
    </row>
    <row r="241" spans="1:6" x14ac:dyDescent="0.25">
      <c r="A241" t="s">
        <v>320</v>
      </c>
      <c r="B241" s="1">
        <f t="shared" si="9"/>
        <v>24959</v>
      </c>
      <c r="C241">
        <v>56.8</v>
      </c>
      <c r="D241">
        <f t="shared" si="10"/>
        <v>50.5</v>
      </c>
      <c r="E241">
        <f t="shared" si="11"/>
        <v>40.200000000000003</v>
      </c>
      <c r="F241">
        <f>'Multiple Regression'!$B$17+'Multiple Regression'!$B$18*AR!D241+'Multiple Regression'!$B$19*AR!E241</f>
        <v>59.770077634901725</v>
      </c>
    </row>
    <row r="242" spans="1:6" x14ac:dyDescent="0.25">
      <c r="A242" t="s">
        <v>321</v>
      </c>
      <c r="B242" s="1">
        <f t="shared" si="9"/>
        <v>24990</v>
      </c>
      <c r="C242">
        <v>68.099999999999994</v>
      </c>
      <c r="D242">
        <f t="shared" si="10"/>
        <v>56.8</v>
      </c>
      <c r="E242">
        <f t="shared" si="11"/>
        <v>50.5</v>
      </c>
      <c r="F242">
        <f>'Multiple Regression'!$B$17+'Multiple Regression'!$B$18*AR!D242+'Multiple Regression'!$B$19*AR!E242</f>
        <v>61.120419385631344</v>
      </c>
    </row>
    <row r="243" spans="1:6" x14ac:dyDescent="0.25">
      <c r="A243" t="s">
        <v>322</v>
      </c>
      <c r="B243" s="1">
        <f t="shared" si="9"/>
        <v>25020</v>
      </c>
      <c r="C243">
        <v>77</v>
      </c>
      <c r="D243">
        <f t="shared" si="10"/>
        <v>68.099999999999994</v>
      </c>
      <c r="E243">
        <f t="shared" si="11"/>
        <v>56.8</v>
      </c>
      <c r="F243">
        <f>'Multiple Regression'!$B$17+'Multiple Regression'!$B$18*AR!D243+'Multiple Regression'!$B$19*AR!E243</f>
        <v>73.289714350402505</v>
      </c>
    </row>
    <row r="244" spans="1:6" x14ac:dyDescent="0.25">
      <c r="A244" t="s">
        <v>323</v>
      </c>
      <c r="B244" s="1">
        <f t="shared" si="9"/>
        <v>25051</v>
      </c>
      <c r="C244">
        <v>75.8</v>
      </c>
      <c r="D244">
        <f t="shared" si="10"/>
        <v>77</v>
      </c>
      <c r="E244">
        <f t="shared" si="11"/>
        <v>68.099999999999994</v>
      </c>
      <c r="F244">
        <f>'Multiple Regression'!$B$17+'Multiple Regression'!$B$18*AR!D244+'Multiple Regression'!$B$19*AR!E244</f>
        <v>77.799996450347308</v>
      </c>
    </row>
    <row r="245" spans="1:6" x14ac:dyDescent="0.25">
      <c r="A245" t="s">
        <v>324</v>
      </c>
      <c r="B245" s="1">
        <f t="shared" si="9"/>
        <v>25082</v>
      </c>
      <c r="C245">
        <v>70.099999999999994</v>
      </c>
      <c r="D245">
        <f t="shared" si="10"/>
        <v>75.8</v>
      </c>
      <c r="E245">
        <f t="shared" si="11"/>
        <v>77</v>
      </c>
      <c r="F245">
        <f>'Multiple Regression'!$B$17+'Multiple Regression'!$B$18*AR!D245+'Multiple Regression'!$B$19*AR!E245</f>
        <v>68.846510127884528</v>
      </c>
    </row>
    <row r="246" spans="1:6" x14ac:dyDescent="0.25">
      <c r="A246" t="s">
        <v>325</v>
      </c>
      <c r="B246" s="1">
        <f t="shared" si="9"/>
        <v>25112</v>
      </c>
      <c r="C246">
        <v>58.2</v>
      </c>
      <c r="D246">
        <f t="shared" si="10"/>
        <v>70.099999999999994</v>
      </c>
      <c r="E246">
        <f t="shared" si="11"/>
        <v>75.8</v>
      </c>
      <c r="F246">
        <f>'Multiple Regression'!$B$17+'Multiple Regression'!$B$18*AR!D246+'Multiple Regression'!$B$19*AR!E246</f>
        <v>61.124485364921831</v>
      </c>
    </row>
    <row r="247" spans="1:6" x14ac:dyDescent="0.25">
      <c r="A247" t="s">
        <v>326</v>
      </c>
      <c r="B247" s="1">
        <f t="shared" si="9"/>
        <v>25143</v>
      </c>
      <c r="C247">
        <v>46.6</v>
      </c>
      <c r="D247">
        <f t="shared" si="10"/>
        <v>58.2</v>
      </c>
      <c r="E247">
        <f t="shared" si="11"/>
        <v>70.099999999999994</v>
      </c>
      <c r="F247">
        <f>'Multiple Regression'!$B$17+'Multiple Regression'!$B$18*AR!D247+'Multiple Regression'!$B$19*AR!E247</f>
        <v>47.560841391527269</v>
      </c>
    </row>
    <row r="248" spans="1:6" x14ac:dyDescent="0.25">
      <c r="A248" t="s">
        <v>327</v>
      </c>
      <c r="B248" s="1">
        <f t="shared" si="9"/>
        <v>25173</v>
      </c>
      <c r="C248">
        <v>33</v>
      </c>
      <c r="D248">
        <f t="shared" si="10"/>
        <v>46.6</v>
      </c>
      <c r="E248">
        <f t="shared" si="11"/>
        <v>58.2</v>
      </c>
      <c r="F248">
        <f>'Multiple Regression'!$B$17+'Multiple Regression'!$B$18*AR!D248+'Multiple Regression'!$B$19*AR!E248</f>
        <v>39.418040883583906</v>
      </c>
    </row>
    <row r="249" spans="1:6" x14ac:dyDescent="0.25">
      <c r="A249" t="s">
        <v>328</v>
      </c>
      <c r="B249" s="1">
        <f t="shared" si="9"/>
        <v>25204</v>
      </c>
      <c r="C249">
        <v>31.2</v>
      </c>
      <c r="D249">
        <f t="shared" si="10"/>
        <v>33</v>
      </c>
      <c r="E249">
        <f t="shared" si="11"/>
        <v>46.6</v>
      </c>
      <c r="F249">
        <f>'Multiple Regression'!$B$17+'Multiple Regression'!$B$18*AR!D249+'Multiple Regression'!$B$19*AR!E249</f>
        <v>27.988467505190272</v>
      </c>
    </row>
    <row r="250" spans="1:6" x14ac:dyDescent="0.25">
      <c r="A250" t="s">
        <v>329</v>
      </c>
      <c r="B250" s="1">
        <f t="shared" si="9"/>
        <v>25235</v>
      </c>
      <c r="C250">
        <v>30.8</v>
      </c>
      <c r="D250">
        <f t="shared" si="10"/>
        <v>31.2</v>
      </c>
      <c r="E250">
        <f t="shared" si="11"/>
        <v>33</v>
      </c>
      <c r="F250">
        <f>'Multiple Regression'!$B$17+'Multiple Regression'!$B$18*AR!D250+'Multiple Regression'!$B$19*AR!E250</f>
        <v>36.13499708975197</v>
      </c>
    </row>
    <row r="251" spans="1:6" x14ac:dyDescent="0.25">
      <c r="A251" t="s">
        <v>330</v>
      </c>
      <c r="B251" s="1">
        <f t="shared" si="9"/>
        <v>25263</v>
      </c>
      <c r="C251">
        <v>38.1</v>
      </c>
      <c r="D251">
        <f t="shared" si="10"/>
        <v>30.8</v>
      </c>
      <c r="E251">
        <f t="shared" si="11"/>
        <v>31.2</v>
      </c>
      <c r="F251">
        <f>'Multiple Regression'!$B$17+'Multiple Regression'!$B$18*AR!D251+'Multiple Regression'!$B$19*AR!E251</f>
        <v>36.96679917120759</v>
      </c>
    </row>
    <row r="252" spans="1:6" x14ac:dyDescent="0.25">
      <c r="A252" t="s">
        <v>331</v>
      </c>
      <c r="B252" s="1">
        <f t="shared" si="9"/>
        <v>25294</v>
      </c>
      <c r="C252">
        <v>52.3</v>
      </c>
      <c r="D252">
        <f t="shared" si="10"/>
        <v>38.1</v>
      </c>
      <c r="E252">
        <f t="shared" si="11"/>
        <v>30.8</v>
      </c>
      <c r="F252">
        <f>'Multiple Regression'!$B$17+'Multiple Regression'!$B$18*AR!D252+'Multiple Regression'!$B$19*AR!E252</f>
        <v>48.407087957166041</v>
      </c>
    </row>
    <row r="253" spans="1:6" x14ac:dyDescent="0.25">
      <c r="A253" t="s">
        <v>332</v>
      </c>
      <c r="B253" s="1">
        <f t="shared" si="9"/>
        <v>25324</v>
      </c>
      <c r="C253">
        <v>61.7</v>
      </c>
      <c r="D253">
        <f t="shared" si="10"/>
        <v>52.3</v>
      </c>
      <c r="E253">
        <f t="shared" si="11"/>
        <v>38.1</v>
      </c>
      <c r="F253">
        <f>'Multiple Regression'!$B$17+'Multiple Regression'!$B$18*AR!D253+'Multiple Regression'!$B$19*AR!E253</f>
        <v>64.193311218118055</v>
      </c>
    </row>
    <row r="254" spans="1:6" x14ac:dyDescent="0.25">
      <c r="A254" t="s">
        <v>333</v>
      </c>
      <c r="B254" s="1">
        <f t="shared" si="9"/>
        <v>25355</v>
      </c>
      <c r="C254">
        <v>71.099999999999994</v>
      </c>
      <c r="D254">
        <f t="shared" si="10"/>
        <v>61.7</v>
      </c>
      <c r="E254">
        <f t="shared" si="11"/>
        <v>52.3</v>
      </c>
      <c r="F254">
        <f>'Multiple Regression'!$B$17+'Multiple Regression'!$B$18*AR!D254+'Multiple Regression'!$B$19*AR!E254</f>
        <v>67.143436508660187</v>
      </c>
    </row>
    <row r="255" spans="1:6" x14ac:dyDescent="0.25">
      <c r="A255" t="s">
        <v>334</v>
      </c>
      <c r="B255" s="1">
        <f t="shared" si="9"/>
        <v>25385</v>
      </c>
      <c r="C255">
        <v>75</v>
      </c>
      <c r="D255">
        <f t="shared" si="10"/>
        <v>71.099999999999994</v>
      </c>
      <c r="E255">
        <f t="shared" si="11"/>
        <v>61.7</v>
      </c>
      <c r="F255">
        <f>'Multiple Regression'!$B$17+'Multiple Regression'!$B$18*AR!D255+'Multiple Regression'!$B$19*AR!E255</f>
        <v>73.936546716739542</v>
      </c>
    </row>
    <row r="256" spans="1:6" x14ac:dyDescent="0.25">
      <c r="A256" t="s">
        <v>335</v>
      </c>
      <c r="B256" s="1">
        <f t="shared" si="9"/>
        <v>25416</v>
      </c>
      <c r="C256">
        <v>77.400000000000006</v>
      </c>
      <c r="D256">
        <f t="shared" si="10"/>
        <v>75</v>
      </c>
      <c r="E256">
        <f t="shared" si="11"/>
        <v>71.099999999999994</v>
      </c>
      <c r="F256">
        <f>'Multiple Regression'!$B$17+'Multiple Regression'!$B$18*AR!D256+'Multiple Regression'!$B$19*AR!E256</f>
        <v>72.351544563782369</v>
      </c>
    </row>
    <row r="257" spans="1:6" x14ac:dyDescent="0.25">
      <c r="A257" t="s">
        <v>336</v>
      </c>
      <c r="B257" s="1">
        <f t="shared" si="9"/>
        <v>25447</v>
      </c>
      <c r="C257">
        <v>68.5</v>
      </c>
      <c r="D257">
        <f t="shared" si="10"/>
        <v>77.400000000000006</v>
      </c>
      <c r="E257">
        <f t="shared" si="11"/>
        <v>75</v>
      </c>
      <c r="F257">
        <f>'Multiple Regression'!$B$17+'Multiple Regression'!$B$18*AR!D257+'Multiple Regression'!$B$19*AR!E257</f>
        <v>72.885022894008429</v>
      </c>
    </row>
    <row r="258" spans="1:6" x14ac:dyDescent="0.25">
      <c r="A258" t="s">
        <v>337</v>
      </c>
      <c r="B258" s="1">
        <f t="shared" si="9"/>
        <v>25477</v>
      </c>
      <c r="C258">
        <v>58.1</v>
      </c>
      <c r="D258">
        <f t="shared" si="10"/>
        <v>68.5</v>
      </c>
      <c r="E258">
        <f t="shared" si="11"/>
        <v>77.400000000000006</v>
      </c>
      <c r="F258">
        <f>'Multiple Regression'!$B$17+'Multiple Regression'!$B$18*AR!D258+'Multiple Regression'!$B$19*AR!E258</f>
        <v>57.406221341926063</v>
      </c>
    </row>
    <row r="259" spans="1:6" x14ac:dyDescent="0.25">
      <c r="A259" t="s">
        <v>338</v>
      </c>
      <c r="B259" s="1">
        <f t="shared" si="9"/>
        <v>25508</v>
      </c>
      <c r="C259">
        <v>47.2</v>
      </c>
      <c r="D259">
        <f t="shared" si="10"/>
        <v>58.1</v>
      </c>
      <c r="E259">
        <f t="shared" si="11"/>
        <v>68.5</v>
      </c>
      <c r="F259">
        <f>'Multiple Regression'!$B$17+'Multiple Regression'!$B$18*AR!D259+'Multiple Regression'!$B$19*AR!E259</f>
        <v>48.689507048384471</v>
      </c>
    </row>
    <row r="260" spans="1:6" x14ac:dyDescent="0.25">
      <c r="A260" t="s">
        <v>339</v>
      </c>
      <c r="B260" s="1">
        <f t="shared" ref="B260:B323" si="12">DATE(VALUE(LEFT(A260,4)),VALUE(MID(A260,6,2)),1)</f>
        <v>25538</v>
      </c>
      <c r="C260">
        <v>35.200000000000003</v>
      </c>
      <c r="D260">
        <f t="shared" si="10"/>
        <v>47.2</v>
      </c>
      <c r="E260">
        <f t="shared" si="11"/>
        <v>58.1</v>
      </c>
      <c r="F260">
        <f>'Multiple Regression'!$B$17+'Multiple Regression'!$B$18*AR!D260+'Multiple Regression'!$B$19*AR!E260</f>
        <v>40.412078963297198</v>
      </c>
    </row>
    <row r="261" spans="1:6" x14ac:dyDescent="0.25">
      <c r="A261" t="s">
        <v>340</v>
      </c>
      <c r="B261" s="1">
        <f t="shared" si="12"/>
        <v>25569</v>
      </c>
      <c r="C261">
        <v>26.7</v>
      </c>
      <c r="D261">
        <f t="shared" si="10"/>
        <v>35.200000000000003</v>
      </c>
      <c r="E261">
        <f t="shared" si="11"/>
        <v>47.2</v>
      </c>
      <c r="F261">
        <f>'Multiple Regression'!$B$17+'Multiple Regression'!$B$18*AR!D261+'Multiple Regression'!$B$19*AR!E261</f>
        <v>30.859339334912747</v>
      </c>
    </row>
    <row r="262" spans="1:6" x14ac:dyDescent="0.25">
      <c r="A262" t="s">
        <v>341</v>
      </c>
      <c r="B262" s="1">
        <f t="shared" si="12"/>
        <v>25600</v>
      </c>
      <c r="C262">
        <v>33.299999999999997</v>
      </c>
      <c r="D262">
        <f t="shared" ref="D262:E325" si="13">C261</f>
        <v>26.7</v>
      </c>
      <c r="E262">
        <f t="shared" si="11"/>
        <v>35.200000000000003</v>
      </c>
      <c r="F262">
        <f>'Multiple Regression'!$B$17+'Multiple Regression'!$B$18*AR!D262+'Multiple Regression'!$B$19*AR!E262</f>
        <v>27.518809798062932</v>
      </c>
    </row>
    <row r="263" spans="1:6" x14ac:dyDescent="0.25">
      <c r="A263" t="s">
        <v>342</v>
      </c>
      <c r="B263" s="1">
        <f t="shared" si="12"/>
        <v>25628</v>
      </c>
      <c r="C263">
        <v>37.5</v>
      </c>
      <c r="D263">
        <f t="shared" si="13"/>
        <v>33.299999999999997</v>
      </c>
      <c r="E263">
        <f t="shared" ref="E263:E326" si="14">C261</f>
        <v>26.7</v>
      </c>
      <c r="F263">
        <f>'Multiple Regression'!$B$17+'Multiple Regression'!$B$18*AR!D263+'Multiple Regression'!$B$19*AR!E263</f>
        <v>44.377830422778999</v>
      </c>
    </row>
    <row r="264" spans="1:6" x14ac:dyDescent="0.25">
      <c r="A264" t="s">
        <v>343</v>
      </c>
      <c r="B264" s="1">
        <f t="shared" si="12"/>
        <v>25659</v>
      </c>
      <c r="C264">
        <v>49.9</v>
      </c>
      <c r="D264">
        <f t="shared" si="13"/>
        <v>37.5</v>
      </c>
      <c r="E264">
        <f t="shared" si="14"/>
        <v>33.299999999999997</v>
      </c>
      <c r="F264">
        <f>'Multiple Regression'!$B$17+'Multiple Regression'!$B$18*AR!D264+'Multiple Regression'!$B$19*AR!E264</f>
        <v>45.491557418684152</v>
      </c>
    </row>
    <row r="265" spans="1:6" x14ac:dyDescent="0.25">
      <c r="A265" t="s">
        <v>344</v>
      </c>
      <c r="B265" s="1">
        <f t="shared" si="12"/>
        <v>25689</v>
      </c>
      <c r="C265">
        <v>61.7</v>
      </c>
      <c r="D265">
        <f t="shared" si="13"/>
        <v>49.9</v>
      </c>
      <c r="E265">
        <f t="shared" si="14"/>
        <v>37.5</v>
      </c>
      <c r="F265">
        <f>'Multiple Regression'!$B$17+'Multiple Regression'!$B$18*AR!D265+'Multiple Regression'!$B$19*AR!E265</f>
        <v>61.017780757085156</v>
      </c>
    </row>
    <row r="266" spans="1:6" x14ac:dyDescent="0.25">
      <c r="A266" t="s">
        <v>345</v>
      </c>
      <c r="B266" s="1">
        <f t="shared" si="12"/>
        <v>25720</v>
      </c>
      <c r="C266">
        <v>70.3</v>
      </c>
      <c r="D266">
        <f t="shared" si="13"/>
        <v>61.7</v>
      </c>
      <c r="E266">
        <f t="shared" si="14"/>
        <v>49.9</v>
      </c>
      <c r="F266">
        <f>'Multiple Regression'!$B$17+'Multiple Regression'!$B$18*AR!D266+'Multiple Regression'!$B$19*AR!E266</f>
        <v>69.064928967428813</v>
      </c>
    </row>
    <row r="267" spans="1:6" x14ac:dyDescent="0.25">
      <c r="A267" t="s">
        <v>346</v>
      </c>
      <c r="B267" s="1">
        <f t="shared" si="12"/>
        <v>25750</v>
      </c>
      <c r="C267">
        <v>77</v>
      </c>
      <c r="D267">
        <f t="shared" si="13"/>
        <v>70.3</v>
      </c>
      <c r="E267">
        <f t="shared" si="14"/>
        <v>61.7</v>
      </c>
      <c r="F267">
        <f>'Multiple Regression'!$B$17+'Multiple Regression'!$B$18*AR!D267+'Multiple Regression'!$B$19*AR!E267</f>
        <v>72.717912191497874</v>
      </c>
    </row>
    <row r="268" spans="1:6" x14ac:dyDescent="0.25">
      <c r="A268" t="s">
        <v>347</v>
      </c>
      <c r="B268" s="1">
        <f t="shared" si="12"/>
        <v>25781</v>
      </c>
      <c r="C268">
        <v>77.3</v>
      </c>
      <c r="D268">
        <f t="shared" si="13"/>
        <v>77</v>
      </c>
      <c r="E268">
        <f t="shared" si="14"/>
        <v>70.3</v>
      </c>
      <c r="F268">
        <f>'Multiple Regression'!$B$17+'Multiple Regression'!$B$18*AR!D268+'Multiple Regression'!$B$19*AR!E268</f>
        <v>76.038628363142749</v>
      </c>
    </row>
    <row r="269" spans="1:6" x14ac:dyDescent="0.25">
      <c r="A269" t="s">
        <v>348</v>
      </c>
      <c r="B269" s="1">
        <f t="shared" si="12"/>
        <v>25812</v>
      </c>
      <c r="C269">
        <v>70</v>
      </c>
      <c r="D269">
        <f t="shared" si="13"/>
        <v>77.3</v>
      </c>
      <c r="E269">
        <f t="shared" si="14"/>
        <v>77</v>
      </c>
      <c r="F269">
        <f>'Multiple Regression'!$B$17+'Multiple Regression'!$B$18*AR!D269+'Multiple Regression'!$B$19*AR!E269</f>
        <v>71.131449862712685</v>
      </c>
    </row>
    <row r="270" spans="1:6" x14ac:dyDescent="0.25">
      <c r="A270" t="s">
        <v>349</v>
      </c>
      <c r="B270" s="1">
        <f t="shared" si="12"/>
        <v>25842</v>
      </c>
      <c r="C270">
        <v>58.3</v>
      </c>
      <c r="D270">
        <f t="shared" si="13"/>
        <v>70</v>
      </c>
      <c r="E270">
        <f t="shared" si="14"/>
        <v>77.3</v>
      </c>
      <c r="F270">
        <f>'Multiple Regression'!$B$17+'Multiple Regression'!$B$18*AR!D270+'Multiple Regression'!$B$19*AR!E270</f>
        <v>59.771223262536246</v>
      </c>
    </row>
    <row r="271" spans="1:6" x14ac:dyDescent="0.25">
      <c r="A271" t="s">
        <v>350</v>
      </c>
      <c r="B271" s="1">
        <f t="shared" si="12"/>
        <v>25873</v>
      </c>
      <c r="C271">
        <v>48.5</v>
      </c>
      <c r="D271">
        <f t="shared" si="13"/>
        <v>58.3</v>
      </c>
      <c r="E271">
        <f t="shared" si="14"/>
        <v>70</v>
      </c>
      <c r="F271">
        <f>'Multiple Regression'!$B$17+'Multiple Regression'!$B$18*AR!D271+'Multiple Regression'!$B$19*AR!E271</f>
        <v>47.79323289296449</v>
      </c>
    </row>
    <row r="272" spans="1:6" x14ac:dyDescent="0.25">
      <c r="A272" t="s">
        <v>351</v>
      </c>
      <c r="B272" s="1">
        <f t="shared" si="12"/>
        <v>25903</v>
      </c>
      <c r="C272">
        <v>35</v>
      </c>
      <c r="D272">
        <f t="shared" si="13"/>
        <v>48.5</v>
      </c>
      <c r="E272">
        <f t="shared" si="14"/>
        <v>58.3</v>
      </c>
      <c r="F272">
        <f>'Multiple Regression'!$B$17+'Multiple Regression'!$B$18*AR!D272+'Multiple Regression'!$B$19*AR!E272</f>
        <v>42.232235695250878</v>
      </c>
    </row>
    <row r="273" spans="1:6" x14ac:dyDescent="0.25">
      <c r="A273" t="s">
        <v>352</v>
      </c>
      <c r="B273" s="1">
        <f t="shared" si="12"/>
        <v>25934</v>
      </c>
      <c r="C273">
        <v>27.9</v>
      </c>
      <c r="D273">
        <f t="shared" si="13"/>
        <v>35</v>
      </c>
      <c r="E273">
        <f t="shared" si="14"/>
        <v>48.5</v>
      </c>
      <c r="F273">
        <f>'Multiple Regression'!$B$17+'Multiple Regression'!$B$18*AR!D273+'Multiple Regression'!$B$19*AR!E273</f>
        <v>29.513872288435991</v>
      </c>
    </row>
    <row r="274" spans="1:6" x14ac:dyDescent="0.25">
      <c r="A274" t="s">
        <v>353</v>
      </c>
      <c r="B274" s="1">
        <f t="shared" si="12"/>
        <v>25965</v>
      </c>
      <c r="C274">
        <v>34.200000000000003</v>
      </c>
      <c r="D274">
        <f t="shared" si="13"/>
        <v>27.9</v>
      </c>
      <c r="E274">
        <f t="shared" si="14"/>
        <v>35</v>
      </c>
      <c r="F274">
        <f>'Multiple Regression'!$B$17+'Multiple Regression'!$B$18*AR!D274+'Multiple Regression'!$B$19*AR!E274</f>
        <v>29.506885957489512</v>
      </c>
    </row>
    <row r="275" spans="1:6" x14ac:dyDescent="0.25">
      <c r="A275" t="s">
        <v>354</v>
      </c>
      <c r="B275" s="1">
        <f t="shared" si="12"/>
        <v>25993</v>
      </c>
      <c r="C275">
        <v>38.9</v>
      </c>
      <c r="D275">
        <f t="shared" si="13"/>
        <v>34.200000000000003</v>
      </c>
      <c r="E275">
        <f t="shared" si="14"/>
        <v>27.9</v>
      </c>
      <c r="F275">
        <f>'Multiple Regression'!$B$17+'Multiple Regression'!$B$18*AR!D275+'Multiple Regression'!$B$19*AR!E275</f>
        <v>44.788048034291599</v>
      </c>
    </row>
    <row r="276" spans="1:6" x14ac:dyDescent="0.25">
      <c r="A276" t="s">
        <v>355</v>
      </c>
      <c r="B276" s="1">
        <f t="shared" si="12"/>
        <v>26024</v>
      </c>
      <c r="C276">
        <v>47.8</v>
      </c>
      <c r="D276">
        <f t="shared" si="13"/>
        <v>38.9</v>
      </c>
      <c r="E276">
        <f t="shared" si="14"/>
        <v>34.200000000000003</v>
      </c>
      <c r="F276">
        <f>'Multiple Regression'!$B$17+'Multiple Regression'!$B$18*AR!D276+'Multiple Regression'!$B$19*AR!E276</f>
        <v>46.903608165818852</v>
      </c>
    </row>
    <row r="277" spans="1:6" x14ac:dyDescent="0.25">
      <c r="A277" t="s">
        <v>356</v>
      </c>
      <c r="B277" s="1">
        <f t="shared" si="12"/>
        <v>26054</v>
      </c>
      <c r="C277">
        <v>59.5</v>
      </c>
      <c r="D277">
        <f t="shared" si="13"/>
        <v>47.8</v>
      </c>
      <c r="E277">
        <f t="shared" si="14"/>
        <v>38.9</v>
      </c>
      <c r="F277">
        <f>'Multiple Regression'!$B$17+'Multiple Regression'!$B$18*AR!D277+'Multiple Regression'!$B$19*AR!E277</f>
        <v>56.697994527377375</v>
      </c>
    </row>
    <row r="278" spans="1:6" x14ac:dyDescent="0.25">
      <c r="A278" t="s">
        <v>357</v>
      </c>
      <c r="B278" s="1">
        <f t="shared" si="12"/>
        <v>26085</v>
      </c>
      <c r="C278">
        <v>72.099999999999994</v>
      </c>
      <c r="D278">
        <f t="shared" si="13"/>
        <v>59.5</v>
      </c>
      <c r="E278">
        <f t="shared" si="14"/>
        <v>47.8</v>
      </c>
      <c r="F278">
        <f>'Multiple Regression'!$B$17+'Multiple Regression'!$B$18*AR!D278+'Multiple Regression'!$B$19*AR!E278</f>
        <v>67.394989924436715</v>
      </c>
    </row>
    <row r="279" spans="1:6" x14ac:dyDescent="0.25">
      <c r="A279" t="s">
        <v>358</v>
      </c>
      <c r="B279" s="1">
        <f t="shared" si="12"/>
        <v>26115</v>
      </c>
      <c r="C279">
        <v>77.2</v>
      </c>
      <c r="D279">
        <f t="shared" si="13"/>
        <v>72.099999999999994</v>
      </c>
      <c r="E279">
        <f t="shared" si="14"/>
        <v>59.5</v>
      </c>
      <c r="F279">
        <f>'Multiple Regression'!$B$17+'Multiple Regression'!$B$18*AR!D279+'Multiple Regression'!$B$19*AR!E279</f>
        <v>77.221207960496216</v>
      </c>
    </row>
    <row r="280" spans="1:6" x14ac:dyDescent="0.25">
      <c r="A280" t="s">
        <v>359</v>
      </c>
      <c r="B280" s="1">
        <f t="shared" si="12"/>
        <v>26146</v>
      </c>
      <c r="C280">
        <v>76.400000000000006</v>
      </c>
      <c r="D280">
        <f t="shared" si="13"/>
        <v>77.2</v>
      </c>
      <c r="E280">
        <f t="shared" si="14"/>
        <v>72.099999999999994</v>
      </c>
      <c r="F280">
        <f>'Multiple Regression'!$B$17+'Multiple Regression'!$B$18*AR!D280+'Multiple Regression'!$B$19*AR!E280</f>
        <v>74.902167650376725</v>
      </c>
    </row>
    <row r="281" spans="1:6" x14ac:dyDescent="0.25">
      <c r="A281" t="s">
        <v>360</v>
      </c>
      <c r="B281" s="1">
        <f t="shared" si="12"/>
        <v>26177</v>
      </c>
      <c r="C281">
        <v>71.8</v>
      </c>
      <c r="D281">
        <f t="shared" si="13"/>
        <v>76.400000000000006</v>
      </c>
      <c r="E281">
        <f t="shared" si="14"/>
        <v>77.2</v>
      </c>
      <c r="F281">
        <f>'Multiple Regression'!$B$17+'Multiple Regression'!$B$18*AR!D281+'Multiple Regression'!$B$19*AR!E281</f>
        <v>69.600361650251727</v>
      </c>
    </row>
    <row r="282" spans="1:6" x14ac:dyDescent="0.25">
      <c r="A282" t="s">
        <v>361</v>
      </c>
      <c r="B282" s="1">
        <f t="shared" si="12"/>
        <v>26207</v>
      </c>
      <c r="C282">
        <v>63.5</v>
      </c>
      <c r="D282">
        <f t="shared" si="13"/>
        <v>71.8</v>
      </c>
      <c r="E282">
        <f t="shared" si="14"/>
        <v>76.400000000000006</v>
      </c>
      <c r="F282">
        <f>'Multiple Regression'!$B$17+'Multiple Regression'!$B$18*AR!D282+'Multiple Regression'!$B$19*AR!E282</f>
        <v>63.233710616368256</v>
      </c>
    </row>
    <row r="283" spans="1:6" x14ac:dyDescent="0.25">
      <c r="A283" t="s">
        <v>362</v>
      </c>
      <c r="B283" s="1">
        <f t="shared" si="12"/>
        <v>26238</v>
      </c>
      <c r="C283">
        <v>47.2</v>
      </c>
      <c r="D283">
        <f t="shared" si="13"/>
        <v>63.5</v>
      </c>
      <c r="E283">
        <f t="shared" si="14"/>
        <v>71.8</v>
      </c>
      <c r="F283">
        <f>'Multiple Regression'!$B$17+'Multiple Regression'!$B$18*AR!D283+'Multiple Regression'!$B$19*AR!E283</f>
        <v>54.273237962958973</v>
      </c>
    </row>
    <row r="284" spans="1:6" x14ac:dyDescent="0.25">
      <c r="A284" t="s">
        <v>363</v>
      </c>
      <c r="B284" s="1">
        <f t="shared" si="12"/>
        <v>26268</v>
      </c>
      <c r="C284">
        <v>42.7</v>
      </c>
      <c r="D284">
        <f t="shared" si="13"/>
        <v>47.2</v>
      </c>
      <c r="E284">
        <f t="shared" si="14"/>
        <v>63.5</v>
      </c>
      <c r="F284">
        <f>'Multiple Regression'!$B$17+'Multiple Regression'!$B$18*AR!D284+'Multiple Regression'!$B$19*AR!E284</f>
        <v>36.088720931067819</v>
      </c>
    </row>
    <row r="285" spans="1:6" x14ac:dyDescent="0.25">
      <c r="A285" t="s">
        <v>364</v>
      </c>
      <c r="B285" s="1">
        <f t="shared" si="12"/>
        <v>26299</v>
      </c>
      <c r="C285">
        <v>36.4</v>
      </c>
      <c r="D285">
        <f t="shared" si="13"/>
        <v>42.7</v>
      </c>
      <c r="E285">
        <f t="shared" si="14"/>
        <v>47.2</v>
      </c>
      <c r="F285">
        <f>'Multiple Regression'!$B$17+'Multiple Regression'!$B$18*AR!D285+'Multiple Regression'!$B$19*AR!E285</f>
        <v>42.284038009053518</v>
      </c>
    </row>
    <row r="286" spans="1:6" x14ac:dyDescent="0.25">
      <c r="A286" t="s">
        <v>365</v>
      </c>
      <c r="B286" s="1">
        <f t="shared" si="12"/>
        <v>26330</v>
      </c>
      <c r="C286">
        <v>33.5</v>
      </c>
      <c r="D286">
        <f t="shared" si="13"/>
        <v>36.4</v>
      </c>
      <c r="E286">
        <f t="shared" si="14"/>
        <v>42.7</v>
      </c>
      <c r="F286">
        <f>'Multiple Regression'!$B$17+'Multiple Regression'!$B$18*AR!D286+'Multiple Regression'!$B$19*AR!E286</f>
        <v>36.290089482966422</v>
      </c>
    </row>
    <row r="287" spans="1:6" x14ac:dyDescent="0.25">
      <c r="A287" t="s">
        <v>366</v>
      </c>
      <c r="B287" s="1">
        <f t="shared" si="12"/>
        <v>26359</v>
      </c>
      <c r="C287">
        <v>40.299999999999997</v>
      </c>
      <c r="D287">
        <f t="shared" si="13"/>
        <v>33.5</v>
      </c>
      <c r="E287">
        <f t="shared" si="14"/>
        <v>36.4</v>
      </c>
      <c r="F287">
        <f>'Multiple Regression'!$B$17+'Multiple Regression'!$B$18*AR!D287+'Multiple Regression'!$B$19*AR!E287</f>
        <v>36.91645703323293</v>
      </c>
    </row>
    <row r="288" spans="1:6" x14ac:dyDescent="0.25">
      <c r="A288" t="s">
        <v>367</v>
      </c>
      <c r="B288" s="1">
        <f t="shared" si="12"/>
        <v>26390</v>
      </c>
      <c r="C288">
        <v>49.8</v>
      </c>
      <c r="D288">
        <f t="shared" si="13"/>
        <v>40.299999999999997</v>
      </c>
      <c r="E288">
        <f t="shared" si="14"/>
        <v>33.5</v>
      </c>
      <c r="F288">
        <f>'Multiple Regression'!$B$17+'Multiple Regression'!$B$18*AR!D288+'Multiple Regression'!$B$19*AR!E288</f>
        <v>49.596653885465969</v>
      </c>
    </row>
    <row r="289" spans="1:6" x14ac:dyDescent="0.25">
      <c r="A289" t="s">
        <v>368</v>
      </c>
      <c r="B289" s="1">
        <f t="shared" si="12"/>
        <v>26420</v>
      </c>
      <c r="C289">
        <v>61.2</v>
      </c>
      <c r="D289">
        <f t="shared" si="13"/>
        <v>49.8</v>
      </c>
      <c r="E289">
        <f t="shared" si="14"/>
        <v>40.299999999999997</v>
      </c>
      <c r="F289">
        <f>'Multiple Regression'!$B$17+'Multiple Regression'!$B$18*AR!D289+'Multiple Regression'!$B$19*AR!E289</f>
        <v>58.623710239533231</v>
      </c>
    </row>
    <row r="290" spans="1:6" x14ac:dyDescent="0.25">
      <c r="A290" t="s">
        <v>369</v>
      </c>
      <c r="B290" s="1">
        <f t="shared" si="12"/>
        <v>26451</v>
      </c>
      <c r="C290">
        <v>68</v>
      </c>
      <c r="D290">
        <f t="shared" si="13"/>
        <v>61.2</v>
      </c>
      <c r="E290">
        <f t="shared" si="14"/>
        <v>49.8</v>
      </c>
      <c r="F290">
        <f>'Multiple Regression'!$B$17+'Multiple Regression'!$B$18*AR!D290+'Multiple Regression'!$B$19*AR!E290</f>
        <v>68.383344574934796</v>
      </c>
    </row>
    <row r="291" spans="1:6" x14ac:dyDescent="0.25">
      <c r="A291" t="s">
        <v>370</v>
      </c>
      <c r="B291" s="1">
        <f t="shared" si="12"/>
        <v>26481</v>
      </c>
      <c r="C291">
        <v>77</v>
      </c>
      <c r="D291">
        <f t="shared" si="13"/>
        <v>68</v>
      </c>
      <c r="E291">
        <f t="shared" si="14"/>
        <v>61.2</v>
      </c>
      <c r="F291">
        <f>'Multiple Regression'!$B$17+'Multiple Regression'!$B$18*AR!D291+'Multiple Regression'!$B$19*AR!E291</f>
        <v>69.61464886033815</v>
      </c>
    </row>
    <row r="292" spans="1:6" x14ac:dyDescent="0.25">
      <c r="A292" t="s">
        <v>371</v>
      </c>
      <c r="B292" s="1">
        <f t="shared" si="12"/>
        <v>26512</v>
      </c>
      <c r="C292">
        <v>74.7</v>
      </c>
      <c r="D292">
        <f t="shared" si="13"/>
        <v>77</v>
      </c>
      <c r="E292">
        <f t="shared" si="14"/>
        <v>68</v>
      </c>
      <c r="F292">
        <f>'Multiple Regression'!$B$17+'Multiple Regression'!$B$18*AR!D292+'Multiple Regression'!$B$19*AR!E292</f>
        <v>77.88005863612932</v>
      </c>
    </row>
    <row r="293" spans="1:6" x14ac:dyDescent="0.25">
      <c r="A293" t="s">
        <v>372</v>
      </c>
      <c r="B293" s="1">
        <f t="shared" si="12"/>
        <v>26543</v>
      </c>
      <c r="C293">
        <v>69.3</v>
      </c>
      <c r="D293">
        <f t="shared" si="13"/>
        <v>74.7</v>
      </c>
      <c r="E293">
        <f t="shared" si="14"/>
        <v>77</v>
      </c>
      <c r="F293">
        <f>'Multiple Regression'!$B$17+'Multiple Regression'!$B$18*AR!D293+'Multiple Regression'!$B$19*AR!E293</f>
        <v>67.170887655677234</v>
      </c>
    </row>
    <row r="294" spans="1:6" x14ac:dyDescent="0.25">
      <c r="A294" t="s">
        <v>373</v>
      </c>
      <c r="B294" s="1">
        <f t="shared" si="12"/>
        <v>26573</v>
      </c>
      <c r="C294">
        <v>54.5</v>
      </c>
      <c r="D294">
        <f t="shared" si="13"/>
        <v>69.3</v>
      </c>
      <c r="E294">
        <f t="shared" si="14"/>
        <v>74.7</v>
      </c>
      <c r="F294">
        <f>'Multiple Regression'!$B$17+'Multiple Regression'!$B$18*AR!D294+'Multiple Regression'!$B$19*AR!E294</f>
        <v>60.786534883282421</v>
      </c>
    </row>
    <row r="295" spans="1:6" x14ac:dyDescent="0.25">
      <c r="A295" t="s">
        <v>374</v>
      </c>
      <c r="B295" s="1">
        <f t="shared" si="12"/>
        <v>26604</v>
      </c>
      <c r="C295">
        <v>46.4</v>
      </c>
      <c r="D295">
        <f t="shared" si="13"/>
        <v>54.5</v>
      </c>
      <c r="E295">
        <f t="shared" si="14"/>
        <v>69.3</v>
      </c>
      <c r="F295">
        <f>'Multiple Regression'!$B$17+'Multiple Regression'!$B$18*AR!D295+'Multiple Regression'!$B$19*AR!E295</f>
        <v>42.565154198540689</v>
      </c>
    </row>
    <row r="296" spans="1:6" x14ac:dyDescent="0.25">
      <c r="A296" t="s">
        <v>375</v>
      </c>
      <c r="B296" s="1">
        <f t="shared" si="12"/>
        <v>26634</v>
      </c>
      <c r="C296">
        <v>41.2</v>
      </c>
      <c r="D296">
        <f t="shared" si="13"/>
        <v>46.4</v>
      </c>
      <c r="E296">
        <f t="shared" si="14"/>
        <v>54.5</v>
      </c>
      <c r="F296">
        <f>'Multiple Regression'!$B$17+'Multiple Regression'!$B$18*AR!D296+'Multiple Regression'!$B$19*AR!E296</f>
        <v>42.075683126208439</v>
      </c>
    </row>
    <row r="297" spans="1:6" x14ac:dyDescent="0.25">
      <c r="A297" t="s">
        <v>376</v>
      </c>
      <c r="B297" s="1">
        <f t="shared" si="12"/>
        <v>26665</v>
      </c>
      <c r="C297">
        <v>36.6</v>
      </c>
      <c r="D297">
        <f t="shared" si="13"/>
        <v>41.2</v>
      </c>
      <c r="E297">
        <f t="shared" si="14"/>
        <v>46.4</v>
      </c>
      <c r="F297">
        <f>'Multiple Regression'!$B$17+'Multiple Regression'!$B$18*AR!D297+'Multiple Regression'!$B$19*AR!E297</f>
        <v>40.639595760481569</v>
      </c>
    </row>
    <row r="298" spans="1:6" x14ac:dyDescent="0.25">
      <c r="A298" t="s">
        <v>377</v>
      </c>
      <c r="B298" s="1">
        <f t="shared" si="12"/>
        <v>26696</v>
      </c>
      <c r="C298">
        <v>35.1</v>
      </c>
      <c r="D298">
        <f t="shared" si="13"/>
        <v>36.6</v>
      </c>
      <c r="E298">
        <f t="shared" si="14"/>
        <v>41.2</v>
      </c>
      <c r="F298">
        <f>'Multiple Regression'!$B$17+'Multiple Regression'!$B$18*AR!D298+'Multiple Regression'!$B$19*AR!E298</f>
        <v>37.795680901007223</v>
      </c>
    </row>
    <row r="299" spans="1:6" x14ac:dyDescent="0.25">
      <c r="A299" t="s">
        <v>378</v>
      </c>
      <c r="B299" s="1">
        <f t="shared" si="12"/>
        <v>26724</v>
      </c>
      <c r="C299">
        <v>47.7</v>
      </c>
      <c r="D299">
        <f t="shared" si="13"/>
        <v>35.1</v>
      </c>
      <c r="E299">
        <f t="shared" si="14"/>
        <v>36.6</v>
      </c>
      <c r="F299">
        <f>'Multiple Regression'!$B$17+'Multiple Regression'!$B$18*AR!D299+'Multiple Regression'!$B$19*AR!E299</f>
        <v>39.193601712152244</v>
      </c>
    </row>
    <row r="300" spans="1:6" x14ac:dyDescent="0.25">
      <c r="A300" t="s">
        <v>379</v>
      </c>
      <c r="B300" s="1">
        <f t="shared" si="12"/>
        <v>26755</v>
      </c>
      <c r="C300">
        <v>54.2</v>
      </c>
      <c r="D300">
        <f t="shared" si="13"/>
        <v>47.7</v>
      </c>
      <c r="E300">
        <f t="shared" si="14"/>
        <v>35.1</v>
      </c>
      <c r="F300">
        <f>'Multiple Regression'!$B$17+'Multiple Regression'!$B$18*AR!D300+'Multiple Regression'!$B$19*AR!E300</f>
        <v>59.58802827143915</v>
      </c>
    </row>
    <row r="301" spans="1:6" x14ac:dyDescent="0.25">
      <c r="A301" t="s">
        <v>380</v>
      </c>
      <c r="B301" s="1">
        <f t="shared" si="12"/>
        <v>26785</v>
      </c>
      <c r="C301">
        <v>57.2</v>
      </c>
      <c r="D301">
        <f t="shared" si="13"/>
        <v>54.2</v>
      </c>
      <c r="E301">
        <f t="shared" si="14"/>
        <v>47.7</v>
      </c>
      <c r="F301">
        <f>'Multiple Regression'!$B$17+'Multiple Regression'!$B$18*AR!D301+'Multiple Regression'!$B$19*AR!E301</f>
        <v>59.401598380492594</v>
      </c>
    </row>
    <row r="302" spans="1:6" x14ac:dyDescent="0.25">
      <c r="A302" t="s">
        <v>381</v>
      </c>
      <c r="B302" s="1">
        <f t="shared" si="12"/>
        <v>26816</v>
      </c>
      <c r="C302">
        <v>69.2</v>
      </c>
      <c r="D302">
        <f t="shared" si="13"/>
        <v>57.2</v>
      </c>
      <c r="E302">
        <f t="shared" si="14"/>
        <v>54.2</v>
      </c>
      <c r="F302">
        <f>'Multiple Regression'!$B$17+'Multiple Regression'!$B$18*AR!D302+'Multiple Regression'!$B$19*AR!E302</f>
        <v>58.767435774317242</v>
      </c>
    </row>
    <row r="303" spans="1:6" x14ac:dyDescent="0.25">
      <c r="A303" t="s">
        <v>382</v>
      </c>
      <c r="B303" s="1">
        <f t="shared" si="12"/>
        <v>26846</v>
      </c>
      <c r="C303">
        <v>74</v>
      </c>
      <c r="D303">
        <f t="shared" si="13"/>
        <v>69.2</v>
      </c>
      <c r="E303">
        <f t="shared" si="14"/>
        <v>57.2</v>
      </c>
      <c r="F303">
        <f>'Multiple Regression'!$B$17+'Multiple Regression'!$B$18*AR!D303+'Multiple Regression'!$B$19*AR!E303</f>
        <v>74.645088079481724</v>
      </c>
    </row>
    <row r="304" spans="1:6" x14ac:dyDescent="0.25">
      <c r="A304" t="s">
        <v>383</v>
      </c>
      <c r="B304" s="1">
        <f t="shared" si="12"/>
        <v>26877</v>
      </c>
      <c r="C304">
        <v>75.3</v>
      </c>
      <c r="D304">
        <f t="shared" si="13"/>
        <v>74</v>
      </c>
      <c r="E304">
        <f t="shared" si="14"/>
        <v>69.2</v>
      </c>
      <c r="F304">
        <f>'Multiple Regression'!$B$17+'Multiple Regression'!$B$18*AR!D304+'Multiple Regression'!$B$19*AR!E304</f>
        <v>72.349432937088736</v>
      </c>
    </row>
    <row r="305" spans="1:6" x14ac:dyDescent="0.25">
      <c r="A305" t="s">
        <v>384</v>
      </c>
      <c r="B305" s="1">
        <f t="shared" si="12"/>
        <v>26908</v>
      </c>
      <c r="C305">
        <v>67.2</v>
      </c>
      <c r="D305">
        <f t="shared" si="13"/>
        <v>75.3</v>
      </c>
      <c r="E305">
        <f t="shared" si="14"/>
        <v>74</v>
      </c>
      <c r="F305">
        <f>'Multiple Regression'!$B$17+'Multiple Regression'!$B$18*AR!D305+'Multiple Regression'!$B$19*AR!E305</f>
        <v>70.486729123069239</v>
      </c>
    </row>
    <row r="306" spans="1:6" x14ac:dyDescent="0.25">
      <c r="A306" t="s">
        <v>385</v>
      </c>
      <c r="B306" s="1">
        <f t="shared" si="12"/>
        <v>26938</v>
      </c>
      <c r="C306">
        <v>57.7</v>
      </c>
      <c r="D306">
        <f t="shared" si="13"/>
        <v>67.2</v>
      </c>
      <c r="E306">
        <f t="shared" si="14"/>
        <v>75.3</v>
      </c>
      <c r="F306">
        <f>'Multiple Regression'!$B$17+'Multiple Regression'!$B$18*AR!D306+'Multiple Regression'!$B$19*AR!E306</f>
        <v>57.107246139830863</v>
      </c>
    </row>
    <row r="307" spans="1:6" x14ac:dyDescent="0.25">
      <c r="A307" t="s">
        <v>386</v>
      </c>
      <c r="B307" s="1">
        <f t="shared" si="12"/>
        <v>26969</v>
      </c>
      <c r="C307">
        <v>45.9</v>
      </c>
      <c r="D307">
        <f t="shared" si="13"/>
        <v>57.7</v>
      </c>
      <c r="E307">
        <f t="shared" si="14"/>
        <v>67.2</v>
      </c>
      <c r="F307">
        <f>'Multiple Regression'!$B$17+'Multiple Regression'!$B$18*AR!D307+'Multiple Regression'!$B$19*AR!E307</f>
        <v>49.120998200929954</v>
      </c>
    </row>
    <row r="308" spans="1:6" x14ac:dyDescent="0.25">
      <c r="A308" t="s">
        <v>387</v>
      </c>
      <c r="B308" s="1">
        <f t="shared" si="12"/>
        <v>26999</v>
      </c>
      <c r="C308">
        <v>37.1</v>
      </c>
      <c r="D308">
        <f t="shared" si="13"/>
        <v>45.9</v>
      </c>
      <c r="E308">
        <f t="shared" si="14"/>
        <v>57.7</v>
      </c>
      <c r="F308">
        <f>'Multiple Regression'!$B$17+'Multiple Regression'!$B$18*AR!D308+'Multiple Regression'!$B$19*AR!E308</f>
        <v>38.752046602907562</v>
      </c>
    </row>
    <row r="309" spans="1:6" x14ac:dyDescent="0.25">
      <c r="A309" t="s">
        <v>388</v>
      </c>
      <c r="B309" s="1">
        <f t="shared" si="12"/>
        <v>27030</v>
      </c>
      <c r="C309">
        <v>35.1</v>
      </c>
      <c r="D309">
        <f t="shared" si="13"/>
        <v>37.1</v>
      </c>
      <c r="E309">
        <f t="shared" si="14"/>
        <v>45.9</v>
      </c>
      <c r="F309">
        <f>'Multiple Regression'!$B$17+'Multiple Regression'!$B$18*AR!D309+'Multiple Regression'!$B$19*AR!E309</f>
        <v>34.794404747528077</v>
      </c>
    </row>
    <row r="310" spans="1:6" x14ac:dyDescent="0.25">
      <c r="A310" t="s">
        <v>389</v>
      </c>
      <c r="B310" s="1">
        <f t="shared" si="12"/>
        <v>27061</v>
      </c>
      <c r="C310">
        <v>31.6</v>
      </c>
      <c r="D310">
        <f t="shared" si="13"/>
        <v>35.1</v>
      </c>
      <c r="E310">
        <f t="shared" si="14"/>
        <v>37.1</v>
      </c>
      <c r="F310">
        <f>'Multiple Regression'!$B$17+'Multiple Regression'!$B$18*AR!D310+'Multiple Regression'!$B$19*AR!E310</f>
        <v>38.793290783242114</v>
      </c>
    </row>
    <row r="311" spans="1:6" x14ac:dyDescent="0.25">
      <c r="A311" t="s">
        <v>390</v>
      </c>
      <c r="B311" s="1">
        <f t="shared" si="12"/>
        <v>27089</v>
      </c>
      <c r="C311">
        <v>42.7</v>
      </c>
      <c r="D311">
        <f t="shared" si="13"/>
        <v>31.6</v>
      </c>
      <c r="E311">
        <f t="shared" si="14"/>
        <v>35.1</v>
      </c>
      <c r="F311">
        <f>'Multiple Regression'!$B$17+'Multiple Regression'!$B$18*AR!D311+'Multiple Regression'!$B$19*AR!E311</f>
        <v>35.063008450950271</v>
      </c>
    </row>
    <row r="312" spans="1:6" x14ac:dyDescent="0.25">
      <c r="A312" t="s">
        <v>391</v>
      </c>
      <c r="B312" s="1">
        <f t="shared" si="12"/>
        <v>27120</v>
      </c>
      <c r="C312">
        <v>52.5</v>
      </c>
      <c r="D312">
        <f t="shared" si="13"/>
        <v>42.7</v>
      </c>
      <c r="E312">
        <f t="shared" si="14"/>
        <v>31.6</v>
      </c>
      <c r="F312">
        <f>'Multiple Regression'!$B$17+'Multiple Regression'!$B$18*AR!D312+'Multiple Regression'!$B$19*AR!E312</f>
        <v>54.77373899104952</v>
      </c>
    </row>
    <row r="313" spans="1:6" x14ac:dyDescent="0.25">
      <c r="A313" t="s">
        <v>392</v>
      </c>
      <c r="B313" s="1">
        <f t="shared" si="12"/>
        <v>27150</v>
      </c>
      <c r="C313">
        <v>59.6</v>
      </c>
      <c r="D313">
        <f t="shared" si="13"/>
        <v>52.5</v>
      </c>
      <c r="E313">
        <f t="shared" si="14"/>
        <v>42.7</v>
      </c>
      <c r="F313">
        <f>'Multiple Regression'!$B$17+'Multiple Regression'!$B$18*AR!D313+'Multiple Regression'!$B$19*AR!E313</f>
        <v>60.815109303455287</v>
      </c>
    </row>
    <row r="314" spans="1:6" x14ac:dyDescent="0.25">
      <c r="A314" t="s">
        <v>393</v>
      </c>
      <c r="B314" s="1">
        <f t="shared" si="12"/>
        <v>27181</v>
      </c>
      <c r="C314">
        <v>67.7</v>
      </c>
      <c r="D314">
        <f t="shared" si="13"/>
        <v>59.6</v>
      </c>
      <c r="E314">
        <f t="shared" si="14"/>
        <v>52.5</v>
      </c>
      <c r="F314">
        <f>'Multiple Regression'!$B$17+'Multiple Regression'!$B$18*AR!D314+'Multiple Regression'!$B$19*AR!E314</f>
        <v>63.784396508336727</v>
      </c>
    </row>
    <row r="315" spans="1:6" x14ac:dyDescent="0.25">
      <c r="A315" t="s">
        <v>394</v>
      </c>
      <c r="B315" s="1">
        <f t="shared" si="12"/>
        <v>27211</v>
      </c>
      <c r="C315">
        <v>76.599999999999994</v>
      </c>
      <c r="D315">
        <f t="shared" si="13"/>
        <v>67.7</v>
      </c>
      <c r="E315">
        <f t="shared" si="14"/>
        <v>59.6</v>
      </c>
      <c r="F315">
        <f>'Multiple Regression'!$B$17+'Multiple Regression'!$B$18*AR!D315+'Multiple Regression'!$B$19*AR!E315</f>
        <v>70.438655885884941</v>
      </c>
    </row>
    <row r="316" spans="1:6" x14ac:dyDescent="0.25">
      <c r="A316" t="s">
        <v>395</v>
      </c>
      <c r="B316" s="1">
        <f t="shared" si="12"/>
        <v>27242</v>
      </c>
      <c r="C316">
        <v>75.7</v>
      </c>
      <c r="D316">
        <f t="shared" si="13"/>
        <v>76.599999999999994</v>
      </c>
      <c r="E316">
        <f t="shared" si="14"/>
        <v>67.7</v>
      </c>
      <c r="F316">
        <f>'Multiple Regression'!$B$17+'Multiple Regression'!$B$18*AR!D316+'Multiple Regression'!$B$19*AR!E316</f>
        <v>77.510927930854564</v>
      </c>
    </row>
    <row r="317" spans="1:6" x14ac:dyDescent="0.25">
      <c r="A317" t="s">
        <v>396</v>
      </c>
      <c r="B317" s="1">
        <f t="shared" si="12"/>
        <v>27273</v>
      </c>
      <c r="C317">
        <v>66.900000000000006</v>
      </c>
      <c r="D317">
        <f t="shared" si="13"/>
        <v>75.7</v>
      </c>
      <c r="E317">
        <f t="shared" si="14"/>
        <v>76.599999999999994</v>
      </c>
      <c r="F317">
        <f>'Multiple Regression'!$B$17+'Multiple Regression'!$B$18*AR!D317+'Multiple Regression'!$B$19*AR!E317</f>
        <v>69.014429555357424</v>
      </c>
    </row>
    <row r="318" spans="1:6" x14ac:dyDescent="0.25">
      <c r="A318" t="s">
        <v>397</v>
      </c>
      <c r="B318" s="1">
        <f t="shared" si="12"/>
        <v>27303</v>
      </c>
      <c r="C318">
        <v>54.4</v>
      </c>
      <c r="D318">
        <f t="shared" si="13"/>
        <v>66.900000000000006</v>
      </c>
      <c r="E318">
        <f t="shared" si="14"/>
        <v>75.7</v>
      </c>
      <c r="F318">
        <f>'Multiple Regression'!$B$17+'Multiple Regression'!$B$18*AR!D318+'Multiple Regression'!$B$19*AR!E318</f>
        <v>56.330009449737133</v>
      </c>
    </row>
    <row r="319" spans="1:6" x14ac:dyDescent="0.25">
      <c r="A319" t="s">
        <v>398</v>
      </c>
      <c r="B319" s="1">
        <f t="shared" si="12"/>
        <v>27334</v>
      </c>
      <c r="C319">
        <v>47.9</v>
      </c>
      <c r="D319">
        <f t="shared" si="13"/>
        <v>54.4</v>
      </c>
      <c r="E319">
        <f t="shared" si="14"/>
        <v>66.900000000000006</v>
      </c>
      <c r="F319">
        <f>'Multiple Regression'!$B$17+'Multiple Regression'!$B$18*AR!D319+'Multiple Regression'!$B$19*AR!E319</f>
        <v>44.334317341654085</v>
      </c>
    </row>
    <row r="320" spans="1:6" x14ac:dyDescent="0.25">
      <c r="A320" t="s">
        <v>399</v>
      </c>
      <c r="B320" s="1">
        <f t="shared" si="12"/>
        <v>27364</v>
      </c>
      <c r="C320">
        <v>39.799999999999997</v>
      </c>
      <c r="D320">
        <f t="shared" si="13"/>
        <v>47.9</v>
      </c>
      <c r="E320">
        <f t="shared" si="14"/>
        <v>54.4</v>
      </c>
      <c r="F320">
        <f>'Multiple Regression'!$B$17+'Multiple Regression'!$B$18*AR!D320+'Multiple Regression'!$B$19*AR!E320</f>
        <v>44.440685046818608</v>
      </c>
    </row>
    <row r="321" spans="1:6" x14ac:dyDescent="0.25">
      <c r="A321" t="s">
        <v>400</v>
      </c>
      <c r="B321" s="1">
        <f t="shared" si="12"/>
        <v>27395</v>
      </c>
      <c r="C321">
        <v>37.9</v>
      </c>
      <c r="D321">
        <f t="shared" si="13"/>
        <v>39.799999999999997</v>
      </c>
      <c r="E321">
        <f t="shared" si="14"/>
        <v>47.9</v>
      </c>
      <c r="F321">
        <f>'Multiple Regression'!$B$17+'Multiple Regression'!$B$18*AR!D321+'Multiple Regression'!$B$19*AR!E321</f>
        <v>37.306052554578237</v>
      </c>
    </row>
    <row r="322" spans="1:6" x14ac:dyDescent="0.25">
      <c r="A322" t="s">
        <v>401</v>
      </c>
      <c r="B322" s="1">
        <f t="shared" si="12"/>
        <v>27426</v>
      </c>
      <c r="C322">
        <v>35.9</v>
      </c>
      <c r="D322">
        <f t="shared" si="13"/>
        <v>37.9</v>
      </c>
      <c r="E322">
        <f t="shared" si="14"/>
        <v>39.799999999999997</v>
      </c>
      <c r="F322">
        <f>'Multiple Regression'!$B$17+'Multiple Regression'!$B$18*AR!D322+'Multiple Regression'!$B$19*AR!E322</f>
        <v>40.896832605473321</v>
      </c>
    </row>
    <row r="323" spans="1:6" x14ac:dyDescent="0.25">
      <c r="A323" t="s">
        <v>402</v>
      </c>
      <c r="B323" s="1">
        <f t="shared" si="12"/>
        <v>27454</v>
      </c>
      <c r="C323">
        <v>39.9</v>
      </c>
      <c r="D323">
        <f t="shared" si="13"/>
        <v>35.9</v>
      </c>
      <c r="E323">
        <f t="shared" si="14"/>
        <v>37.9</v>
      </c>
      <c r="F323">
        <f>'Multiple Regression'!$B$17+'Multiple Regression'!$B$18*AR!D323+'Multiple Regression'!$B$19*AR!E323</f>
        <v>39.371427822227616</v>
      </c>
    </row>
    <row r="324" spans="1:6" x14ac:dyDescent="0.25">
      <c r="A324" t="s">
        <v>403</v>
      </c>
      <c r="B324" s="1">
        <f t="shared" ref="B324:B387" si="15">DATE(VALUE(LEFT(A324,4)),VALUE(MID(A324,6,2)),1)</f>
        <v>27485</v>
      </c>
      <c r="C324">
        <v>47.1</v>
      </c>
      <c r="D324">
        <f t="shared" si="13"/>
        <v>39.9</v>
      </c>
      <c r="E324">
        <f t="shared" si="14"/>
        <v>35.9</v>
      </c>
      <c r="F324">
        <f>'Multiple Regression'!$B$17+'Multiple Regression'!$B$18*AR!D324+'Multiple Regression'!$B$19*AR!E324</f>
        <v>47.065844164076523</v>
      </c>
    </row>
    <row r="325" spans="1:6" x14ac:dyDescent="0.25">
      <c r="A325" t="s">
        <v>404</v>
      </c>
      <c r="B325" s="1">
        <f t="shared" si="15"/>
        <v>27515</v>
      </c>
      <c r="C325">
        <v>62.2</v>
      </c>
      <c r="D325">
        <f t="shared" si="13"/>
        <v>47.1</v>
      </c>
      <c r="E325">
        <f t="shared" si="14"/>
        <v>39.9</v>
      </c>
      <c r="F325">
        <f>'Multiple Regression'!$B$17+'Multiple Regression'!$B$18*AR!D325+'Multiple Regression'!$B$19*AR!E325</f>
        <v>54.831067459970654</v>
      </c>
    </row>
    <row r="326" spans="1:6" x14ac:dyDescent="0.25">
      <c r="A326" t="s">
        <v>405</v>
      </c>
      <c r="B326" s="1">
        <f t="shared" si="15"/>
        <v>27546</v>
      </c>
      <c r="C326">
        <v>69</v>
      </c>
      <c r="D326">
        <f t="shared" ref="D326:E389" si="16">C325</f>
        <v>62.2</v>
      </c>
      <c r="E326">
        <f t="shared" si="14"/>
        <v>47.1</v>
      </c>
      <c r="F326">
        <f>'Multiple Regression'!$B$17+'Multiple Regression'!$B$18*AR!D326+'Multiple Regression'!$B$19*AR!E326</f>
        <v>72.068316747601585</v>
      </c>
    </row>
    <row r="327" spans="1:6" x14ac:dyDescent="0.25">
      <c r="A327" t="s">
        <v>406</v>
      </c>
      <c r="B327" s="1">
        <f t="shared" si="15"/>
        <v>27576</v>
      </c>
      <c r="C327">
        <v>75</v>
      </c>
      <c r="D327">
        <f t="shared" si="16"/>
        <v>69</v>
      </c>
      <c r="E327">
        <f t="shared" ref="E327:E390" si="17">C325</f>
        <v>62.2</v>
      </c>
      <c r="F327">
        <f>'Multiple Regression'!$B$17+'Multiple Regression'!$B$18*AR!D327+'Multiple Regression'!$B$19*AR!E327</f>
        <v>70.337320159070003</v>
      </c>
    </row>
    <row r="328" spans="1:6" x14ac:dyDescent="0.25">
      <c r="A328" t="s">
        <v>407</v>
      </c>
      <c r="B328" s="1">
        <f t="shared" si="15"/>
        <v>27607</v>
      </c>
      <c r="C328">
        <v>74.400000000000006</v>
      </c>
      <c r="D328">
        <f t="shared" si="16"/>
        <v>75</v>
      </c>
      <c r="E328">
        <f t="shared" si="17"/>
        <v>69</v>
      </c>
      <c r="F328">
        <f>'Multiple Regression'!$B$17+'Multiple Regression'!$B$18*AR!D328+'Multiple Regression'!$B$19*AR!E328</f>
        <v>74.032850465204902</v>
      </c>
    </row>
    <row r="329" spans="1:6" x14ac:dyDescent="0.25">
      <c r="A329" t="s">
        <v>408</v>
      </c>
      <c r="B329" s="1">
        <f t="shared" si="15"/>
        <v>27638</v>
      </c>
      <c r="C329">
        <v>64.099999999999994</v>
      </c>
      <c r="D329">
        <f t="shared" si="16"/>
        <v>74.400000000000006</v>
      </c>
      <c r="E329">
        <f t="shared" si="17"/>
        <v>75</v>
      </c>
      <c r="F329">
        <f>'Multiple Regression'!$B$17+'Multiple Regression'!$B$18*AR!D329+'Multiple Regression'!$B$19*AR!E329</f>
        <v>68.315143424352115</v>
      </c>
    </row>
    <row r="330" spans="1:6" x14ac:dyDescent="0.25">
      <c r="A330" t="s">
        <v>409</v>
      </c>
      <c r="B330" s="1">
        <f t="shared" si="15"/>
        <v>27668</v>
      </c>
      <c r="C330">
        <v>59.9</v>
      </c>
      <c r="D330">
        <f t="shared" si="16"/>
        <v>64.099999999999994</v>
      </c>
      <c r="E330">
        <f t="shared" si="17"/>
        <v>74.400000000000006</v>
      </c>
      <c r="F330">
        <f>'Multiple Regression'!$B$17+'Multiple Regression'!$B$18*AR!D330+'Multiple Regression'!$B$19*AR!E330</f>
        <v>53.105597026557568</v>
      </c>
    </row>
    <row r="331" spans="1:6" x14ac:dyDescent="0.25">
      <c r="A331" t="s">
        <v>410</v>
      </c>
      <c r="B331" s="1">
        <f t="shared" si="15"/>
        <v>27699</v>
      </c>
      <c r="C331">
        <v>52.7</v>
      </c>
      <c r="D331">
        <f t="shared" si="16"/>
        <v>59.9</v>
      </c>
      <c r="E331">
        <f t="shared" si="17"/>
        <v>64.099999999999994</v>
      </c>
      <c r="F331">
        <f>'Multiple Regression'!$B$17+'Multiple Regression'!$B$18*AR!D331+'Multiple Regression'!$B$19*AR!E331</f>
        <v>54.954170904587386</v>
      </c>
    </row>
    <row r="332" spans="1:6" x14ac:dyDescent="0.25">
      <c r="A332" t="s">
        <v>411</v>
      </c>
      <c r="B332" s="1">
        <f t="shared" si="15"/>
        <v>27729</v>
      </c>
      <c r="C332">
        <v>36.6</v>
      </c>
      <c r="D332">
        <f t="shared" si="16"/>
        <v>52.7</v>
      </c>
      <c r="E332">
        <f t="shared" si="17"/>
        <v>59.9</v>
      </c>
      <c r="F332">
        <f>'Multiple Regression'!$B$17+'Multiple Regression'!$B$18*AR!D332+'Multiple Regression'!$B$19*AR!E332</f>
        <v>47.349071980257314</v>
      </c>
    </row>
    <row r="333" spans="1:6" x14ac:dyDescent="0.25">
      <c r="A333" t="s">
        <v>412</v>
      </c>
      <c r="B333" s="1">
        <f t="shared" si="15"/>
        <v>27760</v>
      </c>
      <c r="C333">
        <v>28</v>
      </c>
      <c r="D333">
        <f t="shared" si="16"/>
        <v>36.6</v>
      </c>
      <c r="E333">
        <f t="shared" si="17"/>
        <v>52.7</v>
      </c>
      <c r="F333">
        <f>'Multiple Regression'!$B$17+'Multiple Regression'!$B$18*AR!D333+'Multiple Regression'!$B$19*AR!E333</f>
        <v>28.588529536074276</v>
      </c>
    </row>
    <row r="334" spans="1:6" x14ac:dyDescent="0.25">
      <c r="A334" t="s">
        <v>413</v>
      </c>
      <c r="B334" s="1">
        <f t="shared" si="15"/>
        <v>27791</v>
      </c>
      <c r="C334">
        <v>38.700000000000003</v>
      </c>
      <c r="D334">
        <f t="shared" si="16"/>
        <v>28</v>
      </c>
      <c r="E334">
        <f t="shared" si="17"/>
        <v>36.6</v>
      </c>
      <c r="F334">
        <f>'Multiple Regression'!$B$17+'Multiple Regression'!$B$18*AR!D334+'Multiple Regression'!$B$19*AR!E334</f>
        <v>28.378220300632314</v>
      </c>
    </row>
    <row r="335" spans="1:6" x14ac:dyDescent="0.25">
      <c r="A335" t="s">
        <v>414</v>
      </c>
      <c r="B335" s="1">
        <f t="shared" si="15"/>
        <v>27820</v>
      </c>
      <c r="C335">
        <v>43.1</v>
      </c>
      <c r="D335">
        <f t="shared" si="16"/>
        <v>38.700000000000003</v>
      </c>
      <c r="E335">
        <f t="shared" si="17"/>
        <v>28</v>
      </c>
      <c r="F335">
        <f>'Multiple Regression'!$B$17+'Multiple Regression'!$B$18*AR!D335+'Multiple Regression'!$B$19*AR!E335</f>
        <v>51.562805052994044</v>
      </c>
    </row>
    <row r="336" spans="1:6" x14ac:dyDescent="0.25">
      <c r="A336" t="s">
        <v>415</v>
      </c>
      <c r="B336" s="1">
        <f t="shared" si="15"/>
        <v>27851</v>
      </c>
      <c r="C336">
        <v>53.5</v>
      </c>
      <c r="D336">
        <f t="shared" si="16"/>
        <v>43.1</v>
      </c>
      <c r="E336">
        <f t="shared" si="17"/>
        <v>38.700000000000003</v>
      </c>
      <c r="F336">
        <f>'Multiple Regression'!$B$17+'Multiple Regression'!$B$18*AR!D336+'Multiple Regression'!$B$19*AR!E336</f>
        <v>49.698641063146553</v>
      </c>
    </row>
    <row r="337" spans="1:6" x14ac:dyDescent="0.25">
      <c r="A337" t="s">
        <v>416</v>
      </c>
      <c r="B337" s="1">
        <f t="shared" si="15"/>
        <v>27881</v>
      </c>
      <c r="C337">
        <v>58.6</v>
      </c>
      <c r="D337">
        <f t="shared" si="16"/>
        <v>53.5</v>
      </c>
      <c r="E337">
        <f t="shared" si="17"/>
        <v>43.1</v>
      </c>
      <c r="F337">
        <f>'Multiple Regression'!$B$17+'Multiple Regression'!$B$18*AR!D337+'Multiple Regression'!$B$19*AR!E337</f>
        <v>62.018153716879297</v>
      </c>
    </row>
    <row r="338" spans="1:6" x14ac:dyDescent="0.25">
      <c r="A338" t="s">
        <v>417</v>
      </c>
      <c r="B338" s="1">
        <f t="shared" si="15"/>
        <v>27912</v>
      </c>
      <c r="C338">
        <v>70.099999999999994</v>
      </c>
      <c r="D338">
        <f t="shared" si="16"/>
        <v>58.6</v>
      </c>
      <c r="E338">
        <f t="shared" si="17"/>
        <v>53.5</v>
      </c>
      <c r="F338">
        <f>'Multiple Regression'!$B$17+'Multiple Regression'!$B$18*AR!D338+'Multiple Regression'!$B$19*AR!E338</f>
        <v>61.460481493964359</v>
      </c>
    </row>
    <row r="339" spans="1:6" x14ac:dyDescent="0.25">
      <c r="A339" t="s">
        <v>418</v>
      </c>
      <c r="B339" s="1">
        <f t="shared" si="15"/>
        <v>27942</v>
      </c>
      <c r="C339">
        <v>72.8</v>
      </c>
      <c r="D339">
        <f t="shared" si="16"/>
        <v>70.099999999999994</v>
      </c>
      <c r="E339">
        <f t="shared" si="17"/>
        <v>58.6</v>
      </c>
      <c r="F339">
        <f>'Multiple Regression'!$B$17+'Multiple Regression'!$B$18*AR!D339+'Multiple Regression'!$B$19*AR!E339</f>
        <v>74.895181319430236</v>
      </c>
    </row>
    <row r="340" spans="1:6" x14ac:dyDescent="0.25">
      <c r="A340" t="s">
        <v>419</v>
      </c>
      <c r="B340" s="1">
        <f t="shared" si="15"/>
        <v>27973</v>
      </c>
      <c r="C340">
        <v>72.7</v>
      </c>
      <c r="D340">
        <f t="shared" si="16"/>
        <v>72.8</v>
      </c>
      <c r="E340">
        <f t="shared" si="17"/>
        <v>70.099999999999994</v>
      </c>
      <c r="F340">
        <f>'Multiple Regression'!$B$17+'Multiple Regression'!$B$18*AR!D340+'Multiple Regression'!$B$19*AR!E340</f>
        <v>69.800921477187984</v>
      </c>
    </row>
    <row r="341" spans="1:6" x14ac:dyDescent="0.25">
      <c r="A341" t="s">
        <v>420</v>
      </c>
      <c r="B341" s="1">
        <f t="shared" si="15"/>
        <v>28004</v>
      </c>
      <c r="C341">
        <v>65.599999999999994</v>
      </c>
      <c r="D341">
        <f t="shared" si="16"/>
        <v>72.7</v>
      </c>
      <c r="E341">
        <f t="shared" si="17"/>
        <v>72.8</v>
      </c>
      <c r="F341">
        <f>'Multiple Regression'!$B$17+'Multiple Regression'!$B$18*AR!D341+'Multiple Regression'!$B$19*AR!E341</f>
        <v>67.486913145418072</v>
      </c>
    </row>
    <row r="342" spans="1:6" x14ac:dyDescent="0.25">
      <c r="A342" t="s">
        <v>421</v>
      </c>
      <c r="B342" s="1">
        <f t="shared" si="15"/>
        <v>28034</v>
      </c>
      <c r="C342">
        <v>52.8</v>
      </c>
      <c r="D342">
        <f t="shared" si="16"/>
        <v>65.599999999999994</v>
      </c>
      <c r="E342">
        <f t="shared" si="17"/>
        <v>72.7</v>
      </c>
      <c r="F342">
        <f>'Multiple Regression'!$B$17+'Multiple Regression'!$B$18*AR!D342+'Multiple Regression'!$B$19*AR!E342</f>
        <v>56.751593919680147</v>
      </c>
    </row>
    <row r="343" spans="1:6" x14ac:dyDescent="0.25">
      <c r="A343" t="s">
        <v>422</v>
      </c>
      <c r="B343" s="1">
        <f t="shared" si="15"/>
        <v>28065</v>
      </c>
      <c r="C343">
        <v>40.700000000000003</v>
      </c>
      <c r="D343">
        <f t="shared" si="16"/>
        <v>52.8</v>
      </c>
      <c r="E343">
        <f t="shared" si="17"/>
        <v>65.599999999999994</v>
      </c>
      <c r="F343">
        <f>'Multiple Regression'!$B$17+'Multiple Regression'!$B$18*AR!D343+'Multiple Regression'!$B$19*AR!E343</f>
        <v>42.937856706337065</v>
      </c>
    </row>
    <row r="344" spans="1:6" x14ac:dyDescent="0.25">
      <c r="A344" t="s">
        <v>423</v>
      </c>
      <c r="B344" s="1">
        <f t="shared" si="15"/>
        <v>28095</v>
      </c>
      <c r="C344">
        <v>30.1</v>
      </c>
      <c r="D344">
        <f t="shared" si="16"/>
        <v>40.700000000000003</v>
      </c>
      <c r="E344">
        <f t="shared" si="17"/>
        <v>52.8</v>
      </c>
      <c r="F344">
        <f>'Multiple Regression'!$B$17+'Multiple Regression'!$B$18*AR!D344+'Multiple Regression'!$B$19*AR!E344</f>
        <v>34.753969292155887</v>
      </c>
    </row>
    <row r="345" spans="1:6" x14ac:dyDescent="0.25">
      <c r="A345" t="s">
        <v>424</v>
      </c>
      <c r="B345" s="1">
        <f t="shared" si="15"/>
        <v>28126</v>
      </c>
      <c r="C345">
        <v>21.9</v>
      </c>
      <c r="D345">
        <f t="shared" si="16"/>
        <v>30.1</v>
      </c>
      <c r="E345">
        <f t="shared" si="17"/>
        <v>40.700000000000003</v>
      </c>
      <c r="F345">
        <f>'Multiple Regression'!$B$17+'Multiple Regression'!$B$18*AR!D345+'Multiple Regression'!$B$19*AR!E345</f>
        <v>28.294586312328676</v>
      </c>
    </row>
    <row r="346" spans="1:6" x14ac:dyDescent="0.25">
      <c r="A346" t="s">
        <v>425</v>
      </c>
      <c r="B346" s="1">
        <f t="shared" si="15"/>
        <v>28157</v>
      </c>
      <c r="C346">
        <v>32.1</v>
      </c>
      <c r="D346">
        <f t="shared" si="16"/>
        <v>21.9</v>
      </c>
      <c r="E346">
        <f t="shared" si="17"/>
        <v>30.1</v>
      </c>
      <c r="F346">
        <f>'Multiple Regression'!$B$17+'Multiple Regression'!$B$18*AR!D346+'Multiple Regression'!$B$19*AR!E346</f>
        <v>24.290174121496143</v>
      </c>
    </row>
    <row r="347" spans="1:6" x14ac:dyDescent="0.25">
      <c r="A347" t="s">
        <v>426</v>
      </c>
      <c r="B347" s="1">
        <f t="shared" si="15"/>
        <v>28185</v>
      </c>
      <c r="C347">
        <v>43.7</v>
      </c>
      <c r="D347">
        <f t="shared" si="16"/>
        <v>32.1</v>
      </c>
      <c r="E347">
        <f t="shared" si="17"/>
        <v>21.9</v>
      </c>
      <c r="F347">
        <f>'Multiple Regression'!$B$17+'Multiple Regression'!$B$18*AR!D347+'Multiple Regression'!$B$19*AR!E347</f>
        <v>46.392863552453719</v>
      </c>
    </row>
    <row r="348" spans="1:6" x14ac:dyDescent="0.25">
      <c r="A348" t="s">
        <v>427</v>
      </c>
      <c r="B348" s="1">
        <f t="shared" si="15"/>
        <v>28216</v>
      </c>
      <c r="C348">
        <v>51</v>
      </c>
      <c r="D348">
        <f t="shared" si="16"/>
        <v>43.7</v>
      </c>
      <c r="E348">
        <f t="shared" si="17"/>
        <v>32.1</v>
      </c>
      <c r="F348">
        <f>'Multiple Regression'!$B$17+'Multiple Regression'!$B$18*AR!D348+'Multiple Regression'!$B$19*AR!E348</f>
        <v>55.896721218691511</v>
      </c>
    </row>
    <row r="349" spans="1:6" x14ac:dyDescent="0.25">
      <c r="A349" t="s">
        <v>428</v>
      </c>
      <c r="B349" s="1">
        <f t="shared" si="15"/>
        <v>28246</v>
      </c>
      <c r="C349">
        <v>61.7</v>
      </c>
      <c r="D349">
        <f t="shared" si="16"/>
        <v>51</v>
      </c>
      <c r="E349">
        <f t="shared" si="17"/>
        <v>43.7</v>
      </c>
      <c r="F349">
        <f>'Multiple Regression'!$B$17+'Multiple Regression'!$B$18*AR!D349+'Multiple Regression'!$B$19*AR!E349</f>
        <v>57.729547710806884</v>
      </c>
    </row>
    <row r="350" spans="1:6" x14ac:dyDescent="0.25">
      <c r="A350" t="s">
        <v>429</v>
      </c>
      <c r="B350" s="1">
        <f t="shared" si="15"/>
        <v>28277</v>
      </c>
      <c r="C350">
        <v>67.400000000000006</v>
      </c>
      <c r="D350">
        <f t="shared" si="16"/>
        <v>61.7</v>
      </c>
      <c r="E350">
        <f t="shared" si="17"/>
        <v>51</v>
      </c>
      <c r="F350">
        <f>'Multiple Regression'!$B$17+'Multiple Regression'!$B$18*AR!D350+'Multiple Regression'!$B$19*AR!E350</f>
        <v>68.184244923826526</v>
      </c>
    </row>
    <row r="351" spans="1:6" x14ac:dyDescent="0.25">
      <c r="A351" t="s">
        <v>430</v>
      </c>
      <c r="B351" s="1">
        <f t="shared" si="15"/>
        <v>28307</v>
      </c>
      <c r="C351">
        <v>75.099999999999994</v>
      </c>
      <c r="D351">
        <f t="shared" si="16"/>
        <v>67.400000000000006</v>
      </c>
      <c r="E351">
        <f t="shared" si="17"/>
        <v>61.7</v>
      </c>
      <c r="F351">
        <f>'Multiple Regression'!$B$17+'Multiple Regression'!$B$18*AR!D351+'Multiple Regression'!$B$19*AR!E351</f>
        <v>68.300362037496768</v>
      </c>
    </row>
    <row r="352" spans="1:6" x14ac:dyDescent="0.25">
      <c r="A352" t="s">
        <v>431</v>
      </c>
      <c r="B352" s="1">
        <f t="shared" si="15"/>
        <v>28338</v>
      </c>
      <c r="C352">
        <v>73.2</v>
      </c>
      <c r="D352">
        <f t="shared" si="16"/>
        <v>75.099999999999994</v>
      </c>
      <c r="E352">
        <f t="shared" si="17"/>
        <v>67.400000000000006</v>
      </c>
      <c r="F352">
        <f>'Multiple Regression'!$B$17+'Multiple Regression'!$B$18*AR!D352+'Multiple Regression'!$B$19*AR!E352</f>
        <v>75.466174753372485</v>
      </c>
    </row>
    <row r="353" spans="1:6" x14ac:dyDescent="0.25">
      <c r="A353" t="s">
        <v>432</v>
      </c>
      <c r="B353" s="1">
        <f t="shared" si="15"/>
        <v>28369</v>
      </c>
      <c r="C353">
        <v>66.8</v>
      </c>
      <c r="D353">
        <f t="shared" si="16"/>
        <v>73.2</v>
      </c>
      <c r="E353">
        <f t="shared" si="17"/>
        <v>75.099999999999994</v>
      </c>
      <c r="F353">
        <f>'Multiple Regression'!$B$17+'Multiple Regression'!$B$18*AR!D353+'Multiple Regression'!$B$19*AR!E353</f>
        <v>66.407129450707544</v>
      </c>
    </row>
    <row r="354" spans="1:6" x14ac:dyDescent="0.25">
      <c r="A354" t="s">
        <v>433</v>
      </c>
      <c r="B354" s="1">
        <f t="shared" si="15"/>
        <v>28399</v>
      </c>
      <c r="C354">
        <v>53.7</v>
      </c>
      <c r="D354">
        <f t="shared" si="16"/>
        <v>66.8</v>
      </c>
      <c r="E354">
        <f t="shared" si="17"/>
        <v>73.2</v>
      </c>
      <c r="F354">
        <f>'Multiple Regression'!$B$17+'Multiple Regression'!$B$18*AR!D354+'Multiple Regression'!$B$19*AR!E354</f>
        <v>58.179234778632548</v>
      </c>
    </row>
    <row r="355" spans="1:6" x14ac:dyDescent="0.25">
      <c r="A355" t="s">
        <v>434</v>
      </c>
      <c r="B355" s="1">
        <f t="shared" si="15"/>
        <v>28430</v>
      </c>
      <c r="C355">
        <v>47.2</v>
      </c>
      <c r="D355">
        <f t="shared" si="16"/>
        <v>53.7</v>
      </c>
      <c r="E355">
        <f t="shared" si="17"/>
        <v>66.8</v>
      </c>
      <c r="F355">
        <f>'Multiple Regression'!$B$17+'Multiple Regression'!$B$18*AR!D355+'Multiple Regression'!$B$19*AR!E355</f>
        <v>43.348074317849644</v>
      </c>
    </row>
    <row r="356" spans="1:6" x14ac:dyDescent="0.25">
      <c r="A356" t="s">
        <v>435</v>
      </c>
      <c r="B356" s="1">
        <f t="shared" si="15"/>
        <v>28460</v>
      </c>
      <c r="C356">
        <v>34.200000000000003</v>
      </c>
      <c r="D356">
        <f t="shared" si="16"/>
        <v>47.2</v>
      </c>
      <c r="E356">
        <f t="shared" si="17"/>
        <v>53.7</v>
      </c>
      <c r="F356">
        <f>'Multiple Regression'!$B$17+'Multiple Regression'!$B$18*AR!D356+'Multiple Regression'!$B$19*AR!E356</f>
        <v>43.934815137706323</v>
      </c>
    </row>
    <row r="357" spans="1:6" x14ac:dyDescent="0.25">
      <c r="A357" t="s">
        <v>436</v>
      </c>
      <c r="B357" s="1">
        <f t="shared" si="15"/>
        <v>28491</v>
      </c>
      <c r="C357">
        <v>29.2</v>
      </c>
      <c r="D357">
        <f t="shared" si="16"/>
        <v>34.200000000000003</v>
      </c>
      <c r="E357">
        <f t="shared" si="17"/>
        <v>47.2</v>
      </c>
      <c r="F357">
        <f>'Multiple Regression'!$B$17+'Multiple Regression'!$B$18*AR!D357+'Multiple Regression'!$B$19*AR!E357</f>
        <v>29.336046178360647</v>
      </c>
    </row>
    <row r="358" spans="1:6" x14ac:dyDescent="0.25">
      <c r="A358" t="s">
        <v>437</v>
      </c>
      <c r="B358" s="1">
        <f t="shared" si="15"/>
        <v>28522</v>
      </c>
      <c r="C358">
        <v>26.7</v>
      </c>
      <c r="D358">
        <f t="shared" si="16"/>
        <v>29.2</v>
      </c>
      <c r="E358">
        <f t="shared" si="17"/>
        <v>34.200000000000003</v>
      </c>
      <c r="F358">
        <f>'Multiple Regression'!$B$17+'Multiple Regression'!$B$18*AR!D358+'Multiple Regression'!$B$19*AR!E358</f>
        <v>32.12766454726345</v>
      </c>
    </row>
    <row r="359" spans="1:6" x14ac:dyDescent="0.25">
      <c r="A359" t="s">
        <v>438</v>
      </c>
      <c r="B359" s="1">
        <f t="shared" si="15"/>
        <v>28550</v>
      </c>
      <c r="C359">
        <v>38.700000000000003</v>
      </c>
      <c r="D359">
        <f t="shared" si="16"/>
        <v>26.7</v>
      </c>
      <c r="E359">
        <f t="shared" si="17"/>
        <v>29.2</v>
      </c>
      <c r="F359">
        <f>'Multiple Regression'!$B$17+'Multiple Regression'!$B$18*AR!D359+'Multiple Regression'!$B$19*AR!E359</f>
        <v>32.322540944984475</v>
      </c>
    </row>
    <row r="360" spans="1:6" x14ac:dyDescent="0.25">
      <c r="A360" t="s">
        <v>439</v>
      </c>
      <c r="B360" s="1">
        <f t="shared" si="15"/>
        <v>28581</v>
      </c>
      <c r="C360">
        <v>50.6</v>
      </c>
      <c r="D360">
        <f t="shared" si="16"/>
        <v>38.700000000000003</v>
      </c>
      <c r="E360">
        <f t="shared" si="17"/>
        <v>26.7</v>
      </c>
      <c r="F360">
        <f>'Multiple Regression'!$B$17+'Multiple Regression'!$B$18*AR!D360+'Multiple Regression'!$B$19*AR!E360</f>
        <v>52.603613468160376</v>
      </c>
    </row>
    <row r="361" spans="1:6" x14ac:dyDescent="0.25">
      <c r="A361" t="s">
        <v>440</v>
      </c>
      <c r="B361" s="1">
        <f t="shared" si="15"/>
        <v>28611</v>
      </c>
      <c r="C361">
        <v>59.5</v>
      </c>
      <c r="D361">
        <f t="shared" si="16"/>
        <v>50.6</v>
      </c>
      <c r="E361">
        <f t="shared" si="17"/>
        <v>38.700000000000003</v>
      </c>
      <c r="F361">
        <f>'Multiple Regression'!$B$17+'Multiple Regression'!$B$18*AR!D361+'Multiple Regression'!$B$19*AR!E361</f>
        <v>61.123339737287324</v>
      </c>
    </row>
    <row r="362" spans="1:6" x14ac:dyDescent="0.25">
      <c r="A362" t="s">
        <v>441</v>
      </c>
      <c r="B362" s="1">
        <f t="shared" si="15"/>
        <v>28642</v>
      </c>
      <c r="C362">
        <v>70.7</v>
      </c>
      <c r="D362">
        <f t="shared" si="16"/>
        <v>59.5</v>
      </c>
      <c r="E362">
        <f t="shared" si="17"/>
        <v>50.6</v>
      </c>
      <c r="F362">
        <f>'Multiple Regression'!$B$17+'Multiple Regression'!$B$18*AR!D362+'Multiple Regression'!$B$19*AR!E362</f>
        <v>65.153248722539985</v>
      </c>
    </row>
    <row r="363" spans="1:6" x14ac:dyDescent="0.25">
      <c r="A363" t="s">
        <v>442</v>
      </c>
      <c r="B363" s="1">
        <f t="shared" si="15"/>
        <v>28672</v>
      </c>
      <c r="C363">
        <v>74.5</v>
      </c>
      <c r="D363">
        <f t="shared" si="16"/>
        <v>70.7</v>
      </c>
      <c r="E363">
        <f t="shared" si="17"/>
        <v>59.5</v>
      </c>
      <c r="F363">
        <f>'Multiple Regression'!$B$17+'Multiple Regression'!$B$18*AR!D363+'Multiple Regression'!$B$19*AR!E363</f>
        <v>75.088597541323281</v>
      </c>
    </row>
    <row r="364" spans="1:6" x14ac:dyDescent="0.25">
      <c r="A364" t="s">
        <v>443</v>
      </c>
      <c r="B364" s="1">
        <f t="shared" si="15"/>
        <v>28703</v>
      </c>
      <c r="C364">
        <v>77.400000000000006</v>
      </c>
      <c r="D364">
        <f t="shared" si="16"/>
        <v>74.5</v>
      </c>
      <c r="E364">
        <f t="shared" si="17"/>
        <v>70.7</v>
      </c>
      <c r="F364">
        <f>'Multiple Regression'!$B$17+'Multiple Regression'!$B$18*AR!D364+'Multiple Regression'!$B$19*AR!E364</f>
        <v>71.910146728634402</v>
      </c>
    </row>
    <row r="365" spans="1:6" x14ac:dyDescent="0.25">
      <c r="A365" t="s">
        <v>444</v>
      </c>
      <c r="B365" s="1">
        <f t="shared" si="15"/>
        <v>28734</v>
      </c>
      <c r="C365">
        <v>66.599999999999994</v>
      </c>
      <c r="D365">
        <f t="shared" si="16"/>
        <v>77.400000000000006</v>
      </c>
      <c r="E365">
        <f t="shared" si="17"/>
        <v>74.5</v>
      </c>
      <c r="F365">
        <f>'Multiple Regression'!$B$17+'Multiple Regression'!$B$18*AR!D365+'Multiple Regression'!$B$19*AR!E365</f>
        <v>73.285333822918545</v>
      </c>
    </row>
    <row r="366" spans="1:6" x14ac:dyDescent="0.25">
      <c r="A366" t="s">
        <v>445</v>
      </c>
      <c r="B366" s="1">
        <f t="shared" si="15"/>
        <v>28764</v>
      </c>
      <c r="C366">
        <v>57.3</v>
      </c>
      <c r="D366">
        <f t="shared" si="16"/>
        <v>66.599999999999994</v>
      </c>
      <c r="E366">
        <f t="shared" si="17"/>
        <v>77.400000000000006</v>
      </c>
      <c r="F366">
        <f>'Multiple Regression'!$B$17+'Multiple Regression'!$B$18*AR!D366+'Multiple Regression'!$B$19*AR!E366</f>
        <v>54.511964344477057</v>
      </c>
    </row>
    <row r="367" spans="1:6" x14ac:dyDescent="0.25">
      <c r="A367" t="s">
        <v>446</v>
      </c>
      <c r="B367" s="1">
        <f t="shared" si="15"/>
        <v>28795</v>
      </c>
      <c r="C367">
        <v>48.7</v>
      </c>
      <c r="D367">
        <f t="shared" si="16"/>
        <v>57.3</v>
      </c>
      <c r="E367">
        <f t="shared" si="17"/>
        <v>66.599999999999994</v>
      </c>
      <c r="F367">
        <f>'Multiple Regression'!$B$17+'Multiple Regression'!$B$18*AR!D367+'Multiple Regression'!$B$19*AR!E367</f>
        <v>48.992054053001262</v>
      </c>
    </row>
    <row r="368" spans="1:6" x14ac:dyDescent="0.25">
      <c r="A368" t="s">
        <v>447</v>
      </c>
      <c r="B368" s="1">
        <f t="shared" si="15"/>
        <v>28825</v>
      </c>
      <c r="C368">
        <v>39.299999999999997</v>
      </c>
      <c r="D368">
        <f t="shared" si="16"/>
        <v>48.7</v>
      </c>
      <c r="E368">
        <f t="shared" si="17"/>
        <v>57.3</v>
      </c>
      <c r="F368">
        <f>'Multiple Regression'!$B$17+'Multiple Regression'!$B$18*AR!D368+'Multiple Regression'!$B$19*AR!E368</f>
        <v>43.337516184381563</v>
      </c>
    </row>
    <row r="369" spans="1:6" x14ac:dyDescent="0.25">
      <c r="A369" t="s">
        <v>448</v>
      </c>
      <c r="B369" s="1">
        <f t="shared" si="15"/>
        <v>28856</v>
      </c>
      <c r="C369">
        <v>33.200000000000003</v>
      </c>
      <c r="D369">
        <f t="shared" si="16"/>
        <v>39.299999999999997</v>
      </c>
      <c r="E369">
        <f t="shared" si="17"/>
        <v>48.7</v>
      </c>
      <c r="F369">
        <f>'Multiple Regression'!$B$17+'Multiple Regression'!$B$18*AR!D369+'Multiple Regression'!$B$19*AR!E369</f>
        <v>35.903908490045986</v>
      </c>
    </row>
    <row r="370" spans="1:6" x14ac:dyDescent="0.25">
      <c r="A370" t="s">
        <v>449</v>
      </c>
      <c r="B370" s="1">
        <f t="shared" si="15"/>
        <v>28887</v>
      </c>
      <c r="C370">
        <v>25</v>
      </c>
      <c r="D370">
        <f t="shared" si="16"/>
        <v>33.200000000000003</v>
      </c>
      <c r="E370">
        <f t="shared" si="17"/>
        <v>39.299999999999997</v>
      </c>
      <c r="F370">
        <f>'Multiple Regression'!$B$17+'Multiple Regression'!$B$18*AR!D370+'Multiple Regression'!$B$19*AR!E370</f>
        <v>34.137665698588563</v>
      </c>
    </row>
    <row r="371" spans="1:6" x14ac:dyDescent="0.25">
      <c r="A371" t="s">
        <v>450</v>
      </c>
      <c r="B371" s="1">
        <f t="shared" si="15"/>
        <v>28915</v>
      </c>
      <c r="C371">
        <v>45.3</v>
      </c>
      <c r="D371">
        <f t="shared" si="16"/>
        <v>25</v>
      </c>
      <c r="E371">
        <f t="shared" si="17"/>
        <v>33.200000000000003</v>
      </c>
      <c r="F371">
        <f>'Multiple Regression'!$B$17+'Multiple Regression'!$B$18*AR!D371+'Multiple Regression'!$B$19*AR!E371</f>
        <v>26.530455147564872</v>
      </c>
    </row>
    <row r="372" spans="1:6" x14ac:dyDescent="0.25">
      <c r="A372" t="s">
        <v>451</v>
      </c>
      <c r="B372" s="1">
        <f t="shared" si="15"/>
        <v>28946</v>
      </c>
      <c r="C372">
        <v>51.5</v>
      </c>
      <c r="D372">
        <f t="shared" si="16"/>
        <v>45.3</v>
      </c>
      <c r="E372">
        <f t="shared" si="17"/>
        <v>25</v>
      </c>
      <c r="F372">
        <f>'Multiple Regression'!$B$17+'Multiple Regression'!$B$18*AR!D372+'Multiple Regression'!$B$19*AR!E372</f>
        <v>64.01840545969867</v>
      </c>
    </row>
    <row r="373" spans="1:6" x14ac:dyDescent="0.25">
      <c r="A373" t="s">
        <v>452</v>
      </c>
      <c r="B373" s="1">
        <f t="shared" si="15"/>
        <v>28976</v>
      </c>
      <c r="C373">
        <v>62.8</v>
      </c>
      <c r="D373">
        <f t="shared" si="16"/>
        <v>51.5</v>
      </c>
      <c r="E373">
        <f t="shared" si="17"/>
        <v>45.3</v>
      </c>
      <c r="F373">
        <f>'Multiple Regression'!$B$17+'Multiple Regression'!$B$18*AR!D373+'Multiple Regression'!$B$19*AR!E373</f>
        <v>57.210199316570524</v>
      </c>
    </row>
    <row r="374" spans="1:6" x14ac:dyDescent="0.25">
      <c r="A374" t="s">
        <v>453</v>
      </c>
      <c r="B374" s="1">
        <f t="shared" si="15"/>
        <v>29007</v>
      </c>
      <c r="C374">
        <v>66.900000000000006</v>
      </c>
      <c r="D374">
        <f t="shared" si="16"/>
        <v>62.8</v>
      </c>
      <c r="E374">
        <f t="shared" si="17"/>
        <v>51.5</v>
      </c>
      <c r="F374">
        <f>'Multiple Regression'!$B$17+'Multiple Regression'!$B$18*AR!D374+'Multiple Regression'!$B$19*AR!E374</f>
        <v>69.45955646712369</v>
      </c>
    </row>
    <row r="375" spans="1:6" x14ac:dyDescent="0.25">
      <c r="A375" t="s">
        <v>454</v>
      </c>
      <c r="B375" s="1">
        <f t="shared" si="15"/>
        <v>29037</v>
      </c>
      <c r="C375">
        <v>74.7</v>
      </c>
      <c r="D375">
        <f t="shared" si="16"/>
        <v>66.900000000000006</v>
      </c>
      <c r="E375">
        <f t="shared" si="17"/>
        <v>62.8</v>
      </c>
      <c r="F375">
        <f>'Multiple Regression'!$B$17+'Multiple Regression'!$B$18*AR!D375+'Multiple Regression'!$B$19*AR!E375</f>
        <v>66.658031415618439</v>
      </c>
    </row>
    <row r="376" spans="1:6" x14ac:dyDescent="0.25">
      <c r="A376" t="s">
        <v>455</v>
      </c>
      <c r="B376" s="1">
        <f t="shared" si="15"/>
        <v>29068</v>
      </c>
      <c r="C376">
        <v>73.7</v>
      </c>
      <c r="D376">
        <f t="shared" si="16"/>
        <v>74.7</v>
      </c>
      <c r="E376">
        <f t="shared" si="17"/>
        <v>66.900000000000006</v>
      </c>
      <c r="F376">
        <f>'Multiple Regression'!$B$17+'Multiple Regression'!$B$18*AR!D376+'Multiple Regression'!$B$19*AR!E376</f>
        <v>75.257168419661809</v>
      </c>
    </row>
    <row r="377" spans="1:6" x14ac:dyDescent="0.25">
      <c r="A377" t="s">
        <v>456</v>
      </c>
      <c r="B377" s="1">
        <f t="shared" si="15"/>
        <v>29099</v>
      </c>
      <c r="C377">
        <v>67.099999999999994</v>
      </c>
      <c r="D377">
        <f t="shared" si="16"/>
        <v>73.7</v>
      </c>
      <c r="E377">
        <f t="shared" si="17"/>
        <v>74.7</v>
      </c>
      <c r="F377">
        <f>'Multiple Regression'!$B$17+'Multiple Regression'!$B$18*AR!D377+'Multiple Regression'!$B$19*AR!E377</f>
        <v>67.489024772111691</v>
      </c>
    </row>
    <row r="378" spans="1:6" x14ac:dyDescent="0.25">
      <c r="A378" t="s">
        <v>457</v>
      </c>
      <c r="B378" s="1">
        <f t="shared" si="15"/>
        <v>29129</v>
      </c>
      <c r="C378">
        <v>54.9</v>
      </c>
      <c r="D378">
        <f t="shared" si="16"/>
        <v>67.099999999999994</v>
      </c>
      <c r="E378">
        <f t="shared" si="17"/>
        <v>73.7</v>
      </c>
      <c r="F378">
        <f>'Multiple Regression'!$B$17+'Multiple Regression'!$B$18*AR!D378+'Multiple Regression'!$B$19*AR!E378</f>
        <v>58.23591179668805</v>
      </c>
    </row>
    <row r="379" spans="1:6" x14ac:dyDescent="0.25">
      <c r="A379" t="s">
        <v>458</v>
      </c>
      <c r="B379" s="1">
        <f t="shared" si="15"/>
        <v>29160</v>
      </c>
      <c r="C379">
        <v>48.3</v>
      </c>
      <c r="D379">
        <f t="shared" si="16"/>
        <v>54.9</v>
      </c>
      <c r="E379">
        <f t="shared" si="17"/>
        <v>67.099999999999994</v>
      </c>
      <c r="F379">
        <f>'Multiple Regression'!$B$17+'Multiple Regression'!$B$18*AR!D379+'Multiple Regression'!$B$19*AR!E379</f>
        <v>44.93583954836609</v>
      </c>
    </row>
    <row r="380" spans="1:6" x14ac:dyDescent="0.25">
      <c r="A380" t="s">
        <v>459</v>
      </c>
      <c r="B380" s="1">
        <f t="shared" si="15"/>
        <v>29190</v>
      </c>
      <c r="C380">
        <v>38.1</v>
      </c>
      <c r="D380">
        <f t="shared" si="16"/>
        <v>48.3</v>
      </c>
      <c r="E380">
        <f t="shared" si="17"/>
        <v>54.9</v>
      </c>
      <c r="F380">
        <f>'Multiple Regression'!$B$17+'Multiple Regression'!$B$18*AR!D380+'Multiple Regression'!$B$19*AR!E380</f>
        <v>44.649691380529333</v>
      </c>
    </row>
    <row r="381" spans="1:6" x14ac:dyDescent="0.25">
      <c r="A381" t="s">
        <v>460</v>
      </c>
      <c r="B381" s="1">
        <f t="shared" si="15"/>
        <v>29221</v>
      </c>
      <c r="C381">
        <v>32.200000000000003</v>
      </c>
      <c r="D381">
        <f t="shared" si="16"/>
        <v>38.1</v>
      </c>
      <c r="E381">
        <f t="shared" si="17"/>
        <v>48.3</v>
      </c>
      <c r="F381">
        <f>'Multiple Regression'!$B$17+'Multiple Regression'!$B$18*AR!D381+'Multiple Regression'!$B$19*AR!E381</f>
        <v>34.396205445311566</v>
      </c>
    </row>
    <row r="382" spans="1:6" x14ac:dyDescent="0.25">
      <c r="A382" t="s">
        <v>461</v>
      </c>
      <c r="B382" s="1">
        <f t="shared" si="15"/>
        <v>29252</v>
      </c>
      <c r="C382">
        <v>29.2</v>
      </c>
      <c r="D382">
        <f t="shared" si="16"/>
        <v>32.200000000000003</v>
      </c>
      <c r="E382">
        <f t="shared" si="17"/>
        <v>38.1</v>
      </c>
      <c r="F382">
        <f>'Multiple Regression'!$B$17+'Multiple Regression'!$B$18*AR!D382+'Multiple Regression'!$B$19*AR!E382</f>
        <v>33.575118771420769</v>
      </c>
    </row>
    <row r="383" spans="1:6" x14ac:dyDescent="0.25">
      <c r="A383" t="s">
        <v>462</v>
      </c>
      <c r="B383" s="1">
        <f t="shared" si="15"/>
        <v>29281</v>
      </c>
      <c r="C383">
        <v>38.4</v>
      </c>
      <c r="D383">
        <f t="shared" si="16"/>
        <v>29.2</v>
      </c>
      <c r="E383">
        <f t="shared" si="17"/>
        <v>32.200000000000003</v>
      </c>
      <c r="F383">
        <f>'Multiple Regression'!$B$17+'Multiple Regression'!$B$18*AR!D383+'Multiple Regression'!$B$19*AR!E383</f>
        <v>33.728908262903971</v>
      </c>
    </row>
    <row r="384" spans="1:6" x14ac:dyDescent="0.25">
      <c r="A384" t="s">
        <v>463</v>
      </c>
      <c r="B384" s="1">
        <f t="shared" si="15"/>
        <v>29312</v>
      </c>
      <c r="C384">
        <v>51.9</v>
      </c>
      <c r="D384">
        <f t="shared" si="16"/>
        <v>38.4</v>
      </c>
      <c r="E384">
        <f t="shared" si="17"/>
        <v>29.2</v>
      </c>
      <c r="F384">
        <f>'Multiple Regression'!$B$17+'Multiple Regression'!$B$18*AR!D384+'Multiple Regression'!$B$19*AR!E384</f>
        <v>50.145070876644084</v>
      </c>
    </row>
    <row r="385" spans="1:6" x14ac:dyDescent="0.25">
      <c r="A385" t="s">
        <v>464</v>
      </c>
      <c r="B385" s="1">
        <f t="shared" si="15"/>
        <v>29342</v>
      </c>
      <c r="C385">
        <v>62.9</v>
      </c>
      <c r="D385">
        <f t="shared" si="16"/>
        <v>51.9</v>
      </c>
      <c r="E385">
        <f t="shared" si="17"/>
        <v>38.4</v>
      </c>
      <c r="F385">
        <f>'Multiple Regression'!$B$17+'Multiple Regression'!$B$18*AR!D385+'Multiple Regression'!$B$19*AR!E385</f>
        <v>63.343807398151142</v>
      </c>
    </row>
    <row r="386" spans="1:6" x14ac:dyDescent="0.25">
      <c r="A386" t="s">
        <v>465</v>
      </c>
      <c r="B386" s="1">
        <f t="shared" si="15"/>
        <v>29373</v>
      </c>
      <c r="C386">
        <v>68.099999999999994</v>
      </c>
      <c r="D386">
        <f t="shared" si="16"/>
        <v>62.9</v>
      </c>
      <c r="E386">
        <f t="shared" si="17"/>
        <v>51.9</v>
      </c>
      <c r="F386">
        <f>'Multiple Regression'!$B$17+'Multiple Regression'!$B$18*AR!D386+'Multiple Regression'!$B$19*AR!E386</f>
        <v>69.291637039650809</v>
      </c>
    </row>
    <row r="387" spans="1:6" x14ac:dyDescent="0.25">
      <c r="A387" t="s">
        <v>466</v>
      </c>
      <c r="B387" s="1">
        <f t="shared" si="15"/>
        <v>29403</v>
      </c>
      <c r="C387">
        <v>76.5</v>
      </c>
      <c r="D387">
        <f t="shared" si="16"/>
        <v>68.099999999999994</v>
      </c>
      <c r="E387">
        <f t="shared" si="17"/>
        <v>62.9</v>
      </c>
      <c r="F387">
        <f>'Multiple Regression'!$B$17+'Multiple Regression'!$B$18*AR!D387+'Multiple Regression'!$B$19*AR!E387</f>
        <v>68.40592101769893</v>
      </c>
    </row>
    <row r="388" spans="1:6" x14ac:dyDescent="0.25">
      <c r="A388" t="s">
        <v>467</v>
      </c>
      <c r="B388" s="1">
        <f t="shared" ref="B388:B451" si="18">DATE(VALUE(LEFT(A388,4)),VALUE(MID(A388,6,2)),1)</f>
        <v>29434</v>
      </c>
      <c r="C388">
        <v>78</v>
      </c>
      <c r="D388">
        <f t="shared" si="16"/>
        <v>76.5</v>
      </c>
      <c r="E388">
        <f t="shared" si="17"/>
        <v>68.099999999999994</v>
      </c>
      <c r="F388">
        <f>'Multiple Regression'!$B$17+'Multiple Regression'!$B$18*AR!D388+'Multiple Regression'!$B$19*AR!E388</f>
        <v>77.038349872071265</v>
      </c>
    </row>
    <row r="389" spans="1:6" x14ac:dyDescent="0.25">
      <c r="A389" t="s">
        <v>468</v>
      </c>
      <c r="B389" s="1">
        <f t="shared" si="18"/>
        <v>29465</v>
      </c>
      <c r="C389">
        <v>69.900000000000006</v>
      </c>
      <c r="D389">
        <f t="shared" si="16"/>
        <v>78</v>
      </c>
      <c r="E389">
        <f t="shared" si="17"/>
        <v>76.5</v>
      </c>
      <c r="F389">
        <f>'Multiple Regression'!$B$17+'Multiple Regression'!$B$18*AR!D389+'Multiple Regression'!$B$19*AR!E389</f>
        <v>72.598066001209304</v>
      </c>
    </row>
    <row r="390" spans="1:6" x14ac:dyDescent="0.25">
      <c r="A390" t="s">
        <v>469</v>
      </c>
      <c r="B390" s="1">
        <f t="shared" si="18"/>
        <v>29495</v>
      </c>
      <c r="C390">
        <v>56.3</v>
      </c>
      <c r="D390">
        <f t="shared" ref="D390:E453" si="19">C389</f>
        <v>69.900000000000006</v>
      </c>
      <c r="E390">
        <f t="shared" si="17"/>
        <v>78</v>
      </c>
      <c r="F390">
        <f>'Multiple Regression'!$B$17+'Multiple Regression'!$B$18*AR!D390+'Multiple Regression'!$B$19*AR!E390</f>
        <v>59.058458646406862</v>
      </c>
    </row>
    <row r="391" spans="1:6" x14ac:dyDescent="0.25">
      <c r="A391" t="s">
        <v>470</v>
      </c>
      <c r="B391" s="1">
        <f t="shared" si="18"/>
        <v>29526</v>
      </c>
      <c r="C391">
        <v>45.3</v>
      </c>
      <c r="D391">
        <f t="shared" si="19"/>
        <v>56.3</v>
      </c>
      <c r="E391">
        <f t="shared" ref="E391:E454" si="20">C389</f>
        <v>69.900000000000006</v>
      </c>
      <c r="F391">
        <f>'Multiple Regression'!$B$17+'Multiple Regression'!$B$18*AR!D391+'Multiple Regression'!$B$19*AR!E391</f>
        <v>44.826708765642309</v>
      </c>
    </row>
    <row r="392" spans="1:6" x14ac:dyDescent="0.25">
      <c r="A392" t="s">
        <v>471</v>
      </c>
      <c r="B392" s="1">
        <f t="shared" si="18"/>
        <v>29556</v>
      </c>
      <c r="C392">
        <v>33.700000000000003</v>
      </c>
      <c r="D392">
        <f t="shared" si="19"/>
        <v>45.3</v>
      </c>
      <c r="E392">
        <f t="shared" si="20"/>
        <v>56.3</v>
      </c>
      <c r="F392">
        <f>'Multiple Regression'!$B$17+'Multiple Regression'!$B$18*AR!D392+'Multiple Regression'!$B$19*AR!E392</f>
        <v>38.958941309924661</v>
      </c>
    </row>
    <row r="393" spans="1:6" x14ac:dyDescent="0.25">
      <c r="A393" t="s">
        <v>472</v>
      </c>
      <c r="B393" s="1">
        <f t="shared" si="18"/>
        <v>29587</v>
      </c>
      <c r="C393">
        <v>26.5</v>
      </c>
      <c r="D393">
        <f t="shared" si="19"/>
        <v>33.700000000000003</v>
      </c>
      <c r="E393">
        <f t="shared" si="20"/>
        <v>45.3</v>
      </c>
      <c r="F393">
        <f>'Multiple Regression'!$B$17+'Multiple Regression'!$B$18*AR!D393+'Multiple Regression'!$B$19*AR!E393</f>
        <v>30.095581129943085</v>
      </c>
    </row>
    <row r="394" spans="1:6" x14ac:dyDescent="0.25">
      <c r="A394" t="s">
        <v>473</v>
      </c>
      <c r="B394" s="1">
        <f t="shared" si="18"/>
        <v>29618</v>
      </c>
      <c r="C394">
        <v>38.700000000000003</v>
      </c>
      <c r="D394">
        <f t="shared" si="19"/>
        <v>26.5</v>
      </c>
      <c r="E394">
        <f t="shared" si="20"/>
        <v>33.700000000000003</v>
      </c>
      <c r="F394">
        <f>'Multiple Regression'!$B$17+'Multiple Regression'!$B$18*AR!D394+'Multiple Regression'!$B$19*AR!E394</f>
        <v>28.415083953482899</v>
      </c>
    </row>
    <row r="395" spans="1:6" x14ac:dyDescent="0.25">
      <c r="A395" t="s">
        <v>474</v>
      </c>
      <c r="B395" s="1">
        <f t="shared" si="18"/>
        <v>29646</v>
      </c>
      <c r="C395">
        <v>42.2</v>
      </c>
      <c r="D395">
        <f t="shared" si="19"/>
        <v>38.700000000000003</v>
      </c>
      <c r="E395">
        <f t="shared" si="20"/>
        <v>26.5</v>
      </c>
      <c r="F395">
        <f>'Multiple Regression'!$B$17+'Multiple Regression'!$B$18*AR!D395+'Multiple Regression'!$B$19*AR!E395</f>
        <v>52.763737839724428</v>
      </c>
    </row>
    <row r="396" spans="1:6" x14ac:dyDescent="0.25">
      <c r="A396" t="s">
        <v>475</v>
      </c>
      <c r="B396" s="1">
        <f t="shared" si="18"/>
        <v>29677</v>
      </c>
      <c r="C396">
        <v>53.7</v>
      </c>
      <c r="D396">
        <f t="shared" si="19"/>
        <v>42.2</v>
      </c>
      <c r="E396">
        <f t="shared" si="20"/>
        <v>38.700000000000003</v>
      </c>
      <c r="F396">
        <f>'Multiple Regression'!$B$17+'Multiple Regression'!$B$18*AR!D396+'Multiple Regression'!$B$19*AR!E396</f>
        <v>48.327677222249662</v>
      </c>
    </row>
    <row r="397" spans="1:6" x14ac:dyDescent="0.25">
      <c r="A397" t="s">
        <v>476</v>
      </c>
      <c r="B397" s="1">
        <f t="shared" si="18"/>
        <v>29707</v>
      </c>
      <c r="C397">
        <v>60.5</v>
      </c>
      <c r="D397">
        <f t="shared" si="19"/>
        <v>53.7</v>
      </c>
      <c r="E397">
        <f t="shared" si="20"/>
        <v>42.2</v>
      </c>
      <c r="F397">
        <f>'Multiple Regression'!$B$17+'Multiple Regression'!$B$18*AR!D397+'Multiple Regression'!$B$19*AR!E397</f>
        <v>63.043372020227942</v>
      </c>
    </row>
    <row r="398" spans="1:6" x14ac:dyDescent="0.25">
      <c r="A398" t="s">
        <v>477</v>
      </c>
      <c r="B398" s="1">
        <f t="shared" si="18"/>
        <v>29738</v>
      </c>
      <c r="C398">
        <v>70.5</v>
      </c>
      <c r="D398">
        <f t="shared" si="19"/>
        <v>60.5</v>
      </c>
      <c r="E398">
        <f t="shared" si="20"/>
        <v>53.7</v>
      </c>
      <c r="F398">
        <f>'Multiple Regression'!$B$17+'Multiple Regression'!$B$18*AR!D398+'Multiple Regression'!$B$19*AR!E398</f>
        <v>64.194614119849305</v>
      </c>
    </row>
    <row r="399" spans="1:6" x14ac:dyDescent="0.25">
      <c r="A399" t="s">
        <v>478</v>
      </c>
      <c r="B399" s="1">
        <f t="shared" si="18"/>
        <v>29768</v>
      </c>
      <c r="C399">
        <v>77.3</v>
      </c>
      <c r="D399">
        <f t="shared" si="19"/>
        <v>70.5</v>
      </c>
      <c r="E399">
        <f t="shared" si="20"/>
        <v>60.5</v>
      </c>
      <c r="F399">
        <f>'Multiple Regression'!$B$17+'Multiple Regression'!$B$18*AR!D399+'Multiple Regression'!$B$19*AR!E399</f>
        <v>73.983317052192604</v>
      </c>
    </row>
    <row r="400" spans="1:6" x14ac:dyDescent="0.25">
      <c r="A400" t="s">
        <v>479</v>
      </c>
      <c r="B400" s="1">
        <f t="shared" si="18"/>
        <v>29799</v>
      </c>
      <c r="C400">
        <v>75.400000000000006</v>
      </c>
      <c r="D400">
        <f t="shared" si="19"/>
        <v>77.3</v>
      </c>
      <c r="E400">
        <f t="shared" si="20"/>
        <v>70.5</v>
      </c>
      <c r="F400">
        <f>'Multiple Regression'!$B$17+'Multiple Regression'!$B$18*AR!D400+'Multiple Regression'!$B$19*AR!E400</f>
        <v>76.335491938544351</v>
      </c>
    </row>
    <row r="401" spans="1:6" x14ac:dyDescent="0.25">
      <c r="A401" t="s">
        <v>480</v>
      </c>
      <c r="B401" s="1">
        <f t="shared" si="18"/>
        <v>29830</v>
      </c>
      <c r="C401">
        <v>68</v>
      </c>
      <c r="D401">
        <f t="shared" si="19"/>
        <v>75.400000000000006</v>
      </c>
      <c r="E401">
        <f t="shared" si="20"/>
        <v>77.3</v>
      </c>
      <c r="F401">
        <f>'Multiple Regression'!$B$17+'Multiple Regression'!$B$18*AR!D401+'Multiple Regression'!$B$19*AR!E401</f>
        <v>67.997006307917616</v>
      </c>
    </row>
    <row r="402" spans="1:6" x14ac:dyDescent="0.25">
      <c r="A402" t="s">
        <v>481</v>
      </c>
      <c r="B402" s="1">
        <f t="shared" si="18"/>
        <v>29860</v>
      </c>
      <c r="C402">
        <v>54.6</v>
      </c>
      <c r="D402">
        <f t="shared" si="19"/>
        <v>68</v>
      </c>
      <c r="E402">
        <f t="shared" si="20"/>
        <v>75.400000000000006</v>
      </c>
      <c r="F402">
        <f>'Multiple Regression'!$B$17+'Multiple Regression'!$B$18*AR!D402+'Multiple Regression'!$B$19*AR!E402</f>
        <v>58.245818479290513</v>
      </c>
    </row>
    <row r="403" spans="1:6" x14ac:dyDescent="0.25">
      <c r="A403" t="s">
        <v>482</v>
      </c>
      <c r="B403" s="1">
        <f t="shared" si="18"/>
        <v>29891</v>
      </c>
      <c r="C403">
        <v>47.7</v>
      </c>
      <c r="D403">
        <f t="shared" si="19"/>
        <v>54.6</v>
      </c>
      <c r="E403">
        <f t="shared" si="20"/>
        <v>68</v>
      </c>
      <c r="F403">
        <f>'Multiple Regression'!$B$17+'Multiple Regression'!$B$18*AR!D403+'Multiple Regression'!$B$19*AR!E403</f>
        <v>43.758291929362223</v>
      </c>
    </row>
    <row r="404" spans="1:6" x14ac:dyDescent="0.25">
      <c r="A404" t="s">
        <v>483</v>
      </c>
      <c r="B404" s="1">
        <f t="shared" si="18"/>
        <v>29921</v>
      </c>
      <c r="C404">
        <v>37.5</v>
      </c>
      <c r="D404">
        <f t="shared" si="19"/>
        <v>47.7</v>
      </c>
      <c r="E404">
        <f t="shared" si="20"/>
        <v>54.6</v>
      </c>
      <c r="F404">
        <f>'Multiple Regression'!$B$17+'Multiple Regression'!$B$18*AR!D404+'Multiple Regression'!$B$19*AR!E404</f>
        <v>43.975902043944153</v>
      </c>
    </row>
    <row r="405" spans="1:6" x14ac:dyDescent="0.25">
      <c r="A405" t="s">
        <v>484</v>
      </c>
      <c r="B405" s="1">
        <f t="shared" si="18"/>
        <v>29952</v>
      </c>
      <c r="C405">
        <v>26.7</v>
      </c>
      <c r="D405">
        <f t="shared" si="19"/>
        <v>37.5</v>
      </c>
      <c r="E405">
        <f t="shared" si="20"/>
        <v>47.7</v>
      </c>
      <c r="F405">
        <f>'Multiple Regression'!$B$17+'Multiple Regression'!$B$18*AR!D405+'Multiple Regression'!$B$19*AR!E405</f>
        <v>33.962602666072463</v>
      </c>
    </row>
    <row r="406" spans="1:6" x14ac:dyDescent="0.25">
      <c r="A406" t="s">
        <v>485</v>
      </c>
      <c r="B406" s="1">
        <f t="shared" si="18"/>
        <v>29983</v>
      </c>
      <c r="C406">
        <v>35.799999999999997</v>
      </c>
      <c r="D406">
        <f t="shared" si="19"/>
        <v>26.7</v>
      </c>
      <c r="E406">
        <f t="shared" si="20"/>
        <v>37.5</v>
      </c>
      <c r="F406">
        <f>'Multiple Regression'!$B$17+'Multiple Regression'!$B$18*AR!D406+'Multiple Regression'!$B$19*AR!E406</f>
        <v>25.677379525076347</v>
      </c>
    </row>
    <row r="407" spans="1:6" x14ac:dyDescent="0.25">
      <c r="A407" t="s">
        <v>486</v>
      </c>
      <c r="B407" s="1">
        <f t="shared" si="18"/>
        <v>30011</v>
      </c>
      <c r="C407">
        <v>40.9</v>
      </c>
      <c r="D407">
        <f t="shared" si="19"/>
        <v>35.799999999999997</v>
      </c>
      <c r="E407">
        <f t="shared" si="20"/>
        <v>26.7</v>
      </c>
      <c r="F407">
        <f>'Multiple Regression'!$B$17+'Multiple Regression'!$B$18*AR!D407+'Multiple Regression'!$B$19*AR!E407</f>
        <v>48.186063314159256</v>
      </c>
    </row>
    <row r="408" spans="1:6" x14ac:dyDescent="0.25">
      <c r="A408" t="s">
        <v>487</v>
      </c>
      <c r="B408" s="1">
        <f t="shared" si="18"/>
        <v>30042</v>
      </c>
      <c r="C408">
        <v>49.2</v>
      </c>
      <c r="D408">
        <f t="shared" si="19"/>
        <v>40.9</v>
      </c>
      <c r="E408">
        <f t="shared" si="20"/>
        <v>35.799999999999997</v>
      </c>
      <c r="F408">
        <f>'Multiple Regression'!$B$17+'Multiple Regression'!$B$18*AR!D408+'Multiple Regression'!$B$19*AR!E408</f>
        <v>48.669199506410664</v>
      </c>
    </row>
    <row r="409" spans="1:6" x14ac:dyDescent="0.25">
      <c r="A409" t="s">
        <v>488</v>
      </c>
      <c r="B409" s="1">
        <f t="shared" si="18"/>
        <v>30072</v>
      </c>
      <c r="C409">
        <v>61.8</v>
      </c>
      <c r="D409">
        <f t="shared" si="19"/>
        <v>49.2</v>
      </c>
      <c r="E409">
        <f t="shared" si="20"/>
        <v>40.9</v>
      </c>
      <c r="F409">
        <f>'Multiple Regression'!$B$17+'Multiple Regression'!$B$18*AR!D409+'Multiple Regression'!$B$19*AR!E409</f>
        <v>57.229361230909824</v>
      </c>
    </row>
    <row r="410" spans="1:6" x14ac:dyDescent="0.25">
      <c r="A410" t="s">
        <v>489</v>
      </c>
      <c r="B410" s="1">
        <f t="shared" si="18"/>
        <v>30103</v>
      </c>
      <c r="C410">
        <v>66.900000000000006</v>
      </c>
      <c r="D410">
        <f t="shared" si="19"/>
        <v>61.8</v>
      </c>
      <c r="E410">
        <f t="shared" si="20"/>
        <v>49.2</v>
      </c>
      <c r="F410">
        <f>'Multiple Regression'!$B$17+'Multiple Regression'!$B$18*AR!D410+'Multiple Regression'!$B$19*AR!E410</f>
        <v>69.77769358355819</v>
      </c>
    </row>
    <row r="411" spans="1:6" x14ac:dyDescent="0.25">
      <c r="A411" t="s">
        <v>490</v>
      </c>
      <c r="B411" s="1">
        <f t="shared" si="18"/>
        <v>30133</v>
      </c>
      <c r="C411">
        <v>75.599999999999994</v>
      </c>
      <c r="D411">
        <f t="shared" si="19"/>
        <v>66.900000000000006</v>
      </c>
      <c r="E411">
        <f t="shared" si="20"/>
        <v>61.8</v>
      </c>
      <c r="F411">
        <f>'Multiple Regression'!$B$17+'Multiple Regression'!$B$18*AR!D411+'Multiple Regression'!$B$19*AR!E411</f>
        <v>67.458653273438699</v>
      </c>
    </row>
    <row r="412" spans="1:6" x14ac:dyDescent="0.25">
      <c r="A412" t="s">
        <v>491</v>
      </c>
      <c r="B412" s="1">
        <f t="shared" si="18"/>
        <v>30164</v>
      </c>
      <c r="C412">
        <v>72.7</v>
      </c>
      <c r="D412">
        <f t="shared" si="19"/>
        <v>75.599999999999994</v>
      </c>
      <c r="E412">
        <f t="shared" si="20"/>
        <v>66.900000000000006</v>
      </c>
      <c r="F412">
        <f>'Multiple Regression'!$B$17+'Multiple Regression'!$B$18*AR!D412+'Multiple Regression'!$B$19*AR!E412</f>
        <v>76.628132260558687</v>
      </c>
    </row>
    <row r="413" spans="1:6" x14ac:dyDescent="0.25">
      <c r="A413" t="s">
        <v>492</v>
      </c>
      <c r="B413" s="1">
        <f t="shared" si="18"/>
        <v>30195</v>
      </c>
      <c r="C413">
        <v>67.099999999999994</v>
      </c>
      <c r="D413">
        <f t="shared" si="19"/>
        <v>72.7</v>
      </c>
      <c r="E413">
        <f t="shared" si="20"/>
        <v>75.599999999999994</v>
      </c>
      <c r="F413">
        <f>'Multiple Regression'!$B$17+'Multiple Regression'!$B$18*AR!D413+'Multiple Regression'!$B$19*AR!E413</f>
        <v>65.24517194352137</v>
      </c>
    </row>
    <row r="414" spans="1:6" x14ac:dyDescent="0.25">
      <c r="A414" t="s">
        <v>493</v>
      </c>
      <c r="B414" s="1">
        <f t="shared" si="18"/>
        <v>30225</v>
      </c>
      <c r="C414">
        <v>57.5</v>
      </c>
      <c r="D414">
        <f t="shared" si="19"/>
        <v>67.099999999999994</v>
      </c>
      <c r="E414">
        <f t="shared" si="20"/>
        <v>72.7</v>
      </c>
      <c r="F414">
        <f>'Multiple Regression'!$B$17+'Multiple Regression'!$B$18*AR!D414+'Multiple Regression'!$B$19*AR!E414</f>
        <v>59.036533654508304</v>
      </c>
    </row>
    <row r="415" spans="1:6" x14ac:dyDescent="0.25">
      <c r="A415" t="s">
        <v>494</v>
      </c>
      <c r="B415" s="1">
        <f t="shared" si="18"/>
        <v>30256</v>
      </c>
      <c r="C415">
        <v>50.4</v>
      </c>
      <c r="D415">
        <f t="shared" si="19"/>
        <v>57.5</v>
      </c>
      <c r="E415">
        <f t="shared" si="20"/>
        <v>67.099999999999994</v>
      </c>
      <c r="F415">
        <f>'Multiple Regression'!$B$17+'Multiple Regression'!$B$18*AR!D415+'Multiple Regression'!$B$19*AR!E415</f>
        <v>48.89640175540157</v>
      </c>
    </row>
    <row r="416" spans="1:6" x14ac:dyDescent="0.25">
      <c r="A416" t="s">
        <v>495</v>
      </c>
      <c r="B416" s="1">
        <f t="shared" si="18"/>
        <v>30286</v>
      </c>
      <c r="C416">
        <v>43.5</v>
      </c>
      <c r="D416">
        <f t="shared" si="19"/>
        <v>50.4</v>
      </c>
      <c r="E416">
        <f t="shared" si="20"/>
        <v>57.5</v>
      </c>
      <c r="F416">
        <f>'Multiple Regression'!$B$17+'Multiple Regression'!$B$18*AR!D416+'Multiple Regression'!$B$19*AR!E416</f>
        <v>45.766990178956085</v>
      </c>
    </row>
    <row r="417" spans="1:6" x14ac:dyDescent="0.25">
      <c r="A417" t="s">
        <v>496</v>
      </c>
      <c r="B417" s="1">
        <f t="shared" si="18"/>
        <v>30317</v>
      </c>
      <c r="C417">
        <v>35.700000000000003</v>
      </c>
      <c r="D417">
        <f t="shared" si="19"/>
        <v>43.5</v>
      </c>
      <c r="E417">
        <f t="shared" si="20"/>
        <v>50.4</v>
      </c>
      <c r="F417">
        <f>'Multiple Regression'!$B$17+'Multiple Regression'!$B$18*AR!D417+'Multiple Regression'!$B$19*AR!E417</f>
        <v>40.940682589270388</v>
      </c>
    </row>
    <row r="418" spans="1:6" x14ac:dyDescent="0.25">
      <c r="A418" t="s">
        <v>497</v>
      </c>
      <c r="B418" s="1">
        <f t="shared" si="18"/>
        <v>30348</v>
      </c>
      <c r="C418">
        <v>36.200000000000003</v>
      </c>
      <c r="D418">
        <f t="shared" si="19"/>
        <v>35.700000000000003</v>
      </c>
      <c r="E418">
        <f t="shared" si="20"/>
        <v>43.5</v>
      </c>
      <c r="F418">
        <f>'Multiple Regression'!$B$17+'Multiple Regression'!$B$18*AR!D418+'Multiple Regression'!$B$19*AR!E418</f>
        <v>34.583286787123761</v>
      </c>
    </row>
    <row r="419" spans="1:6" x14ac:dyDescent="0.25">
      <c r="A419" t="s">
        <v>498</v>
      </c>
      <c r="B419" s="1">
        <f t="shared" si="18"/>
        <v>30376</v>
      </c>
      <c r="C419">
        <v>44.6</v>
      </c>
      <c r="D419">
        <f t="shared" si="19"/>
        <v>36.200000000000003</v>
      </c>
      <c r="E419">
        <f t="shared" si="20"/>
        <v>35.700000000000003</v>
      </c>
      <c r="F419">
        <f>'Multiple Regression'!$B$17+'Multiple Regression'!$B$18*AR!D419+'Multiple Regression'!$B$19*AR!E419</f>
        <v>41.589783856397801</v>
      </c>
    </row>
    <row r="420" spans="1:6" x14ac:dyDescent="0.25">
      <c r="A420" t="s">
        <v>499</v>
      </c>
      <c r="B420" s="1">
        <f t="shared" si="18"/>
        <v>30407</v>
      </c>
      <c r="C420">
        <v>51.5</v>
      </c>
      <c r="D420">
        <f t="shared" si="19"/>
        <v>44.6</v>
      </c>
      <c r="E420">
        <f t="shared" si="20"/>
        <v>36.200000000000003</v>
      </c>
      <c r="F420">
        <f>'Multiple Regression'!$B$17+'Multiple Regression'!$B$18*AR!D420+'Multiple Regression'!$B$19*AR!E420</f>
        <v>53.985135442525348</v>
      </c>
    </row>
    <row r="421" spans="1:6" x14ac:dyDescent="0.25">
      <c r="A421" t="s">
        <v>500</v>
      </c>
      <c r="B421" s="1">
        <f t="shared" si="18"/>
        <v>30437</v>
      </c>
      <c r="C421">
        <v>58</v>
      </c>
      <c r="D421">
        <f t="shared" si="19"/>
        <v>51.5</v>
      </c>
      <c r="E421">
        <f t="shared" si="20"/>
        <v>44.6</v>
      </c>
      <c r="F421">
        <f>'Multiple Regression'!$B$17+'Multiple Regression'!$B$18*AR!D421+'Multiple Regression'!$B$19*AR!E421</f>
        <v>57.770634617044699</v>
      </c>
    </row>
    <row r="422" spans="1:6" x14ac:dyDescent="0.25">
      <c r="A422" t="s">
        <v>501</v>
      </c>
      <c r="B422" s="1">
        <f t="shared" si="18"/>
        <v>30468</v>
      </c>
      <c r="C422">
        <v>71.599999999999994</v>
      </c>
      <c r="D422">
        <f t="shared" si="19"/>
        <v>58</v>
      </c>
      <c r="E422">
        <f t="shared" si="20"/>
        <v>51.5</v>
      </c>
      <c r="F422">
        <f>'Multiple Regression'!$B$17+'Multiple Regression'!$B$18*AR!D422+'Multiple Regression'!$B$19*AR!E422</f>
        <v>62.1477493156736</v>
      </c>
    </row>
    <row r="423" spans="1:6" x14ac:dyDescent="0.25">
      <c r="A423" t="s">
        <v>502</v>
      </c>
      <c r="B423" s="1">
        <f t="shared" si="18"/>
        <v>30498</v>
      </c>
      <c r="C423">
        <v>78.599999999999994</v>
      </c>
      <c r="D423">
        <f t="shared" si="19"/>
        <v>71.599999999999994</v>
      </c>
      <c r="E423">
        <f t="shared" si="20"/>
        <v>58</v>
      </c>
      <c r="F423">
        <f>'Multiple Regression'!$B$17+'Multiple Regression'!$B$18*AR!D423+'Multiple Regression'!$B$19*AR!E423</f>
        <v>77.660494168950549</v>
      </c>
    </row>
    <row r="424" spans="1:6" x14ac:dyDescent="0.25">
      <c r="A424" t="s">
        <v>503</v>
      </c>
      <c r="B424" s="1">
        <f t="shared" si="18"/>
        <v>30529</v>
      </c>
      <c r="C424">
        <v>76.7</v>
      </c>
      <c r="D424">
        <f t="shared" si="19"/>
        <v>78.599999999999994</v>
      </c>
      <c r="E424">
        <f t="shared" si="20"/>
        <v>71.599999999999994</v>
      </c>
      <c r="F424">
        <f>'Multiple Regression'!$B$17+'Multiple Regression'!$B$18*AR!D424+'Multiple Regression'!$B$19*AR!E424</f>
        <v>77.435088998459804</v>
      </c>
    </row>
    <row r="425" spans="1:6" x14ac:dyDescent="0.25">
      <c r="A425" t="s">
        <v>504</v>
      </c>
      <c r="B425" s="1">
        <f t="shared" si="18"/>
        <v>30560</v>
      </c>
      <c r="C425">
        <v>71</v>
      </c>
      <c r="D425">
        <f t="shared" si="19"/>
        <v>76.7</v>
      </c>
      <c r="E425">
        <f t="shared" si="20"/>
        <v>78.599999999999994</v>
      </c>
      <c r="F425">
        <f>'Multiple Regression'!$B$17+'Multiple Regression'!$B$18*AR!D425+'Multiple Regression'!$B$19*AR!E425</f>
        <v>68.936478996268988</v>
      </c>
    </row>
    <row r="426" spans="1:6" x14ac:dyDescent="0.25">
      <c r="A426" t="s">
        <v>505</v>
      </c>
      <c r="B426" s="1">
        <f t="shared" si="18"/>
        <v>30590</v>
      </c>
      <c r="C426">
        <v>58.7</v>
      </c>
      <c r="D426">
        <f t="shared" si="19"/>
        <v>71</v>
      </c>
      <c r="E426">
        <f t="shared" si="20"/>
        <v>76.7</v>
      </c>
      <c r="F426">
        <f>'Multiple Regression'!$B$17+'Multiple Regression'!$B$18*AR!D426+'Multiple Regression'!$B$19*AR!E426</f>
        <v>61.774889533780495</v>
      </c>
    </row>
    <row r="427" spans="1:6" x14ac:dyDescent="0.25">
      <c r="A427" t="s">
        <v>506</v>
      </c>
      <c r="B427" s="1">
        <f t="shared" si="18"/>
        <v>30621</v>
      </c>
      <c r="C427">
        <v>49.5</v>
      </c>
      <c r="D427">
        <f t="shared" si="19"/>
        <v>58.7</v>
      </c>
      <c r="E427">
        <f t="shared" si="20"/>
        <v>71</v>
      </c>
      <c r="F427">
        <f>'Multiple Regression'!$B$17+'Multiple Regression'!$B$18*AR!D427+'Multiple Regression'!$B$19*AR!E427</f>
        <v>47.601928297765092</v>
      </c>
    </row>
    <row r="428" spans="1:6" x14ac:dyDescent="0.25">
      <c r="A428" t="s">
        <v>507</v>
      </c>
      <c r="B428" s="1">
        <f t="shared" si="18"/>
        <v>30651</v>
      </c>
      <c r="C428">
        <v>35.9</v>
      </c>
      <c r="D428">
        <f t="shared" si="19"/>
        <v>49.5</v>
      </c>
      <c r="E428">
        <f t="shared" si="20"/>
        <v>58.7</v>
      </c>
      <c r="F428">
        <f>'Multiple Regression'!$B$17+'Multiple Regression'!$B$18*AR!D428+'Multiple Regression'!$B$19*AR!E428</f>
        <v>43.435280108674881</v>
      </c>
    </row>
    <row r="429" spans="1:6" x14ac:dyDescent="0.25">
      <c r="A429" t="s">
        <v>508</v>
      </c>
      <c r="B429" s="1">
        <f t="shared" si="18"/>
        <v>30682</v>
      </c>
      <c r="C429">
        <v>29.2</v>
      </c>
      <c r="D429">
        <f t="shared" si="19"/>
        <v>35.9</v>
      </c>
      <c r="E429">
        <f t="shared" si="20"/>
        <v>49.5</v>
      </c>
      <c r="F429">
        <f>'Multiple Regression'!$B$17+'Multiple Regression'!$B$18*AR!D429+'Multiple Regression'!$B$19*AR!E429</f>
        <v>30.084214271512636</v>
      </c>
    </row>
    <row r="430" spans="1:6" x14ac:dyDescent="0.25">
      <c r="A430" t="s">
        <v>509</v>
      </c>
      <c r="B430" s="1">
        <f t="shared" si="18"/>
        <v>30713</v>
      </c>
      <c r="C430">
        <v>39.799999999999997</v>
      </c>
      <c r="D430">
        <f t="shared" si="19"/>
        <v>29.2</v>
      </c>
      <c r="E430">
        <f t="shared" si="20"/>
        <v>35.9</v>
      </c>
      <c r="F430">
        <f>'Multiple Regression'!$B$17+'Multiple Regression'!$B$18*AR!D430+'Multiple Regression'!$B$19*AR!E430</f>
        <v>30.766607388969021</v>
      </c>
    </row>
    <row r="431" spans="1:6" x14ac:dyDescent="0.25">
      <c r="A431" t="s">
        <v>510</v>
      </c>
      <c r="B431" s="1">
        <f t="shared" si="18"/>
        <v>30742</v>
      </c>
      <c r="C431">
        <v>36.200000000000003</v>
      </c>
      <c r="D431">
        <f t="shared" si="19"/>
        <v>39.799999999999997</v>
      </c>
      <c r="E431">
        <f t="shared" si="20"/>
        <v>29.2</v>
      </c>
      <c r="F431">
        <f>'Multiple Regression'!$B$17+'Multiple Regression'!$B$18*AR!D431+'Multiple Regression'!$B$19*AR!E431</f>
        <v>52.277681295817032</v>
      </c>
    </row>
    <row r="432" spans="1:6" x14ac:dyDescent="0.25">
      <c r="A432" t="s">
        <v>511</v>
      </c>
      <c r="B432" s="1">
        <f t="shared" si="18"/>
        <v>30773</v>
      </c>
      <c r="C432">
        <v>51.1</v>
      </c>
      <c r="D432">
        <f t="shared" si="19"/>
        <v>36.200000000000003</v>
      </c>
      <c r="E432">
        <f t="shared" si="20"/>
        <v>39.799999999999997</v>
      </c>
      <c r="F432">
        <f>'Multiple Regression'!$B$17+'Multiple Regression'!$B$18*AR!D432+'Multiple Regression'!$B$19*AR!E432</f>
        <v>38.307234239334747</v>
      </c>
    </row>
    <row r="433" spans="1:6" x14ac:dyDescent="0.25">
      <c r="A433" t="s">
        <v>512</v>
      </c>
      <c r="B433" s="1">
        <f t="shared" si="18"/>
        <v>30803</v>
      </c>
      <c r="C433">
        <v>60.9</v>
      </c>
      <c r="D433">
        <f t="shared" si="19"/>
        <v>51.1</v>
      </c>
      <c r="E433">
        <f t="shared" si="20"/>
        <v>36.200000000000003</v>
      </c>
      <c r="F433">
        <f>'Multiple Regression'!$B$17+'Multiple Regression'!$B$18*AR!D433+'Multiple Regression'!$B$19*AR!E433</f>
        <v>63.886540960114019</v>
      </c>
    </row>
    <row r="434" spans="1:6" x14ac:dyDescent="0.25">
      <c r="A434" t="s">
        <v>513</v>
      </c>
      <c r="B434" s="1">
        <f t="shared" si="18"/>
        <v>30834</v>
      </c>
      <c r="C434">
        <v>73.900000000000006</v>
      </c>
      <c r="D434">
        <f t="shared" si="19"/>
        <v>60.9</v>
      </c>
      <c r="E434">
        <f t="shared" si="20"/>
        <v>51.1</v>
      </c>
      <c r="F434">
        <f>'Multiple Regression'!$B$17+'Multiple Regression'!$B$18*AR!D434+'Multiple Regression'!$B$19*AR!E434</f>
        <v>66.885548212802803</v>
      </c>
    </row>
    <row r="435" spans="1:6" x14ac:dyDescent="0.25">
      <c r="A435" t="s">
        <v>514</v>
      </c>
      <c r="B435" s="1">
        <f t="shared" si="18"/>
        <v>30864</v>
      </c>
      <c r="C435">
        <v>74.8</v>
      </c>
      <c r="D435">
        <f t="shared" si="19"/>
        <v>73.900000000000006</v>
      </c>
      <c r="E435">
        <f t="shared" si="20"/>
        <v>60.9</v>
      </c>
      <c r="F435">
        <f>'Multiple Regression'!$B$17+'Multiple Regression'!$B$18*AR!D435+'Multiple Regression'!$B$19*AR!E435</f>
        <v>78.842265041341648</v>
      </c>
    </row>
    <row r="436" spans="1:6" x14ac:dyDescent="0.25">
      <c r="A436" t="s">
        <v>515</v>
      </c>
      <c r="B436" s="1">
        <f t="shared" si="18"/>
        <v>30895</v>
      </c>
      <c r="C436">
        <v>77.5</v>
      </c>
      <c r="D436">
        <f t="shared" si="19"/>
        <v>74.8</v>
      </c>
      <c r="E436">
        <f t="shared" si="20"/>
        <v>73.900000000000006</v>
      </c>
      <c r="F436">
        <f>'Multiple Regression'!$B$17+'Multiple Regression'!$B$18*AR!D436+'Multiple Regression'!$B$19*AR!E436</f>
        <v>69.805144730575194</v>
      </c>
    </row>
    <row r="437" spans="1:6" x14ac:dyDescent="0.25">
      <c r="A437" t="s">
        <v>516</v>
      </c>
      <c r="B437" s="1">
        <f t="shared" si="18"/>
        <v>30926</v>
      </c>
      <c r="C437">
        <v>66.099999999999994</v>
      </c>
      <c r="D437">
        <f t="shared" si="19"/>
        <v>77.5</v>
      </c>
      <c r="E437">
        <f t="shared" si="20"/>
        <v>74.8</v>
      </c>
      <c r="F437">
        <f>'Multiple Regression'!$B$17+'Multiple Regression'!$B$18*AR!D437+'Multiple Regression'!$B$19*AR!E437</f>
        <v>73.197476581227662</v>
      </c>
    </row>
    <row r="438" spans="1:6" x14ac:dyDescent="0.25">
      <c r="A438" t="s">
        <v>517</v>
      </c>
      <c r="B438" s="1">
        <f t="shared" si="18"/>
        <v>30956</v>
      </c>
      <c r="C438">
        <v>61.7</v>
      </c>
      <c r="D438">
        <f t="shared" si="19"/>
        <v>66.099999999999994</v>
      </c>
      <c r="E438">
        <f t="shared" si="20"/>
        <v>77.5</v>
      </c>
      <c r="F438">
        <f>'Multiple Regression'!$B$17+'Multiple Regression'!$B$18*AR!D438+'Multiple Regression'!$B$19*AR!E438</f>
        <v>53.670255580418974</v>
      </c>
    </row>
    <row r="439" spans="1:6" x14ac:dyDescent="0.25">
      <c r="A439" t="s">
        <v>518</v>
      </c>
      <c r="B439" s="1">
        <f t="shared" si="18"/>
        <v>30987</v>
      </c>
      <c r="C439">
        <v>47.4</v>
      </c>
      <c r="D439">
        <f t="shared" si="19"/>
        <v>61.7</v>
      </c>
      <c r="E439">
        <f t="shared" si="20"/>
        <v>66.099999999999994</v>
      </c>
      <c r="F439">
        <f>'Multiple Regression'!$B$17+'Multiple Regression'!$B$18*AR!D439+'Multiple Regression'!$B$19*AR!E439</f>
        <v>56.094854870740654</v>
      </c>
    </row>
    <row r="440" spans="1:6" x14ac:dyDescent="0.25">
      <c r="A440" t="s">
        <v>519</v>
      </c>
      <c r="B440" s="1">
        <f t="shared" si="18"/>
        <v>31017</v>
      </c>
      <c r="C440">
        <v>43.9</v>
      </c>
      <c r="D440">
        <f t="shared" si="19"/>
        <v>47.4</v>
      </c>
      <c r="E440">
        <f t="shared" si="20"/>
        <v>61.7</v>
      </c>
      <c r="F440">
        <f>'Multiple Regression'!$B$17+'Multiple Regression'!$B$18*AR!D440+'Multiple Regression'!$B$19*AR!E440</f>
        <v>37.834498906454691</v>
      </c>
    </row>
    <row r="441" spans="1:6" x14ac:dyDescent="0.25">
      <c r="A441" t="s">
        <v>520</v>
      </c>
      <c r="B441" s="1">
        <f t="shared" si="18"/>
        <v>31048</v>
      </c>
      <c r="C441">
        <v>28.8</v>
      </c>
      <c r="D441">
        <f t="shared" si="19"/>
        <v>43.9</v>
      </c>
      <c r="E441">
        <f t="shared" si="20"/>
        <v>47.4</v>
      </c>
      <c r="F441">
        <f>'Multiple Regression'!$B$17+'Multiple Regression'!$B$18*AR!D441+'Multiple Regression'!$B$19*AR!E441</f>
        <v>43.95186542535199</v>
      </c>
    </row>
    <row r="442" spans="1:6" x14ac:dyDescent="0.25">
      <c r="A442" t="s">
        <v>521</v>
      </c>
      <c r="B442" s="1">
        <f t="shared" si="18"/>
        <v>31079</v>
      </c>
      <c r="C442">
        <v>34.700000000000003</v>
      </c>
      <c r="D442">
        <f t="shared" si="19"/>
        <v>28.8</v>
      </c>
      <c r="E442">
        <f t="shared" si="20"/>
        <v>43.9</v>
      </c>
      <c r="F442">
        <f>'Multiple Regression'!$B$17+'Multiple Regression'!$B$18*AR!D442+'Multiple Regression'!$B$19*AR!E442</f>
        <v>23.75231526378613</v>
      </c>
    </row>
    <row r="443" spans="1:6" x14ac:dyDescent="0.25">
      <c r="A443" t="s">
        <v>522</v>
      </c>
      <c r="B443" s="1">
        <f t="shared" si="18"/>
        <v>31107</v>
      </c>
      <c r="C443">
        <v>45.1</v>
      </c>
      <c r="D443">
        <f t="shared" si="19"/>
        <v>34.700000000000003</v>
      </c>
      <c r="E443">
        <f t="shared" si="20"/>
        <v>28.8</v>
      </c>
      <c r="F443">
        <f>'Multiple Regression'!$B$17+'Multiple Regression'!$B$18*AR!D443+'Multiple Regression'!$B$19*AR!E443</f>
        <v>44.829134940529414</v>
      </c>
    </row>
    <row r="444" spans="1:6" x14ac:dyDescent="0.25">
      <c r="A444" t="s">
        <v>523</v>
      </c>
      <c r="B444" s="1">
        <f t="shared" si="18"/>
        <v>31138</v>
      </c>
      <c r="C444">
        <v>54.2</v>
      </c>
      <c r="D444">
        <f t="shared" si="19"/>
        <v>45.1</v>
      </c>
      <c r="E444">
        <f t="shared" si="20"/>
        <v>34.700000000000003</v>
      </c>
      <c r="F444">
        <f>'Multiple Regression'!$B$17+'Multiple Regression'!$B$18*AR!D444+'Multiple Regression'!$B$19*AR!E444</f>
        <v>55.947714807531774</v>
      </c>
    </row>
    <row r="445" spans="1:6" x14ac:dyDescent="0.25">
      <c r="A445" t="s">
        <v>524</v>
      </c>
      <c r="B445" s="1">
        <f t="shared" si="18"/>
        <v>31168</v>
      </c>
      <c r="C445">
        <v>63.1</v>
      </c>
      <c r="D445">
        <f t="shared" si="19"/>
        <v>54.2</v>
      </c>
      <c r="E445">
        <f t="shared" si="20"/>
        <v>45.1</v>
      </c>
      <c r="F445">
        <f>'Multiple Regression'!$B$17+'Multiple Regression'!$B$18*AR!D445+'Multiple Regression'!$B$19*AR!E445</f>
        <v>61.483215210825257</v>
      </c>
    </row>
    <row r="446" spans="1:6" x14ac:dyDescent="0.25">
      <c r="A446" t="s">
        <v>525</v>
      </c>
      <c r="B446" s="1">
        <f t="shared" si="18"/>
        <v>31199</v>
      </c>
      <c r="C446">
        <v>68.400000000000006</v>
      </c>
      <c r="D446">
        <f t="shared" si="19"/>
        <v>63.1</v>
      </c>
      <c r="E446">
        <f t="shared" si="20"/>
        <v>54.2</v>
      </c>
      <c r="F446">
        <f>'Multiple Regression'!$B$17+'Multiple Regression'!$B$18*AR!D446+'Multiple Regression'!$B$19*AR!E446</f>
        <v>67.75486539797464</v>
      </c>
    </row>
    <row r="447" spans="1:6" x14ac:dyDescent="0.25">
      <c r="A447" t="s">
        <v>526</v>
      </c>
      <c r="B447" s="1">
        <f t="shared" si="18"/>
        <v>31229</v>
      </c>
      <c r="C447">
        <v>74.7</v>
      </c>
      <c r="D447">
        <f t="shared" si="19"/>
        <v>68.400000000000006</v>
      </c>
      <c r="E447">
        <f t="shared" si="20"/>
        <v>63.1</v>
      </c>
      <c r="F447">
        <f>'Multiple Regression'!$B$17+'Multiple Regression'!$B$18*AR!D447+'Multiple Regression'!$B$19*AR!E447</f>
        <v>68.702784593100517</v>
      </c>
    </row>
    <row r="448" spans="1:6" x14ac:dyDescent="0.25">
      <c r="A448" t="s">
        <v>527</v>
      </c>
      <c r="B448" s="1">
        <f t="shared" si="18"/>
        <v>31260</v>
      </c>
      <c r="C448">
        <v>73.900000000000006</v>
      </c>
      <c r="D448">
        <f t="shared" si="19"/>
        <v>74.7</v>
      </c>
      <c r="E448">
        <f t="shared" si="20"/>
        <v>68.400000000000006</v>
      </c>
      <c r="F448">
        <f>'Multiple Regression'!$B$17+'Multiple Regression'!$B$18*AR!D448+'Multiple Regression'!$B$19*AR!E448</f>
        <v>74.056235632931418</v>
      </c>
    </row>
    <row r="449" spans="1:6" x14ac:dyDescent="0.25">
      <c r="A449" t="s">
        <v>528</v>
      </c>
      <c r="B449" s="1">
        <f t="shared" si="18"/>
        <v>31291</v>
      </c>
      <c r="C449">
        <v>69.2</v>
      </c>
      <c r="D449">
        <f t="shared" si="19"/>
        <v>73.900000000000006</v>
      </c>
      <c r="E449">
        <f t="shared" si="20"/>
        <v>74.7</v>
      </c>
      <c r="F449">
        <f>'Multiple Regression'!$B$17+'Multiple Regression'!$B$18*AR!D449+'Multiple Regression'!$B$19*AR!E449</f>
        <v>67.793683403422108</v>
      </c>
    </row>
    <row r="450" spans="1:6" x14ac:dyDescent="0.25">
      <c r="A450" t="s">
        <v>529</v>
      </c>
      <c r="B450" s="1">
        <f t="shared" si="18"/>
        <v>31321</v>
      </c>
      <c r="C450">
        <v>58.4</v>
      </c>
      <c r="D450">
        <f t="shared" si="19"/>
        <v>69.2</v>
      </c>
      <c r="E450">
        <f t="shared" si="20"/>
        <v>73.900000000000006</v>
      </c>
      <c r="F450">
        <f>'Multiple Regression'!$B$17+'Multiple Regression'!$B$18*AR!D450+'Multiple Regression'!$B$19*AR!E450</f>
        <v>61.274703053883428</v>
      </c>
    </row>
    <row r="451" spans="1:6" x14ac:dyDescent="0.25">
      <c r="A451" t="s">
        <v>530</v>
      </c>
      <c r="B451" s="1">
        <f t="shared" si="18"/>
        <v>31352</v>
      </c>
      <c r="C451">
        <v>50.1</v>
      </c>
      <c r="D451">
        <f t="shared" si="19"/>
        <v>58.4</v>
      </c>
      <c r="E451">
        <f t="shared" si="20"/>
        <v>69.2</v>
      </c>
      <c r="F451">
        <f>'Multiple Regression'!$B$17+'Multiple Regression'!$B$18*AR!D451+'Multiple Regression'!$B$19*AR!E451</f>
        <v>48.586059694875914</v>
      </c>
    </row>
    <row r="452" spans="1:6" x14ac:dyDescent="0.25">
      <c r="A452" t="s">
        <v>531</v>
      </c>
      <c r="B452" s="1">
        <f t="shared" ref="B452:B515" si="21">DATE(VALUE(LEFT(A452,4)),VALUE(MID(A452,6,2)),1)</f>
        <v>31382</v>
      </c>
      <c r="C452">
        <v>34</v>
      </c>
      <c r="D452">
        <f t="shared" si="19"/>
        <v>50.1</v>
      </c>
      <c r="E452">
        <f t="shared" si="20"/>
        <v>58.4</v>
      </c>
      <c r="F452">
        <f>'Multiple Regression'!$B$17+'Multiple Regression'!$B$18*AR!D452+'Multiple Regression'!$B$19*AR!E452</f>
        <v>44.589442559952232</v>
      </c>
    </row>
    <row r="453" spans="1:6" x14ac:dyDescent="0.25">
      <c r="A453" t="s">
        <v>532</v>
      </c>
      <c r="B453" s="1">
        <f t="shared" si="21"/>
        <v>31413</v>
      </c>
      <c r="C453">
        <v>33.299999999999997</v>
      </c>
      <c r="D453">
        <f t="shared" si="19"/>
        <v>34</v>
      </c>
      <c r="E453">
        <f t="shared" si="20"/>
        <v>50.1</v>
      </c>
      <c r="F453">
        <f>'Multiple Regression'!$B$17+'Multiple Regression'!$B$18*AR!D453+'Multiple Regression'!$B$19*AR!E453</f>
        <v>26.709584159371474</v>
      </c>
    </row>
    <row r="454" spans="1:6" x14ac:dyDescent="0.25">
      <c r="A454" t="s">
        <v>533</v>
      </c>
      <c r="B454" s="1">
        <f t="shared" si="21"/>
        <v>31444</v>
      </c>
      <c r="C454">
        <v>31.8</v>
      </c>
      <c r="D454">
        <f t="shared" ref="D454:E517" si="22">C453</f>
        <v>33.299999999999997</v>
      </c>
      <c r="E454">
        <f t="shared" si="20"/>
        <v>34</v>
      </c>
      <c r="F454">
        <f>'Multiple Regression'!$B$17+'Multiple Regression'!$B$18*AR!D454+'Multiple Regression'!$B$19*AR!E454</f>
        <v>38.533290860691125</v>
      </c>
    </row>
    <row r="455" spans="1:6" x14ac:dyDescent="0.25">
      <c r="A455" t="s">
        <v>534</v>
      </c>
      <c r="B455" s="1">
        <f t="shared" si="21"/>
        <v>31472</v>
      </c>
      <c r="C455">
        <v>42.6</v>
      </c>
      <c r="D455">
        <f t="shared" si="22"/>
        <v>31.8</v>
      </c>
      <c r="E455">
        <f t="shared" ref="E455:E518" si="23">C453</f>
        <v>33.299999999999997</v>
      </c>
      <c r="F455">
        <f>'Multiple Regression'!$B$17+'Multiple Regression'!$B$18*AR!D455+'Multiple Regression'!$B$19*AR!E455</f>
        <v>36.808786426337164</v>
      </c>
    </row>
    <row r="456" spans="1:6" x14ac:dyDescent="0.25">
      <c r="A456" t="s">
        <v>535</v>
      </c>
      <c r="B456" s="1">
        <f t="shared" si="21"/>
        <v>31503</v>
      </c>
      <c r="C456">
        <v>52</v>
      </c>
      <c r="D456">
        <f t="shared" si="22"/>
        <v>42.6</v>
      </c>
      <c r="E456">
        <f t="shared" si="23"/>
        <v>31.8</v>
      </c>
      <c r="F456">
        <f>'Multiple Regression'!$B$17+'Multiple Regression'!$B$18*AR!D456+'Multiple Regression'!$B$19*AR!E456</f>
        <v>54.461285303830266</v>
      </c>
    </row>
    <row r="457" spans="1:6" x14ac:dyDescent="0.25">
      <c r="A457" t="s">
        <v>536</v>
      </c>
      <c r="B457" s="1">
        <f t="shared" si="21"/>
        <v>31533</v>
      </c>
      <c r="C457">
        <v>63.3</v>
      </c>
      <c r="D457">
        <f t="shared" si="22"/>
        <v>52</v>
      </c>
      <c r="E457">
        <f t="shared" si="23"/>
        <v>42.6</v>
      </c>
      <c r="F457">
        <f>'Multiple Regression'!$B$17+'Multiple Regression'!$B$18*AR!D457+'Multiple Regression'!$B$19*AR!E457</f>
        <v>60.13352491096127</v>
      </c>
    </row>
    <row r="458" spans="1:6" x14ac:dyDescent="0.25">
      <c r="A458" t="s">
        <v>537</v>
      </c>
      <c r="B458" s="1">
        <f t="shared" si="21"/>
        <v>31564</v>
      </c>
      <c r="C458">
        <v>70</v>
      </c>
      <c r="D458">
        <f t="shared" si="22"/>
        <v>63.3</v>
      </c>
      <c r="E458">
        <f t="shared" si="23"/>
        <v>52</v>
      </c>
      <c r="F458">
        <f>'Multiple Regression'!$B$17+'Multiple Regression'!$B$18*AR!D458+'Multiple Regression'!$B$19*AR!E458</f>
        <v>69.820892116489631</v>
      </c>
    </row>
    <row r="459" spans="1:6" x14ac:dyDescent="0.25">
      <c r="A459" t="s">
        <v>538</v>
      </c>
      <c r="B459" s="1">
        <f t="shared" si="21"/>
        <v>31594</v>
      </c>
      <c r="C459">
        <v>75.3</v>
      </c>
      <c r="D459">
        <f t="shared" si="22"/>
        <v>70</v>
      </c>
      <c r="E459">
        <f t="shared" si="23"/>
        <v>63.3</v>
      </c>
      <c r="F459">
        <f>'Multiple Regression'!$B$17+'Multiple Regression'!$B$18*AR!D459+'Multiple Regression'!$B$19*AR!E459</f>
        <v>70.979929272019831</v>
      </c>
    </row>
    <row r="460" spans="1:6" x14ac:dyDescent="0.25">
      <c r="A460" t="s">
        <v>539</v>
      </c>
      <c r="B460" s="1">
        <f t="shared" si="21"/>
        <v>31625</v>
      </c>
      <c r="C460">
        <v>72.900000000000006</v>
      </c>
      <c r="D460">
        <f t="shared" si="22"/>
        <v>75.3</v>
      </c>
      <c r="E460">
        <f t="shared" si="23"/>
        <v>70</v>
      </c>
      <c r="F460">
        <f>'Multiple Regression'!$B$17+'Multiple Regression'!$B$18*AR!D460+'Multiple Regression'!$B$19*AR!E460</f>
        <v>73.689216554350281</v>
      </c>
    </row>
    <row r="461" spans="1:6" x14ac:dyDescent="0.25">
      <c r="A461" t="s">
        <v>540</v>
      </c>
      <c r="B461" s="1">
        <f t="shared" si="21"/>
        <v>31656</v>
      </c>
      <c r="C461">
        <v>66.599999999999994</v>
      </c>
      <c r="D461">
        <f t="shared" si="22"/>
        <v>72.900000000000006</v>
      </c>
      <c r="E461">
        <f t="shared" si="23"/>
        <v>75.3</v>
      </c>
      <c r="F461">
        <f>'Multiple Regression'!$B$17+'Multiple Regression'!$B$18*AR!D461+'Multiple Regression'!$B$19*AR!E461</f>
        <v>65.790017132177866</v>
      </c>
    </row>
    <row r="462" spans="1:6" x14ac:dyDescent="0.25">
      <c r="A462" t="s">
        <v>541</v>
      </c>
      <c r="B462" s="1">
        <f t="shared" si="21"/>
        <v>31686</v>
      </c>
      <c r="C462">
        <v>56.8</v>
      </c>
      <c r="D462">
        <f t="shared" si="22"/>
        <v>66.599999999999994</v>
      </c>
      <c r="E462">
        <f t="shared" si="23"/>
        <v>72.900000000000006</v>
      </c>
      <c r="F462">
        <f>'Multiple Regression'!$B$17+'Multiple Regression'!$B$18*AR!D462+'Multiple Regression'!$B$19*AR!E462</f>
        <v>58.114762704668209</v>
      </c>
    </row>
    <row r="463" spans="1:6" x14ac:dyDescent="0.25">
      <c r="A463" t="s">
        <v>542</v>
      </c>
      <c r="B463" s="1">
        <f t="shared" si="21"/>
        <v>31717</v>
      </c>
      <c r="C463">
        <v>45.2</v>
      </c>
      <c r="D463">
        <f t="shared" si="22"/>
        <v>56.8</v>
      </c>
      <c r="E463">
        <f t="shared" si="23"/>
        <v>66.599999999999994</v>
      </c>
      <c r="F463">
        <f>'Multiple Regression'!$B$17+'Multiple Regression'!$B$18*AR!D463+'Multiple Regression'!$B$19*AR!E463</f>
        <v>48.230407474725219</v>
      </c>
    </row>
    <row r="464" spans="1:6" x14ac:dyDescent="0.25">
      <c r="A464" t="s">
        <v>543</v>
      </c>
      <c r="B464" s="1">
        <f t="shared" si="21"/>
        <v>31747</v>
      </c>
      <c r="C464">
        <v>39.6</v>
      </c>
      <c r="D464">
        <f t="shared" si="22"/>
        <v>45.2</v>
      </c>
      <c r="E464">
        <f t="shared" si="23"/>
        <v>56.8</v>
      </c>
      <c r="F464">
        <f>'Multiple Regression'!$B$17+'Multiple Regression'!$B$18*AR!D464+'Multiple Regression'!$B$19*AR!E464</f>
        <v>38.406301065359337</v>
      </c>
    </row>
    <row r="465" spans="1:6" x14ac:dyDescent="0.25">
      <c r="A465" t="s">
        <v>544</v>
      </c>
      <c r="B465" s="1">
        <f t="shared" si="21"/>
        <v>31778</v>
      </c>
      <c r="C465">
        <v>32.4</v>
      </c>
      <c r="D465">
        <f t="shared" si="22"/>
        <v>39.6</v>
      </c>
      <c r="E465">
        <f t="shared" si="23"/>
        <v>45.2</v>
      </c>
      <c r="F465">
        <f>'Multiple Regression'!$B$17+'Multiple Regression'!$B$18*AR!D465+'Multiple Regression'!$B$19*AR!E465</f>
        <v>39.163072939382509</v>
      </c>
    </row>
    <row r="466" spans="1:6" x14ac:dyDescent="0.25">
      <c r="A466" t="s">
        <v>545</v>
      </c>
      <c r="B466" s="1">
        <f t="shared" si="21"/>
        <v>31809</v>
      </c>
      <c r="C466">
        <v>32.5</v>
      </c>
      <c r="D466">
        <f t="shared" si="22"/>
        <v>32.4</v>
      </c>
      <c r="E466">
        <f t="shared" si="23"/>
        <v>39.6</v>
      </c>
      <c r="F466">
        <f>'Multiple Regression'!$B$17+'Multiple Regression'!$B$18*AR!D466+'Multiple Regression'!$B$19*AR!E466</f>
        <v>32.678844616000802</v>
      </c>
    </row>
    <row r="467" spans="1:6" x14ac:dyDescent="0.25">
      <c r="A467" t="s">
        <v>546</v>
      </c>
      <c r="B467" s="1">
        <f t="shared" si="21"/>
        <v>31837</v>
      </c>
      <c r="C467">
        <v>43.3</v>
      </c>
      <c r="D467">
        <f t="shared" si="22"/>
        <v>32.5</v>
      </c>
      <c r="E467">
        <f t="shared" si="23"/>
        <v>32.4</v>
      </c>
      <c r="F467">
        <f>'Multiple Regression'!$B$17+'Multiple Regression'!$B$18*AR!D467+'Multiple Regression'!$B$19*AR!E467</f>
        <v>38.595651307961859</v>
      </c>
    </row>
    <row r="468" spans="1:6" x14ac:dyDescent="0.25">
      <c r="A468" t="s">
        <v>547</v>
      </c>
      <c r="B468" s="1">
        <f t="shared" si="21"/>
        <v>31868</v>
      </c>
      <c r="C468">
        <v>51.3</v>
      </c>
      <c r="D468">
        <f t="shared" si="22"/>
        <v>43.3</v>
      </c>
      <c r="E468">
        <f t="shared" si="23"/>
        <v>32.5</v>
      </c>
      <c r="F468">
        <f>'Multiple Regression'!$B$17+'Multiple Regression'!$B$18*AR!D468+'Multiple Regression'!$B$19*AR!E468</f>
        <v>54.967155212942544</v>
      </c>
    </row>
    <row r="469" spans="1:6" x14ac:dyDescent="0.25">
      <c r="A469" t="s">
        <v>548</v>
      </c>
      <c r="B469" s="1">
        <f t="shared" si="21"/>
        <v>31898</v>
      </c>
      <c r="C469">
        <v>60</v>
      </c>
      <c r="D469">
        <f t="shared" si="22"/>
        <v>51.3</v>
      </c>
      <c r="E469">
        <f t="shared" si="23"/>
        <v>43.3</v>
      </c>
      <c r="F469">
        <f>'Multiple Regression'!$B$17+'Multiple Regression'!$B$18*AR!D469+'Multiple Regression'!$B$19*AR!E469</f>
        <v>58.506784400900621</v>
      </c>
    </row>
    <row r="470" spans="1:6" x14ac:dyDescent="0.25">
      <c r="A470" t="s">
        <v>549</v>
      </c>
      <c r="B470" s="1">
        <f t="shared" si="21"/>
        <v>31929</v>
      </c>
      <c r="C470">
        <v>71</v>
      </c>
      <c r="D470">
        <f t="shared" si="22"/>
        <v>60</v>
      </c>
      <c r="E470">
        <f t="shared" si="23"/>
        <v>51.3</v>
      </c>
      <c r="F470">
        <f>'Multiple Regression'!$B$17+'Multiple Regression'!$B$18*AR!D470+'Multiple Regression'!$B$19*AR!E470</f>
        <v>65.354460000341874</v>
      </c>
    </row>
    <row r="471" spans="1:6" x14ac:dyDescent="0.25">
      <c r="A471" t="s">
        <v>550</v>
      </c>
      <c r="B471" s="1">
        <f t="shared" si="21"/>
        <v>31959</v>
      </c>
      <c r="C471">
        <v>76.2</v>
      </c>
      <c r="D471">
        <f t="shared" si="22"/>
        <v>71</v>
      </c>
      <c r="E471">
        <f t="shared" si="23"/>
        <v>60</v>
      </c>
      <c r="F471">
        <f>'Multiple Regression'!$B$17+'Multiple Regression'!$B$18*AR!D471+'Multiple Regression'!$B$19*AR!E471</f>
        <v>75.145274559378777</v>
      </c>
    </row>
    <row r="472" spans="1:6" x14ac:dyDescent="0.25">
      <c r="A472" t="s">
        <v>551</v>
      </c>
      <c r="B472" s="1">
        <f t="shared" si="21"/>
        <v>31990</v>
      </c>
      <c r="C472">
        <v>72.900000000000006</v>
      </c>
      <c r="D472">
        <f t="shared" si="22"/>
        <v>76.2</v>
      </c>
      <c r="E472">
        <f t="shared" si="23"/>
        <v>71</v>
      </c>
      <c r="F472">
        <f>'Multiple Regression'!$B$17+'Multiple Regression'!$B$18*AR!D472+'Multiple Regression'!$B$19*AR!E472</f>
        <v>74.259558537426898</v>
      </c>
    </row>
    <row r="473" spans="1:6" x14ac:dyDescent="0.25">
      <c r="A473" t="s">
        <v>552</v>
      </c>
      <c r="B473" s="1">
        <f t="shared" si="21"/>
        <v>32021</v>
      </c>
      <c r="C473">
        <v>67.3</v>
      </c>
      <c r="D473">
        <f t="shared" si="22"/>
        <v>72.900000000000006</v>
      </c>
      <c r="E473">
        <f t="shared" si="23"/>
        <v>76.2</v>
      </c>
      <c r="F473">
        <f>'Multiple Regression'!$B$17+'Multiple Regression'!$B$18*AR!D473+'Multiple Regression'!$B$19*AR!E473</f>
        <v>65.069457460139631</v>
      </c>
    </row>
    <row r="474" spans="1:6" x14ac:dyDescent="0.25">
      <c r="A474" t="s">
        <v>553</v>
      </c>
      <c r="B474" s="1">
        <f t="shared" si="21"/>
        <v>32051</v>
      </c>
      <c r="C474">
        <v>53.6</v>
      </c>
      <c r="D474">
        <f t="shared" si="22"/>
        <v>67.3</v>
      </c>
      <c r="E474">
        <f t="shared" si="23"/>
        <v>72.900000000000006</v>
      </c>
      <c r="F474">
        <f>'Multiple Regression'!$B$17+'Multiple Regression'!$B$18*AR!D474+'Multiple Regression'!$B$19*AR!E474</f>
        <v>59.181067914254683</v>
      </c>
    </row>
    <row r="475" spans="1:6" x14ac:dyDescent="0.25">
      <c r="A475" t="s">
        <v>554</v>
      </c>
      <c r="B475" s="1">
        <f t="shared" si="21"/>
        <v>32082</v>
      </c>
      <c r="C475">
        <v>47</v>
      </c>
      <c r="D475">
        <f t="shared" si="22"/>
        <v>53.6</v>
      </c>
      <c r="E475">
        <f t="shared" si="23"/>
        <v>67.3</v>
      </c>
      <c r="F475">
        <f>'Multiple Regression'!$B$17+'Multiple Regression'!$B$18*AR!D475+'Multiple Regression'!$B$19*AR!E475</f>
        <v>42.795434073284305</v>
      </c>
    </row>
    <row r="476" spans="1:6" x14ac:dyDescent="0.25">
      <c r="A476" t="s">
        <v>555</v>
      </c>
      <c r="B476" s="1">
        <f t="shared" si="21"/>
        <v>32112</v>
      </c>
      <c r="C476">
        <v>39.299999999999997</v>
      </c>
      <c r="D476">
        <f t="shared" si="22"/>
        <v>47</v>
      </c>
      <c r="E476">
        <f t="shared" si="23"/>
        <v>53.6</v>
      </c>
      <c r="F476">
        <f>'Multiple Regression'!$B$17+'Multiple Regression'!$B$18*AR!D476+'Multiple Regression'!$B$19*AR!E476</f>
        <v>43.710218692177925</v>
      </c>
    </row>
    <row r="477" spans="1:6" x14ac:dyDescent="0.25">
      <c r="A477" t="s">
        <v>556</v>
      </c>
      <c r="B477" s="1">
        <f t="shared" si="21"/>
        <v>32143</v>
      </c>
      <c r="C477">
        <v>28.7</v>
      </c>
      <c r="D477">
        <f t="shared" si="22"/>
        <v>39.299999999999997</v>
      </c>
      <c r="E477">
        <f t="shared" si="23"/>
        <v>47</v>
      </c>
      <c r="F477">
        <f>'Multiple Regression'!$B$17+'Multiple Regression'!$B$18*AR!D477+'Multiple Regression'!$B$19*AR!E477</f>
        <v>37.264965648340429</v>
      </c>
    </row>
    <row r="478" spans="1:6" x14ac:dyDescent="0.25">
      <c r="A478" t="s">
        <v>557</v>
      </c>
      <c r="B478" s="1">
        <f t="shared" si="21"/>
        <v>32174</v>
      </c>
      <c r="C478">
        <v>34</v>
      </c>
      <c r="D478">
        <f t="shared" si="22"/>
        <v>28.7</v>
      </c>
      <c r="E478">
        <f t="shared" si="23"/>
        <v>39.299999999999997</v>
      </c>
      <c r="F478">
        <f>'Multiple Regression'!$B$17+'Multiple Regression'!$B$18*AR!D478+'Multiple Regression'!$B$19*AR!E478</f>
        <v>27.282846494104096</v>
      </c>
    </row>
    <row r="479" spans="1:6" x14ac:dyDescent="0.25">
      <c r="A479" t="s">
        <v>558</v>
      </c>
      <c r="B479" s="1">
        <f t="shared" si="21"/>
        <v>32203</v>
      </c>
      <c r="C479">
        <v>42.2</v>
      </c>
      <c r="D479">
        <f t="shared" si="22"/>
        <v>34</v>
      </c>
      <c r="E479">
        <f t="shared" si="23"/>
        <v>28.7</v>
      </c>
      <c r="F479">
        <f>'Multiple Regression'!$B$17+'Multiple Regression'!$B$18*AR!D479+'Multiple Regression'!$B$19*AR!E479</f>
        <v>43.842891916724966</v>
      </c>
    </row>
    <row r="480" spans="1:6" x14ac:dyDescent="0.25">
      <c r="A480" t="s">
        <v>559</v>
      </c>
      <c r="B480" s="1">
        <f t="shared" si="21"/>
        <v>32234</v>
      </c>
      <c r="C480">
        <v>49.7</v>
      </c>
      <c r="D480">
        <f t="shared" si="22"/>
        <v>42.2</v>
      </c>
      <c r="E480">
        <f t="shared" si="23"/>
        <v>34</v>
      </c>
      <c r="F480">
        <f>'Multiple Regression'!$B$17+'Multiple Regression'!$B$18*AR!D480+'Multiple Regression'!$B$19*AR!E480</f>
        <v>52.090599954004858</v>
      </c>
    </row>
    <row r="481" spans="1:6" x14ac:dyDescent="0.25">
      <c r="A481" t="s">
        <v>560</v>
      </c>
      <c r="B481" s="1">
        <f t="shared" si="21"/>
        <v>32264</v>
      </c>
      <c r="C481">
        <v>60.3</v>
      </c>
      <c r="D481">
        <f t="shared" si="22"/>
        <v>49.7</v>
      </c>
      <c r="E481">
        <f t="shared" si="23"/>
        <v>42.2</v>
      </c>
      <c r="F481">
        <f>'Multiple Regression'!$B$17+'Multiple Regression'!$B$18*AR!D481+'Multiple Regression'!$B$19*AR!E481</f>
        <v>56.950199394019528</v>
      </c>
    </row>
    <row r="482" spans="1:6" x14ac:dyDescent="0.25">
      <c r="A482" t="s">
        <v>561</v>
      </c>
      <c r="B482" s="1">
        <f t="shared" si="21"/>
        <v>32295</v>
      </c>
      <c r="C482">
        <v>69.900000000000006</v>
      </c>
      <c r="D482">
        <f t="shared" si="22"/>
        <v>60.3</v>
      </c>
      <c r="E482">
        <f t="shared" si="23"/>
        <v>49.7</v>
      </c>
      <c r="F482">
        <f>'Multiple Regression'!$B$17+'Multiple Regression'!$B$18*AR!D482+'Multiple Regression'!$B$19*AR!E482</f>
        <v>67.092442919819902</v>
      </c>
    </row>
    <row r="483" spans="1:6" x14ac:dyDescent="0.25">
      <c r="A483" t="s">
        <v>562</v>
      </c>
      <c r="B483" s="1">
        <f t="shared" si="21"/>
        <v>32325</v>
      </c>
      <c r="C483">
        <v>75.8</v>
      </c>
      <c r="D483">
        <f t="shared" si="22"/>
        <v>69.900000000000006</v>
      </c>
      <c r="E483">
        <f t="shared" si="23"/>
        <v>60.3</v>
      </c>
      <c r="F483">
        <f>'Multiple Regression'!$B$17+'Multiple Regression'!$B$18*AR!D483+'Multiple Regression'!$B$19*AR!E483</f>
        <v>73.229465529825404</v>
      </c>
    </row>
    <row r="484" spans="1:6" x14ac:dyDescent="0.25">
      <c r="A484" t="s">
        <v>563</v>
      </c>
      <c r="B484" s="1">
        <f t="shared" si="21"/>
        <v>32356</v>
      </c>
      <c r="C484">
        <v>76.5</v>
      </c>
      <c r="D484">
        <f t="shared" si="22"/>
        <v>75.8</v>
      </c>
      <c r="E484">
        <f t="shared" si="23"/>
        <v>69.900000000000006</v>
      </c>
      <c r="F484">
        <f>'Multiple Regression'!$B$17+'Multiple Regression'!$B$18*AR!D484+'Multiple Regression'!$B$19*AR!E484</f>
        <v>74.530925318408336</v>
      </c>
    </row>
    <row r="485" spans="1:6" x14ac:dyDescent="0.25">
      <c r="A485" t="s">
        <v>564</v>
      </c>
      <c r="B485" s="1">
        <f t="shared" si="21"/>
        <v>32387</v>
      </c>
      <c r="C485">
        <v>67.099999999999994</v>
      </c>
      <c r="D485">
        <f t="shared" si="22"/>
        <v>76.5</v>
      </c>
      <c r="E485">
        <f t="shared" si="23"/>
        <v>75.8</v>
      </c>
      <c r="F485">
        <f>'Multiple Regression'!$B$17+'Multiple Regression'!$B$18*AR!D485+'Multiple Regression'!$B$19*AR!E485</f>
        <v>70.873561566855301</v>
      </c>
    </row>
    <row r="486" spans="1:6" x14ac:dyDescent="0.25">
      <c r="A486" t="s">
        <v>565</v>
      </c>
      <c r="B486" s="1">
        <f t="shared" si="21"/>
        <v>32417</v>
      </c>
      <c r="C486">
        <v>52.4</v>
      </c>
      <c r="D486">
        <f t="shared" si="22"/>
        <v>67.099999999999994</v>
      </c>
      <c r="E486">
        <f t="shared" si="23"/>
        <v>76.5</v>
      </c>
      <c r="F486">
        <f>'Multiple Regression'!$B$17+'Multiple Regression'!$B$18*AR!D486+'Multiple Regression'!$B$19*AR!E486</f>
        <v>55.994170594791335</v>
      </c>
    </row>
    <row r="487" spans="1:6" x14ac:dyDescent="0.25">
      <c r="A487" t="s">
        <v>566</v>
      </c>
      <c r="B487" s="1">
        <f t="shared" si="21"/>
        <v>32448</v>
      </c>
      <c r="C487">
        <v>48.1</v>
      </c>
      <c r="D487">
        <f t="shared" si="22"/>
        <v>52.4</v>
      </c>
      <c r="E487">
        <f t="shared" si="23"/>
        <v>67.099999999999994</v>
      </c>
      <c r="F487">
        <f>'Multiple Regression'!$B$17+'Multiple Regression'!$B$18*AR!D487+'Multiple Regression'!$B$19*AR!E487</f>
        <v>41.127606656985833</v>
      </c>
    </row>
    <row r="488" spans="1:6" x14ac:dyDescent="0.25">
      <c r="A488" t="s">
        <v>567</v>
      </c>
      <c r="B488" s="1">
        <f t="shared" si="21"/>
        <v>32478</v>
      </c>
      <c r="C488">
        <v>35.9</v>
      </c>
      <c r="D488">
        <f t="shared" si="22"/>
        <v>48.1</v>
      </c>
      <c r="E488">
        <f t="shared" si="23"/>
        <v>52.4</v>
      </c>
      <c r="F488">
        <f>'Multiple Regression'!$B$17+'Multiple Regression'!$B$18*AR!D488+'Multiple Regression'!$B$19*AR!E488</f>
        <v>46.346587393769553</v>
      </c>
    </row>
    <row r="489" spans="1:6" x14ac:dyDescent="0.25">
      <c r="A489" t="s">
        <v>568</v>
      </c>
      <c r="B489" s="1">
        <f t="shared" si="21"/>
        <v>32509</v>
      </c>
      <c r="C489">
        <v>36.4</v>
      </c>
      <c r="D489">
        <f t="shared" si="22"/>
        <v>35.9</v>
      </c>
      <c r="E489">
        <f t="shared" si="23"/>
        <v>48.1</v>
      </c>
      <c r="F489">
        <f>'Multiple Regression'!$B$17+'Multiple Regression'!$B$18*AR!D489+'Multiple Regression'!$B$19*AR!E489</f>
        <v>31.205084872460993</v>
      </c>
    </row>
    <row r="490" spans="1:6" x14ac:dyDescent="0.25">
      <c r="A490" t="s">
        <v>569</v>
      </c>
      <c r="B490" s="1">
        <f t="shared" si="21"/>
        <v>32540</v>
      </c>
      <c r="C490">
        <v>34</v>
      </c>
      <c r="D490">
        <f t="shared" si="22"/>
        <v>36.4</v>
      </c>
      <c r="E490">
        <f t="shared" si="23"/>
        <v>35.9</v>
      </c>
      <c r="F490">
        <f>'Multiple Regression'!$B$17+'Multiple Regression'!$B$18*AR!D490+'Multiple Regression'!$B$19*AR!E490</f>
        <v>41.734318116144166</v>
      </c>
    </row>
    <row r="491" spans="1:6" x14ac:dyDescent="0.25">
      <c r="A491" t="s">
        <v>570</v>
      </c>
      <c r="B491" s="1">
        <f t="shared" si="21"/>
        <v>32568</v>
      </c>
      <c r="C491">
        <v>40.5</v>
      </c>
      <c r="D491">
        <f t="shared" si="22"/>
        <v>34</v>
      </c>
      <c r="E491">
        <f t="shared" si="23"/>
        <v>36.4</v>
      </c>
      <c r="F491">
        <f>'Multiple Regression'!$B$17+'Multiple Regression'!$B$18*AR!D491+'Multiple Regression'!$B$19*AR!E491</f>
        <v>37.678103611508988</v>
      </c>
    </row>
    <row r="492" spans="1:6" x14ac:dyDescent="0.25">
      <c r="A492" t="s">
        <v>571</v>
      </c>
      <c r="B492" s="1">
        <f t="shared" si="21"/>
        <v>32599</v>
      </c>
      <c r="C492">
        <v>50</v>
      </c>
      <c r="D492">
        <f t="shared" si="22"/>
        <v>40.5</v>
      </c>
      <c r="E492">
        <f t="shared" si="23"/>
        <v>34</v>
      </c>
      <c r="F492">
        <f>'Multiple Regression'!$B$17+'Multiple Regression'!$B$18*AR!D492+'Multiple Regression'!$B$19*AR!E492</f>
        <v>49.501001587866284</v>
      </c>
    </row>
    <row r="493" spans="1:6" x14ac:dyDescent="0.25">
      <c r="A493" t="s">
        <v>572</v>
      </c>
      <c r="B493" s="1">
        <f t="shared" si="21"/>
        <v>32629</v>
      </c>
      <c r="C493">
        <v>59.8</v>
      </c>
      <c r="D493">
        <f t="shared" si="22"/>
        <v>50</v>
      </c>
      <c r="E493">
        <f t="shared" si="23"/>
        <v>40.5</v>
      </c>
      <c r="F493">
        <f>'Multiple Regression'!$B$17+'Multiple Regression'!$B$18*AR!D493+'Multiple Regression'!$B$19*AR!E493</f>
        <v>58.768244499279596</v>
      </c>
    </row>
    <row r="494" spans="1:6" x14ac:dyDescent="0.25">
      <c r="A494" t="s">
        <v>573</v>
      </c>
      <c r="B494" s="1">
        <f t="shared" si="21"/>
        <v>32660</v>
      </c>
      <c r="C494">
        <v>71.400000000000006</v>
      </c>
      <c r="D494">
        <f t="shared" si="22"/>
        <v>59.8</v>
      </c>
      <c r="E494">
        <f t="shared" si="23"/>
        <v>50</v>
      </c>
      <c r="F494">
        <f>'Multiple Regression'!$B$17+'Multiple Regression'!$B$18*AR!D494+'Multiple Regression'!$B$19*AR!E494</f>
        <v>66.090609784197767</v>
      </c>
    </row>
    <row r="495" spans="1:6" x14ac:dyDescent="0.25">
      <c r="A495" t="s">
        <v>574</v>
      </c>
      <c r="B495" s="1">
        <f t="shared" si="21"/>
        <v>32690</v>
      </c>
      <c r="C495">
        <v>74.099999999999994</v>
      </c>
      <c r="D495">
        <f t="shared" si="22"/>
        <v>71.400000000000006</v>
      </c>
      <c r="E495">
        <f t="shared" si="23"/>
        <v>59.8</v>
      </c>
      <c r="F495">
        <f>'Multiple Regression'!$B$17+'Multiple Regression'!$B$18*AR!D495+'Multiple Regression'!$B$19*AR!E495</f>
        <v>75.914716193563692</v>
      </c>
    </row>
    <row r="496" spans="1:6" x14ac:dyDescent="0.25">
      <c r="A496" t="s">
        <v>575</v>
      </c>
      <c r="B496" s="1">
        <f t="shared" si="21"/>
        <v>32721</v>
      </c>
      <c r="C496">
        <v>74</v>
      </c>
      <c r="D496">
        <f t="shared" si="22"/>
        <v>74.099999999999994</v>
      </c>
      <c r="E496">
        <f t="shared" si="23"/>
        <v>71.400000000000006</v>
      </c>
      <c r="F496">
        <f>'Multiple Regression'!$B$17+'Multiple Regression'!$B$18*AR!D496+'Multiple Regression'!$B$19*AR!E496</f>
        <v>70.740394165539357</v>
      </c>
    </row>
    <row r="497" spans="1:6" x14ac:dyDescent="0.25">
      <c r="A497" t="s">
        <v>576</v>
      </c>
      <c r="B497" s="1">
        <f t="shared" si="21"/>
        <v>32752</v>
      </c>
      <c r="C497">
        <v>67.900000000000006</v>
      </c>
      <c r="D497">
        <f t="shared" si="22"/>
        <v>74</v>
      </c>
      <c r="E497">
        <f t="shared" si="23"/>
        <v>74.099999999999994</v>
      </c>
      <c r="F497">
        <f>'Multiple Regression'!$B$17+'Multiple Regression'!$B$18*AR!D497+'Multiple Regression'!$B$19*AR!E497</f>
        <v>68.426385833769487</v>
      </c>
    </row>
    <row r="498" spans="1:6" x14ac:dyDescent="0.25">
      <c r="A498" t="s">
        <v>577</v>
      </c>
      <c r="B498" s="1">
        <f t="shared" si="21"/>
        <v>32782</v>
      </c>
      <c r="C498">
        <v>57.6</v>
      </c>
      <c r="D498">
        <f t="shared" si="22"/>
        <v>67.900000000000006</v>
      </c>
      <c r="E498">
        <f t="shared" si="23"/>
        <v>74</v>
      </c>
      <c r="F498">
        <f>'Multiple Regression'!$B$17+'Multiple Regression'!$B$18*AR!D498+'Multiple Regression'!$B$19*AR!E498</f>
        <v>59.214359764583683</v>
      </c>
    </row>
    <row r="499" spans="1:6" x14ac:dyDescent="0.25">
      <c r="A499" t="s">
        <v>578</v>
      </c>
      <c r="B499" s="1">
        <f t="shared" si="21"/>
        <v>32813</v>
      </c>
      <c r="C499">
        <v>45.5</v>
      </c>
      <c r="D499">
        <f t="shared" si="22"/>
        <v>57.6</v>
      </c>
      <c r="E499">
        <f t="shared" si="23"/>
        <v>67.900000000000006</v>
      </c>
      <c r="F499">
        <f>'Multiple Regression'!$B$17+'Multiple Regression'!$B$18*AR!D499+'Multiple Regression'!$B$19*AR!E499</f>
        <v>48.408233584800563</v>
      </c>
    </row>
    <row r="500" spans="1:6" x14ac:dyDescent="0.25">
      <c r="A500" t="s">
        <v>579</v>
      </c>
      <c r="B500" s="1">
        <f t="shared" si="21"/>
        <v>32843</v>
      </c>
      <c r="C500">
        <v>26.6</v>
      </c>
      <c r="D500">
        <f t="shared" si="22"/>
        <v>45.5</v>
      </c>
      <c r="E500">
        <f t="shared" si="23"/>
        <v>57.6</v>
      </c>
      <c r="F500">
        <f>'Multiple Regression'!$B$17+'Multiple Regression'!$B$18*AR!D500+'Multiple Regression'!$B$19*AR!E500</f>
        <v>38.222791526068754</v>
      </c>
    </row>
    <row r="501" spans="1:6" x14ac:dyDescent="0.25">
      <c r="A501" t="s">
        <v>580</v>
      </c>
      <c r="B501" s="1">
        <f t="shared" si="21"/>
        <v>32874</v>
      </c>
      <c r="C501">
        <v>39.4</v>
      </c>
      <c r="D501">
        <f t="shared" si="22"/>
        <v>26.6</v>
      </c>
      <c r="E501">
        <f t="shared" si="23"/>
        <v>45.5</v>
      </c>
      <c r="F501">
        <f>'Multiple Regression'!$B$17+'Multiple Regression'!$B$18*AR!D501+'Multiple Regression'!$B$19*AR!E501</f>
        <v>19.120075346859096</v>
      </c>
    </row>
    <row r="502" spans="1:6" x14ac:dyDescent="0.25">
      <c r="A502" t="s">
        <v>581</v>
      </c>
      <c r="B502" s="1">
        <f t="shared" si="21"/>
        <v>32905</v>
      </c>
      <c r="C502">
        <v>38.799999999999997</v>
      </c>
      <c r="D502">
        <f t="shared" si="22"/>
        <v>39.4</v>
      </c>
      <c r="E502">
        <f t="shared" si="23"/>
        <v>26.6</v>
      </c>
      <c r="F502">
        <f>'Multiple Regression'!$B$17+'Multiple Regression'!$B$18*AR!D502+'Multiple Regression'!$B$19*AR!E502</f>
        <v>53.749980863528862</v>
      </c>
    </row>
    <row r="503" spans="1:6" x14ac:dyDescent="0.25">
      <c r="A503" t="s">
        <v>582</v>
      </c>
      <c r="B503" s="1">
        <f t="shared" si="21"/>
        <v>32933</v>
      </c>
      <c r="C503">
        <v>42.3</v>
      </c>
      <c r="D503">
        <f t="shared" si="22"/>
        <v>38.799999999999997</v>
      </c>
      <c r="E503">
        <f t="shared" si="23"/>
        <v>39.4</v>
      </c>
      <c r="F503">
        <f>'Multiple Regression'!$B$17+'Multiple Regression'!$B$18*AR!D503+'Multiple Regression'!$B$19*AR!E503</f>
        <v>42.588045189498317</v>
      </c>
    </row>
    <row r="504" spans="1:6" x14ac:dyDescent="0.25">
      <c r="A504" t="s">
        <v>583</v>
      </c>
      <c r="B504" s="1">
        <f t="shared" si="21"/>
        <v>32964</v>
      </c>
      <c r="C504">
        <v>50</v>
      </c>
      <c r="D504">
        <f t="shared" si="22"/>
        <v>42.3</v>
      </c>
      <c r="E504">
        <f t="shared" si="23"/>
        <v>38.799999999999997</v>
      </c>
      <c r="F504">
        <f>'Multiple Regression'!$B$17+'Multiple Regression'!$B$18*AR!D504+'Multiple Regression'!$B$19*AR!E504</f>
        <v>48.39994435212283</v>
      </c>
    </row>
    <row r="505" spans="1:6" x14ac:dyDescent="0.25">
      <c r="A505" t="s">
        <v>584</v>
      </c>
      <c r="B505" s="1">
        <f t="shared" si="21"/>
        <v>32994</v>
      </c>
      <c r="C505">
        <v>58.3</v>
      </c>
      <c r="D505">
        <f t="shared" si="22"/>
        <v>50</v>
      </c>
      <c r="E505">
        <f t="shared" si="23"/>
        <v>42.3</v>
      </c>
      <c r="F505">
        <f>'Multiple Regression'!$B$17+'Multiple Regression'!$B$18*AR!D505+'Multiple Regression'!$B$19*AR!E505</f>
        <v>57.327125155203134</v>
      </c>
    </row>
    <row r="506" spans="1:6" x14ac:dyDescent="0.25">
      <c r="A506" t="s">
        <v>585</v>
      </c>
      <c r="B506" s="1">
        <f t="shared" si="21"/>
        <v>33025</v>
      </c>
      <c r="C506">
        <v>69.099999999999994</v>
      </c>
      <c r="D506">
        <f t="shared" si="22"/>
        <v>58.3</v>
      </c>
      <c r="E506">
        <f t="shared" si="23"/>
        <v>50</v>
      </c>
      <c r="F506">
        <f>'Multiple Regression'!$B$17+'Multiple Regression'!$B$18*AR!D506+'Multiple Regression'!$B$19*AR!E506</f>
        <v>63.80567004936961</v>
      </c>
    </row>
    <row r="507" spans="1:6" x14ac:dyDescent="0.25">
      <c r="A507" t="s">
        <v>586</v>
      </c>
      <c r="B507" s="1">
        <f t="shared" si="21"/>
        <v>33055</v>
      </c>
      <c r="C507">
        <v>75.5</v>
      </c>
      <c r="D507">
        <f t="shared" si="22"/>
        <v>69.099999999999994</v>
      </c>
      <c r="E507">
        <f t="shared" si="23"/>
        <v>58.3</v>
      </c>
      <c r="F507">
        <f>'Multiple Regression'!$B$17+'Multiple Regression'!$B$18*AR!D507+'Multiple Regression'!$B$19*AR!E507</f>
        <v>73.612074720224214</v>
      </c>
    </row>
    <row r="508" spans="1:6" x14ac:dyDescent="0.25">
      <c r="A508" t="s">
        <v>587</v>
      </c>
      <c r="B508" s="1">
        <f t="shared" si="21"/>
        <v>33086</v>
      </c>
      <c r="C508">
        <v>75.400000000000006</v>
      </c>
      <c r="D508">
        <f t="shared" si="22"/>
        <v>75.5</v>
      </c>
      <c r="E508">
        <f t="shared" si="23"/>
        <v>69.099999999999994</v>
      </c>
      <c r="F508">
        <f>'Multiple Regression'!$B$17+'Multiple Regression'!$B$18*AR!D508+'Multiple Regression'!$B$19*AR!E508</f>
        <v>74.714434857698933</v>
      </c>
    </row>
    <row r="509" spans="1:6" x14ac:dyDescent="0.25">
      <c r="A509" t="s">
        <v>588</v>
      </c>
      <c r="B509" s="1">
        <f t="shared" si="21"/>
        <v>33117</v>
      </c>
      <c r="C509">
        <v>67</v>
      </c>
      <c r="D509">
        <f t="shared" si="22"/>
        <v>75.400000000000006</v>
      </c>
      <c r="E509">
        <f t="shared" si="23"/>
        <v>75.5</v>
      </c>
      <c r="F509">
        <f>'Multiple Regression'!$B$17+'Multiple Regression'!$B$18*AR!D509+'Multiple Regression'!$B$19*AR!E509</f>
        <v>69.438125651994071</v>
      </c>
    </row>
    <row r="510" spans="1:6" x14ac:dyDescent="0.25">
      <c r="A510" t="s">
        <v>589</v>
      </c>
      <c r="B510" s="1">
        <f t="shared" si="21"/>
        <v>33147</v>
      </c>
      <c r="C510">
        <v>61.3</v>
      </c>
      <c r="D510">
        <f t="shared" si="22"/>
        <v>67</v>
      </c>
      <c r="E510">
        <f t="shared" si="23"/>
        <v>75.400000000000006</v>
      </c>
      <c r="F510">
        <f>'Multiple Regression'!$B$17+'Multiple Regression'!$B$18*AR!D510+'Multiple Regression'!$B$19*AR!E510</f>
        <v>56.722525322738413</v>
      </c>
    </row>
    <row r="511" spans="1:6" x14ac:dyDescent="0.25">
      <c r="A511" t="s">
        <v>590</v>
      </c>
      <c r="B511" s="1">
        <f t="shared" si="21"/>
        <v>33178</v>
      </c>
      <c r="C511">
        <v>48.9</v>
      </c>
      <c r="D511">
        <f t="shared" si="22"/>
        <v>61.3</v>
      </c>
      <c r="E511">
        <f t="shared" si="23"/>
        <v>67</v>
      </c>
      <c r="F511">
        <f>'Multiple Regression'!$B$17+'Multiple Regression'!$B$18*AR!D511+'Multiple Regression'!$B$19*AR!E511</f>
        <v>54.764977936081571</v>
      </c>
    </row>
    <row r="512" spans="1:6" x14ac:dyDescent="0.25">
      <c r="A512" t="s">
        <v>591</v>
      </c>
      <c r="B512" s="1">
        <f t="shared" si="21"/>
        <v>33208</v>
      </c>
      <c r="C512">
        <v>41.6</v>
      </c>
      <c r="D512">
        <f t="shared" si="22"/>
        <v>48.9</v>
      </c>
      <c r="E512">
        <f t="shared" si="23"/>
        <v>61.3</v>
      </c>
      <c r="F512">
        <f>'Multiple Regression'!$B$17+'Multiple Regression'!$B$18*AR!D512+'Multiple Regression'!$B$19*AR!E512</f>
        <v>40.439687384410959</v>
      </c>
    </row>
    <row r="513" spans="1:6" x14ac:dyDescent="0.25">
      <c r="A513" t="s">
        <v>592</v>
      </c>
      <c r="B513" s="1">
        <f t="shared" si="21"/>
        <v>33239</v>
      </c>
      <c r="C513">
        <v>34.700000000000003</v>
      </c>
      <c r="D513">
        <f t="shared" si="22"/>
        <v>41.6</v>
      </c>
      <c r="E513">
        <f t="shared" si="23"/>
        <v>48.9</v>
      </c>
      <c r="F513">
        <f>'Multiple Regression'!$B$17+'Multiple Regression'!$B$18*AR!D513+'Multiple Regression'!$B$19*AR!E513</f>
        <v>39.24735837855178</v>
      </c>
    </row>
    <row r="514" spans="1:6" x14ac:dyDescent="0.25">
      <c r="A514" t="s">
        <v>593</v>
      </c>
      <c r="B514" s="1">
        <f t="shared" si="21"/>
        <v>33270</v>
      </c>
      <c r="C514">
        <v>39</v>
      </c>
      <c r="D514">
        <f t="shared" si="22"/>
        <v>34.700000000000003</v>
      </c>
      <c r="E514">
        <f t="shared" si="23"/>
        <v>41.6</v>
      </c>
      <c r="F514">
        <f>'Multiple Regression'!$B$17+'Multiple Regression'!$B$18*AR!D514+'Multiple Regression'!$B$19*AR!E514</f>
        <v>34.581175160430128</v>
      </c>
    </row>
    <row r="515" spans="1:6" x14ac:dyDescent="0.25">
      <c r="A515" t="s">
        <v>594</v>
      </c>
      <c r="B515" s="1">
        <f t="shared" si="21"/>
        <v>33298</v>
      </c>
      <c r="C515">
        <v>43.4</v>
      </c>
      <c r="D515">
        <f t="shared" si="22"/>
        <v>39</v>
      </c>
      <c r="E515">
        <f t="shared" si="23"/>
        <v>34.700000000000003</v>
      </c>
      <c r="F515">
        <f>'Multiple Regression'!$B$17+'Multiple Regression'!$B$18*AR!D515+'Multiple Regression'!$B$19*AR!E515</f>
        <v>46.655626552563952</v>
      </c>
    </row>
    <row r="516" spans="1:6" x14ac:dyDescent="0.25">
      <c r="A516" t="s">
        <v>595</v>
      </c>
      <c r="B516" s="1">
        <f t="shared" ref="B516:B579" si="24">DATE(VALUE(LEFT(A516,4)),VALUE(MID(A516,6,2)),1)</f>
        <v>33329</v>
      </c>
      <c r="C516">
        <v>52.4</v>
      </c>
      <c r="D516">
        <f t="shared" si="22"/>
        <v>43.4</v>
      </c>
      <c r="E516">
        <f t="shared" si="23"/>
        <v>39</v>
      </c>
      <c r="F516">
        <f>'Multiple Regression'!$B$17+'Multiple Regression'!$B$18*AR!D516+'Multiple Regression'!$B$19*AR!E516</f>
        <v>49.915442452766101</v>
      </c>
    </row>
    <row r="517" spans="1:6" x14ac:dyDescent="0.25">
      <c r="A517" t="s">
        <v>596</v>
      </c>
      <c r="B517" s="1">
        <f t="shared" si="24"/>
        <v>33359</v>
      </c>
      <c r="C517">
        <v>66.099999999999994</v>
      </c>
      <c r="D517">
        <f t="shared" si="22"/>
        <v>52.4</v>
      </c>
      <c r="E517">
        <f t="shared" si="23"/>
        <v>43.4</v>
      </c>
      <c r="F517">
        <f>'Multiple Regression'!$B$17+'Multiple Regression'!$B$18*AR!D517+'Multiple Regression'!$B$19*AR!E517</f>
        <v>60.102344687325903</v>
      </c>
    </row>
    <row r="518" spans="1:6" x14ac:dyDescent="0.25">
      <c r="A518" t="s">
        <v>597</v>
      </c>
      <c r="B518" s="1">
        <f t="shared" si="24"/>
        <v>33390</v>
      </c>
      <c r="C518">
        <v>72.3</v>
      </c>
      <c r="D518">
        <f t="shared" ref="D518:E581" si="25">C517</f>
        <v>66.099999999999994</v>
      </c>
      <c r="E518">
        <f t="shared" si="23"/>
        <v>52.4</v>
      </c>
      <c r="F518">
        <f>'Multiple Regression'!$B$17+'Multiple Regression'!$B$18*AR!D518+'Multiple Regression'!$B$19*AR!E518</f>
        <v>73.765864211707409</v>
      </c>
    </row>
    <row r="519" spans="1:6" x14ac:dyDescent="0.25">
      <c r="A519" t="s">
        <v>598</v>
      </c>
      <c r="B519" s="1">
        <f t="shared" si="24"/>
        <v>33420</v>
      </c>
      <c r="C519">
        <v>76.7</v>
      </c>
      <c r="D519">
        <f t="shared" si="25"/>
        <v>72.3</v>
      </c>
      <c r="E519">
        <f t="shared" ref="E519:E582" si="26">C517</f>
        <v>66.099999999999994</v>
      </c>
      <c r="F519">
        <f>'Multiple Regression'!$B$17+'Multiple Regression'!$B$18*AR!D519+'Multiple Regression'!$B$19*AR!E519</f>
        <v>72.241762330192955</v>
      </c>
    </row>
    <row r="520" spans="1:6" x14ac:dyDescent="0.25">
      <c r="A520" t="s">
        <v>599</v>
      </c>
      <c r="B520" s="1">
        <f t="shared" si="24"/>
        <v>33451</v>
      </c>
      <c r="C520">
        <v>76.8</v>
      </c>
      <c r="D520">
        <f t="shared" si="25"/>
        <v>76.7</v>
      </c>
      <c r="E520">
        <f t="shared" si="26"/>
        <v>72.3</v>
      </c>
      <c r="F520">
        <f>'Multiple Regression'!$B$17+'Multiple Regression'!$B$18*AR!D520+'Multiple Regression'!$B$19*AR!E520</f>
        <v>73.980396700536602</v>
      </c>
    </row>
    <row r="521" spans="1:6" x14ac:dyDescent="0.25">
      <c r="A521" t="s">
        <v>600</v>
      </c>
      <c r="B521" s="1">
        <f t="shared" si="24"/>
        <v>33482</v>
      </c>
      <c r="C521">
        <v>67.099999999999994</v>
      </c>
      <c r="D521">
        <f t="shared" si="25"/>
        <v>76.8</v>
      </c>
      <c r="E521">
        <f t="shared" si="26"/>
        <v>76.7</v>
      </c>
      <c r="F521">
        <f>'Multiple Regression'!$B$17+'Multiple Regression'!$B$18*AR!D521+'Multiple Regression'!$B$19*AR!E521</f>
        <v>70.609989841782678</v>
      </c>
    </row>
    <row r="522" spans="1:6" x14ac:dyDescent="0.25">
      <c r="A522" t="s">
        <v>601</v>
      </c>
      <c r="B522" s="1">
        <f t="shared" si="24"/>
        <v>33512</v>
      </c>
      <c r="C522">
        <v>58.5</v>
      </c>
      <c r="D522">
        <f t="shared" si="25"/>
        <v>67.099999999999994</v>
      </c>
      <c r="E522">
        <f t="shared" si="26"/>
        <v>76.8</v>
      </c>
      <c r="F522">
        <f>'Multiple Regression'!$B$17+'Multiple Regression'!$B$18*AR!D522+'Multiple Regression'!$B$19*AR!E522</f>
        <v>55.753984037445257</v>
      </c>
    </row>
    <row r="523" spans="1:6" x14ac:dyDescent="0.25">
      <c r="A523" t="s">
        <v>602</v>
      </c>
      <c r="B523" s="1">
        <f t="shared" si="24"/>
        <v>33543</v>
      </c>
      <c r="C523">
        <v>47.6</v>
      </c>
      <c r="D523">
        <f t="shared" si="25"/>
        <v>58.5</v>
      </c>
      <c r="E523">
        <f t="shared" si="26"/>
        <v>67.099999999999994</v>
      </c>
      <c r="F523">
        <f>'Multiple Regression'!$B$17+'Multiple Regression'!$B$18*AR!D523+'Multiple Regression'!$B$19*AR!E523</f>
        <v>50.41969491195367</v>
      </c>
    </row>
    <row r="524" spans="1:6" x14ac:dyDescent="0.25">
      <c r="A524" t="s">
        <v>603</v>
      </c>
      <c r="B524" s="1">
        <f t="shared" si="24"/>
        <v>33573</v>
      </c>
      <c r="C524">
        <v>40</v>
      </c>
      <c r="D524">
        <f t="shared" si="25"/>
        <v>47.6</v>
      </c>
      <c r="E524">
        <f t="shared" si="26"/>
        <v>58.5</v>
      </c>
      <c r="F524">
        <f>'Multiple Regression'!$B$17+'Multiple Regression'!$B$18*AR!D524+'Multiple Regression'!$B$19*AR!E524</f>
        <v>40.701147482789935</v>
      </c>
    </row>
    <row r="525" spans="1:6" x14ac:dyDescent="0.25">
      <c r="A525" t="s">
        <v>604</v>
      </c>
      <c r="B525" s="1">
        <f t="shared" si="24"/>
        <v>33604</v>
      </c>
      <c r="C525">
        <v>35.700000000000003</v>
      </c>
      <c r="D525">
        <f t="shared" si="25"/>
        <v>40</v>
      </c>
      <c r="E525">
        <f t="shared" si="26"/>
        <v>47.6</v>
      </c>
      <c r="F525">
        <f>'Multiple Regression'!$B$17+'Multiple Regression'!$B$18*AR!D525+'Multiple Regression'!$B$19*AR!E525</f>
        <v>37.850897743234732</v>
      </c>
    </row>
    <row r="526" spans="1:6" x14ac:dyDescent="0.25">
      <c r="A526" t="s">
        <v>605</v>
      </c>
      <c r="B526" s="1">
        <f t="shared" si="24"/>
        <v>33635</v>
      </c>
      <c r="C526">
        <v>36.200000000000003</v>
      </c>
      <c r="D526">
        <f t="shared" si="25"/>
        <v>35.700000000000003</v>
      </c>
      <c r="E526">
        <f t="shared" si="26"/>
        <v>40</v>
      </c>
      <c r="F526">
        <f>'Multiple Regression'!$B$17+'Multiple Regression'!$B$18*AR!D526+'Multiple Regression'!$B$19*AR!E526</f>
        <v>37.385463289494652</v>
      </c>
    </row>
    <row r="527" spans="1:6" x14ac:dyDescent="0.25">
      <c r="A527" t="s">
        <v>606</v>
      </c>
      <c r="B527" s="1">
        <f t="shared" si="24"/>
        <v>33664</v>
      </c>
      <c r="C527">
        <v>39.299999999999997</v>
      </c>
      <c r="D527">
        <f t="shared" si="25"/>
        <v>36.200000000000003</v>
      </c>
      <c r="E527">
        <f t="shared" si="26"/>
        <v>35.700000000000003</v>
      </c>
      <c r="F527">
        <f>'Multiple Regression'!$B$17+'Multiple Regression'!$B$18*AR!D527+'Multiple Regression'!$B$19*AR!E527</f>
        <v>41.589783856397801</v>
      </c>
    </row>
    <row r="528" spans="1:6" x14ac:dyDescent="0.25">
      <c r="A528" t="s">
        <v>607</v>
      </c>
      <c r="B528" s="1">
        <f t="shared" si="24"/>
        <v>33695</v>
      </c>
      <c r="C528">
        <v>48.5</v>
      </c>
      <c r="D528">
        <f t="shared" si="25"/>
        <v>39.299999999999997</v>
      </c>
      <c r="E528">
        <f t="shared" si="26"/>
        <v>36.200000000000003</v>
      </c>
      <c r="F528">
        <f>'Multiple Regression'!$B$17+'Multiple Regression'!$B$18*AR!D528+'Multiple Regression'!$B$19*AR!E528</f>
        <v>45.911681712799194</v>
      </c>
    </row>
    <row r="529" spans="1:6" x14ac:dyDescent="0.25">
      <c r="A529" t="s">
        <v>608</v>
      </c>
      <c r="B529" s="1">
        <f t="shared" si="24"/>
        <v>33725</v>
      </c>
      <c r="C529">
        <v>58.8</v>
      </c>
      <c r="D529">
        <f t="shared" si="25"/>
        <v>48.5</v>
      </c>
      <c r="E529">
        <f t="shared" si="26"/>
        <v>39.299999999999997</v>
      </c>
      <c r="F529">
        <f>'Multiple Regression'!$B$17+'Multiple Regression'!$B$18*AR!D529+'Multiple Regression'!$B$19*AR!E529</f>
        <v>57.444050993835745</v>
      </c>
    </row>
    <row r="530" spans="1:6" x14ac:dyDescent="0.25">
      <c r="A530" t="s">
        <v>609</v>
      </c>
      <c r="B530" s="1">
        <f t="shared" si="24"/>
        <v>33756</v>
      </c>
      <c r="C530">
        <v>68</v>
      </c>
      <c r="D530">
        <f t="shared" si="25"/>
        <v>58.8</v>
      </c>
      <c r="E530">
        <f t="shared" si="26"/>
        <v>48.5</v>
      </c>
      <c r="F530">
        <f>'Multiple Regression'!$B$17+'Multiple Regression'!$B$18*AR!D530+'Multiple Regression'!$B$19*AR!E530</f>
        <v>65.768249414376058</v>
      </c>
    </row>
    <row r="531" spans="1:6" x14ac:dyDescent="0.25">
      <c r="A531" t="s">
        <v>610</v>
      </c>
      <c r="B531" s="1">
        <f t="shared" si="24"/>
        <v>33786</v>
      </c>
      <c r="C531">
        <v>73.599999999999994</v>
      </c>
      <c r="D531">
        <f t="shared" si="25"/>
        <v>68</v>
      </c>
      <c r="E531">
        <f t="shared" si="26"/>
        <v>58.8</v>
      </c>
      <c r="F531">
        <f>'Multiple Regression'!$B$17+'Multiple Regression'!$B$18*AR!D531+'Multiple Regression'!$B$19*AR!E531</f>
        <v>71.536141319106775</v>
      </c>
    </row>
    <row r="532" spans="1:6" x14ac:dyDescent="0.25">
      <c r="A532" t="s">
        <v>611</v>
      </c>
      <c r="B532" s="1">
        <f t="shared" si="24"/>
        <v>33817</v>
      </c>
      <c r="C532">
        <v>72.2</v>
      </c>
      <c r="D532">
        <f t="shared" si="25"/>
        <v>73.599999999999994</v>
      </c>
      <c r="E532">
        <f t="shared" si="26"/>
        <v>68</v>
      </c>
      <c r="F532">
        <f>'Multiple Regression'!$B$17+'Multiple Regression'!$B$18*AR!D532+'Multiple Regression'!$B$19*AR!E532</f>
        <v>72.7008619038522</v>
      </c>
    </row>
    <row r="533" spans="1:6" x14ac:dyDescent="0.25">
      <c r="A533" t="s">
        <v>612</v>
      </c>
      <c r="B533" s="1">
        <f t="shared" si="24"/>
        <v>33848</v>
      </c>
      <c r="C533">
        <v>66.900000000000006</v>
      </c>
      <c r="D533">
        <f t="shared" si="25"/>
        <v>72.2</v>
      </c>
      <c r="E533">
        <f t="shared" si="26"/>
        <v>73.599999999999994</v>
      </c>
      <c r="F533">
        <f>'Multiple Regression'!$B$17+'Multiple Regression'!$B$18*AR!D533+'Multiple Regression'!$B$19*AR!E533</f>
        <v>66.08476908088582</v>
      </c>
    </row>
    <row r="534" spans="1:6" x14ac:dyDescent="0.25">
      <c r="A534" t="s">
        <v>613</v>
      </c>
      <c r="B534" s="1">
        <f t="shared" si="24"/>
        <v>33878</v>
      </c>
      <c r="C534">
        <v>54.2</v>
      </c>
      <c r="D534">
        <f t="shared" si="25"/>
        <v>66.900000000000006</v>
      </c>
      <c r="E534">
        <f t="shared" si="26"/>
        <v>72.2</v>
      </c>
      <c r="F534">
        <f>'Multiple Regression'!$B$17+'Multiple Regression'!$B$18*AR!D534+'Multiple Regression'!$B$19*AR!E534</f>
        <v>59.132185952108031</v>
      </c>
    </row>
    <row r="535" spans="1:6" x14ac:dyDescent="0.25">
      <c r="A535" t="s">
        <v>614</v>
      </c>
      <c r="B535" s="1">
        <f t="shared" si="24"/>
        <v>33909</v>
      </c>
      <c r="C535">
        <v>46.6</v>
      </c>
      <c r="D535">
        <f t="shared" si="25"/>
        <v>54.2</v>
      </c>
      <c r="E535">
        <f t="shared" si="26"/>
        <v>66.900000000000006</v>
      </c>
      <c r="F535">
        <f>'Multiple Regression'!$B$17+'Multiple Regression'!$B$18*AR!D535+'Multiple Regression'!$B$19*AR!E535</f>
        <v>44.029658710343668</v>
      </c>
    </row>
    <row r="536" spans="1:6" x14ac:dyDescent="0.25">
      <c r="A536" t="s">
        <v>615</v>
      </c>
      <c r="B536" s="1">
        <f t="shared" si="24"/>
        <v>33939</v>
      </c>
      <c r="C536">
        <v>37.9</v>
      </c>
      <c r="D536">
        <f t="shared" si="25"/>
        <v>46.6</v>
      </c>
      <c r="E536">
        <f t="shared" si="26"/>
        <v>54.2</v>
      </c>
      <c r="F536">
        <f>'Multiple Regression'!$B$17+'Multiple Regression'!$B$18*AR!D536+'Multiple Regression'!$B$19*AR!E536</f>
        <v>42.620528314864934</v>
      </c>
    </row>
    <row r="537" spans="1:6" x14ac:dyDescent="0.25">
      <c r="A537" t="s">
        <v>616</v>
      </c>
      <c r="B537" s="1">
        <f t="shared" si="24"/>
        <v>33970</v>
      </c>
      <c r="C537">
        <v>36.799999999999997</v>
      </c>
      <c r="D537">
        <f t="shared" si="25"/>
        <v>37.9</v>
      </c>
      <c r="E537">
        <f t="shared" si="26"/>
        <v>46.6</v>
      </c>
      <c r="F537">
        <f>'Multiple Regression'!$B$17+'Multiple Regression'!$B$18*AR!D537+'Multiple Regression'!$B$19*AR!E537</f>
        <v>35.452603972295577</v>
      </c>
    </row>
    <row r="538" spans="1:6" x14ac:dyDescent="0.25">
      <c r="A538" t="s">
        <v>617</v>
      </c>
      <c r="B538" s="1">
        <f t="shared" si="24"/>
        <v>34001</v>
      </c>
      <c r="C538">
        <v>30.5</v>
      </c>
      <c r="D538">
        <f t="shared" si="25"/>
        <v>36.799999999999997</v>
      </c>
      <c r="E538">
        <f t="shared" si="26"/>
        <v>37.9</v>
      </c>
      <c r="F538">
        <f>'Multiple Regression'!$B$17+'Multiple Regression'!$B$18*AR!D538+'Multiple Regression'!$B$19*AR!E538</f>
        <v>40.742391663124494</v>
      </c>
    </row>
    <row r="539" spans="1:6" x14ac:dyDescent="0.25">
      <c r="A539" t="s">
        <v>618</v>
      </c>
      <c r="B539" s="1">
        <f t="shared" si="24"/>
        <v>34029</v>
      </c>
      <c r="C539">
        <v>38.9</v>
      </c>
      <c r="D539">
        <f t="shared" si="25"/>
        <v>30.5</v>
      </c>
      <c r="E539">
        <f t="shared" si="26"/>
        <v>36.799999999999997</v>
      </c>
      <c r="F539">
        <f>'Multiple Regression'!$B$17+'Multiple Regression'!$B$18*AR!D539+'Multiple Regression'!$B$19*AR!E539</f>
        <v>32.026328820448526</v>
      </c>
    </row>
    <row r="540" spans="1:6" x14ac:dyDescent="0.25">
      <c r="A540" t="s">
        <v>619</v>
      </c>
      <c r="B540" s="1">
        <f t="shared" si="24"/>
        <v>34060</v>
      </c>
      <c r="C540">
        <v>50.4</v>
      </c>
      <c r="D540">
        <f t="shared" si="25"/>
        <v>38.9</v>
      </c>
      <c r="E540">
        <f t="shared" si="26"/>
        <v>30.5</v>
      </c>
      <c r="F540">
        <f>'Multiple Regression'!$B$17+'Multiple Regression'!$B$18*AR!D540+'Multiple Regression'!$B$19*AR!E540</f>
        <v>49.865909039753802</v>
      </c>
    </row>
    <row r="541" spans="1:6" x14ac:dyDescent="0.25">
      <c r="A541" t="s">
        <v>620</v>
      </c>
      <c r="B541" s="1">
        <f t="shared" si="24"/>
        <v>34090</v>
      </c>
      <c r="C541">
        <v>63</v>
      </c>
      <c r="D541">
        <f t="shared" si="25"/>
        <v>50.4</v>
      </c>
      <c r="E541">
        <f t="shared" si="26"/>
        <v>38.9</v>
      </c>
      <c r="F541">
        <f>'Multiple Regression'!$B$17+'Multiple Regression'!$B$18*AR!D541+'Multiple Regression'!$B$19*AR!E541</f>
        <v>60.658556734412855</v>
      </c>
    </row>
    <row r="542" spans="1:6" x14ac:dyDescent="0.25">
      <c r="A542" t="s">
        <v>621</v>
      </c>
      <c r="B542" s="1">
        <f t="shared" si="24"/>
        <v>34121</v>
      </c>
      <c r="C542">
        <v>70.5</v>
      </c>
      <c r="D542">
        <f t="shared" si="25"/>
        <v>63</v>
      </c>
      <c r="E542">
        <f t="shared" si="26"/>
        <v>50.4</v>
      </c>
      <c r="F542">
        <f>'Multiple Regression'!$B$17+'Multiple Regression'!$B$18*AR!D542+'Multiple Regression'!$B$19*AR!E542</f>
        <v>70.644899142036422</v>
      </c>
    </row>
    <row r="543" spans="1:6" x14ac:dyDescent="0.25">
      <c r="A543" t="s">
        <v>622</v>
      </c>
      <c r="B543" s="1">
        <f t="shared" si="24"/>
        <v>34151</v>
      </c>
      <c r="C543">
        <v>78.7</v>
      </c>
      <c r="D543">
        <f t="shared" si="25"/>
        <v>70.5</v>
      </c>
      <c r="E543">
        <f t="shared" si="26"/>
        <v>63</v>
      </c>
      <c r="F543">
        <f>'Multiple Regression'!$B$17+'Multiple Regression'!$B$18*AR!D543+'Multiple Regression'!$B$19*AR!E543</f>
        <v>71.981762407641952</v>
      </c>
    </row>
    <row r="544" spans="1:6" x14ac:dyDescent="0.25">
      <c r="A544" t="s">
        <v>623</v>
      </c>
      <c r="B544" s="1">
        <f t="shared" si="24"/>
        <v>34182</v>
      </c>
      <c r="C544">
        <v>75</v>
      </c>
      <c r="D544">
        <f t="shared" si="25"/>
        <v>78.7</v>
      </c>
      <c r="E544">
        <f t="shared" si="26"/>
        <v>70.5</v>
      </c>
      <c r="F544">
        <f>'Multiple Regression'!$B$17+'Multiple Regression'!$B$18*AR!D544+'Multiple Regression'!$B$19*AR!E544</f>
        <v>78.468102357717299</v>
      </c>
    </row>
    <row r="545" spans="1:6" x14ac:dyDescent="0.25">
      <c r="A545" t="s">
        <v>624</v>
      </c>
      <c r="B545" s="1">
        <f t="shared" si="24"/>
        <v>34213</v>
      </c>
      <c r="C545">
        <v>67.400000000000006</v>
      </c>
      <c r="D545">
        <f t="shared" si="25"/>
        <v>75</v>
      </c>
      <c r="E545">
        <f t="shared" si="26"/>
        <v>78.7</v>
      </c>
      <c r="F545">
        <f>'Multiple Regression'!$B$17+'Multiple Regression'!$B$18*AR!D545+'Multiple Regression'!$B$19*AR!E545</f>
        <v>66.266818444348417</v>
      </c>
    </row>
    <row r="546" spans="1:6" x14ac:dyDescent="0.25">
      <c r="A546" t="s">
        <v>625</v>
      </c>
      <c r="B546" s="1">
        <f t="shared" si="24"/>
        <v>34243</v>
      </c>
      <c r="C546">
        <v>55.6</v>
      </c>
      <c r="D546">
        <f t="shared" si="25"/>
        <v>67.400000000000006</v>
      </c>
      <c r="E546">
        <f t="shared" si="26"/>
        <v>75</v>
      </c>
      <c r="F546">
        <f>'Multiple Regression'!$B$17+'Multiple Regression'!$B$18*AR!D546+'Multiple Regression'!$B$19*AR!E546</f>
        <v>57.652091328487373</v>
      </c>
    </row>
    <row r="547" spans="1:6" x14ac:dyDescent="0.25">
      <c r="A547" t="s">
        <v>626</v>
      </c>
      <c r="B547" s="1">
        <f t="shared" si="24"/>
        <v>34274</v>
      </c>
      <c r="C547">
        <v>46.8</v>
      </c>
      <c r="D547">
        <f t="shared" si="25"/>
        <v>55.6</v>
      </c>
      <c r="E547">
        <f t="shared" si="26"/>
        <v>67.400000000000006</v>
      </c>
      <c r="F547">
        <f>'Multiple Regression'!$B$17+'Multiple Regression'!$B$18*AR!D547+'Multiple Regression'!$B$19*AR!E547</f>
        <v>45.761958200606486</v>
      </c>
    </row>
    <row r="548" spans="1:6" x14ac:dyDescent="0.25">
      <c r="A548" t="s">
        <v>627</v>
      </c>
      <c r="B548" s="1">
        <f t="shared" si="24"/>
        <v>34304</v>
      </c>
      <c r="C548">
        <v>36.9</v>
      </c>
      <c r="D548">
        <f t="shared" si="25"/>
        <v>46.8</v>
      </c>
      <c r="E548">
        <f t="shared" si="26"/>
        <v>55.6</v>
      </c>
      <c r="F548">
        <f>'Multiple Regression'!$B$17+'Multiple Regression'!$B$18*AR!D548+'Multiple Regression'!$B$19*AR!E548</f>
        <v>41.804316345226994</v>
      </c>
    </row>
    <row r="549" spans="1:6" x14ac:dyDescent="0.25">
      <c r="A549" t="s">
        <v>628</v>
      </c>
      <c r="B549" s="1">
        <f t="shared" si="24"/>
        <v>34335</v>
      </c>
      <c r="C549">
        <v>26.3</v>
      </c>
      <c r="D549">
        <f t="shared" si="25"/>
        <v>36.9</v>
      </c>
      <c r="E549">
        <f t="shared" si="26"/>
        <v>46.8</v>
      </c>
      <c r="F549">
        <f>'Multiple Regression'!$B$17+'Multiple Regression'!$B$18*AR!D549+'Multiple Regression'!$B$19*AR!E549</f>
        <v>33.769186444179418</v>
      </c>
    </row>
    <row r="550" spans="1:6" x14ac:dyDescent="0.25">
      <c r="A550" t="s">
        <v>629</v>
      </c>
      <c r="B550" s="1">
        <f t="shared" si="24"/>
        <v>34366</v>
      </c>
      <c r="C550">
        <v>29.3</v>
      </c>
      <c r="D550">
        <f t="shared" si="25"/>
        <v>26.3</v>
      </c>
      <c r="E550">
        <f t="shared" si="26"/>
        <v>36.9</v>
      </c>
      <c r="F550">
        <f>'Multiple Regression'!$B$17+'Multiple Regression'!$B$18*AR!D550+'Multiple Regression'!$B$19*AR!E550</f>
        <v>25.548435377147666</v>
      </c>
    </row>
    <row r="551" spans="1:6" x14ac:dyDescent="0.25">
      <c r="A551" t="s">
        <v>630</v>
      </c>
      <c r="B551" s="1">
        <f t="shared" si="24"/>
        <v>34394</v>
      </c>
      <c r="C551">
        <v>40</v>
      </c>
      <c r="D551">
        <f t="shared" si="25"/>
        <v>29.3</v>
      </c>
      <c r="E551">
        <f t="shared" si="26"/>
        <v>26.3</v>
      </c>
      <c r="F551">
        <f>'Multiple Regression'!$B$17+'Multiple Regression'!$B$18*AR!D551+'Multiple Regression'!$B$19*AR!E551</f>
        <v>38.604906539698689</v>
      </c>
    </row>
    <row r="552" spans="1:6" x14ac:dyDescent="0.25">
      <c r="A552" t="s">
        <v>631</v>
      </c>
      <c r="B552" s="1">
        <f t="shared" si="24"/>
        <v>34425</v>
      </c>
      <c r="C552">
        <v>53.3</v>
      </c>
      <c r="D552">
        <f t="shared" si="25"/>
        <v>40</v>
      </c>
      <c r="E552">
        <f t="shared" si="26"/>
        <v>29.3</v>
      </c>
      <c r="F552">
        <f>'Multiple Regression'!$B$17+'Multiple Regression'!$B$18*AR!D552+'Multiple Regression'!$B$19*AR!E552</f>
        <v>52.502277741345424</v>
      </c>
    </row>
    <row r="553" spans="1:6" x14ac:dyDescent="0.25">
      <c r="A553" t="s">
        <v>632</v>
      </c>
      <c r="B553" s="1">
        <f t="shared" si="24"/>
        <v>34455</v>
      </c>
      <c r="C553">
        <v>59.6</v>
      </c>
      <c r="D553">
        <f t="shared" si="25"/>
        <v>53.3</v>
      </c>
      <c r="E553">
        <f t="shared" si="26"/>
        <v>40</v>
      </c>
      <c r="F553">
        <f>'Multiple Regression'!$B$17+'Multiple Regression'!$B$18*AR!D553+'Multiple Regression'!$B$19*AR!E553</f>
        <v>64.19542284481166</v>
      </c>
    </row>
    <row r="554" spans="1:6" x14ac:dyDescent="0.25">
      <c r="A554" t="s">
        <v>633</v>
      </c>
      <c r="B554" s="1">
        <f t="shared" si="24"/>
        <v>34486</v>
      </c>
      <c r="C554">
        <v>72</v>
      </c>
      <c r="D554">
        <f t="shared" si="25"/>
        <v>59.6</v>
      </c>
      <c r="E554">
        <f t="shared" si="26"/>
        <v>53.3</v>
      </c>
      <c r="F554">
        <f>'Multiple Regression'!$B$17+'Multiple Regression'!$B$18*AR!D554+'Multiple Regression'!$B$19*AR!E554</f>
        <v>63.143899022080525</v>
      </c>
    </row>
    <row r="555" spans="1:6" x14ac:dyDescent="0.25">
      <c r="A555" t="s">
        <v>634</v>
      </c>
      <c r="B555" s="1">
        <f t="shared" si="24"/>
        <v>34516</v>
      </c>
      <c r="C555">
        <v>78.099999999999994</v>
      </c>
      <c r="D555">
        <f t="shared" si="25"/>
        <v>72</v>
      </c>
      <c r="E555">
        <f t="shared" si="26"/>
        <v>59.6</v>
      </c>
      <c r="F555">
        <f>'Multiple Regression'!$B$17+'Multiple Regression'!$B$18*AR!D555+'Multiple Regression'!$B$19*AR!E555</f>
        <v>76.988816459058981</v>
      </c>
    </row>
    <row r="556" spans="1:6" x14ac:dyDescent="0.25">
      <c r="A556" t="s">
        <v>635</v>
      </c>
      <c r="B556" s="1">
        <f t="shared" si="24"/>
        <v>34547</v>
      </c>
      <c r="C556">
        <v>72.2</v>
      </c>
      <c r="D556">
        <f t="shared" si="25"/>
        <v>78.099999999999994</v>
      </c>
      <c r="E556">
        <f t="shared" si="26"/>
        <v>72</v>
      </c>
      <c r="F556">
        <f>'Multiple Regression'!$B$17+'Multiple Regression'!$B$18*AR!D556+'Multiple Regression'!$B$19*AR!E556</f>
        <v>76.353193677055629</v>
      </c>
    </row>
    <row r="557" spans="1:6" x14ac:dyDescent="0.25">
      <c r="A557" t="s">
        <v>636</v>
      </c>
      <c r="B557" s="1">
        <f t="shared" si="24"/>
        <v>34578</v>
      </c>
      <c r="C557">
        <v>68</v>
      </c>
      <c r="D557">
        <f t="shared" si="25"/>
        <v>72.2</v>
      </c>
      <c r="E557">
        <f t="shared" si="26"/>
        <v>78.099999999999994</v>
      </c>
      <c r="F557">
        <f>'Multiple Regression'!$B$17+'Multiple Regression'!$B$18*AR!D557+'Multiple Regression'!$B$19*AR!E557</f>
        <v>62.481970720694676</v>
      </c>
    </row>
    <row r="558" spans="1:6" x14ac:dyDescent="0.25">
      <c r="A558" t="s">
        <v>637</v>
      </c>
      <c r="B558" s="1">
        <f t="shared" si="24"/>
        <v>34608</v>
      </c>
      <c r="C558">
        <v>56.9</v>
      </c>
      <c r="D558">
        <f t="shared" si="25"/>
        <v>68</v>
      </c>
      <c r="E558">
        <f t="shared" si="26"/>
        <v>72.2</v>
      </c>
      <c r="F558">
        <f>'Multiple Regression'!$B$17+'Multiple Regression'!$B$18*AR!D558+'Multiple Regression'!$B$19*AR!E558</f>
        <v>60.80780842431534</v>
      </c>
    </row>
    <row r="559" spans="1:6" x14ac:dyDescent="0.25">
      <c r="A559" t="s">
        <v>638</v>
      </c>
      <c r="B559" s="1">
        <f t="shared" si="24"/>
        <v>34639</v>
      </c>
      <c r="C559">
        <v>50.9</v>
      </c>
      <c r="D559">
        <f t="shared" si="25"/>
        <v>56.9</v>
      </c>
      <c r="E559">
        <f t="shared" si="26"/>
        <v>68</v>
      </c>
      <c r="F559">
        <f>'Multiple Regression'!$B$17+'Multiple Regression'!$B$18*AR!D559+'Multiple Regression'!$B$19*AR!E559</f>
        <v>47.261866189432062</v>
      </c>
    </row>
    <row r="560" spans="1:6" x14ac:dyDescent="0.25">
      <c r="A560" t="s">
        <v>639</v>
      </c>
      <c r="B560" s="1">
        <f t="shared" si="24"/>
        <v>34669</v>
      </c>
      <c r="C560">
        <v>41.8</v>
      </c>
      <c r="D560">
        <f t="shared" si="25"/>
        <v>50.9</v>
      </c>
      <c r="E560">
        <f t="shared" si="26"/>
        <v>56.9</v>
      </c>
      <c r="F560">
        <f>'Multiple Regression'!$B$17+'Multiple Regression'!$B$18*AR!D560+'Multiple Regression'!$B$19*AR!E560</f>
        <v>47.009009871924285</v>
      </c>
    </row>
    <row r="561" spans="1:6" x14ac:dyDescent="0.25">
      <c r="A561" t="s">
        <v>640</v>
      </c>
      <c r="B561" s="1">
        <f t="shared" si="24"/>
        <v>34700</v>
      </c>
      <c r="C561">
        <v>37.799999999999997</v>
      </c>
      <c r="D561">
        <f t="shared" si="25"/>
        <v>41.8</v>
      </c>
      <c r="E561">
        <f t="shared" si="26"/>
        <v>50.9</v>
      </c>
      <c r="F561">
        <f>'Multiple Regression'!$B$17+'Multiple Regression'!$B$18*AR!D561+'Multiple Regression'!$B$19*AR!E561</f>
        <v>37.950773294221669</v>
      </c>
    </row>
    <row r="562" spans="1:6" x14ac:dyDescent="0.25">
      <c r="A562" t="s">
        <v>641</v>
      </c>
      <c r="B562" s="1">
        <f t="shared" si="24"/>
        <v>34731</v>
      </c>
      <c r="C562">
        <v>31.5</v>
      </c>
      <c r="D562">
        <f t="shared" si="25"/>
        <v>37.799999999999997</v>
      </c>
      <c r="E562">
        <f t="shared" si="26"/>
        <v>41.8</v>
      </c>
      <c r="F562">
        <f>'Multiple Regression'!$B$17+'Multiple Regression'!$B$18*AR!D562+'Multiple Regression'!$B$19*AR!E562</f>
        <v>39.143259574177605</v>
      </c>
    </row>
    <row r="563" spans="1:6" x14ac:dyDescent="0.25">
      <c r="A563" t="s">
        <v>642</v>
      </c>
      <c r="B563" s="1">
        <f t="shared" si="24"/>
        <v>34759</v>
      </c>
      <c r="C563">
        <v>44</v>
      </c>
      <c r="D563">
        <f t="shared" si="25"/>
        <v>31.5</v>
      </c>
      <c r="E563">
        <f t="shared" si="26"/>
        <v>37.799999999999997</v>
      </c>
      <c r="F563">
        <f>'Multiple Regression'!$B$17+'Multiple Regression'!$B$18*AR!D563+'Multiple Regression'!$B$19*AR!E563</f>
        <v>32.74900011918038</v>
      </c>
    </row>
    <row r="564" spans="1:6" x14ac:dyDescent="0.25">
      <c r="A564" t="s">
        <v>643</v>
      </c>
      <c r="B564" s="1">
        <f t="shared" si="24"/>
        <v>34790</v>
      </c>
      <c r="C564">
        <v>50.5</v>
      </c>
      <c r="D564">
        <f t="shared" si="25"/>
        <v>44</v>
      </c>
      <c r="E564">
        <f t="shared" si="26"/>
        <v>31.5</v>
      </c>
      <c r="F564">
        <f>'Multiple Regression'!$B$17+'Multiple Regression'!$B$18*AR!D564+'Multiple Regression'!$B$19*AR!E564</f>
        <v>56.834082280349286</v>
      </c>
    </row>
    <row r="565" spans="1:6" x14ac:dyDescent="0.25">
      <c r="A565" t="s">
        <v>644</v>
      </c>
      <c r="B565" s="1">
        <f t="shared" si="24"/>
        <v>34820</v>
      </c>
      <c r="C565">
        <v>60.6</v>
      </c>
      <c r="D565">
        <f t="shared" si="25"/>
        <v>50.5</v>
      </c>
      <c r="E565">
        <f t="shared" si="26"/>
        <v>44</v>
      </c>
      <c r="F565">
        <f>'Multiple Regression'!$B$17+'Multiple Regression'!$B$18*AR!D565+'Multiple Regression'!$B$19*AR!E565</f>
        <v>56.727714575184756</v>
      </c>
    </row>
    <row r="566" spans="1:6" x14ac:dyDescent="0.25">
      <c r="A566" t="s">
        <v>645</v>
      </c>
      <c r="B566" s="1">
        <f t="shared" si="24"/>
        <v>34851</v>
      </c>
      <c r="C566">
        <v>70.3</v>
      </c>
      <c r="D566">
        <f t="shared" si="25"/>
        <v>60.6</v>
      </c>
      <c r="E566">
        <f t="shared" si="26"/>
        <v>50.5</v>
      </c>
      <c r="F566">
        <f>'Multiple Regression'!$B$17+'Multiple Regression'!$B$18*AR!D566+'Multiple Regression'!$B$19*AR!E566</f>
        <v>66.908933380529334</v>
      </c>
    </row>
    <row r="567" spans="1:6" x14ac:dyDescent="0.25">
      <c r="A567" t="s">
        <v>646</v>
      </c>
      <c r="B567" s="1">
        <f t="shared" si="24"/>
        <v>34881</v>
      </c>
      <c r="C567">
        <v>77.7</v>
      </c>
      <c r="D567">
        <f t="shared" si="25"/>
        <v>70.3</v>
      </c>
      <c r="E567">
        <f t="shared" si="26"/>
        <v>60.6</v>
      </c>
      <c r="F567">
        <f>'Multiple Regression'!$B$17+'Multiple Regression'!$B$18*AR!D567+'Multiple Regression'!$B$19*AR!E567</f>
        <v>73.59859623510016</v>
      </c>
    </row>
    <row r="568" spans="1:6" x14ac:dyDescent="0.25">
      <c r="A568" t="s">
        <v>647</v>
      </c>
      <c r="B568" s="1">
        <f t="shared" si="24"/>
        <v>34912</v>
      </c>
      <c r="C568">
        <v>77</v>
      </c>
      <c r="D568">
        <f t="shared" si="25"/>
        <v>77.7</v>
      </c>
      <c r="E568">
        <f t="shared" si="26"/>
        <v>70.3</v>
      </c>
      <c r="F568">
        <f>'Multiple Regression'!$B$17+'Multiple Regression'!$B$18*AR!D568+'Multiple Regression'!$B$19*AR!E568</f>
        <v>77.104933572729266</v>
      </c>
    </row>
    <row r="569" spans="1:6" x14ac:dyDescent="0.25">
      <c r="A569" t="s">
        <v>648</v>
      </c>
      <c r="B569" s="1">
        <f t="shared" si="24"/>
        <v>34943</v>
      </c>
      <c r="C569">
        <v>68.3</v>
      </c>
      <c r="D569">
        <f t="shared" si="25"/>
        <v>77</v>
      </c>
      <c r="E569">
        <f t="shared" si="26"/>
        <v>77.7</v>
      </c>
      <c r="F569">
        <f>'Multiple Regression'!$B$17+'Multiple Regression'!$B$18*AR!D569+'Multiple Regression'!$B$19*AR!E569</f>
        <v>70.114026615272849</v>
      </c>
    </row>
    <row r="570" spans="1:6" x14ac:dyDescent="0.25">
      <c r="A570" t="s">
        <v>649</v>
      </c>
      <c r="B570" s="1">
        <f t="shared" si="24"/>
        <v>34973</v>
      </c>
      <c r="C570">
        <v>61.6</v>
      </c>
      <c r="D570">
        <f t="shared" si="25"/>
        <v>68.3</v>
      </c>
      <c r="E570">
        <f t="shared" si="26"/>
        <v>77</v>
      </c>
      <c r="F570">
        <f>'Multiple Regression'!$B$17+'Multiple Regression'!$B$18*AR!D570+'Multiple Regression'!$B$19*AR!E570</f>
        <v>57.421811453743736</v>
      </c>
    </row>
    <row r="571" spans="1:6" x14ac:dyDescent="0.25">
      <c r="A571" t="s">
        <v>650</v>
      </c>
      <c r="B571" s="1">
        <f t="shared" si="24"/>
        <v>35004</v>
      </c>
      <c r="C571">
        <v>44.8</v>
      </c>
      <c r="D571">
        <f t="shared" si="25"/>
        <v>61.6</v>
      </c>
      <c r="E571">
        <f t="shared" si="26"/>
        <v>68.3</v>
      </c>
      <c r="F571">
        <f>'Multiple Regression'!$B$17+'Multiple Regression'!$B$18*AR!D571+'Multiple Regression'!$B$19*AR!E571</f>
        <v>54.18115746788088</v>
      </c>
    </row>
    <row r="572" spans="1:6" x14ac:dyDescent="0.25">
      <c r="A572" t="s">
        <v>651</v>
      </c>
      <c r="B572" s="1">
        <f t="shared" si="24"/>
        <v>35034</v>
      </c>
      <c r="C572">
        <v>34</v>
      </c>
      <c r="D572">
        <f t="shared" si="25"/>
        <v>44.8</v>
      </c>
      <c r="E572">
        <f t="shared" si="26"/>
        <v>61.6</v>
      </c>
      <c r="F572">
        <f>'Multiple Regression'!$B$17+'Multiple Regression'!$B$18*AR!D572+'Multiple Regression'!$B$19*AR!E572</f>
        <v>33.953998885201237</v>
      </c>
    </row>
    <row r="573" spans="1:6" x14ac:dyDescent="0.25">
      <c r="A573" t="s">
        <v>652</v>
      </c>
      <c r="B573" s="1">
        <f t="shared" si="24"/>
        <v>35065</v>
      </c>
      <c r="C573">
        <v>31.2</v>
      </c>
      <c r="D573">
        <f t="shared" si="25"/>
        <v>34</v>
      </c>
      <c r="E573">
        <f t="shared" si="26"/>
        <v>44.8</v>
      </c>
      <c r="F573">
        <f>'Multiple Regression'!$B$17+'Multiple Regression'!$B$18*AR!D573+'Multiple Regression'!$B$19*AR!E573</f>
        <v>30.952880005818841</v>
      </c>
    </row>
    <row r="574" spans="1:6" x14ac:dyDescent="0.25">
      <c r="A574" t="s">
        <v>653</v>
      </c>
      <c r="B574" s="1">
        <f t="shared" si="24"/>
        <v>35096</v>
      </c>
      <c r="C574">
        <v>33.799999999999997</v>
      </c>
      <c r="D574">
        <f t="shared" si="25"/>
        <v>31.2</v>
      </c>
      <c r="E574">
        <f t="shared" si="26"/>
        <v>34</v>
      </c>
      <c r="F574">
        <f>'Multiple Regression'!$B$17+'Multiple Regression'!$B$18*AR!D574+'Multiple Regression'!$B$19*AR!E574</f>
        <v>35.334375231931716</v>
      </c>
    </row>
    <row r="575" spans="1:6" x14ac:dyDescent="0.25">
      <c r="A575" t="s">
        <v>654</v>
      </c>
      <c r="B575" s="1">
        <f t="shared" si="24"/>
        <v>35125</v>
      </c>
      <c r="C575">
        <v>38</v>
      </c>
      <c r="D575">
        <f t="shared" si="25"/>
        <v>33.799999999999997</v>
      </c>
      <c r="E575">
        <f t="shared" si="26"/>
        <v>31.2</v>
      </c>
      <c r="F575">
        <f>'Multiple Regression'!$B$17+'Multiple Regression'!$B$18*AR!D575+'Multiple Regression'!$B$19*AR!E575</f>
        <v>41.53667864086389</v>
      </c>
    </row>
    <row r="576" spans="1:6" x14ac:dyDescent="0.25">
      <c r="A576" t="s">
        <v>655</v>
      </c>
      <c r="B576" s="1">
        <f t="shared" si="24"/>
        <v>35156</v>
      </c>
      <c r="C576">
        <v>50.2</v>
      </c>
      <c r="D576">
        <f t="shared" si="25"/>
        <v>38</v>
      </c>
      <c r="E576">
        <f t="shared" si="26"/>
        <v>33.799999999999997</v>
      </c>
      <c r="F576">
        <f>'Multiple Regression'!$B$17+'Multiple Regression'!$B$18*AR!D576+'Multiple Regression'!$B$19*AR!E576</f>
        <v>45.852893068050072</v>
      </c>
    </row>
    <row r="577" spans="1:6" x14ac:dyDescent="0.25">
      <c r="A577" t="s">
        <v>656</v>
      </c>
      <c r="B577" s="1">
        <f t="shared" si="24"/>
        <v>35186</v>
      </c>
      <c r="C577">
        <v>58.6</v>
      </c>
      <c r="D577">
        <f t="shared" si="25"/>
        <v>50.2</v>
      </c>
      <c r="E577">
        <f t="shared" si="26"/>
        <v>38</v>
      </c>
      <c r="F577">
        <f>'Multiple Regression'!$B$17+'Multiple Regression'!$B$18*AR!D577+'Multiple Regression'!$B$19*AR!E577</f>
        <v>61.074457775140665</v>
      </c>
    </row>
    <row r="578" spans="1:6" x14ac:dyDescent="0.25">
      <c r="A578" t="s">
        <v>657</v>
      </c>
      <c r="B578" s="1">
        <f t="shared" si="24"/>
        <v>35217</v>
      </c>
      <c r="C578">
        <v>69.5</v>
      </c>
      <c r="D578">
        <f t="shared" si="25"/>
        <v>58.6</v>
      </c>
      <c r="E578">
        <f t="shared" si="26"/>
        <v>50.2</v>
      </c>
      <c r="F578">
        <f>'Multiple Regression'!$B$17+'Multiple Regression'!$B$18*AR!D578+'Multiple Regression'!$B$19*AR!E578</f>
        <v>64.102533624771198</v>
      </c>
    </row>
    <row r="579" spans="1:6" x14ac:dyDescent="0.25">
      <c r="A579" t="s">
        <v>658</v>
      </c>
      <c r="B579" s="1">
        <f t="shared" si="24"/>
        <v>35247</v>
      </c>
      <c r="C579">
        <v>72.2</v>
      </c>
      <c r="D579">
        <f t="shared" si="25"/>
        <v>69.5</v>
      </c>
      <c r="E579">
        <f t="shared" si="26"/>
        <v>58.6</v>
      </c>
      <c r="F579">
        <f>'Multiple Regression'!$B$17+'Multiple Regression'!$B$18*AR!D579+'Multiple Regression'!$B$19*AR!E579</f>
        <v>73.981205425498985</v>
      </c>
    </row>
    <row r="580" spans="1:6" x14ac:dyDescent="0.25">
      <c r="A580" t="s">
        <v>659</v>
      </c>
      <c r="B580" s="1">
        <f t="shared" ref="B580:B643" si="27">DATE(VALUE(LEFT(A580,4)),VALUE(MID(A580,6,2)),1)</f>
        <v>35278</v>
      </c>
      <c r="C580">
        <v>72.900000000000006</v>
      </c>
      <c r="D580">
        <f t="shared" si="25"/>
        <v>72.2</v>
      </c>
      <c r="E580">
        <f t="shared" si="26"/>
        <v>69.5</v>
      </c>
      <c r="F580">
        <f>'Multiple Regression'!$B$17+'Multiple Regression'!$B$18*AR!D580+'Multiple Regression'!$B$19*AR!E580</f>
        <v>69.367318697948875</v>
      </c>
    </row>
    <row r="581" spans="1:6" x14ac:dyDescent="0.25">
      <c r="A581" t="s">
        <v>660</v>
      </c>
      <c r="B581" s="1">
        <f t="shared" si="27"/>
        <v>35309</v>
      </c>
      <c r="C581">
        <v>68</v>
      </c>
      <c r="D581">
        <f t="shared" si="25"/>
        <v>72.900000000000006</v>
      </c>
      <c r="E581">
        <f t="shared" si="26"/>
        <v>72.2</v>
      </c>
      <c r="F581">
        <f>'Multiple Regression'!$B$17+'Multiple Regression'!$B$18*AR!D581+'Multiple Regression'!$B$19*AR!E581</f>
        <v>68.271944891420659</v>
      </c>
    </row>
    <row r="582" spans="1:6" x14ac:dyDescent="0.25">
      <c r="A582" t="s">
        <v>661</v>
      </c>
      <c r="B582" s="1">
        <f t="shared" si="27"/>
        <v>35339</v>
      </c>
      <c r="C582">
        <v>55.6</v>
      </c>
      <c r="D582">
        <f t="shared" ref="D582:E645" si="28">C581</f>
        <v>68</v>
      </c>
      <c r="E582">
        <f t="shared" si="26"/>
        <v>72.900000000000006</v>
      </c>
      <c r="F582">
        <f>'Multiple Regression'!$B$17+'Multiple Regression'!$B$18*AR!D582+'Multiple Regression'!$B$19*AR!E582</f>
        <v>60.247373123841157</v>
      </c>
    </row>
    <row r="583" spans="1:6" x14ac:dyDescent="0.25">
      <c r="A583" t="s">
        <v>662</v>
      </c>
      <c r="B583" s="1">
        <f t="shared" si="27"/>
        <v>35370</v>
      </c>
      <c r="C583">
        <v>42.4</v>
      </c>
      <c r="D583">
        <f t="shared" si="28"/>
        <v>55.6</v>
      </c>
      <c r="E583">
        <f t="shared" ref="E583:E646" si="29">C581</f>
        <v>68</v>
      </c>
      <c r="F583">
        <f>'Multiple Regression'!$B$17+'Multiple Regression'!$B$18*AR!D583+'Multiple Regression'!$B$19*AR!E583</f>
        <v>45.281585085914337</v>
      </c>
    </row>
    <row r="584" spans="1:6" x14ac:dyDescent="0.25">
      <c r="A584" t="s">
        <v>663</v>
      </c>
      <c r="B584" s="1">
        <f t="shared" si="27"/>
        <v>35400</v>
      </c>
      <c r="C584">
        <v>40.5</v>
      </c>
      <c r="D584">
        <f t="shared" si="28"/>
        <v>42.4</v>
      </c>
      <c r="E584">
        <f t="shared" si="29"/>
        <v>55.6</v>
      </c>
      <c r="F584">
        <f>'Multiple Regression'!$B$17+'Multiple Regression'!$B$18*AR!D584+'Multiple Regression'!$B$19*AR!E584</f>
        <v>35.101826456397745</v>
      </c>
    </row>
    <row r="585" spans="1:6" x14ac:dyDescent="0.25">
      <c r="A585" t="s">
        <v>664</v>
      </c>
      <c r="B585" s="1">
        <f t="shared" si="27"/>
        <v>35431</v>
      </c>
      <c r="C585">
        <v>32</v>
      </c>
      <c r="D585">
        <f t="shared" si="28"/>
        <v>40.5</v>
      </c>
      <c r="E585">
        <f t="shared" si="29"/>
        <v>42.4</v>
      </c>
      <c r="F585">
        <f>'Multiple Regression'!$B$17+'Multiple Regression'!$B$18*AR!D585+'Multiple Regression'!$B$19*AR!E585</f>
        <v>42.775777982176137</v>
      </c>
    </row>
    <row r="586" spans="1:6" x14ac:dyDescent="0.25">
      <c r="A586" t="s">
        <v>665</v>
      </c>
      <c r="B586" s="1">
        <f t="shared" si="27"/>
        <v>35462</v>
      </c>
      <c r="C586">
        <v>39.1</v>
      </c>
      <c r="D586">
        <f t="shared" si="28"/>
        <v>32</v>
      </c>
      <c r="E586">
        <f t="shared" si="29"/>
        <v>40.5</v>
      </c>
      <c r="F586">
        <f>'Multiple Regression'!$B$17+'Multiple Regression'!$B$18*AR!D586+'Multiple Regression'!$B$19*AR!E586</f>
        <v>31.348967681341733</v>
      </c>
    </row>
    <row r="587" spans="1:6" x14ac:dyDescent="0.25">
      <c r="A587" t="s">
        <v>666</v>
      </c>
      <c r="B587" s="1">
        <f t="shared" si="27"/>
        <v>35490</v>
      </c>
      <c r="C587">
        <v>42.6</v>
      </c>
      <c r="D587">
        <f t="shared" si="28"/>
        <v>39.1</v>
      </c>
      <c r="E587">
        <f t="shared" si="29"/>
        <v>32</v>
      </c>
      <c r="F587">
        <f>'Multiple Regression'!$B$17+'Multiple Regression'!$B$18*AR!D587+'Multiple Regression'!$B$19*AR!E587</f>
        <v>48.969634884333857</v>
      </c>
    </row>
    <row r="588" spans="1:6" x14ac:dyDescent="0.25">
      <c r="A588" t="s">
        <v>667</v>
      </c>
      <c r="B588" s="1">
        <f t="shared" si="27"/>
        <v>35521</v>
      </c>
      <c r="C588">
        <v>49.8</v>
      </c>
      <c r="D588">
        <f t="shared" si="28"/>
        <v>42.6</v>
      </c>
      <c r="E588">
        <f t="shared" si="29"/>
        <v>39.1</v>
      </c>
      <c r="F588">
        <f>'Multiple Regression'!$B$17+'Multiple Regression'!$B$18*AR!D588+'Multiple Regression'!$B$19*AR!E588</f>
        <v>48.616745741742392</v>
      </c>
    </row>
    <row r="589" spans="1:6" x14ac:dyDescent="0.25">
      <c r="A589" t="s">
        <v>668</v>
      </c>
      <c r="B589" s="1">
        <f t="shared" si="27"/>
        <v>35551</v>
      </c>
      <c r="C589">
        <v>57.7</v>
      </c>
      <c r="D589">
        <f t="shared" si="28"/>
        <v>49.8</v>
      </c>
      <c r="E589">
        <f t="shared" si="29"/>
        <v>42.6</v>
      </c>
      <c r="F589">
        <f>'Multiple Regression'!$B$17+'Multiple Regression'!$B$18*AR!D589+'Multiple Regression'!$B$19*AR!E589</f>
        <v>56.782279966546639</v>
      </c>
    </row>
    <row r="590" spans="1:6" x14ac:dyDescent="0.25">
      <c r="A590" t="s">
        <v>669</v>
      </c>
      <c r="B590" s="1">
        <f t="shared" si="27"/>
        <v>35582</v>
      </c>
      <c r="C590">
        <v>69.099999999999994</v>
      </c>
      <c r="D590">
        <f t="shared" si="28"/>
        <v>57.7</v>
      </c>
      <c r="E590">
        <f t="shared" si="29"/>
        <v>49.8</v>
      </c>
      <c r="F590">
        <f>'Multiple Regression'!$B$17+'Multiple Regression'!$B$18*AR!D590+'Multiple Regression'!$B$19*AR!E590</f>
        <v>63.051818527002418</v>
      </c>
    </row>
    <row r="591" spans="1:6" x14ac:dyDescent="0.25">
      <c r="A591" t="s">
        <v>670</v>
      </c>
      <c r="B591" s="1">
        <f t="shared" si="27"/>
        <v>35612</v>
      </c>
      <c r="C591">
        <v>74.599999999999994</v>
      </c>
      <c r="D591">
        <f t="shared" si="28"/>
        <v>69.099999999999994</v>
      </c>
      <c r="E591">
        <f t="shared" si="29"/>
        <v>57.7</v>
      </c>
      <c r="F591">
        <f>'Multiple Regression'!$B$17+'Multiple Regression'!$B$18*AR!D591+'Multiple Regression'!$B$19*AR!E591</f>
        <v>74.092447834916356</v>
      </c>
    </row>
    <row r="592" spans="1:6" x14ac:dyDescent="0.25">
      <c r="A592" t="s">
        <v>671</v>
      </c>
      <c r="B592" s="1">
        <f t="shared" si="27"/>
        <v>35643</v>
      </c>
      <c r="C592">
        <v>72.8</v>
      </c>
      <c r="D592">
        <f t="shared" si="28"/>
        <v>74.599999999999994</v>
      </c>
      <c r="E592">
        <f t="shared" si="29"/>
        <v>69.099999999999994</v>
      </c>
      <c r="F592">
        <f>'Multiple Regression'!$B$17+'Multiple Regression'!$B$18*AR!D592+'Multiple Regression'!$B$19*AR!E592</f>
        <v>73.343471016802027</v>
      </c>
    </row>
    <row r="593" spans="1:6" x14ac:dyDescent="0.25">
      <c r="A593" t="s">
        <v>672</v>
      </c>
      <c r="B593" s="1">
        <f t="shared" si="27"/>
        <v>35674</v>
      </c>
      <c r="C593">
        <v>68.400000000000006</v>
      </c>
      <c r="D593">
        <f t="shared" si="28"/>
        <v>72.8</v>
      </c>
      <c r="E593">
        <f t="shared" si="29"/>
        <v>74.599999999999994</v>
      </c>
      <c r="F593">
        <f>'Multiple Regression'!$B$17+'Multiple Regression'!$B$18*AR!D593+'Multiple Regression'!$B$19*AR!E593</f>
        <v>66.198123116996825</v>
      </c>
    </row>
    <row r="594" spans="1:6" x14ac:dyDescent="0.25">
      <c r="A594" t="s">
        <v>673</v>
      </c>
      <c r="B594" s="1">
        <f t="shared" si="27"/>
        <v>35704</v>
      </c>
      <c r="C594">
        <v>57.6</v>
      </c>
      <c r="D594">
        <f t="shared" si="28"/>
        <v>68.400000000000006</v>
      </c>
      <c r="E594">
        <f t="shared" si="29"/>
        <v>72.8</v>
      </c>
      <c r="F594">
        <f>'Multiple Regression'!$B$17+'Multiple Regression'!$B$18*AR!D594+'Multiple Regression'!$B$19*AR!E594</f>
        <v>60.936752572244039</v>
      </c>
    </row>
    <row r="595" spans="1:6" x14ac:dyDescent="0.25">
      <c r="A595" t="s">
        <v>674</v>
      </c>
      <c r="B595" s="1">
        <f t="shared" si="27"/>
        <v>35735</v>
      </c>
      <c r="C595">
        <v>44.9</v>
      </c>
      <c r="D595">
        <f t="shared" si="28"/>
        <v>57.6</v>
      </c>
      <c r="E595">
        <f t="shared" si="29"/>
        <v>68.400000000000006</v>
      </c>
      <c r="F595">
        <f>'Multiple Regression'!$B$17+'Multiple Regression'!$B$18*AR!D595+'Multiple Regression'!$B$19*AR!E595</f>
        <v>48.007922655890432</v>
      </c>
    </row>
    <row r="596" spans="1:6" x14ac:dyDescent="0.25">
      <c r="A596" t="s">
        <v>675</v>
      </c>
      <c r="B596" s="1">
        <f t="shared" si="27"/>
        <v>35765</v>
      </c>
      <c r="C596">
        <v>37.799999999999997</v>
      </c>
      <c r="D596">
        <f t="shared" si="28"/>
        <v>44.9</v>
      </c>
      <c r="E596">
        <f t="shared" si="29"/>
        <v>57.6</v>
      </c>
      <c r="F596">
        <f>'Multiple Regression'!$B$17+'Multiple Regression'!$B$18*AR!D596+'Multiple Regression'!$B$19*AR!E596</f>
        <v>37.308815632137488</v>
      </c>
    </row>
    <row r="597" spans="1:6" x14ac:dyDescent="0.25">
      <c r="A597" t="s">
        <v>676</v>
      </c>
      <c r="B597" s="1">
        <f t="shared" si="27"/>
        <v>35796</v>
      </c>
      <c r="C597">
        <v>39.6</v>
      </c>
      <c r="D597">
        <f t="shared" si="28"/>
        <v>37.799999999999997</v>
      </c>
      <c r="E597">
        <f t="shared" si="29"/>
        <v>44.9</v>
      </c>
      <c r="F597">
        <f>'Multiple Regression'!$B$17+'Multiple Regression'!$B$18*AR!D597+'Multiple Regression'!$B$19*AR!E597</f>
        <v>36.661331814934812</v>
      </c>
    </row>
    <row r="598" spans="1:6" x14ac:dyDescent="0.25">
      <c r="A598" t="s">
        <v>677</v>
      </c>
      <c r="B598" s="1">
        <f t="shared" si="27"/>
        <v>35827</v>
      </c>
      <c r="C598">
        <v>39.799999999999997</v>
      </c>
      <c r="D598">
        <f t="shared" si="28"/>
        <v>39.6</v>
      </c>
      <c r="E598">
        <f t="shared" si="29"/>
        <v>37.799999999999997</v>
      </c>
      <c r="F598">
        <f>'Multiple Regression'!$B$17+'Multiple Regression'!$B$18*AR!D598+'Multiple Regression'!$B$19*AR!E598</f>
        <v>45.087674687252417</v>
      </c>
    </row>
    <row r="599" spans="1:6" x14ac:dyDescent="0.25">
      <c r="A599" t="s">
        <v>678</v>
      </c>
      <c r="B599" s="1">
        <f t="shared" si="27"/>
        <v>35855</v>
      </c>
      <c r="C599">
        <v>42.5</v>
      </c>
      <c r="D599">
        <f t="shared" si="28"/>
        <v>39.799999999999997</v>
      </c>
      <c r="E599">
        <f t="shared" si="29"/>
        <v>39.6</v>
      </c>
      <c r="F599">
        <f>'Multiple Regression'!$B$17+'Multiple Regression'!$B$18*AR!D599+'Multiple Regression'!$B$19*AR!E599</f>
        <v>43.951213974486365</v>
      </c>
    </row>
    <row r="600" spans="1:6" x14ac:dyDescent="0.25">
      <c r="A600" t="s">
        <v>679</v>
      </c>
      <c r="B600" s="1">
        <f t="shared" si="27"/>
        <v>35886</v>
      </c>
      <c r="C600">
        <v>51.6</v>
      </c>
      <c r="D600">
        <f t="shared" si="28"/>
        <v>42.5</v>
      </c>
      <c r="E600">
        <f t="shared" si="29"/>
        <v>39.799999999999997</v>
      </c>
      <c r="F600">
        <f>'Multiple Regression'!$B$17+'Multiple Regression'!$B$18*AR!D600+'Multiple Regression'!$B$19*AR!E600</f>
        <v>47.903981125613001</v>
      </c>
    </row>
    <row r="601" spans="1:6" x14ac:dyDescent="0.25">
      <c r="A601" t="s">
        <v>680</v>
      </c>
      <c r="B601" s="1">
        <f t="shared" si="27"/>
        <v>35916</v>
      </c>
      <c r="C601">
        <v>61.7</v>
      </c>
      <c r="D601">
        <f t="shared" si="28"/>
        <v>51.6</v>
      </c>
      <c r="E601">
        <f t="shared" si="29"/>
        <v>42.5</v>
      </c>
      <c r="F601">
        <f>'Multiple Regression'!$B$17+'Multiple Regression'!$B$18*AR!D601+'Multiple Regression'!$B$19*AR!E601</f>
        <v>59.604269834122448</v>
      </c>
    </row>
    <row r="602" spans="1:6" x14ac:dyDescent="0.25">
      <c r="A602" t="s">
        <v>681</v>
      </c>
      <c r="B602" s="1">
        <f t="shared" si="27"/>
        <v>35947</v>
      </c>
      <c r="C602">
        <v>68.099999999999994</v>
      </c>
      <c r="D602">
        <f t="shared" si="28"/>
        <v>61.7</v>
      </c>
      <c r="E602">
        <f t="shared" si="29"/>
        <v>51.6</v>
      </c>
      <c r="F602">
        <f>'Multiple Regression'!$B$17+'Multiple Regression'!$B$18*AR!D602+'Multiple Regression'!$B$19*AR!E602</f>
        <v>67.70387180913437</v>
      </c>
    </row>
    <row r="603" spans="1:6" x14ac:dyDescent="0.25">
      <c r="A603" t="s">
        <v>682</v>
      </c>
      <c r="B603" s="1">
        <f t="shared" si="27"/>
        <v>35977</v>
      </c>
      <c r="C603">
        <v>75.900000000000006</v>
      </c>
      <c r="D603">
        <f t="shared" si="28"/>
        <v>68.099999999999994</v>
      </c>
      <c r="E603">
        <f t="shared" si="29"/>
        <v>61.7</v>
      </c>
      <c r="F603">
        <f>'Multiple Regression'!$B$17+'Multiple Regression'!$B$18*AR!D603+'Multiple Regression'!$B$19*AR!E603</f>
        <v>69.366667247083228</v>
      </c>
    </row>
    <row r="604" spans="1:6" x14ac:dyDescent="0.25">
      <c r="A604" t="s">
        <v>683</v>
      </c>
      <c r="B604" s="1">
        <f t="shared" si="27"/>
        <v>36008</v>
      </c>
      <c r="C604">
        <v>76.099999999999994</v>
      </c>
      <c r="D604">
        <f t="shared" si="28"/>
        <v>75.900000000000006</v>
      </c>
      <c r="E604">
        <f t="shared" si="29"/>
        <v>68.099999999999994</v>
      </c>
      <c r="F604">
        <f>'Multiple Regression'!$B$17+'Multiple Regression'!$B$18*AR!D604+'Multiple Regression'!$B$19*AR!E604</f>
        <v>76.124373978140014</v>
      </c>
    </row>
    <row r="605" spans="1:6" x14ac:dyDescent="0.25">
      <c r="A605" t="s">
        <v>684</v>
      </c>
      <c r="B605" s="1">
        <f t="shared" si="27"/>
        <v>36039</v>
      </c>
      <c r="C605">
        <v>69.5</v>
      </c>
      <c r="D605">
        <f t="shared" si="28"/>
        <v>76.099999999999994</v>
      </c>
      <c r="E605">
        <f t="shared" si="29"/>
        <v>75.900000000000006</v>
      </c>
      <c r="F605">
        <f>'Multiple Regression'!$B$17+'Multiple Regression'!$B$18*AR!D605+'Multiple Regression'!$B$19*AR!E605</f>
        <v>70.184182118452426</v>
      </c>
    </row>
    <row r="606" spans="1:6" x14ac:dyDescent="0.25">
      <c r="A606" t="s">
        <v>685</v>
      </c>
      <c r="B606" s="1">
        <f t="shared" si="27"/>
        <v>36069</v>
      </c>
      <c r="C606">
        <v>57.5</v>
      </c>
      <c r="D606">
        <f t="shared" si="28"/>
        <v>69.5</v>
      </c>
      <c r="E606">
        <f t="shared" si="29"/>
        <v>76.099999999999994</v>
      </c>
      <c r="F606">
        <f>'Multiple Regression'!$B$17+'Multiple Regression'!$B$18*AR!D606+'Multiple Regression'!$B$19*AR!E606</f>
        <v>59.970322913644502</v>
      </c>
    </row>
    <row r="607" spans="1:6" x14ac:dyDescent="0.25">
      <c r="A607" t="s">
        <v>686</v>
      </c>
      <c r="B607" s="1">
        <f t="shared" si="27"/>
        <v>36100</v>
      </c>
      <c r="C607">
        <v>47.5</v>
      </c>
      <c r="D607">
        <f t="shared" si="28"/>
        <v>57.5</v>
      </c>
      <c r="E607">
        <f t="shared" si="29"/>
        <v>69.5</v>
      </c>
      <c r="F607">
        <f>'Multiple Regression'!$B$17+'Multiple Regression'!$B$18*AR!D607+'Multiple Regression'!$B$19*AR!E607</f>
        <v>46.974909296632944</v>
      </c>
    </row>
    <row r="608" spans="1:6" x14ac:dyDescent="0.25">
      <c r="A608" t="s">
        <v>687</v>
      </c>
      <c r="B608" s="1">
        <f t="shared" si="27"/>
        <v>36130</v>
      </c>
      <c r="C608">
        <v>41.9</v>
      </c>
      <c r="D608">
        <f t="shared" si="28"/>
        <v>47.5</v>
      </c>
      <c r="E608">
        <f t="shared" si="29"/>
        <v>57.5</v>
      </c>
      <c r="F608">
        <f>'Multiple Regression'!$B$17+'Multiple Regression'!$B$18*AR!D608+'Multiple Regression'!$B$19*AR!E608</f>
        <v>41.34944002495498</v>
      </c>
    </row>
    <row r="609" spans="1:6" x14ac:dyDescent="0.25">
      <c r="A609" t="s">
        <v>688</v>
      </c>
      <c r="B609" s="1">
        <f t="shared" si="27"/>
        <v>36161</v>
      </c>
      <c r="C609">
        <v>33.9</v>
      </c>
      <c r="D609">
        <f t="shared" si="28"/>
        <v>41.9</v>
      </c>
      <c r="E609">
        <f t="shared" si="29"/>
        <v>47.5</v>
      </c>
      <c r="F609">
        <f>'Multiple Regression'!$B$17+'Multiple Regression'!$B$18*AR!D609+'Multiple Regression'!$B$19*AR!E609</f>
        <v>40.825216926465764</v>
      </c>
    </row>
    <row r="610" spans="1:6" x14ac:dyDescent="0.25">
      <c r="A610" t="s">
        <v>689</v>
      </c>
      <c r="B610" s="1">
        <f t="shared" si="27"/>
        <v>36192</v>
      </c>
      <c r="C610">
        <v>36.200000000000003</v>
      </c>
      <c r="D610">
        <f t="shared" si="28"/>
        <v>33.9</v>
      </c>
      <c r="E610">
        <f t="shared" si="29"/>
        <v>41.9</v>
      </c>
      <c r="F610">
        <f>'Multiple Regression'!$B$17+'Multiple Regression'!$B$18*AR!D610+'Multiple Regression'!$B$19*AR!E610</f>
        <v>33.122354077842374</v>
      </c>
    </row>
    <row r="611" spans="1:6" x14ac:dyDescent="0.25">
      <c r="A611" t="s">
        <v>690</v>
      </c>
      <c r="B611" s="1">
        <f t="shared" si="27"/>
        <v>36220</v>
      </c>
      <c r="C611">
        <v>41.3</v>
      </c>
      <c r="D611">
        <f t="shared" si="28"/>
        <v>36.200000000000003</v>
      </c>
      <c r="E611">
        <f t="shared" si="29"/>
        <v>33.9</v>
      </c>
      <c r="F611">
        <f>'Multiple Regression'!$B$17+'Multiple Regression'!$B$18*AR!D611+'Multiple Regression'!$B$19*AR!E611</f>
        <v>43.030903200474263</v>
      </c>
    </row>
    <row r="612" spans="1:6" x14ac:dyDescent="0.25">
      <c r="A612" t="s">
        <v>691</v>
      </c>
      <c r="B612" s="1">
        <f t="shared" si="27"/>
        <v>36251</v>
      </c>
      <c r="C612">
        <v>51.6</v>
      </c>
      <c r="D612">
        <f t="shared" si="28"/>
        <v>41.3</v>
      </c>
      <c r="E612">
        <f t="shared" si="29"/>
        <v>36.200000000000003</v>
      </c>
      <c r="F612">
        <f>'Multiple Regression'!$B$17+'Multiple Regression'!$B$18*AR!D612+'Multiple Regression'!$B$19*AR!E612</f>
        <v>48.958268025903394</v>
      </c>
    </row>
    <row r="613" spans="1:6" x14ac:dyDescent="0.25">
      <c r="A613" t="s">
        <v>692</v>
      </c>
      <c r="B613" s="1">
        <f t="shared" si="27"/>
        <v>36281</v>
      </c>
      <c r="C613">
        <v>61</v>
      </c>
      <c r="D613">
        <f t="shared" si="28"/>
        <v>51.6</v>
      </c>
      <c r="E613">
        <f t="shared" si="29"/>
        <v>41.3</v>
      </c>
      <c r="F613">
        <f>'Multiple Regression'!$B$17+'Multiple Regression'!$B$18*AR!D613+'Multiple Regression'!$B$19*AR!E613</f>
        <v>60.565016063506754</v>
      </c>
    </row>
    <row r="614" spans="1:6" x14ac:dyDescent="0.25">
      <c r="A614" t="s">
        <v>693</v>
      </c>
      <c r="B614" s="1">
        <f t="shared" si="27"/>
        <v>36312</v>
      </c>
      <c r="C614">
        <v>71.2</v>
      </c>
      <c r="D614">
        <f t="shared" si="28"/>
        <v>61</v>
      </c>
      <c r="E614">
        <f t="shared" si="29"/>
        <v>51.6</v>
      </c>
      <c r="F614">
        <f>'Multiple Regression'!$B$17+'Multiple Regression'!$B$18*AR!D614+'Multiple Regression'!$B$19*AR!E614</f>
        <v>66.637566599547881</v>
      </c>
    </row>
    <row r="615" spans="1:6" x14ac:dyDescent="0.25">
      <c r="A615" t="s">
        <v>694</v>
      </c>
      <c r="B615" s="1">
        <f t="shared" si="27"/>
        <v>36342</v>
      </c>
      <c r="C615">
        <v>78.7</v>
      </c>
      <c r="D615">
        <f t="shared" si="28"/>
        <v>71.2</v>
      </c>
      <c r="E615">
        <f t="shared" si="29"/>
        <v>61</v>
      </c>
      <c r="F615">
        <f>'Multiple Regression'!$B$17+'Multiple Regression'!$B$18*AR!D615+'Multiple Regression'!$B$19*AR!E615</f>
        <v>74.649311332868933</v>
      </c>
    </row>
    <row r="616" spans="1:6" x14ac:dyDescent="0.25">
      <c r="A616" t="s">
        <v>695</v>
      </c>
      <c r="B616" s="1">
        <f t="shared" si="27"/>
        <v>36373</v>
      </c>
      <c r="C616">
        <v>74.900000000000006</v>
      </c>
      <c r="D616">
        <f t="shared" si="28"/>
        <v>78.7</v>
      </c>
      <c r="E616">
        <f t="shared" si="29"/>
        <v>71.2</v>
      </c>
      <c r="F616">
        <f>'Multiple Regression'!$B$17+'Multiple Regression'!$B$18*AR!D616+'Multiple Regression'!$B$19*AR!E616</f>
        <v>77.907667057243117</v>
      </c>
    </row>
    <row r="617" spans="1:6" x14ac:dyDescent="0.25">
      <c r="A617" t="s">
        <v>696</v>
      </c>
      <c r="B617" s="1">
        <f t="shared" si="27"/>
        <v>36404</v>
      </c>
      <c r="C617">
        <v>68.8</v>
      </c>
      <c r="D617">
        <f t="shared" si="28"/>
        <v>74.900000000000006</v>
      </c>
      <c r="E617">
        <f t="shared" si="29"/>
        <v>78.7</v>
      </c>
      <c r="F617">
        <f>'Multiple Regression'!$B$17+'Multiple Regression'!$B$18*AR!D617+'Multiple Regression'!$B$19*AR!E617</f>
        <v>66.114489128693208</v>
      </c>
    </row>
    <row r="618" spans="1:6" x14ac:dyDescent="0.25">
      <c r="A618" t="s">
        <v>697</v>
      </c>
      <c r="B618" s="1">
        <f t="shared" si="27"/>
        <v>36434</v>
      </c>
      <c r="C618">
        <v>55</v>
      </c>
      <c r="D618">
        <f t="shared" si="28"/>
        <v>68.8</v>
      </c>
      <c r="E618">
        <f t="shared" si="29"/>
        <v>74.900000000000006</v>
      </c>
      <c r="F618">
        <f>'Multiple Regression'!$B$17+'Multiple Regression'!$B$18*AR!D618+'Multiple Regression'!$B$19*AR!E618</f>
        <v>59.864763933442326</v>
      </c>
    </row>
    <row r="619" spans="1:6" x14ac:dyDescent="0.25">
      <c r="A619" t="s">
        <v>698</v>
      </c>
      <c r="B619" s="1">
        <f t="shared" si="27"/>
        <v>36465</v>
      </c>
      <c r="C619">
        <v>49.9</v>
      </c>
      <c r="D619">
        <f t="shared" si="28"/>
        <v>55</v>
      </c>
      <c r="E619">
        <f t="shared" si="29"/>
        <v>68.8</v>
      </c>
      <c r="F619">
        <f>'Multiple Regression'!$B$17+'Multiple Regression'!$B$18*AR!D619+'Multiple Regression'!$B$19*AR!E619</f>
        <v>43.72711170572687</v>
      </c>
    </row>
    <row r="620" spans="1:6" x14ac:dyDescent="0.25">
      <c r="A620" t="s">
        <v>699</v>
      </c>
      <c r="B620" s="1">
        <f t="shared" si="27"/>
        <v>36495</v>
      </c>
      <c r="C620">
        <v>39.6</v>
      </c>
      <c r="D620">
        <f t="shared" si="28"/>
        <v>49.9</v>
      </c>
      <c r="E620">
        <f t="shared" si="29"/>
        <v>55</v>
      </c>
      <c r="F620">
        <f>'Multiple Regression'!$B$17+'Multiple Regression'!$B$18*AR!D620+'Multiple Regression'!$B$19*AR!E620</f>
        <v>47.006898245230673</v>
      </c>
    </row>
    <row r="621" spans="1:6" x14ac:dyDescent="0.25">
      <c r="A621" t="s">
        <v>700</v>
      </c>
      <c r="B621" s="1">
        <f t="shared" si="27"/>
        <v>36526</v>
      </c>
      <c r="C621">
        <v>30.6</v>
      </c>
      <c r="D621">
        <f t="shared" si="28"/>
        <v>39.6</v>
      </c>
      <c r="E621">
        <f t="shared" si="29"/>
        <v>49.9</v>
      </c>
      <c r="F621">
        <f>'Multiple Regression'!$B$17+'Multiple Regression'!$B$18*AR!D621+'Multiple Regression'!$B$19*AR!E621</f>
        <v>35.400150207627313</v>
      </c>
    </row>
    <row r="622" spans="1:6" x14ac:dyDescent="0.25">
      <c r="A622" t="s">
        <v>701</v>
      </c>
      <c r="B622" s="1">
        <f t="shared" si="27"/>
        <v>36557</v>
      </c>
      <c r="C622">
        <v>35.9</v>
      </c>
      <c r="D622">
        <f t="shared" si="28"/>
        <v>30.6</v>
      </c>
      <c r="E622">
        <f t="shared" si="29"/>
        <v>39.6</v>
      </c>
      <c r="F622">
        <f>'Multiple Regression'!$B$17+'Multiple Regression'!$B$18*AR!D622+'Multiple Regression'!$B$19*AR!E622</f>
        <v>29.936916934207019</v>
      </c>
    </row>
    <row r="623" spans="1:6" x14ac:dyDescent="0.25">
      <c r="A623" t="s">
        <v>702</v>
      </c>
      <c r="B623" s="1">
        <f t="shared" si="27"/>
        <v>36586</v>
      </c>
      <c r="C623">
        <v>44.9</v>
      </c>
      <c r="D623">
        <f t="shared" si="28"/>
        <v>35.9</v>
      </c>
      <c r="E623">
        <f t="shared" si="29"/>
        <v>30.6</v>
      </c>
      <c r="F623">
        <f>'Multiple Regression'!$B$17+'Multiple Regression'!$B$18*AR!D623+'Multiple Regression'!$B$19*AR!E623</f>
        <v>45.215967384315476</v>
      </c>
    </row>
    <row r="624" spans="1:6" x14ac:dyDescent="0.25">
      <c r="A624" t="s">
        <v>703</v>
      </c>
      <c r="B624" s="1">
        <f t="shared" si="27"/>
        <v>36617</v>
      </c>
      <c r="C624">
        <v>49.1</v>
      </c>
      <c r="D624">
        <f t="shared" si="28"/>
        <v>44.9</v>
      </c>
      <c r="E624">
        <f t="shared" si="29"/>
        <v>35.9</v>
      </c>
      <c r="F624">
        <f>'Multiple Regression'!$B$17+'Multiple Regression'!$B$18*AR!D624+'Multiple Regression'!$B$19*AR!E624</f>
        <v>54.682309946837051</v>
      </c>
    </row>
    <row r="625" spans="1:6" x14ac:dyDescent="0.25">
      <c r="A625" t="s">
        <v>704</v>
      </c>
      <c r="B625" s="1">
        <f t="shared" si="27"/>
        <v>36647</v>
      </c>
      <c r="C625">
        <v>61</v>
      </c>
      <c r="D625">
        <f t="shared" si="28"/>
        <v>49.1</v>
      </c>
      <c r="E625">
        <f t="shared" si="29"/>
        <v>44.9</v>
      </c>
      <c r="F625">
        <f>'Multiple Regression'!$B$17+'Multiple Regression'!$B$18*AR!D625+'Multiple Regression'!$B$19*AR!E625</f>
        <v>53.87454448397358</v>
      </c>
    </row>
    <row r="626" spans="1:6" x14ac:dyDescent="0.25">
      <c r="A626" t="s">
        <v>705</v>
      </c>
      <c r="B626" s="1">
        <f t="shared" si="27"/>
        <v>36678</v>
      </c>
      <c r="C626">
        <v>69.900000000000006</v>
      </c>
      <c r="D626">
        <f t="shared" si="28"/>
        <v>61</v>
      </c>
      <c r="E626">
        <f t="shared" si="29"/>
        <v>49.1</v>
      </c>
      <c r="F626">
        <f>'Multiple Regression'!$B$17+'Multiple Regression'!$B$18*AR!D626+'Multiple Regression'!$B$19*AR!E626</f>
        <v>68.639121244098533</v>
      </c>
    </row>
    <row r="627" spans="1:6" x14ac:dyDescent="0.25">
      <c r="A627" t="s">
        <v>706</v>
      </c>
      <c r="B627" s="1">
        <f t="shared" si="27"/>
        <v>36708</v>
      </c>
      <c r="C627">
        <v>72.400000000000006</v>
      </c>
      <c r="D627">
        <f t="shared" si="28"/>
        <v>69.900000000000006</v>
      </c>
      <c r="E627">
        <f t="shared" si="29"/>
        <v>61</v>
      </c>
      <c r="F627">
        <f>'Multiple Regression'!$B$17+'Multiple Regression'!$B$18*AR!D627+'Multiple Regression'!$B$19*AR!E627</f>
        <v>72.669030229351222</v>
      </c>
    </row>
    <row r="628" spans="1:6" x14ac:dyDescent="0.25">
      <c r="A628" t="s">
        <v>707</v>
      </c>
      <c r="B628" s="1">
        <f t="shared" si="27"/>
        <v>36739</v>
      </c>
      <c r="C628">
        <v>73</v>
      </c>
      <c r="D628">
        <f t="shared" si="28"/>
        <v>72.400000000000006</v>
      </c>
      <c r="E628">
        <f t="shared" si="29"/>
        <v>69.900000000000006</v>
      </c>
      <c r="F628">
        <f>'Multiple Regression'!$B$17+'Multiple Regression'!$B$18*AR!D628+'Multiple Regression'!$B$19*AR!E628</f>
        <v>69.351728586131188</v>
      </c>
    </row>
    <row r="629" spans="1:6" x14ac:dyDescent="0.25">
      <c r="A629" t="s">
        <v>708</v>
      </c>
      <c r="B629" s="1">
        <f t="shared" si="27"/>
        <v>36770</v>
      </c>
      <c r="C629">
        <v>66.2</v>
      </c>
      <c r="D629">
        <f t="shared" si="28"/>
        <v>73</v>
      </c>
      <c r="E629">
        <f t="shared" si="29"/>
        <v>72.400000000000006</v>
      </c>
      <c r="F629">
        <f>'Multiple Regression'!$B$17+'Multiple Regression'!$B$18*AR!D629+'Multiple Regression'!$B$19*AR!E629</f>
        <v>68.264149835511802</v>
      </c>
    </row>
    <row r="630" spans="1:6" x14ac:dyDescent="0.25">
      <c r="A630" t="s">
        <v>709</v>
      </c>
      <c r="B630" s="1">
        <f t="shared" si="27"/>
        <v>36800</v>
      </c>
      <c r="C630">
        <v>56.3</v>
      </c>
      <c r="D630">
        <f t="shared" si="28"/>
        <v>66.2</v>
      </c>
      <c r="E630">
        <f t="shared" si="29"/>
        <v>73</v>
      </c>
      <c r="F630">
        <f>'Multiple Regression'!$B$17+'Multiple Regression'!$B$18*AR!D630+'Multiple Regression'!$B$19*AR!E630</f>
        <v>57.425383256265349</v>
      </c>
    </row>
    <row r="631" spans="1:6" x14ac:dyDescent="0.25">
      <c r="A631" t="s">
        <v>710</v>
      </c>
      <c r="B631" s="1">
        <f t="shared" si="27"/>
        <v>36831</v>
      </c>
      <c r="C631">
        <v>45.1</v>
      </c>
      <c r="D631">
        <f t="shared" si="28"/>
        <v>56.3</v>
      </c>
      <c r="E631">
        <f t="shared" si="29"/>
        <v>66.2</v>
      </c>
      <c r="F631">
        <f>'Multiple Regression'!$B$17+'Multiple Regression'!$B$18*AR!D631+'Multiple Regression'!$B$19*AR!E631</f>
        <v>47.789009639577259</v>
      </c>
    </row>
    <row r="632" spans="1:6" x14ac:dyDescent="0.25">
      <c r="A632" t="s">
        <v>711</v>
      </c>
      <c r="B632" s="1">
        <f t="shared" si="27"/>
        <v>36861</v>
      </c>
      <c r="C632">
        <v>31.3</v>
      </c>
      <c r="D632">
        <f t="shared" si="28"/>
        <v>45.1</v>
      </c>
      <c r="E632">
        <f t="shared" si="29"/>
        <v>56.3</v>
      </c>
      <c r="F632">
        <f>'Multiple Regression'!$B$17+'Multiple Regression'!$B$18*AR!D632+'Multiple Regression'!$B$19*AR!E632</f>
        <v>38.654282678614244</v>
      </c>
    </row>
    <row r="633" spans="1:6" x14ac:dyDescent="0.25">
      <c r="A633" t="s">
        <v>712</v>
      </c>
      <c r="B633" s="1">
        <f t="shared" si="27"/>
        <v>36892</v>
      </c>
      <c r="C633">
        <v>31.8</v>
      </c>
      <c r="D633">
        <f t="shared" si="28"/>
        <v>31.3</v>
      </c>
      <c r="E633">
        <f t="shared" si="29"/>
        <v>45.1</v>
      </c>
      <c r="F633">
        <f>'Multiple Regression'!$B$17+'Multiple Regression'!$B$18*AR!D633+'Multiple Regression'!$B$19*AR!E633</f>
        <v>26.599801925782074</v>
      </c>
    </row>
    <row r="634" spans="1:6" x14ac:dyDescent="0.25">
      <c r="A634" t="s">
        <v>713</v>
      </c>
      <c r="B634" s="1">
        <f t="shared" si="27"/>
        <v>36923</v>
      </c>
      <c r="C634">
        <v>35.1</v>
      </c>
      <c r="D634">
        <f t="shared" si="28"/>
        <v>31.8</v>
      </c>
      <c r="E634">
        <f t="shared" si="29"/>
        <v>31.3</v>
      </c>
      <c r="F634">
        <f>'Multiple Regression'!$B$17+'Multiple Regression'!$B$18*AR!D634+'Multiple Regression'!$B$19*AR!E634</f>
        <v>38.410030141977671</v>
      </c>
    </row>
    <row r="635" spans="1:6" x14ac:dyDescent="0.25">
      <c r="A635" t="s">
        <v>714</v>
      </c>
      <c r="B635" s="1">
        <f t="shared" si="27"/>
        <v>36951</v>
      </c>
      <c r="C635">
        <v>39.1</v>
      </c>
      <c r="D635">
        <f t="shared" si="28"/>
        <v>35.1</v>
      </c>
      <c r="E635">
        <f t="shared" si="29"/>
        <v>31.8</v>
      </c>
      <c r="F635">
        <f>'Multiple Regression'!$B$17+'Multiple Regression'!$B$18*AR!D635+'Multiple Regression'!$B$19*AR!E635</f>
        <v>43.036586629689481</v>
      </c>
    </row>
    <row r="636" spans="1:6" x14ac:dyDescent="0.25">
      <c r="A636" t="s">
        <v>715</v>
      </c>
      <c r="B636" s="1">
        <f t="shared" si="27"/>
        <v>36982</v>
      </c>
      <c r="C636">
        <v>51.4</v>
      </c>
      <c r="D636">
        <f t="shared" si="28"/>
        <v>39.1</v>
      </c>
      <c r="E636">
        <f t="shared" si="29"/>
        <v>35.1</v>
      </c>
      <c r="F636">
        <f>'Multiple Regression'!$B$17+'Multiple Regression'!$B$18*AR!D636+'Multiple Regression'!$B$19*AR!E636</f>
        <v>46.487707125091056</v>
      </c>
    </row>
    <row r="637" spans="1:6" x14ac:dyDescent="0.25">
      <c r="A637" t="s">
        <v>716</v>
      </c>
      <c r="B637" s="1">
        <f t="shared" si="27"/>
        <v>37012</v>
      </c>
      <c r="C637">
        <v>61.3</v>
      </c>
      <c r="D637">
        <f t="shared" si="28"/>
        <v>51.4</v>
      </c>
      <c r="E637">
        <f t="shared" si="29"/>
        <v>39.1</v>
      </c>
      <c r="F637">
        <f>'Multiple Regression'!$B$17+'Multiple Regression'!$B$18*AR!D637+'Multiple Regression'!$B$19*AR!E637</f>
        <v>62.021725519400903</v>
      </c>
    </row>
    <row r="638" spans="1:6" x14ac:dyDescent="0.25">
      <c r="A638" t="s">
        <v>717</v>
      </c>
      <c r="B638" s="1">
        <f t="shared" si="27"/>
        <v>37043</v>
      </c>
      <c r="C638">
        <v>72.400000000000006</v>
      </c>
      <c r="D638">
        <f t="shared" si="28"/>
        <v>61.3</v>
      </c>
      <c r="E638">
        <f t="shared" si="29"/>
        <v>51.4</v>
      </c>
      <c r="F638">
        <f>'Multiple Regression'!$B$17+'Multiple Regression'!$B$18*AR!D638+'Multiple Regression'!$B$19*AR!E638</f>
        <v>67.254678918077559</v>
      </c>
    </row>
    <row r="639" spans="1:6" x14ac:dyDescent="0.25">
      <c r="A639" t="s">
        <v>718</v>
      </c>
      <c r="B639" s="1">
        <f t="shared" si="27"/>
        <v>37073</v>
      </c>
      <c r="C639">
        <v>72.3</v>
      </c>
      <c r="D639">
        <f t="shared" si="28"/>
        <v>72.400000000000006</v>
      </c>
      <c r="E639">
        <f t="shared" si="29"/>
        <v>61.3</v>
      </c>
      <c r="F639">
        <f>'Multiple Regression'!$B$17+'Multiple Regression'!$B$18*AR!D639+'Multiple Regression'!$B$19*AR!E639</f>
        <v>76.237076563385401</v>
      </c>
    </row>
    <row r="640" spans="1:6" x14ac:dyDescent="0.25">
      <c r="A640" t="s">
        <v>719</v>
      </c>
      <c r="B640" s="1">
        <f t="shared" si="27"/>
        <v>37104</v>
      </c>
      <c r="C640">
        <v>77.2</v>
      </c>
      <c r="D640">
        <f t="shared" si="28"/>
        <v>72.3</v>
      </c>
      <c r="E640">
        <f t="shared" si="29"/>
        <v>72.400000000000006</v>
      </c>
      <c r="F640">
        <f>'Multiple Regression'!$B$17+'Multiple Regression'!$B$18*AR!D640+'Multiple Regression'!$B$19*AR!E640</f>
        <v>67.197844625925313</v>
      </c>
    </row>
    <row r="641" spans="1:6" x14ac:dyDescent="0.25">
      <c r="A641" t="s">
        <v>720</v>
      </c>
      <c r="B641" s="1">
        <f t="shared" si="27"/>
        <v>37135</v>
      </c>
      <c r="C641">
        <v>67.2</v>
      </c>
      <c r="D641">
        <f t="shared" si="28"/>
        <v>77.2</v>
      </c>
      <c r="E641">
        <f t="shared" si="29"/>
        <v>72.3</v>
      </c>
      <c r="F641">
        <f>'Multiple Regression'!$B$17+'Multiple Regression'!$B$18*AR!D641+'Multiple Regression'!$B$19*AR!E641</f>
        <v>74.742043278812673</v>
      </c>
    </row>
    <row r="642" spans="1:6" x14ac:dyDescent="0.25">
      <c r="A642" t="s">
        <v>721</v>
      </c>
      <c r="B642" s="1">
        <f t="shared" si="27"/>
        <v>37165</v>
      </c>
      <c r="C642">
        <v>57</v>
      </c>
      <c r="D642">
        <f t="shared" si="28"/>
        <v>67.2</v>
      </c>
      <c r="E642">
        <f t="shared" si="29"/>
        <v>77.2</v>
      </c>
      <c r="F642">
        <f>'Multiple Regression'!$B$17+'Multiple Regression'!$B$18*AR!D642+'Multiple Regression'!$B$19*AR!E642</f>
        <v>55.586064609972375</v>
      </c>
    </row>
    <row r="643" spans="1:6" x14ac:dyDescent="0.25">
      <c r="A643" t="s">
        <v>722</v>
      </c>
      <c r="B643" s="1">
        <f t="shared" si="27"/>
        <v>37196</v>
      </c>
      <c r="C643">
        <v>51</v>
      </c>
      <c r="D643">
        <f t="shared" si="28"/>
        <v>57</v>
      </c>
      <c r="E643">
        <f t="shared" si="29"/>
        <v>67.2</v>
      </c>
      <c r="F643">
        <f>'Multiple Regression'!$B$17+'Multiple Regression'!$B$18*AR!D643+'Multiple Regression'!$B$19*AR!E643</f>
        <v>48.054692991343479</v>
      </c>
    </row>
    <row r="644" spans="1:6" x14ac:dyDescent="0.25">
      <c r="A644" t="s">
        <v>723</v>
      </c>
      <c r="B644" s="1">
        <f t="shared" ref="B644:B707" si="30">DATE(VALUE(LEFT(A644,4)),VALUE(MID(A644,6,2)),1)</f>
        <v>37226</v>
      </c>
      <c r="C644">
        <v>43.2</v>
      </c>
      <c r="D644">
        <f t="shared" si="28"/>
        <v>51</v>
      </c>
      <c r="E644">
        <f t="shared" si="29"/>
        <v>57</v>
      </c>
      <c r="F644">
        <f>'Multiple Regression'!$B$17+'Multiple Regression'!$B$18*AR!D644+'Multiple Regression'!$B$19*AR!E644</f>
        <v>47.081277001797481</v>
      </c>
    </row>
    <row r="645" spans="1:6" x14ac:dyDescent="0.25">
      <c r="A645" t="s">
        <v>724</v>
      </c>
      <c r="B645" s="1">
        <f t="shared" si="30"/>
        <v>37257</v>
      </c>
      <c r="C645">
        <v>38.9</v>
      </c>
      <c r="D645">
        <f t="shared" si="28"/>
        <v>43.2</v>
      </c>
      <c r="E645">
        <f t="shared" si="29"/>
        <v>51</v>
      </c>
      <c r="F645">
        <f>'Multiple Regression'!$B$17+'Multiple Regression'!$B$18*AR!D645+'Multiple Regression'!$B$19*AR!E645</f>
        <v>40.003321527612606</v>
      </c>
    </row>
    <row r="646" spans="1:6" x14ac:dyDescent="0.25">
      <c r="A646" t="s">
        <v>725</v>
      </c>
      <c r="B646" s="1">
        <f t="shared" si="30"/>
        <v>37288</v>
      </c>
      <c r="C646">
        <v>39.4</v>
      </c>
      <c r="D646">
        <f t="shared" ref="D646:E709" si="31">C645</f>
        <v>38.9</v>
      </c>
      <c r="E646">
        <f t="shared" si="29"/>
        <v>43.2</v>
      </c>
      <c r="F646">
        <f>'Multiple Regression'!$B$17+'Multiple Regression'!$B$18*AR!D646+'Multiple Regression'!$B$19*AR!E646</f>
        <v>39.698011445436549</v>
      </c>
    </row>
    <row r="647" spans="1:6" x14ac:dyDescent="0.25">
      <c r="A647" t="s">
        <v>726</v>
      </c>
      <c r="B647" s="1">
        <f t="shared" si="30"/>
        <v>37316</v>
      </c>
      <c r="C647">
        <v>43</v>
      </c>
      <c r="D647">
        <f t="shared" si="31"/>
        <v>39.4</v>
      </c>
      <c r="E647">
        <f t="shared" ref="E647:E710" si="32">C645</f>
        <v>38.9</v>
      </c>
      <c r="F647">
        <f>'Multiple Regression'!$B$17+'Multiple Regression'!$B$18*AR!D647+'Multiple Regression'!$B$19*AR!E647</f>
        <v>43.902332012339713</v>
      </c>
    </row>
    <row r="648" spans="1:6" x14ac:dyDescent="0.25">
      <c r="A648" t="s">
        <v>727</v>
      </c>
      <c r="B648" s="1">
        <f t="shared" si="30"/>
        <v>37347</v>
      </c>
      <c r="C648">
        <v>53.2</v>
      </c>
      <c r="D648">
        <f t="shared" si="31"/>
        <v>43</v>
      </c>
      <c r="E648">
        <f t="shared" si="32"/>
        <v>39.4</v>
      </c>
      <c r="F648">
        <f>'Multiple Regression'!$B$17+'Multiple Regression'!$B$18*AR!D648+'Multiple Regression'!$B$19*AR!E648</f>
        <v>48.985876447017148</v>
      </c>
    </row>
    <row r="649" spans="1:6" x14ac:dyDescent="0.25">
      <c r="A649" t="s">
        <v>728</v>
      </c>
      <c r="B649" s="1">
        <f t="shared" si="30"/>
        <v>37377</v>
      </c>
      <c r="C649">
        <v>58.9</v>
      </c>
      <c r="D649">
        <f t="shared" si="31"/>
        <v>53.2</v>
      </c>
      <c r="E649">
        <f t="shared" si="32"/>
        <v>43</v>
      </c>
      <c r="F649">
        <f>'Multiple Regression'!$B$17+'Multiple Regression'!$B$18*AR!D649+'Multiple Regression'!$B$19*AR!E649</f>
        <v>61.641227955695697</v>
      </c>
    </row>
    <row r="650" spans="1:6" x14ac:dyDescent="0.25">
      <c r="A650" t="s">
        <v>729</v>
      </c>
      <c r="B650" s="1">
        <f t="shared" si="30"/>
        <v>37408</v>
      </c>
      <c r="C650">
        <v>70.400000000000006</v>
      </c>
      <c r="D650">
        <f t="shared" si="31"/>
        <v>58.9</v>
      </c>
      <c r="E650">
        <f t="shared" si="32"/>
        <v>53.2</v>
      </c>
      <c r="F650">
        <f>'Multiple Regression'!$B$17+'Multiple Regression'!$B$18*AR!D650+'Multiple Regression'!$B$19*AR!E650</f>
        <v>62.157655998276056</v>
      </c>
    </row>
    <row r="651" spans="1:6" x14ac:dyDescent="0.25">
      <c r="A651" t="s">
        <v>730</v>
      </c>
      <c r="B651" s="1">
        <f t="shared" si="30"/>
        <v>37438</v>
      </c>
      <c r="C651">
        <v>77.8</v>
      </c>
      <c r="D651">
        <f t="shared" si="31"/>
        <v>70.400000000000006</v>
      </c>
      <c r="E651">
        <f t="shared" si="32"/>
        <v>58.9</v>
      </c>
      <c r="F651">
        <f>'Multiple Regression'!$B$17+'Multiple Regression'!$B$18*AR!D651+'Multiple Regression'!$B$19*AR!E651</f>
        <v>75.111982709049812</v>
      </c>
    </row>
    <row r="652" spans="1:6" x14ac:dyDescent="0.25">
      <c r="A652" t="s">
        <v>731</v>
      </c>
      <c r="B652" s="1">
        <f t="shared" si="30"/>
        <v>37469</v>
      </c>
      <c r="C652">
        <v>76.099999999999994</v>
      </c>
      <c r="D652">
        <f t="shared" si="31"/>
        <v>77.8</v>
      </c>
      <c r="E652">
        <f t="shared" si="32"/>
        <v>70.400000000000006</v>
      </c>
      <c r="F652">
        <f>'Multiple Regression'!$B$17+'Multiple Regression'!$B$18*AR!D652+'Multiple Regression'!$B$19*AR!E652</f>
        <v>77.177200702602406</v>
      </c>
    </row>
    <row r="653" spans="1:6" x14ac:dyDescent="0.25">
      <c r="A653" t="s">
        <v>732</v>
      </c>
      <c r="B653" s="1">
        <f t="shared" si="30"/>
        <v>37500</v>
      </c>
      <c r="C653">
        <v>69.400000000000006</v>
      </c>
      <c r="D653">
        <f t="shared" si="31"/>
        <v>76.099999999999994</v>
      </c>
      <c r="E653">
        <f t="shared" si="32"/>
        <v>77.8</v>
      </c>
      <c r="F653">
        <f>'Multiple Regression'!$B$17+'Multiple Regression'!$B$18*AR!D653+'Multiple Regression'!$B$19*AR!E653</f>
        <v>68.663000588593945</v>
      </c>
    </row>
    <row r="654" spans="1:6" x14ac:dyDescent="0.25">
      <c r="A654" t="s">
        <v>733</v>
      </c>
      <c r="B654" s="1">
        <f t="shared" si="30"/>
        <v>37530</v>
      </c>
      <c r="C654">
        <v>55.6</v>
      </c>
      <c r="D654">
        <f t="shared" si="31"/>
        <v>69.400000000000006</v>
      </c>
      <c r="E654">
        <f t="shared" si="32"/>
        <v>76.099999999999994</v>
      </c>
      <c r="F654">
        <f>'Multiple Regression'!$B$17+'Multiple Regression'!$B$18*AR!D654+'Multiple Regression'!$B$19*AR!E654</f>
        <v>59.817993597989293</v>
      </c>
    </row>
    <row r="655" spans="1:6" x14ac:dyDescent="0.25">
      <c r="A655" t="s">
        <v>734</v>
      </c>
      <c r="B655" s="1">
        <f t="shared" si="30"/>
        <v>37561</v>
      </c>
      <c r="C655">
        <v>44.3</v>
      </c>
      <c r="D655">
        <f t="shared" si="31"/>
        <v>55.6</v>
      </c>
      <c r="E655">
        <f t="shared" si="32"/>
        <v>69.400000000000006</v>
      </c>
      <c r="F655">
        <f>'Multiple Regression'!$B$17+'Multiple Regression'!$B$18*AR!D655+'Multiple Regression'!$B$19*AR!E655</f>
        <v>44.160714484965979</v>
      </c>
    </row>
    <row r="656" spans="1:6" x14ac:dyDescent="0.25">
      <c r="A656" t="s">
        <v>735</v>
      </c>
      <c r="B656" s="1">
        <f t="shared" si="30"/>
        <v>37591</v>
      </c>
      <c r="C656">
        <v>34.799999999999997</v>
      </c>
      <c r="D656">
        <f t="shared" si="31"/>
        <v>44.3</v>
      </c>
      <c r="E656">
        <f t="shared" si="32"/>
        <v>55.6</v>
      </c>
      <c r="F656">
        <f>'Multiple Regression'!$B$17+'Multiple Regression'!$B$18*AR!D656+'Multiple Regression'!$B$19*AR!E656</f>
        <v>37.996083453846737</v>
      </c>
    </row>
    <row r="657" spans="1:6" x14ac:dyDescent="0.25">
      <c r="A657" t="s">
        <v>736</v>
      </c>
      <c r="B657" s="1">
        <f t="shared" si="30"/>
        <v>37622</v>
      </c>
      <c r="C657">
        <v>27.6</v>
      </c>
      <c r="D657">
        <f t="shared" si="31"/>
        <v>34.799999999999997</v>
      </c>
      <c r="E657">
        <f t="shared" si="32"/>
        <v>44.3</v>
      </c>
      <c r="F657">
        <f>'Multiple Regression'!$B$17+'Multiple Regression'!$B$18*AR!D657+'Multiple Regression'!$B$19*AR!E657</f>
        <v>32.571825459970647</v>
      </c>
    </row>
    <row r="658" spans="1:6" x14ac:dyDescent="0.25">
      <c r="A658" t="s">
        <v>737</v>
      </c>
      <c r="B658" s="1">
        <f t="shared" si="30"/>
        <v>37653</v>
      </c>
      <c r="C658">
        <v>29.2</v>
      </c>
      <c r="D658">
        <f t="shared" si="31"/>
        <v>27.6</v>
      </c>
      <c r="E658">
        <f t="shared" si="32"/>
        <v>34.799999999999997</v>
      </c>
      <c r="F658">
        <f>'Multiple Regression'!$B$17+'Multiple Regression'!$B$18*AR!D658+'Multiple Regression'!$B$19*AR!E658</f>
        <v>29.210022382087939</v>
      </c>
    </row>
    <row r="659" spans="1:6" x14ac:dyDescent="0.25">
      <c r="A659" t="s">
        <v>738</v>
      </c>
      <c r="B659" s="1">
        <f t="shared" si="30"/>
        <v>37681</v>
      </c>
      <c r="C659">
        <v>40.9</v>
      </c>
      <c r="D659">
        <f t="shared" si="31"/>
        <v>29.2</v>
      </c>
      <c r="E659">
        <f t="shared" si="32"/>
        <v>27.6</v>
      </c>
      <c r="F659">
        <f>'Multiple Regression'!$B$17+'Multiple Regression'!$B$18*AR!D659+'Multiple Regression'!$B$19*AR!E659</f>
        <v>37.411768808877142</v>
      </c>
    </row>
    <row r="660" spans="1:6" x14ac:dyDescent="0.25">
      <c r="A660" t="s">
        <v>739</v>
      </c>
      <c r="B660" s="1">
        <f t="shared" si="30"/>
        <v>37712</v>
      </c>
      <c r="C660">
        <v>47.9</v>
      </c>
      <c r="D660">
        <f t="shared" si="31"/>
        <v>40.9</v>
      </c>
      <c r="E660">
        <f t="shared" si="32"/>
        <v>29.2</v>
      </c>
      <c r="F660">
        <f>'Multiple Regression'!$B$17+'Multiple Regression'!$B$18*AR!D660+'Multiple Regression'!$B$19*AR!E660</f>
        <v>53.953303768024355</v>
      </c>
    </row>
    <row r="661" spans="1:6" x14ac:dyDescent="0.25">
      <c r="A661" t="s">
        <v>740</v>
      </c>
      <c r="B661" s="1">
        <f t="shared" si="30"/>
        <v>37742</v>
      </c>
      <c r="C661">
        <v>56.7</v>
      </c>
      <c r="D661">
        <f t="shared" si="31"/>
        <v>47.9</v>
      </c>
      <c r="E661">
        <f t="shared" si="32"/>
        <v>40.9</v>
      </c>
      <c r="F661">
        <f>'Multiple Regression'!$B$17+'Multiple Regression'!$B$18*AR!D661+'Multiple Regression'!$B$19*AR!E661</f>
        <v>55.24908012739207</v>
      </c>
    </row>
    <row r="662" spans="1:6" x14ac:dyDescent="0.25">
      <c r="A662" t="s">
        <v>741</v>
      </c>
      <c r="B662" s="1">
        <f t="shared" si="30"/>
        <v>37773</v>
      </c>
      <c r="C662">
        <v>67.7</v>
      </c>
      <c r="D662">
        <f t="shared" si="31"/>
        <v>56.7</v>
      </c>
      <c r="E662">
        <f t="shared" si="32"/>
        <v>47.9</v>
      </c>
      <c r="F662">
        <f>'Multiple Regression'!$B$17+'Multiple Regression'!$B$18*AR!D662+'Multiple Regression'!$B$19*AR!E662</f>
        <v>63.049706900308799</v>
      </c>
    </row>
    <row r="663" spans="1:6" x14ac:dyDescent="0.25">
      <c r="A663" t="s">
        <v>742</v>
      </c>
      <c r="B663" s="1">
        <f t="shared" si="30"/>
        <v>37803</v>
      </c>
      <c r="C663">
        <v>75.5</v>
      </c>
      <c r="D663">
        <f t="shared" si="31"/>
        <v>67.7</v>
      </c>
      <c r="E663">
        <f t="shared" si="32"/>
        <v>56.7</v>
      </c>
      <c r="F663">
        <f>'Multiple Regression'!$B$17+'Multiple Regression'!$B$18*AR!D663+'Multiple Regression'!$B$19*AR!E663</f>
        <v>72.760459273563683</v>
      </c>
    </row>
    <row r="664" spans="1:6" x14ac:dyDescent="0.25">
      <c r="A664" t="s">
        <v>743</v>
      </c>
      <c r="B664" s="1">
        <f t="shared" si="30"/>
        <v>37834</v>
      </c>
      <c r="C664">
        <v>76.400000000000006</v>
      </c>
      <c r="D664">
        <f t="shared" si="31"/>
        <v>75.5</v>
      </c>
      <c r="E664">
        <f t="shared" si="32"/>
        <v>67.7</v>
      </c>
      <c r="F664">
        <f>'Multiple Regression'!$B$17+'Multiple Regression'!$B$18*AR!D664+'Multiple Regression'!$B$19*AR!E664</f>
        <v>75.835305458647269</v>
      </c>
    </row>
    <row r="665" spans="1:6" x14ac:dyDescent="0.25">
      <c r="A665" t="s">
        <v>744</v>
      </c>
      <c r="B665" s="1">
        <f t="shared" si="30"/>
        <v>37865</v>
      </c>
      <c r="C665">
        <v>69</v>
      </c>
      <c r="D665">
        <f t="shared" si="31"/>
        <v>76.400000000000006</v>
      </c>
      <c r="E665">
        <f t="shared" si="32"/>
        <v>75.5</v>
      </c>
      <c r="F665">
        <f>'Multiple Regression'!$B$17+'Multiple Regression'!$B$18*AR!D665+'Multiple Regression'!$B$19*AR!E665</f>
        <v>70.961418808546156</v>
      </c>
    </row>
    <row r="666" spans="1:6" x14ac:dyDescent="0.25">
      <c r="A666" t="s">
        <v>745</v>
      </c>
      <c r="B666" s="1">
        <f t="shared" si="30"/>
        <v>37895</v>
      </c>
      <c r="C666">
        <v>55.3</v>
      </c>
      <c r="D666">
        <f t="shared" si="31"/>
        <v>69</v>
      </c>
      <c r="E666">
        <f t="shared" si="32"/>
        <v>76.400000000000006</v>
      </c>
      <c r="F666">
        <f>'Multiple Regression'!$B$17+'Multiple Regression'!$B$18*AR!D666+'Multiple Regression'!$B$19*AR!E666</f>
        <v>58.968489778022359</v>
      </c>
    </row>
    <row r="667" spans="1:6" x14ac:dyDescent="0.25">
      <c r="A667" t="s">
        <v>746</v>
      </c>
      <c r="B667" s="1">
        <f t="shared" si="30"/>
        <v>37926</v>
      </c>
      <c r="C667">
        <v>49.2</v>
      </c>
      <c r="D667">
        <f t="shared" si="31"/>
        <v>55.3</v>
      </c>
      <c r="E667">
        <f t="shared" si="32"/>
        <v>69</v>
      </c>
      <c r="F667">
        <f>'Multiple Regression'!$B$17+'Multiple Regression'!$B$18*AR!D667+'Multiple Regression'!$B$19*AR!E667</f>
        <v>44.023975281128443</v>
      </c>
    </row>
    <row r="668" spans="1:6" x14ac:dyDescent="0.25">
      <c r="A668" t="s">
        <v>747</v>
      </c>
      <c r="B668" s="1">
        <f t="shared" si="30"/>
        <v>37956</v>
      </c>
      <c r="C668">
        <v>37.1</v>
      </c>
      <c r="D668">
        <f t="shared" si="31"/>
        <v>49.2</v>
      </c>
      <c r="E668">
        <f t="shared" si="32"/>
        <v>55.3</v>
      </c>
      <c r="F668">
        <f>'Multiple Regression'!$B$17+'Multiple Regression'!$B$18*AR!D668+'Multiple Regression'!$B$19*AR!E668</f>
        <v>45.700406478298135</v>
      </c>
    </row>
    <row r="669" spans="1:6" x14ac:dyDescent="0.25">
      <c r="A669" t="s">
        <v>748</v>
      </c>
      <c r="B669" s="1">
        <f t="shared" si="30"/>
        <v>37987</v>
      </c>
      <c r="C669">
        <v>24.6</v>
      </c>
      <c r="D669">
        <f t="shared" si="31"/>
        <v>37.1</v>
      </c>
      <c r="E669">
        <f t="shared" si="32"/>
        <v>49.2</v>
      </c>
      <c r="F669">
        <f>'Multiple Regression'!$B$17+'Multiple Regression'!$B$18*AR!D669+'Multiple Regression'!$B$19*AR!E669</f>
        <v>32.152352616721231</v>
      </c>
    </row>
    <row r="670" spans="1:6" x14ac:dyDescent="0.25">
      <c r="A670" t="s">
        <v>749</v>
      </c>
      <c r="B670" s="1">
        <f t="shared" si="30"/>
        <v>38018</v>
      </c>
      <c r="C670">
        <v>34.4</v>
      </c>
      <c r="D670">
        <f t="shared" si="31"/>
        <v>24.6</v>
      </c>
      <c r="E670">
        <f t="shared" si="32"/>
        <v>37.1</v>
      </c>
      <c r="F670">
        <f>'Multiple Regression'!$B$17+'Multiple Regression'!$B$18*AR!D670+'Multiple Regression'!$B$19*AR!E670</f>
        <v>22.798712639445039</v>
      </c>
    </row>
    <row r="671" spans="1:6" x14ac:dyDescent="0.25">
      <c r="A671" t="s">
        <v>750</v>
      </c>
      <c r="B671" s="1">
        <f t="shared" si="30"/>
        <v>38047</v>
      </c>
      <c r="C671">
        <v>42.4</v>
      </c>
      <c r="D671">
        <f t="shared" si="31"/>
        <v>34.4</v>
      </c>
      <c r="E671">
        <f t="shared" si="32"/>
        <v>24.6</v>
      </c>
      <c r="F671">
        <f>'Multiple Regression'!$B$17+'Multiple Regression'!$B$18*AR!D671+'Multiple Regression'!$B$19*AR!E671</f>
        <v>47.734758796408862</v>
      </c>
    </row>
    <row r="672" spans="1:6" x14ac:dyDescent="0.25">
      <c r="A672" t="s">
        <v>751</v>
      </c>
      <c r="B672" s="1">
        <f t="shared" si="30"/>
        <v>38078</v>
      </c>
      <c r="C672">
        <v>51.8</v>
      </c>
      <c r="D672">
        <f t="shared" si="31"/>
        <v>42.4</v>
      </c>
      <c r="E672">
        <f t="shared" si="32"/>
        <v>34.4</v>
      </c>
      <c r="F672">
        <f>'Multiple Regression'!$B$17+'Multiple Regression'!$B$18*AR!D672+'Multiple Regression'!$B$19*AR!E672</f>
        <v>52.075009842187178</v>
      </c>
    </row>
    <row r="673" spans="1:6" x14ac:dyDescent="0.25">
      <c r="A673" t="s">
        <v>752</v>
      </c>
      <c r="B673" s="1">
        <f t="shared" si="30"/>
        <v>38108</v>
      </c>
      <c r="C673">
        <v>62.7</v>
      </c>
      <c r="D673">
        <f t="shared" si="31"/>
        <v>51.8</v>
      </c>
      <c r="E673">
        <f t="shared" si="32"/>
        <v>42.4</v>
      </c>
      <c r="F673">
        <f>'Multiple Regression'!$B$17+'Multiple Regression'!$B$18*AR!D673+'Multiple Regression'!$B$19*AR!E673</f>
        <v>59.988990651214891</v>
      </c>
    </row>
    <row r="674" spans="1:6" x14ac:dyDescent="0.25">
      <c r="A674" t="s">
        <v>753</v>
      </c>
      <c r="B674" s="1">
        <f t="shared" si="30"/>
        <v>38139</v>
      </c>
      <c r="C674">
        <v>70</v>
      </c>
      <c r="D674">
        <f t="shared" si="31"/>
        <v>62.7</v>
      </c>
      <c r="E674">
        <f t="shared" si="32"/>
        <v>51.8</v>
      </c>
      <c r="F674">
        <f>'Multiple Regression'!$B$17+'Multiple Regression'!$B$18*AR!D674+'Multiple Regression'!$B$19*AR!E674</f>
        <v>69.067040594122432</v>
      </c>
    </row>
    <row r="675" spans="1:6" x14ac:dyDescent="0.25">
      <c r="A675" t="s">
        <v>754</v>
      </c>
      <c r="B675" s="1">
        <f t="shared" si="30"/>
        <v>38169</v>
      </c>
      <c r="C675">
        <v>74.3</v>
      </c>
      <c r="D675">
        <f t="shared" si="31"/>
        <v>70</v>
      </c>
      <c r="E675">
        <f t="shared" si="32"/>
        <v>62.7</v>
      </c>
      <c r="F675">
        <f>'Multiple Regression'!$B$17+'Multiple Regression'!$B$18*AR!D675+'Multiple Regression'!$B$19*AR!E675</f>
        <v>71.460302386711987</v>
      </c>
    </row>
    <row r="676" spans="1:6" x14ac:dyDescent="0.25">
      <c r="A676" t="s">
        <v>755</v>
      </c>
      <c r="B676" s="1">
        <f t="shared" si="30"/>
        <v>38200</v>
      </c>
      <c r="C676">
        <v>73.5</v>
      </c>
      <c r="D676">
        <f t="shared" si="31"/>
        <v>74.3</v>
      </c>
      <c r="E676">
        <f t="shared" si="32"/>
        <v>70</v>
      </c>
      <c r="F676">
        <f>'Multiple Regression'!$B$17+'Multiple Regression'!$B$18*AR!D676+'Multiple Regression'!$B$19*AR!E676</f>
        <v>72.165923397798167</v>
      </c>
    </row>
    <row r="677" spans="1:6" x14ac:dyDescent="0.25">
      <c r="A677" t="s">
        <v>756</v>
      </c>
      <c r="B677" s="1">
        <f t="shared" si="30"/>
        <v>38231</v>
      </c>
      <c r="C677">
        <v>69.400000000000006</v>
      </c>
      <c r="D677">
        <f t="shared" si="31"/>
        <v>73.5</v>
      </c>
      <c r="E677">
        <f t="shared" si="32"/>
        <v>74.3</v>
      </c>
      <c r="F677">
        <f>'Multiple Regression'!$B$17+'Multiple Regression'!$B$18*AR!D677+'Multiple Regression'!$B$19*AR!E677</f>
        <v>67.504614883929378</v>
      </c>
    </row>
    <row r="678" spans="1:6" x14ac:dyDescent="0.25">
      <c r="A678" t="s">
        <v>757</v>
      </c>
      <c r="B678" s="1">
        <f t="shared" si="30"/>
        <v>38261</v>
      </c>
      <c r="C678">
        <v>56.6</v>
      </c>
      <c r="D678">
        <f t="shared" si="31"/>
        <v>69.400000000000006</v>
      </c>
      <c r="E678">
        <f t="shared" si="32"/>
        <v>73.5</v>
      </c>
      <c r="F678">
        <f>'Multiple Regression'!$B$17+'Multiple Regression'!$B$18*AR!D678+'Multiple Regression'!$B$19*AR!E678</f>
        <v>61.899610428321957</v>
      </c>
    </row>
    <row r="679" spans="1:6" x14ac:dyDescent="0.25">
      <c r="A679" t="s">
        <v>758</v>
      </c>
      <c r="B679" s="1">
        <f t="shared" si="30"/>
        <v>38292</v>
      </c>
      <c r="C679">
        <v>48</v>
      </c>
      <c r="D679">
        <f t="shared" si="31"/>
        <v>56.6</v>
      </c>
      <c r="E679">
        <f t="shared" si="32"/>
        <v>69.400000000000006</v>
      </c>
      <c r="F679">
        <f>'Multiple Regression'!$B$17+'Multiple Regression'!$B$18*AR!D679+'Multiple Regression'!$B$19*AR!E679</f>
        <v>45.684007641518079</v>
      </c>
    </row>
    <row r="680" spans="1:6" x14ac:dyDescent="0.25">
      <c r="A680" t="s">
        <v>759</v>
      </c>
      <c r="B680" s="1">
        <f t="shared" si="30"/>
        <v>38322</v>
      </c>
      <c r="C680">
        <v>37.5</v>
      </c>
      <c r="D680">
        <f t="shared" si="31"/>
        <v>48</v>
      </c>
      <c r="E680">
        <f t="shared" si="32"/>
        <v>56.6</v>
      </c>
      <c r="F680">
        <f>'Multiple Regression'!$B$17+'Multiple Regression'!$B$18*AR!D680+'Multiple Regression'!$B$19*AR!E680</f>
        <v>42.831646275269264</v>
      </c>
    </row>
    <row r="681" spans="1:6" x14ac:dyDescent="0.25">
      <c r="A681" t="s">
        <v>760</v>
      </c>
      <c r="B681" s="1">
        <f t="shared" si="30"/>
        <v>38353</v>
      </c>
      <c r="C681">
        <v>30.6</v>
      </c>
      <c r="D681">
        <f t="shared" si="31"/>
        <v>37.5</v>
      </c>
      <c r="E681">
        <f t="shared" si="32"/>
        <v>48</v>
      </c>
      <c r="F681">
        <f>'Multiple Regression'!$B$17+'Multiple Regression'!$B$18*AR!D681+'Multiple Regression'!$B$19*AR!E681</f>
        <v>33.722416108726385</v>
      </c>
    </row>
    <row r="682" spans="1:6" x14ac:dyDescent="0.25">
      <c r="A682" t="s">
        <v>761</v>
      </c>
      <c r="B682" s="1">
        <f t="shared" si="30"/>
        <v>38384</v>
      </c>
      <c r="C682">
        <v>35.200000000000003</v>
      </c>
      <c r="D682">
        <f t="shared" si="31"/>
        <v>30.6</v>
      </c>
      <c r="E682">
        <f t="shared" si="32"/>
        <v>37.5</v>
      </c>
      <c r="F682">
        <f>'Multiple Regression'!$B$17+'Multiple Regression'!$B$18*AR!D682+'Multiple Regression'!$B$19*AR!E682</f>
        <v>31.61822283562956</v>
      </c>
    </row>
    <row r="683" spans="1:6" x14ac:dyDescent="0.25">
      <c r="A683" t="s">
        <v>762</v>
      </c>
      <c r="B683" s="1">
        <f t="shared" si="30"/>
        <v>38412</v>
      </c>
      <c r="C683">
        <v>38.200000000000003</v>
      </c>
      <c r="D683">
        <f t="shared" si="31"/>
        <v>35.200000000000003</v>
      </c>
      <c r="E683">
        <f t="shared" si="32"/>
        <v>30.6</v>
      </c>
      <c r="F683">
        <f>'Multiple Regression'!$B$17+'Multiple Regression'!$B$18*AR!D683+'Multiple Regression'!$B$19*AR!E683</f>
        <v>44.149662174729002</v>
      </c>
    </row>
    <row r="684" spans="1:6" x14ac:dyDescent="0.25">
      <c r="A684" t="s">
        <v>763</v>
      </c>
      <c r="B684" s="1">
        <f t="shared" si="30"/>
        <v>38443</v>
      </c>
      <c r="C684">
        <v>52.6</v>
      </c>
      <c r="D684">
        <f t="shared" si="31"/>
        <v>38.200000000000003</v>
      </c>
      <c r="E684">
        <f t="shared" si="32"/>
        <v>35.200000000000003</v>
      </c>
      <c r="F684">
        <f>'Multiple Regression'!$B$17+'Multiple Regression'!$B$18*AR!D684+'Multiple Regression'!$B$19*AR!E684</f>
        <v>45.036681098412124</v>
      </c>
    </row>
    <row r="685" spans="1:6" x14ac:dyDescent="0.25">
      <c r="A685" t="s">
        <v>764</v>
      </c>
      <c r="B685" s="1">
        <f t="shared" si="30"/>
        <v>38473</v>
      </c>
      <c r="C685">
        <v>57.4</v>
      </c>
      <c r="D685">
        <f t="shared" si="31"/>
        <v>52.6</v>
      </c>
      <c r="E685">
        <f t="shared" si="32"/>
        <v>38.200000000000003</v>
      </c>
      <c r="F685">
        <f>'Multiple Regression'!$B$17+'Multiple Regression'!$B$18*AR!D685+'Multiple Regression'!$B$19*AR!E685</f>
        <v>64.570236979301654</v>
      </c>
    </row>
    <row r="686" spans="1:6" x14ac:dyDescent="0.25">
      <c r="A686" t="s">
        <v>765</v>
      </c>
      <c r="B686" s="1">
        <f t="shared" si="30"/>
        <v>38504</v>
      </c>
      <c r="C686">
        <v>71</v>
      </c>
      <c r="D686">
        <f t="shared" si="31"/>
        <v>57.4</v>
      </c>
      <c r="E686">
        <f t="shared" si="32"/>
        <v>52.6</v>
      </c>
      <c r="F686">
        <f>'Multiple Regression'!$B$17+'Multiple Regression'!$B$18*AR!D686+'Multiple Regression'!$B$19*AR!E686</f>
        <v>60.353089378140055</v>
      </c>
    </row>
    <row r="687" spans="1:6" x14ac:dyDescent="0.25">
      <c r="A687" t="s">
        <v>766</v>
      </c>
      <c r="B687" s="1">
        <f t="shared" si="30"/>
        <v>38534</v>
      </c>
      <c r="C687">
        <v>75.900000000000006</v>
      </c>
      <c r="D687">
        <f t="shared" si="31"/>
        <v>71</v>
      </c>
      <c r="E687">
        <f t="shared" si="32"/>
        <v>57.4</v>
      </c>
      <c r="F687">
        <f>'Multiple Regression'!$B$17+'Multiple Regression'!$B$18*AR!D687+'Multiple Regression'!$B$19*AR!E687</f>
        <v>77.226891389711454</v>
      </c>
    </row>
    <row r="688" spans="1:6" x14ac:dyDescent="0.25">
      <c r="A688" t="s">
        <v>767</v>
      </c>
      <c r="B688" s="1">
        <f t="shared" si="30"/>
        <v>38565</v>
      </c>
      <c r="C688">
        <v>78.3</v>
      </c>
      <c r="D688">
        <f t="shared" si="31"/>
        <v>75.900000000000006</v>
      </c>
      <c r="E688">
        <f t="shared" si="32"/>
        <v>71</v>
      </c>
      <c r="F688">
        <f>'Multiple Regression'!$B$17+'Multiple Regression'!$B$18*AR!D688+'Multiple Regression'!$B$19*AR!E688</f>
        <v>73.802570590461272</v>
      </c>
    </row>
    <row r="689" spans="1:6" x14ac:dyDescent="0.25">
      <c r="A689" t="s">
        <v>768</v>
      </c>
      <c r="B689" s="1">
        <f t="shared" si="30"/>
        <v>38596</v>
      </c>
      <c r="C689">
        <v>72.099999999999994</v>
      </c>
      <c r="D689">
        <f t="shared" si="31"/>
        <v>78.3</v>
      </c>
      <c r="E689">
        <f t="shared" si="32"/>
        <v>75.900000000000006</v>
      </c>
      <c r="F689">
        <f>'Multiple Regression'!$B$17+'Multiple Regression'!$B$18*AR!D689+'Multiple Regression'!$B$19*AR!E689</f>
        <v>73.535427062867072</v>
      </c>
    </row>
    <row r="690" spans="1:6" x14ac:dyDescent="0.25">
      <c r="A690" t="s">
        <v>769</v>
      </c>
      <c r="B690" s="1">
        <f t="shared" si="30"/>
        <v>38626</v>
      </c>
      <c r="C690">
        <v>57.6</v>
      </c>
      <c r="D690">
        <f t="shared" si="31"/>
        <v>72.099999999999994</v>
      </c>
      <c r="E690">
        <f t="shared" si="32"/>
        <v>78.3</v>
      </c>
      <c r="F690">
        <f>'Multiple Regression'!$B$17+'Multiple Regression'!$B$18*AR!D690+'Multiple Regression'!$B$19*AR!E690</f>
        <v>62.169517033475401</v>
      </c>
    </row>
    <row r="691" spans="1:6" x14ac:dyDescent="0.25">
      <c r="A691" t="s">
        <v>770</v>
      </c>
      <c r="B691" s="1">
        <f t="shared" si="30"/>
        <v>38657</v>
      </c>
      <c r="C691">
        <v>48.4</v>
      </c>
      <c r="D691">
        <f t="shared" si="31"/>
        <v>57.6</v>
      </c>
      <c r="E691">
        <f t="shared" si="32"/>
        <v>72.099999999999994</v>
      </c>
      <c r="F691">
        <f>'Multiple Regression'!$B$17+'Multiple Regression'!$B$18*AR!D691+'Multiple Regression'!$B$19*AR!E691</f>
        <v>45.045621781955496</v>
      </c>
    </row>
    <row r="692" spans="1:6" x14ac:dyDescent="0.25">
      <c r="A692" t="s">
        <v>771</v>
      </c>
      <c r="B692" s="1">
        <f t="shared" si="30"/>
        <v>38687</v>
      </c>
      <c r="C692">
        <v>34.799999999999997</v>
      </c>
      <c r="D692">
        <f t="shared" si="31"/>
        <v>48.4</v>
      </c>
      <c r="E692">
        <f t="shared" si="32"/>
        <v>57.6</v>
      </c>
      <c r="F692">
        <f>'Multiple Regression'!$B$17+'Multiple Regression'!$B$18*AR!D692+'Multiple Regression'!$B$19*AR!E692</f>
        <v>42.640341680069845</v>
      </c>
    </row>
    <row r="693" spans="1:6" x14ac:dyDescent="0.25">
      <c r="A693" t="s">
        <v>772</v>
      </c>
      <c r="B693" s="1">
        <f t="shared" si="30"/>
        <v>38718</v>
      </c>
      <c r="C693">
        <v>39.1</v>
      </c>
      <c r="D693">
        <f t="shared" si="31"/>
        <v>34.799999999999997</v>
      </c>
      <c r="E693">
        <f t="shared" si="32"/>
        <v>48.4</v>
      </c>
      <c r="F693">
        <f>'Multiple Regression'!$B$17+'Multiple Regression'!$B$18*AR!D693+'Multiple Regression'!$B$19*AR!E693</f>
        <v>29.2892758429076</v>
      </c>
    </row>
    <row r="694" spans="1:6" x14ac:dyDescent="0.25">
      <c r="A694" t="s">
        <v>773</v>
      </c>
      <c r="B694" s="1">
        <f t="shared" si="30"/>
        <v>38749</v>
      </c>
      <c r="C694">
        <v>34.5</v>
      </c>
      <c r="D694">
        <f t="shared" si="31"/>
        <v>39.1</v>
      </c>
      <c r="E694">
        <f t="shared" si="32"/>
        <v>34.799999999999997</v>
      </c>
      <c r="F694">
        <f>'Multiple Regression'!$B$17+'Multiple Regression'!$B$18*AR!D694+'Multiple Regression'!$B$19*AR!E694</f>
        <v>46.727893682437141</v>
      </c>
    </row>
    <row r="695" spans="1:6" x14ac:dyDescent="0.25">
      <c r="A695" t="s">
        <v>774</v>
      </c>
      <c r="B695" s="1">
        <f t="shared" si="30"/>
        <v>38777</v>
      </c>
      <c r="C695">
        <v>41.7</v>
      </c>
      <c r="D695">
        <f t="shared" si="31"/>
        <v>34.5</v>
      </c>
      <c r="E695">
        <f t="shared" si="32"/>
        <v>39.1</v>
      </c>
      <c r="F695">
        <f>'Multiple Regression'!$B$17+'Multiple Regression'!$B$18*AR!D695+'Multiple Regression'!$B$19*AR!E695</f>
        <v>36.278071173670355</v>
      </c>
    </row>
    <row r="696" spans="1:6" x14ac:dyDescent="0.25">
      <c r="A696" t="s">
        <v>775</v>
      </c>
      <c r="B696" s="1">
        <f t="shared" si="30"/>
        <v>38808</v>
      </c>
      <c r="C696">
        <v>53</v>
      </c>
      <c r="D696">
        <f t="shared" si="31"/>
        <v>41.7</v>
      </c>
      <c r="E696">
        <f t="shared" si="32"/>
        <v>34.5</v>
      </c>
      <c r="F696">
        <f>'Multiple Regression'!$B$17+'Multiple Regression'!$B$18*AR!D696+'Multiple Regression'!$B$19*AR!E696</f>
        <v>50.928642446818678</v>
      </c>
    </row>
    <row r="697" spans="1:6" x14ac:dyDescent="0.25">
      <c r="A697" t="s">
        <v>776</v>
      </c>
      <c r="B697" s="1">
        <f t="shared" si="30"/>
        <v>38838</v>
      </c>
      <c r="C697">
        <v>61.1</v>
      </c>
      <c r="D697">
        <f t="shared" si="31"/>
        <v>53</v>
      </c>
      <c r="E697">
        <f t="shared" si="32"/>
        <v>41.7</v>
      </c>
      <c r="F697">
        <f>'Multiple Regression'!$B$17+'Multiple Regression'!$B$18*AR!D697+'Multiple Regression'!$B$19*AR!E697</f>
        <v>62.377377739551598</v>
      </c>
    </row>
    <row r="698" spans="1:6" x14ac:dyDescent="0.25">
      <c r="A698" t="s">
        <v>777</v>
      </c>
      <c r="B698" s="1">
        <f t="shared" si="30"/>
        <v>38869</v>
      </c>
      <c r="C698">
        <v>69.3</v>
      </c>
      <c r="D698">
        <f t="shared" si="31"/>
        <v>61.1</v>
      </c>
      <c r="E698">
        <f t="shared" si="32"/>
        <v>53</v>
      </c>
      <c r="F698">
        <f>'Multiple Regression'!$B$17+'Multiple Regression'!$B$18*AR!D698+'Multiple Regression'!$B$19*AR!E698</f>
        <v>65.669025314254739</v>
      </c>
    </row>
    <row r="699" spans="1:6" x14ac:dyDescent="0.25">
      <c r="A699" t="s">
        <v>778</v>
      </c>
      <c r="B699" s="1">
        <f t="shared" si="30"/>
        <v>38899</v>
      </c>
      <c r="C699">
        <v>76.900000000000006</v>
      </c>
      <c r="D699">
        <f t="shared" si="31"/>
        <v>69.3</v>
      </c>
      <c r="E699">
        <f t="shared" si="32"/>
        <v>61.1</v>
      </c>
      <c r="F699">
        <f>'Multiple Regression'!$B$17+'Multiple Regression'!$B$18*AR!D699+'Multiple Regression'!$B$19*AR!E699</f>
        <v>71.674992149637916</v>
      </c>
    </row>
    <row r="700" spans="1:6" x14ac:dyDescent="0.25">
      <c r="A700" t="s">
        <v>779</v>
      </c>
      <c r="B700" s="1">
        <f t="shared" si="30"/>
        <v>38930</v>
      </c>
      <c r="C700">
        <v>76.099999999999994</v>
      </c>
      <c r="D700">
        <f t="shared" si="31"/>
        <v>76.900000000000006</v>
      </c>
      <c r="E700">
        <f t="shared" si="32"/>
        <v>69.3</v>
      </c>
      <c r="F700">
        <f>'Multiple Regression'!$B$17+'Multiple Regression'!$B$18*AR!D700+'Multiple Regression'!$B$19*AR!E700</f>
        <v>76.686920905307829</v>
      </c>
    </row>
    <row r="701" spans="1:6" x14ac:dyDescent="0.25">
      <c r="A701" t="s">
        <v>780</v>
      </c>
      <c r="B701" s="1">
        <f t="shared" si="30"/>
        <v>38961</v>
      </c>
      <c r="C701">
        <v>67</v>
      </c>
      <c r="D701">
        <f t="shared" si="31"/>
        <v>76.099999999999994</v>
      </c>
      <c r="E701">
        <f t="shared" si="32"/>
        <v>76.900000000000006</v>
      </c>
      <c r="F701">
        <f>'Multiple Regression'!$B$17+'Multiple Regression'!$B$18*AR!D701+'Multiple Regression'!$B$19*AR!E701</f>
        <v>69.383560260632166</v>
      </c>
    </row>
    <row r="702" spans="1:6" x14ac:dyDescent="0.25">
      <c r="A702" t="s">
        <v>781</v>
      </c>
      <c r="B702" s="1">
        <f t="shared" si="30"/>
        <v>38991</v>
      </c>
      <c r="C702">
        <v>56</v>
      </c>
      <c r="D702">
        <f t="shared" si="31"/>
        <v>67</v>
      </c>
      <c r="E702">
        <f t="shared" si="32"/>
        <v>76.099999999999994</v>
      </c>
      <c r="F702">
        <f>'Multiple Regression'!$B$17+'Multiple Regression'!$B$18*AR!D702+'Multiple Regression'!$B$19*AR!E702</f>
        <v>56.162090022264245</v>
      </c>
    </row>
    <row r="703" spans="1:6" x14ac:dyDescent="0.25">
      <c r="A703" t="s">
        <v>782</v>
      </c>
      <c r="B703" s="1">
        <f t="shared" si="30"/>
        <v>39022</v>
      </c>
      <c r="C703">
        <v>50.8</v>
      </c>
      <c r="D703">
        <f t="shared" si="31"/>
        <v>56</v>
      </c>
      <c r="E703">
        <f t="shared" si="32"/>
        <v>67</v>
      </c>
      <c r="F703">
        <f>'Multiple Regression'!$B$17+'Multiple Regression'!$B$18*AR!D703+'Multiple Regression'!$B$19*AR!E703</f>
        <v>46.691524206355432</v>
      </c>
    </row>
    <row r="704" spans="1:6" x14ac:dyDescent="0.25">
      <c r="A704" t="s">
        <v>783</v>
      </c>
      <c r="B704" s="1">
        <f t="shared" si="30"/>
        <v>39052</v>
      </c>
      <c r="C704">
        <v>42.9</v>
      </c>
      <c r="D704">
        <f t="shared" si="31"/>
        <v>50.8</v>
      </c>
      <c r="E704">
        <f t="shared" si="32"/>
        <v>56</v>
      </c>
      <c r="F704">
        <f>'Multiple Regression'!$B$17+'Multiple Regression'!$B$18*AR!D704+'Multiple Regression'!$B$19*AR!E704</f>
        <v>47.577240228307303</v>
      </c>
    </row>
    <row r="705" spans="1:6" x14ac:dyDescent="0.25">
      <c r="A705" t="s">
        <v>784</v>
      </c>
      <c r="B705" s="1">
        <f t="shared" si="30"/>
        <v>39083</v>
      </c>
      <c r="C705">
        <v>37.299999999999997</v>
      </c>
      <c r="D705">
        <f t="shared" si="31"/>
        <v>42.9</v>
      </c>
      <c r="E705">
        <f t="shared" si="32"/>
        <v>50.8</v>
      </c>
      <c r="F705">
        <f>'Multiple Regression'!$B$17+'Multiple Regression'!$B$18*AR!D705+'Multiple Regression'!$B$19*AR!E705</f>
        <v>39.706457952211018</v>
      </c>
    </row>
    <row r="706" spans="1:6" x14ac:dyDescent="0.25">
      <c r="A706" t="s">
        <v>785</v>
      </c>
      <c r="B706" s="1">
        <f t="shared" si="30"/>
        <v>39114</v>
      </c>
      <c r="C706">
        <v>28.6</v>
      </c>
      <c r="D706">
        <f t="shared" si="31"/>
        <v>37.299999999999997</v>
      </c>
      <c r="E706">
        <f t="shared" si="32"/>
        <v>42.9</v>
      </c>
      <c r="F706">
        <f>'Multiple Regression'!$B$17+'Multiple Regression'!$B$18*AR!D706+'Multiple Regression'!$B$19*AR!E706</f>
        <v>37.500928952299262</v>
      </c>
    </row>
    <row r="707" spans="1:6" x14ac:dyDescent="0.25">
      <c r="A707" t="s">
        <v>786</v>
      </c>
      <c r="B707" s="1">
        <f t="shared" si="30"/>
        <v>39142</v>
      </c>
      <c r="C707">
        <v>40.299999999999997</v>
      </c>
      <c r="D707">
        <f t="shared" si="31"/>
        <v>28.6</v>
      </c>
      <c r="E707">
        <f t="shared" si="32"/>
        <v>37.299999999999997</v>
      </c>
      <c r="F707">
        <f>'Multiple Regression'!$B$17+'Multiple Regression'!$B$18*AR!D707+'Multiple Regression'!$B$19*AR!E707</f>
        <v>28.731760894089405</v>
      </c>
    </row>
    <row r="708" spans="1:6" x14ac:dyDescent="0.25">
      <c r="A708" t="s">
        <v>787</v>
      </c>
      <c r="B708" s="1">
        <f t="shared" ref="B708:B771" si="33">DATE(VALUE(LEFT(A708,4)),VALUE(MID(A708,6,2)),1)</f>
        <v>39173</v>
      </c>
      <c r="C708">
        <v>49.4</v>
      </c>
      <c r="D708">
        <f t="shared" si="31"/>
        <v>40.299999999999997</v>
      </c>
      <c r="E708">
        <f t="shared" si="32"/>
        <v>28.6</v>
      </c>
      <c r="F708">
        <f>'Multiple Regression'!$B$17+'Multiple Regression'!$B$18*AR!D708+'Multiple Regression'!$B$19*AR!E708</f>
        <v>53.519700988785232</v>
      </c>
    </row>
    <row r="709" spans="1:6" x14ac:dyDescent="0.25">
      <c r="A709" t="s">
        <v>788</v>
      </c>
      <c r="B709" s="1">
        <f t="shared" si="33"/>
        <v>39203</v>
      </c>
      <c r="C709">
        <v>62.3</v>
      </c>
      <c r="D709">
        <f t="shared" si="31"/>
        <v>49.4</v>
      </c>
      <c r="E709">
        <f t="shared" si="32"/>
        <v>40.299999999999997</v>
      </c>
      <c r="F709">
        <f>'Multiple Regression'!$B$17+'Multiple Regression'!$B$18*AR!D709+'Multiple Regression'!$B$19*AR!E709</f>
        <v>58.014392976912383</v>
      </c>
    </row>
    <row r="710" spans="1:6" x14ac:dyDescent="0.25">
      <c r="A710" t="s">
        <v>789</v>
      </c>
      <c r="B710" s="1">
        <f t="shared" si="33"/>
        <v>39234</v>
      </c>
      <c r="C710">
        <v>70.5</v>
      </c>
      <c r="D710">
        <f t="shared" ref="D710:E773" si="34">C709</f>
        <v>62.3</v>
      </c>
      <c r="E710">
        <f t="shared" si="32"/>
        <v>49.4</v>
      </c>
      <c r="F710">
        <f>'Multiple Regression'!$B$17+'Multiple Regression'!$B$18*AR!D710+'Multiple Regression'!$B$19*AR!E710</f>
        <v>70.379215790270194</v>
      </c>
    </row>
    <row r="711" spans="1:6" x14ac:dyDescent="0.25">
      <c r="A711" t="s">
        <v>790</v>
      </c>
      <c r="B711" s="1">
        <f t="shared" si="33"/>
        <v>39264</v>
      </c>
      <c r="C711">
        <v>74.599999999999994</v>
      </c>
      <c r="D711">
        <f t="shared" si="34"/>
        <v>70.5</v>
      </c>
      <c r="E711">
        <f t="shared" ref="E711:E774" si="35">C709</f>
        <v>62.3</v>
      </c>
      <c r="F711">
        <f>'Multiple Regression'!$B$17+'Multiple Regression'!$B$18*AR!D711+'Multiple Regression'!$B$19*AR!E711</f>
        <v>72.542197708116134</v>
      </c>
    </row>
    <row r="712" spans="1:6" x14ac:dyDescent="0.25">
      <c r="A712" t="s">
        <v>791</v>
      </c>
      <c r="B712" s="1">
        <f t="shared" si="33"/>
        <v>39295</v>
      </c>
      <c r="C712">
        <v>74</v>
      </c>
      <c r="D712">
        <f t="shared" si="34"/>
        <v>74.599999999999994</v>
      </c>
      <c r="E712">
        <f t="shared" si="35"/>
        <v>70.5</v>
      </c>
      <c r="F712">
        <f>'Multiple Regression'!$B$17+'Multiple Regression'!$B$18*AR!D712+'Multiple Regression'!$B$19*AR!E712</f>
        <v>72.222600415853663</v>
      </c>
    </row>
    <row r="713" spans="1:6" x14ac:dyDescent="0.25">
      <c r="A713" t="s">
        <v>792</v>
      </c>
      <c r="B713" s="1">
        <f t="shared" si="33"/>
        <v>39326</v>
      </c>
      <c r="C713">
        <v>68.900000000000006</v>
      </c>
      <c r="D713">
        <f t="shared" si="34"/>
        <v>74</v>
      </c>
      <c r="E713">
        <f t="shared" si="35"/>
        <v>74.599999999999994</v>
      </c>
      <c r="F713">
        <f>'Multiple Regression'!$B$17+'Multiple Regression'!$B$18*AR!D713+'Multiple Regression'!$B$19*AR!E713</f>
        <v>68.026074904859357</v>
      </c>
    </row>
    <row r="714" spans="1:6" x14ac:dyDescent="0.25">
      <c r="A714" t="s">
        <v>793</v>
      </c>
      <c r="B714" s="1">
        <f t="shared" si="33"/>
        <v>39356</v>
      </c>
      <c r="C714">
        <v>63</v>
      </c>
      <c r="D714">
        <f t="shared" si="34"/>
        <v>68.900000000000006</v>
      </c>
      <c r="E714">
        <f t="shared" si="35"/>
        <v>74</v>
      </c>
      <c r="F714">
        <f>'Multiple Regression'!$B$17+'Multiple Regression'!$B$18*AR!D714+'Multiple Regression'!$B$19*AR!E714</f>
        <v>60.737652921135783</v>
      </c>
    </row>
    <row r="715" spans="1:6" x14ac:dyDescent="0.25">
      <c r="A715" t="s">
        <v>794</v>
      </c>
      <c r="B715" s="1">
        <f t="shared" si="33"/>
        <v>39387</v>
      </c>
      <c r="C715">
        <v>45</v>
      </c>
      <c r="D715">
        <f t="shared" si="34"/>
        <v>63</v>
      </c>
      <c r="E715">
        <f t="shared" si="35"/>
        <v>68.900000000000006</v>
      </c>
      <c r="F715">
        <f>'Multiple Regression'!$B$17+'Multiple Regression'!$B$18*AR!D715+'Multiple Regression'!$B$19*AR!E715</f>
        <v>55.833394772361665</v>
      </c>
    </row>
    <row r="716" spans="1:6" x14ac:dyDescent="0.25">
      <c r="A716" t="s">
        <v>795</v>
      </c>
      <c r="B716" s="1">
        <f t="shared" si="33"/>
        <v>39417</v>
      </c>
      <c r="C716">
        <v>37.299999999999997</v>
      </c>
      <c r="D716">
        <f t="shared" si="34"/>
        <v>45</v>
      </c>
      <c r="E716">
        <f t="shared" si="35"/>
        <v>63</v>
      </c>
      <c r="F716">
        <f>'Multiple Regression'!$B$17+'Multiple Regression'!$B$18*AR!D716+'Multiple Regression'!$B$19*AR!E716</f>
        <v>33.137786915563311</v>
      </c>
    </row>
    <row r="717" spans="1:6" x14ac:dyDescent="0.25">
      <c r="A717" t="s">
        <v>796</v>
      </c>
      <c r="B717" s="1">
        <f t="shared" si="33"/>
        <v>39448</v>
      </c>
      <c r="C717">
        <v>35.299999999999997</v>
      </c>
      <c r="D717">
        <f t="shared" si="34"/>
        <v>37.299999999999997</v>
      </c>
      <c r="E717">
        <f t="shared" si="35"/>
        <v>45</v>
      </c>
      <c r="F717">
        <f>'Multiple Regression'!$B$17+'Multiple Regression'!$B$18*AR!D717+'Multiple Regression'!$B$19*AR!E717</f>
        <v>35.819623050876721</v>
      </c>
    </row>
    <row r="718" spans="1:6" x14ac:dyDescent="0.25">
      <c r="A718" t="s">
        <v>797</v>
      </c>
      <c r="B718" s="1">
        <f t="shared" si="33"/>
        <v>39479</v>
      </c>
      <c r="C718">
        <v>35.5</v>
      </c>
      <c r="D718">
        <f t="shared" si="34"/>
        <v>35.299999999999997</v>
      </c>
      <c r="E718">
        <f t="shared" si="35"/>
        <v>37.299999999999997</v>
      </c>
      <c r="F718">
        <f>'Multiple Regression'!$B$17+'Multiple Regression'!$B$18*AR!D718+'Multiple Regression'!$B$19*AR!E718</f>
        <v>38.937825042988486</v>
      </c>
    </row>
    <row r="719" spans="1:6" x14ac:dyDescent="0.25">
      <c r="A719" t="s">
        <v>798</v>
      </c>
      <c r="B719" s="1">
        <f t="shared" si="33"/>
        <v>39508</v>
      </c>
      <c r="C719">
        <v>41.5</v>
      </c>
      <c r="D719">
        <f t="shared" si="34"/>
        <v>35.5</v>
      </c>
      <c r="E719">
        <f t="shared" si="35"/>
        <v>35.299999999999997</v>
      </c>
      <c r="F719">
        <f>'Multiple Regression'!$B$17+'Multiple Regression'!$B$18*AR!D719+'Multiple Regression'!$B$19*AR!E719</f>
        <v>40.843727389939431</v>
      </c>
    </row>
    <row r="720" spans="1:6" x14ac:dyDescent="0.25">
      <c r="A720" t="s">
        <v>799</v>
      </c>
      <c r="B720" s="1">
        <f t="shared" si="33"/>
        <v>39539</v>
      </c>
      <c r="C720">
        <v>52.3</v>
      </c>
      <c r="D720">
        <f t="shared" si="34"/>
        <v>41.5</v>
      </c>
      <c r="E720">
        <f t="shared" si="35"/>
        <v>35.5</v>
      </c>
      <c r="F720">
        <f>'Multiple Regression'!$B$17+'Multiple Regression'!$B$18*AR!D720+'Multiple Regression'!$B$19*AR!E720</f>
        <v>49.823361957687993</v>
      </c>
    </row>
    <row r="721" spans="1:6" x14ac:dyDescent="0.25">
      <c r="A721" t="s">
        <v>800</v>
      </c>
      <c r="B721" s="1">
        <f t="shared" si="33"/>
        <v>39569</v>
      </c>
      <c r="C721">
        <v>59.1</v>
      </c>
      <c r="D721">
        <f t="shared" si="34"/>
        <v>52.3</v>
      </c>
      <c r="E721">
        <f t="shared" si="35"/>
        <v>41.5</v>
      </c>
      <c r="F721">
        <f>'Multiple Regression'!$B$17+'Multiple Regression'!$B$18*AR!D721+'Multiple Regression'!$B$19*AR!E721</f>
        <v>61.471196901529176</v>
      </c>
    </row>
    <row r="722" spans="1:6" x14ac:dyDescent="0.25">
      <c r="A722" t="s">
        <v>801</v>
      </c>
      <c r="B722" s="1">
        <f t="shared" si="33"/>
        <v>39600</v>
      </c>
      <c r="C722">
        <v>73.3</v>
      </c>
      <c r="D722">
        <f t="shared" si="34"/>
        <v>59.1</v>
      </c>
      <c r="E722">
        <f t="shared" si="35"/>
        <v>52.3</v>
      </c>
      <c r="F722">
        <f>'Multiple Regression'!$B$17+'Multiple Regression'!$B$18*AR!D722+'Multiple Regression'!$B$19*AR!E722</f>
        <v>63.182874301624722</v>
      </c>
    </row>
    <row r="723" spans="1:6" x14ac:dyDescent="0.25">
      <c r="A723" t="s">
        <v>802</v>
      </c>
      <c r="B723" s="1">
        <f t="shared" si="33"/>
        <v>39630</v>
      </c>
      <c r="C723">
        <v>77.3</v>
      </c>
      <c r="D723">
        <f t="shared" si="34"/>
        <v>73.3</v>
      </c>
      <c r="E723">
        <f t="shared" si="35"/>
        <v>59.1</v>
      </c>
      <c r="F723">
        <f>'Multiple Regression'!$B$17+'Multiple Regression'!$B$18*AR!D723+'Multiple Regression'!$B$19*AR!E723</f>
        <v>79.369408491486837</v>
      </c>
    </row>
    <row r="724" spans="1:6" x14ac:dyDescent="0.25">
      <c r="A724" t="s">
        <v>803</v>
      </c>
      <c r="B724" s="1">
        <f t="shared" si="33"/>
        <v>39661</v>
      </c>
      <c r="C724">
        <v>73.599999999999994</v>
      </c>
      <c r="D724">
        <f t="shared" si="34"/>
        <v>77.3</v>
      </c>
      <c r="E724">
        <f t="shared" si="35"/>
        <v>73.3</v>
      </c>
      <c r="F724">
        <f>'Multiple Regression'!$B$17+'Multiple Regression'!$B$18*AR!D724+'Multiple Regression'!$B$19*AR!E724</f>
        <v>74.093750736647621</v>
      </c>
    </row>
    <row r="725" spans="1:6" x14ac:dyDescent="0.25">
      <c r="A725" t="s">
        <v>804</v>
      </c>
      <c r="B725" s="1">
        <f t="shared" si="33"/>
        <v>39692</v>
      </c>
      <c r="C725">
        <v>69.400000000000006</v>
      </c>
      <c r="D725">
        <f t="shared" si="34"/>
        <v>73.599999999999994</v>
      </c>
      <c r="E725">
        <f t="shared" si="35"/>
        <v>77.3</v>
      </c>
      <c r="F725">
        <f>'Multiple Regression'!$B$17+'Multiple Regression'!$B$18*AR!D725+'Multiple Regression'!$B$19*AR!E725</f>
        <v>65.255078626123804</v>
      </c>
    </row>
    <row r="726" spans="1:6" x14ac:dyDescent="0.25">
      <c r="A726" t="s">
        <v>805</v>
      </c>
      <c r="B726" s="1">
        <f t="shared" si="33"/>
        <v>39722</v>
      </c>
      <c r="C726">
        <v>56.2</v>
      </c>
      <c r="D726">
        <f t="shared" si="34"/>
        <v>69.400000000000006</v>
      </c>
      <c r="E726">
        <f t="shared" si="35"/>
        <v>73.599999999999994</v>
      </c>
      <c r="F726">
        <f>'Multiple Regression'!$B$17+'Multiple Regression'!$B$18*AR!D726+'Multiple Regression'!$B$19*AR!E726</f>
        <v>61.819548242539931</v>
      </c>
    </row>
    <row r="727" spans="1:6" x14ac:dyDescent="0.25">
      <c r="A727" t="s">
        <v>806</v>
      </c>
      <c r="B727" s="1">
        <f t="shared" si="33"/>
        <v>39753</v>
      </c>
      <c r="C727">
        <v>46.1</v>
      </c>
      <c r="D727">
        <f t="shared" si="34"/>
        <v>56.2</v>
      </c>
      <c r="E727">
        <f t="shared" si="35"/>
        <v>69.400000000000006</v>
      </c>
      <c r="F727">
        <f>'Multiple Regression'!$B$17+'Multiple Regression'!$B$18*AR!D727+'Multiple Regression'!$B$19*AR!E727</f>
        <v>45.07469037889723</v>
      </c>
    </row>
    <row r="728" spans="1:6" x14ac:dyDescent="0.25">
      <c r="A728" t="s">
        <v>807</v>
      </c>
      <c r="B728" s="1">
        <f t="shared" si="33"/>
        <v>39783</v>
      </c>
      <c r="C728">
        <v>38.299999999999997</v>
      </c>
      <c r="D728">
        <f t="shared" si="34"/>
        <v>46.1</v>
      </c>
      <c r="E728">
        <f t="shared" si="35"/>
        <v>56.2</v>
      </c>
      <c r="F728">
        <f>'Multiple Regression'!$B$17+'Multiple Regression'!$B$18*AR!D728+'Multiple Regression'!$B$19*AR!E728</f>
        <v>40.257638020948363</v>
      </c>
    </row>
    <row r="729" spans="1:6" x14ac:dyDescent="0.25">
      <c r="A729" t="s">
        <v>808</v>
      </c>
      <c r="B729" s="1">
        <f t="shared" si="33"/>
        <v>39814</v>
      </c>
      <c r="C729">
        <v>28.7</v>
      </c>
      <c r="D729">
        <f t="shared" si="34"/>
        <v>38.299999999999997</v>
      </c>
      <c r="E729">
        <f t="shared" si="35"/>
        <v>46.1</v>
      </c>
      <c r="F729">
        <f>'Multiple Regression'!$B$17+'Multiple Regression'!$B$18*AR!D729+'Multiple Regression'!$B$19*AR!E729</f>
        <v>36.462232163826542</v>
      </c>
    </row>
    <row r="730" spans="1:6" x14ac:dyDescent="0.25">
      <c r="A730" t="s">
        <v>809</v>
      </c>
      <c r="B730" s="1">
        <f t="shared" si="33"/>
        <v>39845</v>
      </c>
      <c r="C730">
        <v>36</v>
      </c>
      <c r="D730">
        <f t="shared" si="34"/>
        <v>28.7</v>
      </c>
      <c r="E730">
        <f t="shared" si="35"/>
        <v>38.299999999999997</v>
      </c>
      <c r="F730">
        <f>'Multiple Regression'!$B$17+'Multiple Regression'!$B$18*AR!D730+'Multiple Regression'!$B$19*AR!E730</f>
        <v>28.083468351924349</v>
      </c>
    </row>
    <row r="731" spans="1:6" x14ac:dyDescent="0.25">
      <c r="A731" t="s">
        <v>810</v>
      </c>
      <c r="B731" s="1">
        <f t="shared" si="33"/>
        <v>39873</v>
      </c>
      <c r="C731">
        <v>40.799999999999997</v>
      </c>
      <c r="D731">
        <f t="shared" si="34"/>
        <v>36</v>
      </c>
      <c r="E731">
        <f t="shared" si="35"/>
        <v>28.7</v>
      </c>
      <c r="F731">
        <f>'Multiple Regression'!$B$17+'Multiple Regression'!$B$18*AR!D731+'Multiple Regression'!$B$19*AR!E731</f>
        <v>46.88947822982918</v>
      </c>
    </row>
    <row r="732" spans="1:6" x14ac:dyDescent="0.25">
      <c r="A732" t="s">
        <v>811</v>
      </c>
      <c r="B732" s="1">
        <f t="shared" si="33"/>
        <v>39904</v>
      </c>
      <c r="C732">
        <v>52.7</v>
      </c>
      <c r="D732">
        <f t="shared" si="34"/>
        <v>40.799999999999997</v>
      </c>
      <c r="E732">
        <f t="shared" si="35"/>
        <v>36</v>
      </c>
      <c r="F732">
        <f>'Multiple Regression'!$B$17+'Multiple Regression'!$B$18*AR!D732+'Multiple Regression'!$B$19*AR!E732</f>
        <v>48.356745819191403</v>
      </c>
    </row>
    <row r="733" spans="1:6" x14ac:dyDescent="0.25">
      <c r="A733" t="s">
        <v>812</v>
      </c>
      <c r="B733" s="1">
        <f t="shared" si="33"/>
        <v>39934</v>
      </c>
      <c r="C733">
        <v>60.5</v>
      </c>
      <c r="D733">
        <f t="shared" si="34"/>
        <v>52.7</v>
      </c>
      <c r="E733">
        <f t="shared" si="35"/>
        <v>40.799999999999997</v>
      </c>
      <c r="F733">
        <f>'Multiple Regression'!$B$17+'Multiple Regression'!$B$18*AR!D733+'Multiple Regression'!$B$19*AR!E733</f>
        <v>62.640949464624207</v>
      </c>
    </row>
    <row r="734" spans="1:6" x14ac:dyDescent="0.25">
      <c r="A734" t="s">
        <v>813</v>
      </c>
      <c r="B734" s="1">
        <f t="shared" si="33"/>
        <v>39965</v>
      </c>
      <c r="C734">
        <v>67.400000000000006</v>
      </c>
      <c r="D734">
        <f t="shared" si="34"/>
        <v>60.5</v>
      </c>
      <c r="E734">
        <f t="shared" si="35"/>
        <v>52.7</v>
      </c>
      <c r="F734">
        <f>'Multiple Regression'!$B$17+'Multiple Regression'!$B$18*AR!D734+'Multiple Regression'!$B$19*AR!E734</f>
        <v>64.995235977669566</v>
      </c>
    </row>
    <row r="735" spans="1:6" x14ac:dyDescent="0.25">
      <c r="A735" t="s">
        <v>814</v>
      </c>
      <c r="B735" s="1">
        <f t="shared" si="33"/>
        <v>39995</v>
      </c>
      <c r="C735">
        <v>73.7</v>
      </c>
      <c r="D735">
        <f t="shared" si="34"/>
        <v>67.400000000000006</v>
      </c>
      <c r="E735">
        <f t="shared" si="35"/>
        <v>60.5</v>
      </c>
      <c r="F735">
        <f>'Multiple Regression'!$B$17+'Multiple Regression'!$B$18*AR!D735+'Multiple Regression'!$B$19*AR!E735</f>
        <v>69.261108266881081</v>
      </c>
    </row>
    <row r="736" spans="1:6" x14ac:dyDescent="0.25">
      <c r="A736" t="s">
        <v>815</v>
      </c>
      <c r="B736" s="1">
        <f t="shared" si="33"/>
        <v>40026</v>
      </c>
      <c r="C736">
        <v>76.5</v>
      </c>
      <c r="D736">
        <f t="shared" si="34"/>
        <v>73.7</v>
      </c>
      <c r="E736">
        <f t="shared" si="35"/>
        <v>67.400000000000006</v>
      </c>
      <c r="F736">
        <f>'Multiple Regression'!$B$17+'Multiple Regression'!$B$18*AR!D736+'Multiple Regression'!$B$19*AR!E736</f>
        <v>73.333564334199565</v>
      </c>
    </row>
    <row r="737" spans="1:6" x14ac:dyDescent="0.25">
      <c r="A737" t="s">
        <v>816</v>
      </c>
      <c r="B737" s="1">
        <f t="shared" si="33"/>
        <v>40057</v>
      </c>
      <c r="C737">
        <v>66.8</v>
      </c>
      <c r="D737">
        <f t="shared" si="34"/>
        <v>76.5</v>
      </c>
      <c r="E737">
        <f t="shared" si="35"/>
        <v>73.7</v>
      </c>
      <c r="F737">
        <f>'Multiple Regression'!$B$17+'Multiple Regression'!$B$18*AR!D737+'Multiple Regression'!$B$19*AR!E737</f>
        <v>72.55486746827782</v>
      </c>
    </row>
    <row r="738" spans="1:6" x14ac:dyDescent="0.25">
      <c r="A738" t="s">
        <v>817</v>
      </c>
      <c r="B738" s="1">
        <f t="shared" si="33"/>
        <v>40087</v>
      </c>
      <c r="C738">
        <v>55.7</v>
      </c>
      <c r="D738">
        <f t="shared" si="34"/>
        <v>66.8</v>
      </c>
      <c r="E738">
        <f t="shared" si="35"/>
        <v>76.5</v>
      </c>
      <c r="F738">
        <f>'Multiple Regression'!$B$17+'Multiple Regression'!$B$18*AR!D738+'Multiple Regression'!$B$19*AR!E738</f>
        <v>55.537182647825709</v>
      </c>
    </row>
    <row r="739" spans="1:6" x14ac:dyDescent="0.25">
      <c r="A739" t="s">
        <v>818</v>
      </c>
      <c r="B739" s="1">
        <f t="shared" si="33"/>
        <v>40118</v>
      </c>
      <c r="C739">
        <v>51</v>
      </c>
      <c r="D739">
        <f t="shared" si="34"/>
        <v>55.7</v>
      </c>
      <c r="E739">
        <f t="shared" si="35"/>
        <v>66.8</v>
      </c>
      <c r="F739">
        <f>'Multiple Regression'!$B$17+'Multiple Regression'!$B$18*AR!D739+'Multiple Regression'!$B$19*AR!E739</f>
        <v>46.394660630953858</v>
      </c>
    </row>
    <row r="740" spans="1:6" x14ac:dyDescent="0.25">
      <c r="A740" t="s">
        <v>819</v>
      </c>
      <c r="B740" s="1">
        <f t="shared" si="33"/>
        <v>40148</v>
      </c>
      <c r="C740">
        <v>36.200000000000003</v>
      </c>
      <c r="D740">
        <f t="shared" si="34"/>
        <v>51</v>
      </c>
      <c r="E740">
        <f t="shared" si="35"/>
        <v>55.7</v>
      </c>
      <c r="F740">
        <f>'Multiple Regression'!$B$17+'Multiple Regression'!$B$18*AR!D740+'Multiple Regression'!$B$19*AR!E740</f>
        <v>48.122085416963813</v>
      </c>
    </row>
    <row r="741" spans="1:6" x14ac:dyDescent="0.25">
      <c r="A741" t="s">
        <v>820</v>
      </c>
      <c r="B741" s="1">
        <f t="shared" si="33"/>
        <v>40179</v>
      </c>
      <c r="C741">
        <v>32.1</v>
      </c>
      <c r="D741">
        <f t="shared" si="34"/>
        <v>36.200000000000003</v>
      </c>
      <c r="E741">
        <f t="shared" si="35"/>
        <v>51</v>
      </c>
      <c r="F741">
        <f>'Multiple Regression'!$B$17+'Multiple Regression'!$B$18*AR!D741+'Multiple Regression'!$B$19*AR!E741</f>
        <v>29.340269431747878</v>
      </c>
    </row>
    <row r="742" spans="1:6" x14ac:dyDescent="0.25">
      <c r="A742" t="s">
        <v>821</v>
      </c>
      <c r="B742" s="1">
        <f t="shared" si="33"/>
        <v>40210</v>
      </c>
      <c r="C742">
        <v>33.1</v>
      </c>
      <c r="D742">
        <f t="shared" si="34"/>
        <v>32.1</v>
      </c>
      <c r="E742">
        <f t="shared" si="35"/>
        <v>36.200000000000003</v>
      </c>
      <c r="F742">
        <f>'Multiple Regression'!$B$17+'Multiple Regression'!$B$18*AR!D742+'Multiple Regression'!$B$19*AR!E742</f>
        <v>34.943970985624048</v>
      </c>
    </row>
    <row r="743" spans="1:6" x14ac:dyDescent="0.25">
      <c r="A743" t="s">
        <v>822</v>
      </c>
      <c r="B743" s="1">
        <f t="shared" si="33"/>
        <v>40238</v>
      </c>
      <c r="C743">
        <v>47.1</v>
      </c>
      <c r="D743">
        <f t="shared" si="34"/>
        <v>33.1</v>
      </c>
      <c r="E743">
        <f t="shared" si="35"/>
        <v>32.1</v>
      </c>
      <c r="F743">
        <f>'Multiple Regression'!$B$17+'Multiple Regression'!$B$18*AR!D743+'Multiple Regression'!$B$19*AR!E743</f>
        <v>39.749813759239203</v>
      </c>
    </row>
    <row r="744" spans="1:6" x14ac:dyDescent="0.25">
      <c r="A744" t="s">
        <v>823</v>
      </c>
      <c r="B744" s="1">
        <f t="shared" si="33"/>
        <v>40269</v>
      </c>
      <c r="C744">
        <v>55.4</v>
      </c>
      <c r="D744">
        <f t="shared" si="34"/>
        <v>47.1</v>
      </c>
      <c r="E744">
        <f t="shared" si="35"/>
        <v>33.1</v>
      </c>
      <c r="F744">
        <f>'Multiple Regression'!$B$17+'Multiple Regression'!$B$18*AR!D744+'Multiple Regression'!$B$19*AR!E744</f>
        <v>60.275296093148398</v>
      </c>
    </row>
    <row r="745" spans="1:6" x14ac:dyDescent="0.25">
      <c r="A745" t="s">
        <v>824</v>
      </c>
      <c r="B745" s="1">
        <f t="shared" si="33"/>
        <v>40299</v>
      </c>
      <c r="C745">
        <v>63.9</v>
      </c>
      <c r="D745">
        <f t="shared" si="34"/>
        <v>55.4</v>
      </c>
      <c r="E745">
        <f t="shared" si="35"/>
        <v>47.1</v>
      </c>
      <c r="F745">
        <f>'Multiple Regression'!$B$17+'Multiple Regression'!$B$18*AR!D745+'Multiple Regression'!$B$19*AR!E745</f>
        <v>61.709923283047267</v>
      </c>
    </row>
    <row r="746" spans="1:6" x14ac:dyDescent="0.25">
      <c r="A746" t="s">
        <v>825</v>
      </c>
      <c r="B746" s="1">
        <f t="shared" si="33"/>
        <v>40330</v>
      </c>
      <c r="C746">
        <v>74.5</v>
      </c>
      <c r="D746">
        <f t="shared" si="34"/>
        <v>63.9</v>
      </c>
      <c r="E746">
        <f t="shared" si="35"/>
        <v>55.4</v>
      </c>
      <c r="F746">
        <f>'Multiple Regression'!$B$17+'Multiple Regression'!$B$18*AR!D746+'Multiple Regression'!$B$19*AR!E746</f>
        <v>68.012753693832025</v>
      </c>
    </row>
    <row r="747" spans="1:6" x14ac:dyDescent="0.25">
      <c r="A747" t="s">
        <v>826</v>
      </c>
      <c r="B747" s="1">
        <f t="shared" si="33"/>
        <v>40360</v>
      </c>
      <c r="C747">
        <v>80.7</v>
      </c>
      <c r="D747">
        <f t="shared" si="34"/>
        <v>74.5</v>
      </c>
      <c r="E747">
        <f t="shared" si="35"/>
        <v>63.9</v>
      </c>
      <c r="F747">
        <f>'Multiple Regression'!$B$17+'Multiple Regression'!$B$18*AR!D747+'Multiple Regression'!$B$19*AR!E747</f>
        <v>77.354375361812146</v>
      </c>
    </row>
    <row r="748" spans="1:6" x14ac:dyDescent="0.25">
      <c r="A748" t="s">
        <v>827</v>
      </c>
      <c r="B748" s="1">
        <f t="shared" si="33"/>
        <v>40391</v>
      </c>
      <c r="C748">
        <v>76.2</v>
      </c>
      <c r="D748">
        <f t="shared" si="34"/>
        <v>80.7</v>
      </c>
      <c r="E748">
        <f t="shared" si="35"/>
        <v>74.5</v>
      </c>
      <c r="F748">
        <f>'Multiple Regression'!$B$17+'Multiple Regression'!$B$18*AR!D748+'Multiple Regression'!$B$19*AR!E748</f>
        <v>78.312201239540457</v>
      </c>
    </row>
    <row r="749" spans="1:6" x14ac:dyDescent="0.25">
      <c r="A749" t="s">
        <v>828</v>
      </c>
      <c r="B749" s="1">
        <f t="shared" si="33"/>
        <v>40422</v>
      </c>
      <c r="C749">
        <v>70.400000000000006</v>
      </c>
      <c r="D749">
        <f t="shared" si="34"/>
        <v>76.2</v>
      </c>
      <c r="E749">
        <f t="shared" si="35"/>
        <v>80.7</v>
      </c>
      <c r="F749">
        <f>'Multiple Regression'!$B$17+'Multiple Regression'!$B$18*AR!D749+'Multiple Regression'!$B$19*AR!E749</f>
        <v>66.493526516570398</v>
      </c>
    </row>
    <row r="750" spans="1:6" x14ac:dyDescent="0.25">
      <c r="A750" t="s">
        <v>829</v>
      </c>
      <c r="B750" s="1">
        <f t="shared" si="33"/>
        <v>40452</v>
      </c>
      <c r="C750">
        <v>58.5</v>
      </c>
      <c r="D750">
        <f t="shared" si="34"/>
        <v>70.400000000000006</v>
      </c>
      <c r="E750">
        <f t="shared" si="35"/>
        <v>76.2</v>
      </c>
      <c r="F750">
        <f>'Multiple Regression'!$B$17+'Multiple Regression'!$B$18*AR!D750+'Multiple Regression'!$B$19*AR!E750</f>
        <v>61.261224568759374</v>
      </c>
    </row>
    <row r="751" spans="1:6" x14ac:dyDescent="0.25">
      <c r="A751" t="s">
        <v>830</v>
      </c>
      <c r="B751" s="1">
        <f t="shared" si="33"/>
        <v>40483</v>
      </c>
      <c r="C751">
        <v>47.8</v>
      </c>
      <c r="D751">
        <f t="shared" si="34"/>
        <v>58.5</v>
      </c>
      <c r="E751">
        <f t="shared" si="35"/>
        <v>70.400000000000006</v>
      </c>
      <c r="F751">
        <f>'Multiple Regression'!$B$17+'Multiple Regression'!$B$18*AR!D751+'Multiple Regression'!$B$19*AR!E751</f>
        <v>47.77764278114681</v>
      </c>
    </row>
    <row r="752" spans="1:6" x14ac:dyDescent="0.25">
      <c r="A752" t="s">
        <v>831</v>
      </c>
      <c r="B752" s="1">
        <f t="shared" si="33"/>
        <v>40513</v>
      </c>
      <c r="C752">
        <v>33</v>
      </c>
      <c r="D752">
        <f t="shared" si="34"/>
        <v>47.8</v>
      </c>
      <c r="E752">
        <f t="shared" si="35"/>
        <v>58.5</v>
      </c>
      <c r="F752">
        <f>'Multiple Regression'!$B$17+'Multiple Regression'!$B$18*AR!D752+'Multiple Regression'!$B$19*AR!E752</f>
        <v>41.005806114100352</v>
      </c>
    </row>
    <row r="753" spans="1:6" x14ac:dyDescent="0.25">
      <c r="A753" t="s">
        <v>832</v>
      </c>
      <c r="B753" s="1">
        <f t="shared" si="33"/>
        <v>40544</v>
      </c>
      <c r="C753">
        <v>29.1</v>
      </c>
      <c r="D753">
        <f t="shared" si="34"/>
        <v>33</v>
      </c>
      <c r="E753">
        <f t="shared" si="35"/>
        <v>47.8</v>
      </c>
      <c r="F753">
        <f>'Multiple Regression'!$B$17+'Multiple Regression'!$B$18*AR!D753+'Multiple Regression'!$B$19*AR!E753</f>
        <v>27.027721275805966</v>
      </c>
    </row>
    <row r="754" spans="1:6" x14ac:dyDescent="0.25">
      <c r="A754" t="s">
        <v>833</v>
      </c>
      <c r="B754" s="1">
        <f t="shared" si="33"/>
        <v>40575</v>
      </c>
      <c r="C754">
        <v>34.9</v>
      </c>
      <c r="D754">
        <f t="shared" si="34"/>
        <v>29.1</v>
      </c>
      <c r="E754">
        <f t="shared" si="35"/>
        <v>33</v>
      </c>
      <c r="F754">
        <f>'Multiple Regression'!$B$17+'Multiple Regression'!$B$18*AR!D754+'Multiple Regression'!$B$19*AR!E754</f>
        <v>32.936081460992554</v>
      </c>
    </row>
    <row r="755" spans="1:6" x14ac:dyDescent="0.25">
      <c r="A755" t="s">
        <v>834</v>
      </c>
      <c r="B755" s="1">
        <f t="shared" si="33"/>
        <v>40603</v>
      </c>
      <c r="C755">
        <v>42.2</v>
      </c>
      <c r="D755">
        <f t="shared" si="34"/>
        <v>34.9</v>
      </c>
      <c r="E755">
        <f t="shared" si="35"/>
        <v>29.1</v>
      </c>
      <c r="F755">
        <f>'Multiple Regression'!$B$17+'Multiple Regression'!$B$18*AR!D755+'Multiple Regression'!$B$19*AR!E755</f>
        <v>44.893607014493753</v>
      </c>
    </row>
    <row r="756" spans="1:6" x14ac:dyDescent="0.25">
      <c r="A756" t="s">
        <v>835</v>
      </c>
      <c r="B756" s="1">
        <f t="shared" si="33"/>
        <v>40634</v>
      </c>
      <c r="C756">
        <v>52</v>
      </c>
      <c r="D756">
        <f t="shared" si="34"/>
        <v>42.2</v>
      </c>
      <c r="E756">
        <f t="shared" si="35"/>
        <v>34.9</v>
      </c>
      <c r="F756">
        <f>'Multiple Regression'!$B$17+'Multiple Regression'!$B$18*AR!D756+'Multiple Regression'!$B$19*AR!E756</f>
        <v>51.370040281966638</v>
      </c>
    </row>
    <row r="757" spans="1:6" x14ac:dyDescent="0.25">
      <c r="A757" t="s">
        <v>836</v>
      </c>
      <c r="B757" s="1">
        <f t="shared" si="33"/>
        <v>40664</v>
      </c>
      <c r="C757">
        <v>62.9</v>
      </c>
      <c r="D757">
        <f t="shared" si="34"/>
        <v>52</v>
      </c>
      <c r="E757">
        <f t="shared" si="35"/>
        <v>42.2</v>
      </c>
      <c r="F757">
        <f>'Multiple Regression'!$B$17+'Multiple Regression'!$B$18*AR!D757+'Multiple Regression'!$B$19*AR!E757</f>
        <v>60.453773654089368</v>
      </c>
    </row>
    <row r="758" spans="1:6" x14ac:dyDescent="0.25">
      <c r="A758" t="s">
        <v>837</v>
      </c>
      <c r="B758" s="1">
        <f t="shared" si="33"/>
        <v>40695</v>
      </c>
      <c r="C758">
        <v>72.099999999999994</v>
      </c>
      <c r="D758">
        <f t="shared" si="34"/>
        <v>62.9</v>
      </c>
      <c r="E758">
        <f t="shared" si="35"/>
        <v>52</v>
      </c>
      <c r="F758">
        <f>'Multiple Regression'!$B$17+'Multiple Regression'!$B$18*AR!D758+'Multiple Regression'!$B$19*AR!E758</f>
        <v>69.211574853868782</v>
      </c>
    </row>
    <row r="759" spans="1:6" x14ac:dyDescent="0.25">
      <c r="A759" t="s">
        <v>838</v>
      </c>
      <c r="B759" s="1">
        <f t="shared" si="33"/>
        <v>40725</v>
      </c>
      <c r="C759">
        <v>79.8</v>
      </c>
      <c r="D759">
        <f t="shared" si="34"/>
        <v>72.099999999999994</v>
      </c>
      <c r="E759">
        <f t="shared" si="35"/>
        <v>62.9</v>
      </c>
      <c r="F759">
        <f>'Multiple Regression'!$B$17+'Multiple Regression'!$B$18*AR!D759+'Multiple Regression'!$B$19*AR!E759</f>
        <v>74.499093643907344</v>
      </c>
    </row>
    <row r="760" spans="1:6" x14ac:dyDescent="0.25">
      <c r="A760" t="s">
        <v>839</v>
      </c>
      <c r="B760" s="1">
        <f t="shared" si="33"/>
        <v>40756</v>
      </c>
      <c r="C760">
        <v>75.5</v>
      </c>
      <c r="D760">
        <f t="shared" si="34"/>
        <v>79.8</v>
      </c>
      <c r="E760">
        <f t="shared" si="35"/>
        <v>72.099999999999994</v>
      </c>
      <c r="F760">
        <f>'Multiple Regression'!$B$17+'Multiple Regression'!$B$18*AR!D760+'Multiple Regression'!$B$19*AR!E760</f>
        <v>78.862729857412177</v>
      </c>
    </row>
    <row r="761" spans="1:6" x14ac:dyDescent="0.25">
      <c r="A761" t="s">
        <v>840</v>
      </c>
      <c r="B761" s="1">
        <f t="shared" si="33"/>
        <v>40787</v>
      </c>
      <c r="C761">
        <v>69.8</v>
      </c>
      <c r="D761">
        <f t="shared" si="34"/>
        <v>75.5</v>
      </c>
      <c r="E761">
        <f t="shared" si="35"/>
        <v>79.8</v>
      </c>
      <c r="F761">
        <f>'Multiple Regression'!$B$17+'Multiple Regression'!$B$18*AR!D761+'Multiple Regression'!$B$19*AR!E761</f>
        <v>66.147780979022173</v>
      </c>
    </row>
    <row r="762" spans="1:6" x14ac:dyDescent="0.25">
      <c r="A762" t="s">
        <v>841</v>
      </c>
      <c r="B762" s="1">
        <f t="shared" si="33"/>
        <v>40817</v>
      </c>
      <c r="C762">
        <v>58</v>
      </c>
      <c r="D762">
        <f t="shared" si="34"/>
        <v>69.8</v>
      </c>
      <c r="E762">
        <f t="shared" si="35"/>
        <v>75.5</v>
      </c>
      <c r="F762">
        <f>'Multiple Regression'!$B$17+'Multiple Regression'!$B$18*AR!D762+'Multiple Regression'!$B$19*AR!E762</f>
        <v>60.907683975302277</v>
      </c>
    </row>
    <row r="763" spans="1:6" x14ac:dyDescent="0.25">
      <c r="A763" t="s">
        <v>842</v>
      </c>
      <c r="B763" s="1">
        <f t="shared" si="33"/>
        <v>40848</v>
      </c>
      <c r="C763">
        <v>50.8</v>
      </c>
      <c r="D763">
        <f t="shared" si="34"/>
        <v>58</v>
      </c>
      <c r="E763">
        <f t="shared" si="35"/>
        <v>69.8</v>
      </c>
      <c r="F763">
        <f>'Multiple Regression'!$B$17+'Multiple Regression'!$B$18*AR!D763+'Multiple Regression'!$B$19*AR!E763</f>
        <v>47.496369317562916</v>
      </c>
    </row>
    <row r="764" spans="1:6" x14ac:dyDescent="0.25">
      <c r="A764" t="s">
        <v>843</v>
      </c>
      <c r="B764" s="1">
        <f t="shared" si="33"/>
        <v>40878</v>
      </c>
      <c r="C764">
        <v>42.5</v>
      </c>
      <c r="D764">
        <f t="shared" si="34"/>
        <v>50.8</v>
      </c>
      <c r="E764">
        <f t="shared" si="35"/>
        <v>58</v>
      </c>
      <c r="F764">
        <f>'Multiple Regression'!$B$17+'Multiple Regression'!$B$18*AR!D764+'Multiple Regression'!$B$19*AR!E764</f>
        <v>45.975996512666789</v>
      </c>
    </row>
    <row r="765" spans="1:6" x14ac:dyDescent="0.25">
      <c r="A765" t="s">
        <v>844</v>
      </c>
      <c r="B765" s="1">
        <f t="shared" si="33"/>
        <v>40909</v>
      </c>
      <c r="C765">
        <v>37.200000000000003</v>
      </c>
      <c r="D765">
        <f t="shared" si="34"/>
        <v>42.5</v>
      </c>
      <c r="E765">
        <f t="shared" si="35"/>
        <v>50.8</v>
      </c>
      <c r="F765">
        <f>'Multiple Regression'!$B$17+'Multiple Regression'!$B$18*AR!D765+'Multiple Regression'!$B$19*AR!E765</f>
        <v>39.097140689590184</v>
      </c>
    </row>
    <row r="766" spans="1:6" x14ac:dyDescent="0.25">
      <c r="A766" t="s">
        <v>845</v>
      </c>
      <c r="B766" s="1">
        <f t="shared" si="33"/>
        <v>40940</v>
      </c>
      <c r="C766">
        <v>40.4</v>
      </c>
      <c r="D766">
        <f t="shared" si="34"/>
        <v>37.200000000000003</v>
      </c>
      <c r="E766">
        <f t="shared" si="35"/>
        <v>42.5</v>
      </c>
      <c r="F766">
        <f>'Multiple Regression'!$B$17+'Multiple Regression'!$B$18*AR!D766+'Multiple Regression'!$B$19*AR!E766</f>
        <v>37.668848379772172</v>
      </c>
    </row>
    <row r="767" spans="1:6" x14ac:dyDescent="0.25">
      <c r="A767" t="s">
        <v>846</v>
      </c>
      <c r="B767" s="1">
        <f t="shared" si="33"/>
        <v>40969</v>
      </c>
      <c r="C767">
        <v>48.5</v>
      </c>
      <c r="D767">
        <f t="shared" si="34"/>
        <v>40.4</v>
      </c>
      <c r="E767">
        <f t="shared" si="35"/>
        <v>37.200000000000003</v>
      </c>
      <c r="F767">
        <f>'Multiple Regression'!$B$17+'Multiple Regression'!$B$18*AR!D767+'Multiple Regression'!$B$19*AR!E767</f>
        <v>46.786682327186242</v>
      </c>
    </row>
    <row r="768" spans="1:6" x14ac:dyDescent="0.25">
      <c r="A768" t="s">
        <v>847</v>
      </c>
      <c r="B768" s="1">
        <f t="shared" si="33"/>
        <v>41000</v>
      </c>
      <c r="C768">
        <v>54.1</v>
      </c>
      <c r="D768">
        <f t="shared" si="34"/>
        <v>48.5</v>
      </c>
      <c r="E768">
        <f t="shared" si="35"/>
        <v>40.4</v>
      </c>
      <c r="F768">
        <f>'Multiple Regression'!$B$17+'Multiple Regression'!$B$18*AR!D768+'Multiple Regression'!$B$19*AR!E768</f>
        <v>56.563366950233466</v>
      </c>
    </row>
    <row r="769" spans="1:6" x14ac:dyDescent="0.25">
      <c r="A769" t="s">
        <v>848</v>
      </c>
      <c r="B769" s="1">
        <f t="shared" si="33"/>
        <v>41030</v>
      </c>
      <c r="C769">
        <v>64</v>
      </c>
      <c r="D769">
        <f t="shared" si="34"/>
        <v>54.1</v>
      </c>
      <c r="E769">
        <f t="shared" si="35"/>
        <v>48.5</v>
      </c>
      <c r="F769">
        <f>'Multiple Regression'!$B$17+'Multiple Regression'!$B$18*AR!D769+'Multiple Regression'!$B$19*AR!E769</f>
        <v>58.608771578581184</v>
      </c>
    </row>
    <row r="770" spans="1:6" x14ac:dyDescent="0.25">
      <c r="A770" t="s">
        <v>849</v>
      </c>
      <c r="B770" s="1">
        <f t="shared" si="33"/>
        <v>41061</v>
      </c>
      <c r="C770">
        <v>70.8</v>
      </c>
      <c r="D770">
        <f t="shared" si="34"/>
        <v>64</v>
      </c>
      <c r="E770">
        <f t="shared" si="35"/>
        <v>54.1</v>
      </c>
      <c r="F770">
        <f>'Multiple Regression'!$B$17+'Multiple Regression'!$B$18*AR!D770+'Multiple Regression'!$B$19*AR!E770</f>
        <v>69.205891424653572</v>
      </c>
    </row>
    <row r="771" spans="1:6" x14ac:dyDescent="0.25">
      <c r="A771" t="s">
        <v>850</v>
      </c>
      <c r="B771" s="1">
        <f t="shared" si="33"/>
        <v>41091</v>
      </c>
      <c r="C771">
        <v>78.400000000000006</v>
      </c>
      <c r="D771">
        <f t="shared" si="34"/>
        <v>70.8</v>
      </c>
      <c r="E771">
        <f t="shared" si="35"/>
        <v>64</v>
      </c>
      <c r="F771">
        <f>'Multiple Regression'!$B$17+'Multiple Regression'!$B$18*AR!D771+'Multiple Regression'!$B$19*AR!E771</f>
        <v>71.638128496787317</v>
      </c>
    </row>
    <row r="772" spans="1:6" x14ac:dyDescent="0.25">
      <c r="A772" t="s">
        <v>851</v>
      </c>
      <c r="B772" s="1">
        <f t="shared" ref="B772:B835" si="36">DATE(VALUE(LEFT(A772,4)),VALUE(MID(A772,6,2)),1)</f>
        <v>41122</v>
      </c>
      <c r="C772">
        <v>76.7</v>
      </c>
      <c r="D772">
        <f t="shared" si="34"/>
        <v>78.400000000000006</v>
      </c>
      <c r="E772">
        <f t="shared" si="35"/>
        <v>70.8</v>
      </c>
      <c r="F772">
        <f>'Multiple Regression'!$B$17+'Multiple Regression'!$B$18*AR!D772+'Multiple Regression'!$B$19*AR!E772</f>
        <v>77.770927853405595</v>
      </c>
    </row>
    <row r="773" spans="1:6" x14ac:dyDescent="0.25">
      <c r="A773" t="s">
        <v>852</v>
      </c>
      <c r="B773" s="1">
        <f t="shared" si="36"/>
        <v>41153</v>
      </c>
      <c r="C773">
        <v>69.2</v>
      </c>
      <c r="D773">
        <f t="shared" si="34"/>
        <v>76.7</v>
      </c>
      <c r="E773">
        <f t="shared" si="35"/>
        <v>78.400000000000006</v>
      </c>
      <c r="F773">
        <f>'Multiple Regression'!$B$17+'Multiple Regression'!$B$18*AR!D773+'Multiple Regression'!$B$19*AR!E773</f>
        <v>69.09660336783304</v>
      </c>
    </row>
    <row r="774" spans="1:6" x14ac:dyDescent="0.25">
      <c r="A774" t="s">
        <v>853</v>
      </c>
      <c r="B774" s="1">
        <f t="shared" si="36"/>
        <v>41183</v>
      </c>
      <c r="C774">
        <v>59.1</v>
      </c>
      <c r="D774">
        <f t="shared" ref="D774:E837" si="37">C773</f>
        <v>69.2</v>
      </c>
      <c r="E774">
        <f t="shared" si="35"/>
        <v>76.7</v>
      </c>
      <c r="F774">
        <f>'Multiple Regression'!$B$17+'Multiple Regression'!$B$18*AR!D774+'Multiple Regression'!$B$19*AR!E774</f>
        <v>59.032961851986713</v>
      </c>
    </row>
    <row r="775" spans="1:6" x14ac:dyDescent="0.25">
      <c r="A775" t="s">
        <v>854</v>
      </c>
      <c r="B775" s="1">
        <f t="shared" si="36"/>
        <v>41214</v>
      </c>
      <c r="C775">
        <v>43.6</v>
      </c>
      <c r="D775">
        <f t="shared" si="37"/>
        <v>59.1</v>
      </c>
      <c r="E775">
        <f t="shared" ref="E775:E838" si="38">C773</f>
        <v>69.2</v>
      </c>
      <c r="F775">
        <f>'Multiple Regression'!$B$17+'Multiple Regression'!$B$18*AR!D775+'Multiple Regression'!$B$19*AR!E775</f>
        <v>49.652364904462388</v>
      </c>
    </row>
    <row r="776" spans="1:6" x14ac:dyDescent="0.25">
      <c r="A776" t="s">
        <v>855</v>
      </c>
      <c r="B776" s="1">
        <f t="shared" si="36"/>
        <v>41244</v>
      </c>
      <c r="C776">
        <v>41.7</v>
      </c>
      <c r="D776">
        <f t="shared" si="37"/>
        <v>43.6</v>
      </c>
      <c r="E776">
        <f t="shared" si="38"/>
        <v>59.1</v>
      </c>
      <c r="F776">
        <f>'Multiple Regression'!$B$17+'Multiple Regression'!$B$18*AR!D776+'Multiple Regression'!$B$19*AR!E776</f>
        <v>34.127601741889364</v>
      </c>
    </row>
    <row r="777" spans="1:6" x14ac:dyDescent="0.25">
      <c r="A777" t="s">
        <v>856</v>
      </c>
      <c r="B777" s="1">
        <f t="shared" si="36"/>
        <v>41275</v>
      </c>
      <c r="C777">
        <v>35.1</v>
      </c>
      <c r="D777">
        <f t="shared" si="37"/>
        <v>41.7</v>
      </c>
      <c r="E777">
        <f t="shared" si="38"/>
        <v>43.6</v>
      </c>
      <c r="F777">
        <f>'Multiple Regression'!$B$17+'Multiple Regression'!$B$18*AR!D777+'Multiple Regression'!$B$19*AR!E777</f>
        <v>43.642983540654342</v>
      </c>
    </row>
    <row r="778" spans="1:6" x14ac:dyDescent="0.25">
      <c r="A778" t="s">
        <v>857</v>
      </c>
      <c r="B778" s="1">
        <f t="shared" si="36"/>
        <v>41306</v>
      </c>
      <c r="C778">
        <v>34</v>
      </c>
      <c r="D778">
        <f t="shared" si="37"/>
        <v>35.1</v>
      </c>
      <c r="E778">
        <f t="shared" si="38"/>
        <v>41.7</v>
      </c>
      <c r="F778">
        <f>'Multiple Regression'!$B$17+'Multiple Regression'!$B$18*AR!D778+'Multiple Regression'!$B$19*AR!E778</f>
        <v>35.110430237268936</v>
      </c>
    </row>
    <row r="779" spans="1:6" x14ac:dyDescent="0.25">
      <c r="A779" t="s">
        <v>858</v>
      </c>
      <c r="B779" s="1">
        <f t="shared" si="36"/>
        <v>41334</v>
      </c>
      <c r="C779">
        <v>40</v>
      </c>
      <c r="D779">
        <f t="shared" si="37"/>
        <v>34</v>
      </c>
      <c r="E779">
        <f t="shared" si="38"/>
        <v>35.1</v>
      </c>
      <c r="F779">
        <f>'Multiple Regression'!$B$17+'Multiple Regression'!$B$18*AR!D779+'Multiple Regression'!$B$19*AR!E779</f>
        <v>38.718912026675319</v>
      </c>
    </row>
    <row r="780" spans="1:6" x14ac:dyDescent="0.25">
      <c r="A780" t="s">
        <v>859</v>
      </c>
      <c r="B780" s="1">
        <f t="shared" si="36"/>
        <v>41365</v>
      </c>
      <c r="C780">
        <v>50.6</v>
      </c>
      <c r="D780">
        <f t="shared" si="37"/>
        <v>40</v>
      </c>
      <c r="E780">
        <f t="shared" si="38"/>
        <v>34</v>
      </c>
      <c r="F780">
        <f>'Multiple Regression'!$B$17+'Multiple Regression'!$B$18*AR!D780+'Multiple Regression'!$B$19*AR!E780</f>
        <v>48.739355009590213</v>
      </c>
    </row>
    <row r="781" spans="1:6" x14ac:dyDescent="0.25">
      <c r="A781" t="s">
        <v>860</v>
      </c>
      <c r="B781" s="1">
        <f t="shared" si="36"/>
        <v>41395</v>
      </c>
      <c r="C781">
        <v>59.9</v>
      </c>
      <c r="D781">
        <f t="shared" si="37"/>
        <v>50.6</v>
      </c>
      <c r="E781">
        <f t="shared" si="38"/>
        <v>40</v>
      </c>
      <c r="F781">
        <f>'Multiple Regression'!$B$17+'Multiple Regression'!$B$18*AR!D781+'Multiple Regression'!$B$19*AR!E781</f>
        <v>60.082531322120985</v>
      </c>
    </row>
    <row r="782" spans="1:6" x14ac:dyDescent="0.25">
      <c r="A782" t="s">
        <v>861</v>
      </c>
      <c r="B782" s="1">
        <f t="shared" si="36"/>
        <v>41426</v>
      </c>
      <c r="C782">
        <v>70.400000000000006</v>
      </c>
      <c r="D782">
        <f t="shared" si="37"/>
        <v>59.9</v>
      </c>
      <c r="E782">
        <f t="shared" si="38"/>
        <v>50.6</v>
      </c>
      <c r="F782">
        <f>'Multiple Regression'!$B$17+'Multiple Regression'!$B$18*AR!D782+'Multiple Regression'!$B$19*AR!E782</f>
        <v>65.762565985160848</v>
      </c>
    </row>
    <row r="783" spans="1:6" x14ac:dyDescent="0.25">
      <c r="A783" t="s">
        <v>862</v>
      </c>
      <c r="B783" s="1">
        <f t="shared" si="36"/>
        <v>41456</v>
      </c>
      <c r="C783">
        <v>79.5</v>
      </c>
      <c r="D783">
        <f t="shared" si="37"/>
        <v>70.400000000000006</v>
      </c>
      <c r="E783">
        <f t="shared" si="38"/>
        <v>59.9</v>
      </c>
      <c r="F783">
        <f>'Multiple Regression'!$B$17+'Multiple Regression'!$B$18*AR!D783+'Multiple Regression'!$B$19*AR!E783</f>
        <v>74.311360851229551</v>
      </c>
    </row>
    <row r="784" spans="1:6" x14ac:dyDescent="0.25">
      <c r="A784" t="s">
        <v>863</v>
      </c>
      <c r="B784" s="1">
        <f t="shared" si="36"/>
        <v>41487</v>
      </c>
      <c r="C784">
        <v>74.400000000000006</v>
      </c>
      <c r="D784">
        <f t="shared" si="37"/>
        <v>79.5</v>
      </c>
      <c r="E784">
        <f t="shared" si="38"/>
        <v>70.400000000000006</v>
      </c>
      <c r="F784">
        <f>'Multiple Regression'!$B$17+'Multiple Regression'!$B$18*AR!D784+'Multiple Regression'!$B$19*AR!E784</f>
        <v>79.76679906874098</v>
      </c>
    </row>
    <row r="785" spans="1:6" x14ac:dyDescent="0.25">
      <c r="A785" t="s">
        <v>864</v>
      </c>
      <c r="B785" s="1">
        <f t="shared" si="36"/>
        <v>41518</v>
      </c>
      <c r="C785">
        <v>67.099999999999994</v>
      </c>
      <c r="D785">
        <f t="shared" si="37"/>
        <v>74.400000000000006</v>
      </c>
      <c r="E785">
        <f t="shared" si="38"/>
        <v>79.5</v>
      </c>
      <c r="F785">
        <f>'Multiple Regression'!$B$17+'Multiple Regression'!$B$18*AR!D785+'Multiple Regression'!$B$19*AR!E785</f>
        <v>64.712345064160957</v>
      </c>
    </row>
    <row r="786" spans="1:6" x14ac:dyDescent="0.25">
      <c r="A786" t="s">
        <v>865</v>
      </c>
      <c r="B786" s="1">
        <f t="shared" si="36"/>
        <v>41548</v>
      </c>
      <c r="C786">
        <v>60</v>
      </c>
      <c r="D786">
        <f t="shared" si="37"/>
        <v>67.099999999999994</v>
      </c>
      <c r="E786">
        <f t="shared" si="38"/>
        <v>74.400000000000006</v>
      </c>
      <c r="F786">
        <f>'Multiple Regression'!$B$17+'Multiple Regression'!$B$18*AR!D786+'Multiple Regression'!$B$19*AR!E786</f>
        <v>57.675476496213868</v>
      </c>
    </row>
    <row r="787" spans="1:6" x14ac:dyDescent="0.25">
      <c r="A787" t="s">
        <v>866</v>
      </c>
      <c r="B787" s="1">
        <f t="shared" si="36"/>
        <v>41579</v>
      </c>
      <c r="C787">
        <v>45.3</v>
      </c>
      <c r="D787">
        <f t="shared" si="37"/>
        <v>60</v>
      </c>
      <c r="E787">
        <f t="shared" si="38"/>
        <v>67.099999999999994</v>
      </c>
      <c r="F787">
        <f>'Multiple Regression'!$B$17+'Multiple Regression'!$B$18*AR!D787+'Multiple Regression'!$B$19*AR!E787</f>
        <v>52.704634646781827</v>
      </c>
    </row>
    <row r="788" spans="1:6" x14ac:dyDescent="0.25">
      <c r="A788" t="s">
        <v>867</v>
      </c>
      <c r="B788" s="1">
        <f t="shared" si="36"/>
        <v>41609</v>
      </c>
      <c r="C788">
        <v>38.1</v>
      </c>
      <c r="D788">
        <f t="shared" si="37"/>
        <v>45.3</v>
      </c>
      <c r="E788">
        <f t="shared" si="38"/>
        <v>60</v>
      </c>
      <c r="F788">
        <f>'Multiple Regression'!$B$17+'Multiple Regression'!$B$18*AR!D788+'Multiple Regression'!$B$19*AR!E788</f>
        <v>35.996640435989711</v>
      </c>
    </row>
    <row r="789" spans="1:6" x14ac:dyDescent="0.25">
      <c r="A789" t="s">
        <v>868</v>
      </c>
      <c r="B789" s="1">
        <f t="shared" si="36"/>
        <v>41640</v>
      </c>
      <c r="C789">
        <v>28.7</v>
      </c>
      <c r="D789">
        <f t="shared" si="37"/>
        <v>38.1</v>
      </c>
      <c r="E789">
        <f t="shared" si="38"/>
        <v>45.3</v>
      </c>
      <c r="F789">
        <f>'Multiple Regression'!$B$17+'Multiple Regression'!$B$18*AR!D789+'Multiple Regression'!$B$19*AR!E789</f>
        <v>36.798071018772333</v>
      </c>
    </row>
    <row r="790" spans="1:6" x14ac:dyDescent="0.25">
      <c r="A790" t="s">
        <v>869</v>
      </c>
      <c r="B790" s="1">
        <f t="shared" si="36"/>
        <v>41671</v>
      </c>
      <c r="C790">
        <v>31.2</v>
      </c>
      <c r="D790">
        <f t="shared" si="37"/>
        <v>28.7</v>
      </c>
      <c r="E790">
        <f t="shared" si="38"/>
        <v>38.1</v>
      </c>
      <c r="F790">
        <f>'Multiple Regression'!$B$17+'Multiple Regression'!$B$18*AR!D790+'Multiple Regression'!$B$19*AR!E790</f>
        <v>28.243592723488398</v>
      </c>
    </row>
    <row r="791" spans="1:6" x14ac:dyDescent="0.25">
      <c r="A791" t="s">
        <v>870</v>
      </c>
      <c r="B791" s="1">
        <f t="shared" si="36"/>
        <v>41699</v>
      </c>
      <c r="C791">
        <v>37.4</v>
      </c>
      <c r="D791">
        <f t="shared" si="37"/>
        <v>31.2</v>
      </c>
      <c r="E791">
        <f t="shared" si="38"/>
        <v>28.7</v>
      </c>
      <c r="F791">
        <f>'Multiple Regression'!$B$17+'Multiple Regression'!$B$18*AR!D791+'Multiple Regression'!$B$19*AR!E791</f>
        <v>39.577671078379069</v>
      </c>
    </row>
    <row r="792" spans="1:6" x14ac:dyDescent="0.25">
      <c r="A792" t="s">
        <v>871</v>
      </c>
      <c r="B792" s="1">
        <f t="shared" si="36"/>
        <v>41730</v>
      </c>
      <c r="C792">
        <v>50.1</v>
      </c>
      <c r="D792">
        <f t="shared" si="37"/>
        <v>37.4</v>
      </c>
      <c r="E792">
        <f t="shared" si="38"/>
        <v>31.2</v>
      </c>
      <c r="F792">
        <f>'Multiple Regression'!$B$17+'Multiple Regression'!$B$18*AR!D792+'Multiple Regression'!$B$19*AR!E792</f>
        <v>47.02053400445147</v>
      </c>
    </row>
    <row r="793" spans="1:6" x14ac:dyDescent="0.25">
      <c r="A793" t="s">
        <v>872</v>
      </c>
      <c r="B793" s="1">
        <f t="shared" si="36"/>
        <v>41760</v>
      </c>
      <c r="C793">
        <v>62.5</v>
      </c>
      <c r="D793">
        <f t="shared" si="37"/>
        <v>50.1</v>
      </c>
      <c r="E793">
        <f t="shared" si="38"/>
        <v>37.4</v>
      </c>
      <c r="F793">
        <f>'Multiple Regression'!$B$17+'Multiple Regression'!$B$18*AR!D793+'Multiple Regression'!$B$19*AR!E793</f>
        <v>61.402501574177613</v>
      </c>
    </row>
    <row r="794" spans="1:6" x14ac:dyDescent="0.25">
      <c r="A794" t="s">
        <v>873</v>
      </c>
      <c r="B794" s="1">
        <f t="shared" si="36"/>
        <v>41791</v>
      </c>
      <c r="C794">
        <v>71.599999999999994</v>
      </c>
      <c r="D794">
        <f t="shared" si="37"/>
        <v>62.5</v>
      </c>
      <c r="E794">
        <f t="shared" si="38"/>
        <v>50.1</v>
      </c>
      <c r="F794">
        <f>'Multiple Regression'!$B$17+'Multiple Regression'!$B$18*AR!D794+'Multiple Regression'!$B$19*AR!E794</f>
        <v>70.123439121106429</v>
      </c>
    </row>
    <row r="795" spans="1:6" x14ac:dyDescent="0.25">
      <c r="A795" t="s">
        <v>874</v>
      </c>
      <c r="B795" s="1">
        <f t="shared" si="36"/>
        <v>41821</v>
      </c>
      <c r="C795">
        <v>75.5</v>
      </c>
      <c r="D795">
        <f t="shared" si="37"/>
        <v>71.599999999999994</v>
      </c>
      <c r="E795">
        <f t="shared" si="38"/>
        <v>62.5</v>
      </c>
      <c r="F795">
        <f>'Multiple Regression'!$B$17+'Multiple Regression'!$B$18*AR!D795+'Multiple Regression'!$B$19*AR!E795</f>
        <v>74.057695808759391</v>
      </c>
    </row>
    <row r="796" spans="1:6" x14ac:dyDescent="0.25">
      <c r="A796" t="s">
        <v>875</v>
      </c>
      <c r="B796" s="1">
        <f t="shared" si="36"/>
        <v>41852</v>
      </c>
      <c r="C796">
        <v>74.099999999999994</v>
      </c>
      <c r="D796">
        <f t="shared" si="37"/>
        <v>75.5</v>
      </c>
      <c r="E796">
        <f t="shared" si="38"/>
        <v>71.599999999999994</v>
      </c>
      <c r="F796">
        <f>'Multiple Regression'!$B$17+'Multiple Regression'!$B$18*AR!D796+'Multiple Regression'!$B$19*AR!E796</f>
        <v>72.712880213148281</v>
      </c>
    </row>
    <row r="797" spans="1:6" x14ac:dyDescent="0.25">
      <c r="A797" t="s">
        <v>876</v>
      </c>
      <c r="B797" s="1">
        <f t="shared" si="36"/>
        <v>41883</v>
      </c>
      <c r="C797">
        <v>69.7</v>
      </c>
      <c r="D797">
        <f t="shared" si="37"/>
        <v>74.099999999999994</v>
      </c>
      <c r="E797">
        <f t="shared" si="38"/>
        <v>75.5</v>
      </c>
      <c r="F797">
        <f>'Multiple Regression'!$B$17+'Multiple Regression'!$B$18*AR!D797+'Multiple Regression'!$B$19*AR!E797</f>
        <v>67.457844548476317</v>
      </c>
    </row>
    <row r="798" spans="1:6" x14ac:dyDescent="0.25">
      <c r="A798" t="s">
        <v>877</v>
      </c>
      <c r="B798" s="1">
        <f t="shared" si="36"/>
        <v>41913</v>
      </c>
      <c r="C798">
        <v>59.8</v>
      </c>
      <c r="D798">
        <f t="shared" si="37"/>
        <v>69.7</v>
      </c>
      <c r="E798">
        <f t="shared" si="38"/>
        <v>74.099999999999994</v>
      </c>
      <c r="F798">
        <f>'Multiple Regression'!$B$17+'Multiple Regression'!$B$18*AR!D798+'Multiple Regression'!$B$19*AR!E798</f>
        <v>61.876225260595447</v>
      </c>
    </row>
    <row r="799" spans="1:6" x14ac:dyDescent="0.25">
      <c r="A799" t="s">
        <v>878</v>
      </c>
      <c r="B799" s="1">
        <f t="shared" si="36"/>
        <v>41944</v>
      </c>
      <c r="C799">
        <v>45.1</v>
      </c>
      <c r="D799">
        <f t="shared" si="37"/>
        <v>59.8</v>
      </c>
      <c r="E799">
        <f t="shared" si="38"/>
        <v>69.7</v>
      </c>
      <c r="F799">
        <f>'Multiple Regression'!$B$17+'Multiple Regression'!$B$18*AR!D799+'Multiple Regression'!$B$19*AR!E799</f>
        <v>50.318359185138718</v>
      </c>
    </row>
    <row r="800" spans="1:6" x14ac:dyDescent="0.25">
      <c r="A800" t="s">
        <v>879</v>
      </c>
      <c r="B800" s="1">
        <f t="shared" si="36"/>
        <v>41974</v>
      </c>
      <c r="C800">
        <v>41.4</v>
      </c>
      <c r="D800">
        <f t="shared" si="37"/>
        <v>45.1</v>
      </c>
      <c r="E800">
        <f t="shared" si="38"/>
        <v>59.8</v>
      </c>
      <c r="F800">
        <f>'Multiple Regression'!$B$17+'Multiple Regression'!$B$18*AR!D800+'Multiple Regression'!$B$19*AR!E800</f>
        <v>35.852106176243346</v>
      </c>
    </row>
    <row r="801" spans="1:6" x14ac:dyDescent="0.25">
      <c r="A801" t="s">
        <v>880</v>
      </c>
      <c r="B801" s="1">
        <f t="shared" si="36"/>
        <v>42005</v>
      </c>
      <c r="C801">
        <v>30.8</v>
      </c>
      <c r="D801">
        <f t="shared" si="37"/>
        <v>41.4</v>
      </c>
      <c r="E801">
        <f t="shared" si="38"/>
        <v>45.1</v>
      </c>
      <c r="F801">
        <f>'Multiple Regression'!$B$17+'Multiple Regression'!$B$18*AR!D801+'Multiple Regression'!$B$19*AR!E801</f>
        <v>41.985062806958318</v>
      </c>
    </row>
    <row r="802" spans="1:6" x14ac:dyDescent="0.25">
      <c r="A802" t="s">
        <v>881</v>
      </c>
      <c r="B802" s="1">
        <f t="shared" si="36"/>
        <v>42036</v>
      </c>
      <c r="C802">
        <v>24.7</v>
      </c>
      <c r="D802">
        <f t="shared" si="37"/>
        <v>30.8</v>
      </c>
      <c r="E802">
        <f t="shared" si="38"/>
        <v>41.4</v>
      </c>
      <c r="F802">
        <f>'Multiple Regression'!$B$17+'Multiple Regression'!$B$18*AR!D802+'Multiple Regression'!$B$19*AR!E802</f>
        <v>28.800456221440975</v>
      </c>
    </row>
    <row r="803" spans="1:6" x14ac:dyDescent="0.25">
      <c r="A803" t="s">
        <v>882</v>
      </c>
      <c r="B803" s="1">
        <f t="shared" si="36"/>
        <v>42064</v>
      </c>
      <c r="C803">
        <v>37.799999999999997</v>
      </c>
      <c r="D803">
        <f t="shared" si="37"/>
        <v>24.7</v>
      </c>
      <c r="E803">
        <f t="shared" si="38"/>
        <v>30.8</v>
      </c>
      <c r="F803">
        <f>'Multiple Regression'!$B$17+'Multiple Regression'!$B$18*AR!D803+'Multiple Regression'!$B$19*AR!E803</f>
        <v>27.994959659367854</v>
      </c>
    </row>
    <row r="804" spans="1:6" x14ac:dyDescent="0.25">
      <c r="A804" t="s">
        <v>883</v>
      </c>
      <c r="B804" s="1">
        <f t="shared" si="36"/>
        <v>42095</v>
      </c>
      <c r="C804">
        <v>52.6</v>
      </c>
      <c r="D804">
        <f t="shared" si="37"/>
        <v>37.799999999999997</v>
      </c>
      <c r="E804">
        <f t="shared" si="38"/>
        <v>24.7</v>
      </c>
      <c r="F804">
        <f>'Multiple Regression'!$B$17+'Multiple Regression'!$B$18*AR!D804+'Multiple Regression'!$B$19*AR!E804</f>
        <v>52.833893342903984</v>
      </c>
    </row>
    <row r="805" spans="1:6" x14ac:dyDescent="0.25">
      <c r="A805" t="s">
        <v>884</v>
      </c>
      <c r="B805" s="1">
        <f t="shared" si="36"/>
        <v>42125</v>
      </c>
      <c r="C805">
        <v>64.2</v>
      </c>
      <c r="D805">
        <f t="shared" si="37"/>
        <v>52.6</v>
      </c>
      <c r="E805">
        <f t="shared" si="38"/>
        <v>37.799999999999997</v>
      </c>
      <c r="F805">
        <f>'Multiple Regression'!$B$17+'Multiple Regression'!$B$18*AR!D805+'Multiple Regression'!$B$19*AR!E805</f>
        <v>64.890485722429773</v>
      </c>
    </row>
    <row r="806" spans="1:6" x14ac:dyDescent="0.25">
      <c r="A806" t="s">
        <v>885</v>
      </c>
      <c r="B806" s="1">
        <f t="shared" si="36"/>
        <v>42156</v>
      </c>
      <c r="C806">
        <v>71.2</v>
      </c>
      <c r="D806">
        <f t="shared" si="37"/>
        <v>64.2</v>
      </c>
      <c r="E806">
        <f t="shared" si="38"/>
        <v>52.6</v>
      </c>
      <c r="F806">
        <f>'Multiple Regression'!$B$17+'Multiple Regression'!$B$18*AR!D806+'Multiple Regression'!$B$19*AR!E806</f>
        <v>70.71148284269438</v>
      </c>
    </row>
    <row r="807" spans="1:6" x14ac:dyDescent="0.25">
      <c r="A807" t="s">
        <v>886</v>
      </c>
      <c r="B807" s="1">
        <f t="shared" si="36"/>
        <v>42186</v>
      </c>
      <c r="C807">
        <v>78.400000000000006</v>
      </c>
      <c r="D807">
        <f t="shared" si="37"/>
        <v>71.2</v>
      </c>
      <c r="E807">
        <f t="shared" si="38"/>
        <v>64.2</v>
      </c>
      <c r="F807">
        <f>'Multiple Regression'!$B$17+'Multiple Regression'!$B$18*AR!D807+'Multiple Regression'!$B$19*AR!E807</f>
        <v>72.087321387844128</v>
      </c>
    </row>
    <row r="808" spans="1:6" x14ac:dyDescent="0.25">
      <c r="A808" t="s">
        <v>887</v>
      </c>
      <c r="B808" s="1">
        <f t="shared" si="36"/>
        <v>42217</v>
      </c>
      <c r="C808">
        <v>78.5</v>
      </c>
      <c r="D808">
        <f t="shared" si="37"/>
        <v>78.400000000000006</v>
      </c>
      <c r="E808">
        <f t="shared" si="38"/>
        <v>71.2</v>
      </c>
      <c r="F808">
        <f>'Multiple Regression'!$B$17+'Multiple Regression'!$B$18*AR!D808+'Multiple Regression'!$B$19*AR!E808</f>
        <v>77.450679110277491</v>
      </c>
    </row>
    <row r="809" spans="1:6" x14ac:dyDescent="0.25">
      <c r="A809" t="s">
        <v>888</v>
      </c>
      <c r="B809" s="1">
        <f t="shared" si="36"/>
        <v>42248</v>
      </c>
      <c r="C809">
        <v>73</v>
      </c>
      <c r="D809">
        <f t="shared" si="37"/>
        <v>78.5</v>
      </c>
      <c r="E809">
        <f t="shared" si="38"/>
        <v>78.400000000000006</v>
      </c>
      <c r="F809">
        <f>'Multiple Regression'!$B$17+'Multiple Regression'!$B$18*AR!D809+'Multiple Regression'!$B$19*AR!E809</f>
        <v>71.838531049626852</v>
      </c>
    </row>
    <row r="810" spans="1:6" x14ac:dyDescent="0.25">
      <c r="A810" t="s">
        <v>889</v>
      </c>
      <c r="B810" s="1">
        <f t="shared" si="36"/>
        <v>42278</v>
      </c>
      <c r="C810">
        <v>57.8</v>
      </c>
      <c r="D810">
        <f t="shared" si="37"/>
        <v>73</v>
      </c>
      <c r="E810">
        <f t="shared" si="38"/>
        <v>78.5</v>
      </c>
      <c r="F810">
        <f>'Multiple Regression'!$B$17+'Multiple Regression'!$B$18*AR!D810+'Multiple Regression'!$B$19*AR!E810</f>
        <v>63.38035650280824</v>
      </c>
    </row>
    <row r="811" spans="1:6" x14ac:dyDescent="0.25">
      <c r="A811" t="s">
        <v>890</v>
      </c>
      <c r="B811" s="1">
        <f t="shared" si="36"/>
        <v>42309</v>
      </c>
      <c r="C811">
        <v>52.6</v>
      </c>
      <c r="D811">
        <f t="shared" si="37"/>
        <v>57.8</v>
      </c>
      <c r="E811">
        <f t="shared" si="38"/>
        <v>73</v>
      </c>
      <c r="F811">
        <f>'Multiple Regression'!$B$17+'Multiple Regression'!$B$18*AR!D811+'Multiple Regression'!$B$19*AR!E811</f>
        <v>44.629720741227672</v>
      </c>
    </row>
    <row r="812" spans="1:6" x14ac:dyDescent="0.25">
      <c r="A812" t="s">
        <v>891</v>
      </c>
      <c r="B812" s="1">
        <f t="shared" si="36"/>
        <v>42339</v>
      </c>
      <c r="C812">
        <v>50.3</v>
      </c>
      <c r="D812">
        <f t="shared" si="37"/>
        <v>52.6</v>
      </c>
      <c r="E812">
        <f t="shared" si="38"/>
        <v>57.8</v>
      </c>
      <c r="F812">
        <f>'Multiple Regression'!$B$17+'Multiple Regression'!$B$18*AR!D812+'Multiple Regression'!$B$19*AR!E812</f>
        <v>48.878048566024646</v>
      </c>
    </row>
    <row r="813" spans="1:6" x14ac:dyDescent="0.25">
      <c r="A813" t="s">
        <v>892</v>
      </c>
      <c r="B813" s="1">
        <f t="shared" si="36"/>
        <v>42370</v>
      </c>
      <c r="C813">
        <v>34.6</v>
      </c>
      <c r="D813">
        <f t="shared" si="37"/>
        <v>50.3</v>
      </c>
      <c r="E813">
        <f t="shared" si="38"/>
        <v>52.6</v>
      </c>
      <c r="F813">
        <f>'Multiple Regression'!$B$17+'Multiple Regression'!$B$18*AR!D813+'Multiple Regression'!$B$19*AR!E813</f>
        <v>49.537707966620118</v>
      </c>
    </row>
    <row r="814" spans="1:6" x14ac:dyDescent="0.25">
      <c r="A814" t="s">
        <v>893</v>
      </c>
      <c r="B814" s="1">
        <f t="shared" si="36"/>
        <v>42401</v>
      </c>
      <c r="C814">
        <v>37.700000000000003</v>
      </c>
      <c r="D814">
        <f t="shared" si="37"/>
        <v>34.6</v>
      </c>
      <c r="E814">
        <f t="shared" si="38"/>
        <v>50.3</v>
      </c>
      <c r="F814">
        <f>'Multiple Regression'!$B$17+'Multiple Regression'!$B$18*AR!D814+'Multiple Regression'!$B$19*AR!E814</f>
        <v>27.463435681738694</v>
      </c>
    </row>
    <row r="815" spans="1:6" x14ac:dyDescent="0.25">
      <c r="A815" t="s">
        <v>894</v>
      </c>
      <c r="B815" s="1">
        <f t="shared" si="36"/>
        <v>42430</v>
      </c>
      <c r="C815">
        <v>47.5</v>
      </c>
      <c r="D815">
        <f t="shared" si="37"/>
        <v>37.700000000000003</v>
      </c>
      <c r="E815">
        <f t="shared" si="38"/>
        <v>34.6</v>
      </c>
      <c r="F815">
        <f>'Multiple Regression'!$B$17+'Multiple Regression'!$B$18*AR!D815+'Multiple Regression'!$B$19*AR!E815</f>
        <v>44.755407634828238</v>
      </c>
    </row>
    <row r="816" spans="1:6" x14ac:dyDescent="0.25">
      <c r="A816" t="s">
        <v>895</v>
      </c>
      <c r="B816" s="1">
        <f t="shared" si="36"/>
        <v>42461</v>
      </c>
      <c r="C816">
        <v>51</v>
      </c>
      <c r="D816">
        <f t="shared" si="37"/>
        <v>47.5</v>
      </c>
      <c r="E816">
        <f t="shared" si="38"/>
        <v>37.700000000000003</v>
      </c>
      <c r="F816">
        <f>'Multiple Regression'!$B$17+'Multiple Regression'!$B$18*AR!D816+'Multiple Regression'!$B$19*AR!E816</f>
        <v>57.201752809796048</v>
      </c>
    </row>
    <row r="817" spans="1:6" x14ac:dyDescent="0.25">
      <c r="A817" t="s">
        <v>896</v>
      </c>
      <c r="B817" s="1">
        <f t="shared" si="36"/>
        <v>42491</v>
      </c>
      <c r="C817">
        <v>60.3</v>
      </c>
      <c r="D817">
        <f t="shared" si="37"/>
        <v>51</v>
      </c>
      <c r="E817">
        <f t="shared" si="38"/>
        <v>47.5</v>
      </c>
      <c r="F817">
        <f>'Multiple Regression'!$B$17+'Multiple Regression'!$B$18*AR!D817+'Multiple Regression'!$B$19*AR!E817</f>
        <v>54.687184651089915</v>
      </c>
    </row>
    <row r="818" spans="1:6" x14ac:dyDescent="0.25">
      <c r="A818" t="s">
        <v>897</v>
      </c>
      <c r="B818" s="1">
        <f t="shared" si="36"/>
        <v>42522</v>
      </c>
      <c r="C818">
        <v>71.900000000000006</v>
      </c>
      <c r="D818">
        <f t="shared" si="37"/>
        <v>60.3</v>
      </c>
      <c r="E818">
        <f t="shared" si="38"/>
        <v>51</v>
      </c>
      <c r="F818">
        <f>'Multiple Regression'!$B$17+'Multiple Regression'!$B$18*AR!D818+'Multiple Regression'!$B$19*AR!E818</f>
        <v>66.051634504653578</v>
      </c>
    </row>
    <row r="819" spans="1:6" x14ac:dyDescent="0.25">
      <c r="A819" t="s">
        <v>898</v>
      </c>
      <c r="B819" s="1">
        <f t="shared" si="36"/>
        <v>42552</v>
      </c>
      <c r="C819">
        <v>78.599999999999994</v>
      </c>
      <c r="D819">
        <f t="shared" si="37"/>
        <v>71.900000000000006</v>
      </c>
      <c r="E819">
        <f t="shared" si="38"/>
        <v>60.3</v>
      </c>
      <c r="F819">
        <f>'Multiple Regression'!$B$17+'Multiple Regression'!$B$18*AR!D819+'Multiple Regression'!$B$19*AR!E819</f>
        <v>76.276051842929604</v>
      </c>
    </row>
    <row r="820" spans="1:6" x14ac:dyDescent="0.25">
      <c r="A820" t="s">
        <v>899</v>
      </c>
      <c r="B820" s="1">
        <f t="shared" si="36"/>
        <v>42583</v>
      </c>
      <c r="C820">
        <v>78.900000000000006</v>
      </c>
      <c r="D820">
        <f t="shared" si="37"/>
        <v>78.599999999999994</v>
      </c>
      <c r="E820">
        <f t="shared" si="38"/>
        <v>71.900000000000006</v>
      </c>
      <c r="F820">
        <f>'Multiple Regression'!$B$17+'Multiple Regression'!$B$18*AR!D820+'Multiple Regression'!$B$19*AR!E820</f>
        <v>77.194902441113726</v>
      </c>
    </row>
    <row r="821" spans="1:6" x14ac:dyDescent="0.25">
      <c r="A821" t="s">
        <v>900</v>
      </c>
      <c r="B821" s="1">
        <f t="shared" si="36"/>
        <v>42614</v>
      </c>
      <c r="C821">
        <v>71.099999999999994</v>
      </c>
      <c r="D821">
        <f t="shared" si="37"/>
        <v>78.900000000000006</v>
      </c>
      <c r="E821">
        <f t="shared" si="38"/>
        <v>78.599999999999994</v>
      </c>
      <c r="F821">
        <f>'Multiple Regression'!$B$17+'Multiple Regression'!$B$18*AR!D821+'Multiple Regression'!$B$19*AR!E821</f>
        <v>72.287723940683634</v>
      </c>
    </row>
    <row r="822" spans="1:6" x14ac:dyDescent="0.25">
      <c r="A822" t="s">
        <v>901</v>
      </c>
      <c r="B822" s="1">
        <f t="shared" si="36"/>
        <v>42644</v>
      </c>
      <c r="C822">
        <v>58.9</v>
      </c>
      <c r="D822">
        <f t="shared" si="37"/>
        <v>71.099999999999994</v>
      </c>
      <c r="E822">
        <f t="shared" si="38"/>
        <v>78.900000000000006</v>
      </c>
      <c r="F822">
        <f>'Multiple Regression'!$B$17+'Multiple Regression'!$B$18*AR!D822+'Multiple Regression'!$B$19*AR!E822</f>
        <v>60.165850762231123</v>
      </c>
    </row>
    <row r="823" spans="1:6" x14ac:dyDescent="0.25">
      <c r="A823" t="s">
        <v>902</v>
      </c>
      <c r="B823" s="1">
        <f t="shared" si="36"/>
        <v>42675</v>
      </c>
      <c r="C823">
        <v>50.6</v>
      </c>
      <c r="D823">
        <f t="shared" si="37"/>
        <v>58.9</v>
      </c>
      <c r="E823">
        <f t="shared" si="38"/>
        <v>71.099999999999994</v>
      </c>
      <c r="F823">
        <f>'Multiple Regression'!$B$17+'Multiple Regression'!$B$18*AR!D823+'Multiple Regression'!$B$19*AR!E823</f>
        <v>47.826524743293476</v>
      </c>
    </row>
    <row r="824" spans="1:6" x14ac:dyDescent="0.25">
      <c r="A824" t="s">
        <v>903</v>
      </c>
      <c r="B824" s="1">
        <f t="shared" si="36"/>
        <v>42705</v>
      </c>
      <c r="C824">
        <v>39.6</v>
      </c>
      <c r="D824">
        <f t="shared" si="37"/>
        <v>50.6</v>
      </c>
      <c r="E824">
        <f t="shared" si="38"/>
        <v>58.9</v>
      </c>
      <c r="F824">
        <f>'Multiple Regression'!$B$17+'Multiple Regression'!$B$18*AR!D824+'Multiple Regression'!$B$19*AR!E824</f>
        <v>44.950778209318145</v>
      </c>
    </row>
    <row r="825" spans="1:6" x14ac:dyDescent="0.25">
      <c r="A825" t="s">
        <v>904</v>
      </c>
      <c r="B825" s="1">
        <f t="shared" si="36"/>
        <v>42736</v>
      </c>
      <c r="C825">
        <v>38.6</v>
      </c>
      <c r="D825">
        <f t="shared" si="37"/>
        <v>39.6</v>
      </c>
      <c r="E825">
        <f t="shared" si="38"/>
        <v>50.6</v>
      </c>
      <c r="F825">
        <f>'Multiple Regression'!$B$17+'Multiple Regression'!$B$18*AR!D825+'Multiple Regression'!$B$19*AR!E825</f>
        <v>34.83971490715313</v>
      </c>
    </row>
    <row r="826" spans="1:6" x14ac:dyDescent="0.25">
      <c r="A826" t="s">
        <v>905</v>
      </c>
      <c r="B826" s="1">
        <f t="shared" si="36"/>
        <v>42767</v>
      </c>
      <c r="C826">
        <v>40.4</v>
      </c>
      <c r="D826">
        <f t="shared" si="37"/>
        <v>38.6</v>
      </c>
      <c r="E826">
        <f t="shared" si="38"/>
        <v>39.6</v>
      </c>
      <c r="F826">
        <f>'Multiple Regression'!$B$17+'Multiple Regression'!$B$18*AR!D826+'Multiple Regression'!$B$19*AR!E826</f>
        <v>42.123262186623847</v>
      </c>
    </row>
    <row r="827" spans="1:6" x14ac:dyDescent="0.25">
      <c r="A827" t="s">
        <v>906</v>
      </c>
      <c r="B827" s="1">
        <f t="shared" si="36"/>
        <v>42795</v>
      </c>
      <c r="C827">
        <v>39.4</v>
      </c>
      <c r="D827">
        <f t="shared" si="37"/>
        <v>40.4</v>
      </c>
      <c r="E827">
        <f t="shared" si="38"/>
        <v>38.6</v>
      </c>
      <c r="F827">
        <f>'Multiple Regression'!$B$17+'Multiple Regression'!$B$18*AR!D827+'Multiple Regression'!$B$19*AR!E827</f>
        <v>45.665811726237891</v>
      </c>
    </row>
    <row r="828" spans="1:6" x14ac:dyDescent="0.25">
      <c r="A828" t="s">
        <v>907</v>
      </c>
      <c r="B828" s="1">
        <f t="shared" si="36"/>
        <v>42826</v>
      </c>
      <c r="C828">
        <v>55.1</v>
      </c>
      <c r="D828">
        <f t="shared" si="37"/>
        <v>39.4</v>
      </c>
      <c r="E828">
        <f t="shared" si="38"/>
        <v>40.4</v>
      </c>
      <c r="F828">
        <f>'Multiple Regression'!$B$17+'Multiple Regression'!$B$18*AR!D828+'Multiple Regression'!$B$19*AR!E828</f>
        <v>42.701399225609329</v>
      </c>
    </row>
    <row r="829" spans="1:6" x14ac:dyDescent="0.25">
      <c r="A829" t="s">
        <v>908</v>
      </c>
      <c r="B829" s="1">
        <f t="shared" si="36"/>
        <v>42856</v>
      </c>
      <c r="C829">
        <v>60.5</v>
      </c>
      <c r="D829">
        <f t="shared" si="37"/>
        <v>55.1</v>
      </c>
      <c r="E829">
        <f t="shared" si="38"/>
        <v>39.4</v>
      </c>
      <c r="F829">
        <f>'Multiple Regression'!$B$17+'Multiple Regression'!$B$18*AR!D829+'Multiple Regression'!$B$19*AR!E829</f>
        <v>67.417723641297613</v>
      </c>
    </row>
    <row r="830" spans="1:6" x14ac:dyDescent="0.25">
      <c r="A830" t="s">
        <v>909</v>
      </c>
      <c r="B830" s="1">
        <f t="shared" si="36"/>
        <v>42887</v>
      </c>
      <c r="C830">
        <v>70.900000000000006</v>
      </c>
      <c r="D830">
        <f t="shared" si="37"/>
        <v>60.5</v>
      </c>
      <c r="E830">
        <f t="shared" si="38"/>
        <v>55.1</v>
      </c>
      <c r="F830">
        <f>'Multiple Regression'!$B$17+'Multiple Regression'!$B$18*AR!D830+'Multiple Regression'!$B$19*AR!E830</f>
        <v>63.073743518900947</v>
      </c>
    </row>
    <row r="831" spans="1:6" x14ac:dyDescent="0.25">
      <c r="A831" t="s">
        <v>910</v>
      </c>
      <c r="B831" s="1">
        <f t="shared" si="36"/>
        <v>42917</v>
      </c>
      <c r="C831">
        <v>76.400000000000006</v>
      </c>
      <c r="D831">
        <f t="shared" si="37"/>
        <v>70.900000000000006</v>
      </c>
      <c r="E831">
        <f t="shared" si="38"/>
        <v>60.5</v>
      </c>
      <c r="F831">
        <f>'Multiple Regression'!$B$17+'Multiple Regression'!$B$18*AR!D831+'Multiple Regression'!$B$19*AR!E831</f>
        <v>74.592634314813438</v>
      </c>
    </row>
    <row r="832" spans="1:6" x14ac:dyDescent="0.25">
      <c r="A832" t="s">
        <v>911</v>
      </c>
      <c r="B832" s="1">
        <f t="shared" si="36"/>
        <v>42948</v>
      </c>
      <c r="C832">
        <v>74.599999999999994</v>
      </c>
      <c r="D832">
        <f t="shared" si="37"/>
        <v>76.400000000000006</v>
      </c>
      <c r="E832">
        <f t="shared" si="38"/>
        <v>70.900000000000006</v>
      </c>
      <c r="F832">
        <f>'Multiple Regression'!$B$17+'Multiple Regression'!$B$18*AR!D832+'Multiple Regression'!$B$19*AR!E832</f>
        <v>74.644279354519341</v>
      </c>
    </row>
    <row r="833" spans="1:6" x14ac:dyDescent="0.25">
      <c r="A833" t="s">
        <v>912</v>
      </c>
      <c r="B833" s="1">
        <f t="shared" si="36"/>
        <v>42979</v>
      </c>
      <c r="C833">
        <v>70.5</v>
      </c>
      <c r="D833">
        <f t="shared" si="37"/>
        <v>74.599999999999994</v>
      </c>
      <c r="E833">
        <f t="shared" si="38"/>
        <v>76.400000000000006</v>
      </c>
      <c r="F833">
        <f>'Multiple Regression'!$B$17+'Multiple Regression'!$B$18*AR!D833+'Multiple Regression'!$B$19*AR!E833</f>
        <v>67.498931454714139</v>
      </c>
    </row>
    <row r="834" spans="1:6" x14ac:dyDescent="0.25">
      <c r="A834" t="s">
        <v>913</v>
      </c>
      <c r="B834" s="1">
        <f t="shared" si="36"/>
        <v>43009</v>
      </c>
      <c r="C834">
        <v>63.2</v>
      </c>
      <c r="D834">
        <f t="shared" si="37"/>
        <v>70.5</v>
      </c>
      <c r="E834">
        <f t="shared" si="38"/>
        <v>74.599999999999994</v>
      </c>
      <c r="F834">
        <f>'Multiple Regression'!$B$17+'Multiple Regression'!$B$18*AR!D834+'Multiple Regression'!$B$19*AR!E834</f>
        <v>62.694548856926986</v>
      </c>
    </row>
    <row r="835" spans="1:6" x14ac:dyDescent="0.25">
      <c r="A835" t="s">
        <v>914</v>
      </c>
      <c r="B835" s="1">
        <f t="shared" si="36"/>
        <v>43040</v>
      </c>
      <c r="C835">
        <v>46.1</v>
      </c>
      <c r="D835">
        <f t="shared" si="37"/>
        <v>63.2</v>
      </c>
      <c r="E835">
        <f t="shared" si="38"/>
        <v>70.5</v>
      </c>
      <c r="F835">
        <f>'Multiple Regression'!$B$17+'Multiple Regression'!$B$18*AR!D835+'Multiple Regression'!$B$19*AR!E835</f>
        <v>54.857058431159679</v>
      </c>
    </row>
    <row r="836" spans="1:6" x14ac:dyDescent="0.25">
      <c r="A836" t="s">
        <v>915</v>
      </c>
      <c r="B836" s="1">
        <f t="shared" ref="B836:B894" si="39">DATE(VALUE(LEFT(A836,4)),VALUE(MID(A836,6,2)),1)</f>
        <v>43070</v>
      </c>
      <c r="C836">
        <v>35.1</v>
      </c>
      <c r="D836">
        <f t="shared" si="37"/>
        <v>46.1</v>
      </c>
      <c r="E836">
        <f t="shared" si="38"/>
        <v>63.2</v>
      </c>
      <c r="F836">
        <f>'Multiple Regression'!$B$17+'Multiple Regression'!$B$18*AR!D836+'Multiple Regression'!$B$19*AR!E836</f>
        <v>34.653285016206567</v>
      </c>
    </row>
    <row r="837" spans="1:6" x14ac:dyDescent="0.25">
      <c r="A837" t="s">
        <v>916</v>
      </c>
      <c r="B837" s="1">
        <f t="shared" si="39"/>
        <v>43101</v>
      </c>
      <c r="C837">
        <v>30.3</v>
      </c>
      <c r="D837">
        <f t="shared" si="37"/>
        <v>35.1</v>
      </c>
      <c r="E837">
        <f t="shared" si="38"/>
        <v>46.1</v>
      </c>
      <c r="F837">
        <f>'Multiple Regression'!$B$17+'Multiple Regression'!$B$18*AR!D837+'Multiple Regression'!$B$19*AR!E837</f>
        <v>31.587694062859811</v>
      </c>
    </row>
    <row r="838" spans="1:6" x14ac:dyDescent="0.25">
      <c r="A838" t="s">
        <v>917</v>
      </c>
      <c r="B838" s="1">
        <f t="shared" si="39"/>
        <v>43132</v>
      </c>
      <c r="C838">
        <v>39.799999999999997</v>
      </c>
      <c r="D838">
        <f t="shared" ref="D838:E894" si="40">C837</f>
        <v>30.3</v>
      </c>
      <c r="E838">
        <f t="shared" si="38"/>
        <v>35.1</v>
      </c>
      <c r="F838">
        <f>'Multiple Regression'!$B$17+'Multiple Regression'!$B$18*AR!D838+'Multiple Regression'!$B$19*AR!E838</f>
        <v>33.082727347432538</v>
      </c>
    </row>
    <row r="839" spans="1:6" x14ac:dyDescent="0.25">
      <c r="A839" t="s">
        <v>918</v>
      </c>
      <c r="B839" s="1">
        <f t="shared" si="39"/>
        <v>43160</v>
      </c>
      <c r="C839">
        <v>39.4</v>
      </c>
      <c r="D839">
        <f t="shared" si="40"/>
        <v>39.799999999999997</v>
      </c>
      <c r="E839">
        <f t="shared" ref="E839:E894" si="41">C837</f>
        <v>30.3</v>
      </c>
      <c r="F839">
        <f>'Multiple Regression'!$B$17+'Multiple Regression'!$B$18*AR!D839+'Multiple Regression'!$B$19*AR!E839</f>
        <v>51.396997252214746</v>
      </c>
    </row>
    <row r="840" spans="1:6" x14ac:dyDescent="0.25">
      <c r="A840" t="s">
        <v>919</v>
      </c>
      <c r="B840" s="1">
        <f t="shared" si="39"/>
        <v>43191</v>
      </c>
      <c r="C840">
        <v>47</v>
      </c>
      <c r="D840">
        <f t="shared" si="40"/>
        <v>39.4</v>
      </c>
      <c r="E840">
        <f t="shared" si="41"/>
        <v>39.799999999999997</v>
      </c>
      <c r="F840">
        <f>'Multiple Regression'!$B$17+'Multiple Regression'!$B$18*AR!D840+'Multiple Regression'!$B$19*AR!E840</f>
        <v>43.181772340301478</v>
      </c>
    </row>
    <row r="841" spans="1:6" x14ac:dyDescent="0.25">
      <c r="A841" t="s">
        <v>920</v>
      </c>
      <c r="B841" s="1">
        <f t="shared" si="39"/>
        <v>43221</v>
      </c>
      <c r="C841">
        <v>63.4</v>
      </c>
      <c r="D841">
        <f t="shared" si="40"/>
        <v>47</v>
      </c>
      <c r="E841">
        <f t="shared" si="41"/>
        <v>39.4</v>
      </c>
      <c r="F841">
        <f>'Multiple Regression'!$B$17+'Multiple Regression'!$B$18*AR!D841+'Multiple Regression'!$B$19*AR!E841</f>
        <v>55.079049073225562</v>
      </c>
    </row>
    <row r="842" spans="1:6" x14ac:dyDescent="0.25">
      <c r="A842" t="s">
        <v>921</v>
      </c>
      <c r="B842" s="1">
        <f t="shared" si="39"/>
        <v>43252</v>
      </c>
      <c r="C842">
        <v>69.5</v>
      </c>
      <c r="D842">
        <f t="shared" si="40"/>
        <v>63.4</v>
      </c>
      <c r="E842">
        <f t="shared" si="41"/>
        <v>47</v>
      </c>
      <c r="F842">
        <f>'Multiple Regression'!$B$17+'Multiple Regression'!$B$18*AR!D842+'Multiple Regression'!$B$19*AR!E842</f>
        <v>73.976330721246114</v>
      </c>
    </row>
    <row r="843" spans="1:6" x14ac:dyDescent="0.25">
      <c r="A843" t="s">
        <v>922</v>
      </c>
      <c r="B843" s="1">
        <f t="shared" si="39"/>
        <v>43282</v>
      </c>
      <c r="C843">
        <v>76.400000000000006</v>
      </c>
      <c r="D843">
        <f t="shared" si="40"/>
        <v>69.5</v>
      </c>
      <c r="E843">
        <f t="shared" si="41"/>
        <v>63.4</v>
      </c>
      <c r="F843">
        <f>'Multiple Regression'!$B$17+'Multiple Regression'!$B$18*AR!D843+'Multiple Regression'!$B$19*AR!E843</f>
        <v>70.138220507961762</v>
      </c>
    </row>
    <row r="844" spans="1:6" x14ac:dyDescent="0.25">
      <c r="A844" t="s">
        <v>923</v>
      </c>
      <c r="B844" s="1">
        <f t="shared" si="39"/>
        <v>43313</v>
      </c>
      <c r="C844">
        <v>77.400000000000006</v>
      </c>
      <c r="D844">
        <f t="shared" si="40"/>
        <v>76.400000000000006</v>
      </c>
      <c r="E844">
        <f t="shared" si="41"/>
        <v>69.5</v>
      </c>
      <c r="F844">
        <f>'Multiple Regression'!$B$17+'Multiple Regression'!$B$18*AR!D844+'Multiple Regression'!$B$19*AR!E844</f>
        <v>75.765149955467692</v>
      </c>
    </row>
    <row r="845" spans="1:6" x14ac:dyDescent="0.25">
      <c r="A845" t="s">
        <v>924</v>
      </c>
      <c r="B845" s="1">
        <f t="shared" si="39"/>
        <v>43344</v>
      </c>
      <c r="C845">
        <v>70.599999999999994</v>
      </c>
      <c r="D845">
        <f t="shared" si="40"/>
        <v>77.400000000000006</v>
      </c>
      <c r="E845">
        <f t="shared" si="41"/>
        <v>76.400000000000006</v>
      </c>
      <c r="F845">
        <f>'Multiple Regression'!$B$17+'Multiple Regression'!$B$18*AR!D845+'Multiple Regression'!$B$19*AR!E845</f>
        <v>71.764152293060064</v>
      </c>
    </row>
    <row r="846" spans="1:6" x14ac:dyDescent="0.25">
      <c r="A846" t="s">
        <v>925</v>
      </c>
      <c r="B846" s="1">
        <f t="shared" si="39"/>
        <v>43374</v>
      </c>
      <c r="C846">
        <v>57.9</v>
      </c>
      <c r="D846">
        <f t="shared" si="40"/>
        <v>70.599999999999994</v>
      </c>
      <c r="E846">
        <f t="shared" si="41"/>
        <v>77.400000000000006</v>
      </c>
      <c r="F846">
        <f>'Multiple Regression'!$B$17+'Multiple Regression'!$B$18*AR!D846+'Multiple Regression'!$B$19*AR!E846</f>
        <v>60.605136970685471</v>
      </c>
    </row>
    <row r="847" spans="1:6" x14ac:dyDescent="0.25">
      <c r="A847" t="s">
        <v>926</v>
      </c>
      <c r="B847" s="1">
        <f t="shared" si="39"/>
        <v>43405</v>
      </c>
      <c r="C847">
        <v>44.3</v>
      </c>
      <c r="D847">
        <f t="shared" si="40"/>
        <v>57.9</v>
      </c>
      <c r="E847">
        <f t="shared" si="41"/>
        <v>70.599999999999994</v>
      </c>
      <c r="F847">
        <f>'Multiple Regression'!$B$17+'Multiple Regression'!$B$18*AR!D847+'Multiple Regression'!$B$19*AR!E847</f>
        <v>46.703542515651506</v>
      </c>
    </row>
    <row r="848" spans="1:6" x14ac:dyDescent="0.25">
      <c r="A848" t="s">
        <v>927</v>
      </c>
      <c r="B848" s="1">
        <f t="shared" si="39"/>
        <v>43435</v>
      </c>
      <c r="C848">
        <v>39.9</v>
      </c>
      <c r="D848">
        <f t="shared" si="40"/>
        <v>44.3</v>
      </c>
      <c r="E848">
        <f t="shared" si="41"/>
        <v>57.9</v>
      </c>
      <c r="F848">
        <f>'Multiple Regression'!$B$17+'Multiple Regression'!$B$18*AR!D848+'Multiple Regression'!$B$19*AR!E848</f>
        <v>36.154653180860144</v>
      </c>
    </row>
    <row r="849" spans="1:6" x14ac:dyDescent="0.25">
      <c r="A849" t="s">
        <v>928</v>
      </c>
      <c r="B849" s="1">
        <f t="shared" si="39"/>
        <v>43466</v>
      </c>
      <c r="C849">
        <v>32.5</v>
      </c>
      <c r="D849">
        <f t="shared" si="40"/>
        <v>39.9</v>
      </c>
      <c r="E849">
        <f t="shared" si="41"/>
        <v>44.3</v>
      </c>
      <c r="F849">
        <f>'Multiple Regression'!$B$17+'Multiple Regression'!$B$18*AR!D849+'Multiple Regression'!$B$19*AR!E849</f>
        <v>40.34062055838637</v>
      </c>
    </row>
    <row r="850" spans="1:6" x14ac:dyDescent="0.25">
      <c r="A850" t="s">
        <v>929</v>
      </c>
      <c r="B850" s="1">
        <f t="shared" si="39"/>
        <v>43497</v>
      </c>
      <c r="C850">
        <v>35.4</v>
      </c>
      <c r="D850">
        <f t="shared" si="40"/>
        <v>32.5</v>
      </c>
      <c r="E850">
        <f t="shared" si="41"/>
        <v>39.9</v>
      </c>
      <c r="F850">
        <f>'Multiple Regression'!$B$17+'Multiple Regression'!$B$18*AR!D850+'Multiple Regression'!$B$19*AR!E850</f>
        <v>32.590987374309933</v>
      </c>
    </row>
    <row r="851" spans="1:6" x14ac:dyDescent="0.25">
      <c r="A851" t="s">
        <v>930</v>
      </c>
      <c r="B851" s="1">
        <f t="shared" si="39"/>
        <v>43525</v>
      </c>
      <c r="C851">
        <v>40.1</v>
      </c>
      <c r="D851">
        <f t="shared" si="40"/>
        <v>35.4</v>
      </c>
      <c r="E851">
        <f t="shared" si="41"/>
        <v>32.5</v>
      </c>
      <c r="F851">
        <f>'Multiple Regression'!$B$17+'Multiple Regression'!$B$18*AR!D851+'Multiple Regression'!$B$19*AR!E851</f>
        <v>42.933139276180924</v>
      </c>
    </row>
    <row r="852" spans="1:6" x14ac:dyDescent="0.25">
      <c r="A852" t="s">
        <v>931</v>
      </c>
      <c r="B852" s="1">
        <f t="shared" si="39"/>
        <v>43556</v>
      </c>
      <c r="C852">
        <v>52.6</v>
      </c>
      <c r="D852">
        <f t="shared" si="40"/>
        <v>40.1</v>
      </c>
      <c r="E852">
        <f t="shared" si="41"/>
        <v>35.4</v>
      </c>
      <c r="F852">
        <f>'Multiple Regression'!$B$17+'Multiple Regression'!$B$18*AR!D852+'Multiple Regression'!$B$19*AR!E852</f>
        <v>47.770813724297085</v>
      </c>
    </row>
    <row r="853" spans="1:6" x14ac:dyDescent="0.25">
      <c r="A853" t="s">
        <v>932</v>
      </c>
      <c r="B853" s="1">
        <f t="shared" si="39"/>
        <v>43586</v>
      </c>
      <c r="C853">
        <v>60.4</v>
      </c>
      <c r="D853">
        <f t="shared" si="40"/>
        <v>52.6</v>
      </c>
      <c r="E853">
        <f t="shared" si="41"/>
        <v>40.1</v>
      </c>
      <c r="F853">
        <f>'Multiple Regression'!$B$17+'Multiple Regression'!$B$18*AR!D853+'Multiple Regression'!$B$19*AR!E853</f>
        <v>63.049055449443173</v>
      </c>
    </row>
    <row r="854" spans="1:6" x14ac:dyDescent="0.25">
      <c r="A854" t="s">
        <v>933</v>
      </c>
      <c r="B854" s="1">
        <f t="shared" si="39"/>
        <v>43617</v>
      </c>
      <c r="C854">
        <v>70.7</v>
      </c>
      <c r="D854">
        <f t="shared" si="40"/>
        <v>60.4</v>
      </c>
      <c r="E854">
        <f t="shared" si="41"/>
        <v>52.6</v>
      </c>
      <c r="F854">
        <f>'Multiple Regression'!$B$17+'Multiple Regression'!$B$18*AR!D854+'Multiple Regression'!$B$19*AR!E854</f>
        <v>64.922968847796369</v>
      </c>
    </row>
    <row r="855" spans="1:6" x14ac:dyDescent="0.25">
      <c r="A855" t="s">
        <v>934</v>
      </c>
      <c r="B855" s="1">
        <f t="shared" si="39"/>
        <v>43647</v>
      </c>
      <c r="C855">
        <v>78.8</v>
      </c>
      <c r="D855">
        <f t="shared" si="40"/>
        <v>70.7</v>
      </c>
      <c r="E855">
        <f t="shared" si="41"/>
        <v>60.4</v>
      </c>
      <c r="F855">
        <f>'Multiple Regression'!$B$17+'Multiple Regression'!$B$18*AR!D855+'Multiple Regression'!$B$19*AR!E855</f>
        <v>74.368037869285047</v>
      </c>
    </row>
    <row r="856" spans="1:6" x14ac:dyDescent="0.25">
      <c r="A856" t="s">
        <v>935</v>
      </c>
      <c r="B856" s="1">
        <f t="shared" si="39"/>
        <v>43678</v>
      </c>
      <c r="C856">
        <v>75.3</v>
      </c>
      <c r="D856">
        <f t="shared" si="40"/>
        <v>78.8</v>
      </c>
      <c r="E856">
        <f t="shared" si="41"/>
        <v>70.7</v>
      </c>
      <c r="F856">
        <f>'Multiple Regression'!$B$17+'Multiple Regression'!$B$18*AR!D856+'Multiple Regression'!$B$19*AR!E856</f>
        <v>78.460307301808456</v>
      </c>
    </row>
    <row r="857" spans="1:6" x14ac:dyDescent="0.25">
      <c r="A857" t="s">
        <v>936</v>
      </c>
      <c r="B857" s="1">
        <f t="shared" si="39"/>
        <v>43709</v>
      </c>
      <c r="C857">
        <v>69.3</v>
      </c>
      <c r="D857">
        <f t="shared" si="40"/>
        <v>75.3</v>
      </c>
      <c r="E857">
        <f t="shared" si="41"/>
        <v>78.8</v>
      </c>
      <c r="F857">
        <f>'Multiple Regression'!$B$17+'Multiple Regression'!$B$18*AR!D857+'Multiple Regression'!$B$19*AR!E857</f>
        <v>66.643744205532016</v>
      </c>
    </row>
    <row r="858" spans="1:6" x14ac:dyDescent="0.25">
      <c r="A858" t="s">
        <v>937</v>
      </c>
      <c r="B858" s="1">
        <f t="shared" si="39"/>
        <v>43739</v>
      </c>
      <c r="C858">
        <v>59.5</v>
      </c>
      <c r="D858">
        <f t="shared" si="40"/>
        <v>69.3</v>
      </c>
      <c r="E858">
        <f t="shared" si="41"/>
        <v>75.3</v>
      </c>
      <c r="F858">
        <f>'Multiple Regression'!$B$17+'Multiple Regression'!$B$18*AR!D858+'Multiple Regression'!$B$19*AR!E858</f>
        <v>60.306161768590272</v>
      </c>
    </row>
    <row r="859" spans="1:6" x14ac:dyDescent="0.25">
      <c r="A859" t="s">
        <v>938</v>
      </c>
      <c r="B859" s="1">
        <f t="shared" si="39"/>
        <v>43770</v>
      </c>
      <c r="C859">
        <v>43.3</v>
      </c>
      <c r="D859">
        <f t="shared" si="40"/>
        <v>59.5</v>
      </c>
      <c r="E859">
        <f t="shared" si="41"/>
        <v>69.3</v>
      </c>
      <c r="F859">
        <f>'Multiple Regression'!$B$17+'Multiple Regression'!$B$18*AR!D859+'Multiple Regression'!$B$19*AR!E859</f>
        <v>50.181619981301203</v>
      </c>
    </row>
    <row r="860" spans="1:6" x14ac:dyDescent="0.25">
      <c r="A860" t="s">
        <v>939</v>
      </c>
      <c r="B860" s="1">
        <f t="shared" si="39"/>
        <v>43800</v>
      </c>
      <c r="C860">
        <v>38.1</v>
      </c>
      <c r="D860">
        <f t="shared" si="40"/>
        <v>43.3</v>
      </c>
      <c r="E860">
        <f t="shared" si="41"/>
        <v>59.5</v>
      </c>
      <c r="F860">
        <f>'Multiple Regression'!$B$17+'Multiple Regression'!$B$18*AR!D860+'Multiple Regression'!$B$19*AR!E860</f>
        <v>33.35036505179562</v>
      </c>
    </row>
    <row r="861" spans="1:6" x14ac:dyDescent="0.25">
      <c r="A861" t="s">
        <v>940</v>
      </c>
      <c r="B861" s="1">
        <f t="shared" si="39"/>
        <v>43831</v>
      </c>
      <c r="C861">
        <v>38.700000000000003</v>
      </c>
      <c r="D861">
        <f t="shared" si="40"/>
        <v>38.1</v>
      </c>
      <c r="E861">
        <f t="shared" si="41"/>
        <v>43.3</v>
      </c>
      <c r="F861">
        <f>'Multiple Regression'!$B$17+'Multiple Regression'!$B$18*AR!D861+'Multiple Regression'!$B$19*AR!E861</f>
        <v>38.399314734412847</v>
      </c>
    </row>
    <row r="862" spans="1:6" x14ac:dyDescent="0.25">
      <c r="A862" t="s">
        <v>941</v>
      </c>
      <c r="B862" s="1">
        <f t="shared" si="39"/>
        <v>43862</v>
      </c>
      <c r="C862">
        <v>39.4</v>
      </c>
      <c r="D862">
        <f t="shared" si="40"/>
        <v>38.700000000000003</v>
      </c>
      <c r="E862">
        <f t="shared" si="41"/>
        <v>38.1</v>
      </c>
      <c r="F862">
        <f>'Multiple Regression'!$B$17+'Multiple Regression'!$B$18*AR!D862+'Multiple Regression'!$B$19*AR!E862</f>
        <v>43.476524289009454</v>
      </c>
    </row>
    <row r="863" spans="1:6" x14ac:dyDescent="0.25">
      <c r="A863" t="s">
        <v>942</v>
      </c>
      <c r="B863" s="1">
        <f t="shared" si="39"/>
        <v>43891</v>
      </c>
      <c r="C863">
        <v>46.5</v>
      </c>
      <c r="D863">
        <f t="shared" si="40"/>
        <v>39.4</v>
      </c>
      <c r="E863">
        <f t="shared" si="41"/>
        <v>38.700000000000003</v>
      </c>
      <c r="F863">
        <f>'Multiple Regression'!$B$17+'Multiple Regression'!$B$18*AR!D863+'Multiple Regression'!$B$19*AR!E863</f>
        <v>44.062456383903765</v>
      </c>
    </row>
    <row r="864" spans="1:6" x14ac:dyDescent="0.25">
      <c r="A864" t="s">
        <v>943</v>
      </c>
      <c r="B864" s="1">
        <f t="shared" si="39"/>
        <v>43922</v>
      </c>
      <c r="C864">
        <v>48.6</v>
      </c>
      <c r="D864">
        <f t="shared" si="40"/>
        <v>46.5</v>
      </c>
      <c r="E864">
        <f t="shared" si="41"/>
        <v>39.4</v>
      </c>
      <c r="F864">
        <f>'Multiple Regression'!$B$17+'Multiple Regression'!$B$18*AR!D864+'Multiple Regression'!$B$19*AR!E864</f>
        <v>54.317402494949519</v>
      </c>
    </row>
    <row r="865" spans="1:6" x14ac:dyDescent="0.25">
      <c r="A865" t="s">
        <v>944</v>
      </c>
      <c r="B865" s="1">
        <f t="shared" si="39"/>
        <v>43952</v>
      </c>
      <c r="C865">
        <v>58.2</v>
      </c>
      <c r="D865">
        <f t="shared" si="40"/>
        <v>48.6</v>
      </c>
      <c r="E865">
        <f t="shared" si="41"/>
        <v>46.5</v>
      </c>
      <c r="F865">
        <f>'Multiple Regression'!$B$17+'Multiple Regression'!$B$18*AR!D865+'Multiple Regression'!$B$19*AR!E865</f>
        <v>51.83190293318512</v>
      </c>
    </row>
    <row r="866" spans="1:6" x14ac:dyDescent="0.25">
      <c r="A866" t="s">
        <v>945</v>
      </c>
      <c r="B866" s="1">
        <f t="shared" si="39"/>
        <v>43983</v>
      </c>
      <c r="C866">
        <v>71.5</v>
      </c>
      <c r="D866">
        <f t="shared" si="40"/>
        <v>58.2</v>
      </c>
      <c r="E866">
        <f t="shared" si="41"/>
        <v>48.6</v>
      </c>
      <c r="F866">
        <f>'Multiple Regression'!$B$17+'Multiple Regression'!$B$18*AR!D866+'Multiple Regression'!$B$19*AR!E866</f>
        <v>64.774211334662766</v>
      </c>
    </row>
    <row r="867" spans="1:6" x14ac:dyDescent="0.25">
      <c r="A867" t="s">
        <v>946</v>
      </c>
      <c r="B867" s="1">
        <f t="shared" si="39"/>
        <v>44013</v>
      </c>
      <c r="C867">
        <v>79.3</v>
      </c>
      <c r="D867">
        <f t="shared" si="40"/>
        <v>71.5</v>
      </c>
      <c r="E867">
        <f t="shared" si="41"/>
        <v>58.2</v>
      </c>
      <c r="F867">
        <f>'Multiple Regression'!$B$17+'Multiple Regression'!$B$18*AR!D867+'Multiple Regression'!$B$19*AR!E867</f>
        <v>77.348040481731289</v>
      </c>
    </row>
    <row r="868" spans="1:6" x14ac:dyDescent="0.25">
      <c r="A868" t="s">
        <v>947</v>
      </c>
      <c r="B868" s="1">
        <f t="shared" si="39"/>
        <v>44044</v>
      </c>
      <c r="C868">
        <v>76.3</v>
      </c>
      <c r="D868">
        <f t="shared" si="40"/>
        <v>79.3</v>
      </c>
      <c r="E868">
        <f t="shared" si="41"/>
        <v>71.5</v>
      </c>
      <c r="F868">
        <f>'Multiple Regression'!$B$17+'Multiple Regression'!$B$18*AR!D868+'Multiple Regression'!$B$19*AR!E868</f>
        <v>78.58145639382829</v>
      </c>
    </row>
    <row r="869" spans="1:6" x14ac:dyDescent="0.25">
      <c r="A869" t="s">
        <v>948</v>
      </c>
      <c r="B869" s="1">
        <f t="shared" si="39"/>
        <v>44075</v>
      </c>
      <c r="C869">
        <v>68.400000000000006</v>
      </c>
      <c r="D869">
        <f t="shared" si="40"/>
        <v>76.3</v>
      </c>
      <c r="E869">
        <f t="shared" si="41"/>
        <v>79.3</v>
      </c>
      <c r="F869">
        <f>'Multiple Regression'!$B$17+'Multiple Regression'!$B$18*AR!D869+'Multiple Regression'!$B$19*AR!E869</f>
        <v>67.766726433173972</v>
      </c>
    </row>
    <row r="870" spans="1:6" x14ac:dyDescent="0.25">
      <c r="A870" t="s">
        <v>949</v>
      </c>
      <c r="B870" s="1">
        <f t="shared" si="39"/>
        <v>44105</v>
      </c>
      <c r="C870">
        <v>58.2</v>
      </c>
      <c r="D870">
        <f t="shared" si="40"/>
        <v>68.400000000000006</v>
      </c>
      <c r="E870">
        <f t="shared" si="41"/>
        <v>76.3</v>
      </c>
      <c r="F870">
        <f>'Multiple Regression'!$B$17+'Multiple Regression'!$B$18*AR!D870+'Multiple Regression'!$B$19*AR!E870</f>
        <v>58.134576069873141</v>
      </c>
    </row>
    <row r="871" spans="1:6" x14ac:dyDescent="0.25">
      <c r="A871" t="s">
        <v>950</v>
      </c>
      <c r="B871" s="1">
        <f t="shared" si="39"/>
        <v>44136</v>
      </c>
      <c r="C871">
        <v>50.9</v>
      </c>
      <c r="D871">
        <f t="shared" si="40"/>
        <v>58.2</v>
      </c>
      <c r="E871">
        <f t="shared" si="41"/>
        <v>68.400000000000006</v>
      </c>
      <c r="F871">
        <f>'Multiple Regression'!$B$17+'Multiple Regression'!$B$18*AR!D871+'Multiple Regression'!$B$19*AR!E871</f>
        <v>48.921898549821698</v>
      </c>
    </row>
    <row r="872" spans="1:6" x14ac:dyDescent="0.25">
      <c r="A872" t="s">
        <v>951</v>
      </c>
      <c r="B872" s="1">
        <f t="shared" si="39"/>
        <v>44166</v>
      </c>
      <c r="C872">
        <v>38.5</v>
      </c>
      <c r="D872">
        <f t="shared" si="40"/>
        <v>50.9</v>
      </c>
      <c r="E872">
        <f t="shared" si="41"/>
        <v>58.2</v>
      </c>
      <c r="F872">
        <f>'Multiple Regression'!$B$17+'Multiple Regression'!$B$18*AR!D872+'Multiple Regression'!$B$19*AR!E872</f>
        <v>45.968201456757946</v>
      </c>
    </row>
    <row r="873" spans="1:6" x14ac:dyDescent="0.25">
      <c r="A873" t="s">
        <v>952</v>
      </c>
      <c r="B873" s="1">
        <f t="shared" si="39"/>
        <v>44197</v>
      </c>
      <c r="C873">
        <v>34.799999999999997</v>
      </c>
      <c r="D873">
        <f t="shared" si="40"/>
        <v>38.5</v>
      </c>
      <c r="E873">
        <f t="shared" si="41"/>
        <v>50.9</v>
      </c>
      <c r="F873">
        <f>'Multiple Regression'!$B$17+'Multiple Regression'!$B$18*AR!D873+'Multiple Regression'!$B$19*AR!E873</f>
        <v>32.923905877599729</v>
      </c>
    </row>
    <row r="874" spans="1:6" x14ac:dyDescent="0.25">
      <c r="A874" t="s">
        <v>953</v>
      </c>
      <c r="B874" s="1">
        <f t="shared" si="39"/>
        <v>44228</v>
      </c>
      <c r="C874">
        <v>33.200000000000003</v>
      </c>
      <c r="D874">
        <f t="shared" si="40"/>
        <v>34.799999999999997</v>
      </c>
      <c r="E874">
        <f t="shared" si="41"/>
        <v>38.5</v>
      </c>
      <c r="F874">
        <f>'Multiple Regression'!$B$17+'Multiple Regression'!$B$18*AR!D874+'Multiple Regression'!$B$19*AR!E874</f>
        <v>37.215432235328137</v>
      </c>
    </row>
    <row r="875" spans="1:6" x14ac:dyDescent="0.25">
      <c r="A875" t="s">
        <v>954</v>
      </c>
      <c r="B875" s="1">
        <f t="shared" si="39"/>
        <v>44256</v>
      </c>
      <c r="C875">
        <v>44</v>
      </c>
      <c r="D875">
        <f t="shared" si="40"/>
        <v>33.200000000000003</v>
      </c>
      <c r="E875">
        <f t="shared" si="41"/>
        <v>34.799999999999997</v>
      </c>
      <c r="F875">
        <f>'Multiple Regression'!$B$17+'Multiple Regression'!$B$18*AR!D875+'Multiple Regression'!$B$19*AR!E875</f>
        <v>37.740464058779722</v>
      </c>
    </row>
    <row r="876" spans="1:6" x14ac:dyDescent="0.25">
      <c r="A876" t="s">
        <v>955</v>
      </c>
      <c r="B876" s="1">
        <f t="shared" si="39"/>
        <v>44287</v>
      </c>
      <c r="C876">
        <v>51.9</v>
      </c>
      <c r="D876">
        <f t="shared" si="40"/>
        <v>44</v>
      </c>
      <c r="E876">
        <f t="shared" si="41"/>
        <v>33.200000000000003</v>
      </c>
      <c r="F876">
        <f>'Multiple Regression'!$B$17+'Multiple Regression'!$B$18*AR!D876+'Multiple Regression'!$B$19*AR!E876</f>
        <v>55.47302512205485</v>
      </c>
    </row>
    <row r="877" spans="1:6" x14ac:dyDescent="0.25">
      <c r="A877" t="s">
        <v>956</v>
      </c>
      <c r="B877" s="1">
        <f t="shared" si="39"/>
        <v>44317</v>
      </c>
      <c r="C877">
        <v>61.2</v>
      </c>
      <c r="D877">
        <f t="shared" si="40"/>
        <v>51.9</v>
      </c>
      <c r="E877">
        <f t="shared" si="41"/>
        <v>44</v>
      </c>
      <c r="F877">
        <f>'Multiple Regression'!$B$17+'Multiple Regression'!$B$18*AR!D877+'Multiple Regression'!$B$19*AR!E877</f>
        <v>58.860324994357704</v>
      </c>
    </row>
    <row r="878" spans="1:6" x14ac:dyDescent="0.25">
      <c r="A878" t="s">
        <v>957</v>
      </c>
      <c r="B878" s="1">
        <f t="shared" si="39"/>
        <v>44348</v>
      </c>
      <c r="C878">
        <v>71.400000000000006</v>
      </c>
      <c r="D878">
        <f t="shared" si="40"/>
        <v>61.2</v>
      </c>
      <c r="E878">
        <f t="shared" si="41"/>
        <v>51.9</v>
      </c>
      <c r="F878">
        <f>'Multiple Regression'!$B$17+'Multiple Regression'!$B$18*AR!D878+'Multiple Regression'!$B$19*AR!E878</f>
        <v>66.702038673512249</v>
      </c>
    </row>
    <row r="879" spans="1:6" x14ac:dyDescent="0.25">
      <c r="A879" t="s">
        <v>958</v>
      </c>
      <c r="B879" s="1">
        <f t="shared" si="39"/>
        <v>44378</v>
      </c>
      <c r="C879">
        <v>75.8</v>
      </c>
      <c r="D879">
        <f t="shared" si="40"/>
        <v>71.400000000000006</v>
      </c>
      <c r="E879">
        <f t="shared" si="41"/>
        <v>61.2</v>
      </c>
      <c r="F879">
        <f>'Multiple Regression'!$B$17+'Multiple Regression'!$B$18*AR!D879+'Multiple Regression'!$B$19*AR!E879</f>
        <v>74.793845592615327</v>
      </c>
    </row>
    <row r="880" spans="1:6" x14ac:dyDescent="0.25">
      <c r="A880" t="s">
        <v>959</v>
      </c>
      <c r="B880" s="1">
        <f t="shared" si="39"/>
        <v>44409</v>
      </c>
      <c r="C880">
        <v>76.900000000000006</v>
      </c>
      <c r="D880">
        <f t="shared" si="40"/>
        <v>75.8</v>
      </c>
      <c r="E880">
        <f t="shared" si="41"/>
        <v>71.400000000000006</v>
      </c>
      <c r="F880">
        <f>'Multiple Regression'!$B$17+'Multiple Regression'!$B$18*AR!D880+'Multiple Regression'!$B$19*AR!E880</f>
        <v>73.329992531677959</v>
      </c>
    </row>
    <row r="881" spans="1:6" x14ac:dyDescent="0.25">
      <c r="A881" t="s">
        <v>960</v>
      </c>
      <c r="B881" s="1">
        <f t="shared" si="39"/>
        <v>44440</v>
      </c>
      <c r="C881">
        <v>70.7</v>
      </c>
      <c r="D881">
        <f t="shared" si="40"/>
        <v>76.900000000000006</v>
      </c>
      <c r="E881">
        <f t="shared" si="41"/>
        <v>75.8</v>
      </c>
      <c r="F881">
        <f>'Multiple Regression'!$B$17+'Multiple Regression'!$B$18*AR!D881+'Multiple Regression'!$B$19*AR!E881</f>
        <v>71.482878829476164</v>
      </c>
    </row>
    <row r="882" spans="1:6" x14ac:dyDescent="0.25">
      <c r="A882" t="s">
        <v>961</v>
      </c>
      <c r="B882" s="1">
        <f t="shared" si="39"/>
        <v>44470</v>
      </c>
      <c r="C882">
        <v>63</v>
      </c>
      <c r="D882">
        <f t="shared" si="40"/>
        <v>70.7</v>
      </c>
      <c r="E882">
        <f t="shared" si="41"/>
        <v>76.900000000000006</v>
      </c>
      <c r="F882">
        <f>'Multiple Regression'!$B$17+'Multiple Regression'!$B$18*AR!D882+'Multiple Regression'!$B$19*AR!E882</f>
        <v>61.157777215250817</v>
      </c>
    </row>
    <row r="883" spans="1:6" x14ac:dyDescent="0.25">
      <c r="A883" t="s">
        <v>962</v>
      </c>
      <c r="B883" s="1">
        <f t="shared" si="39"/>
        <v>44501</v>
      </c>
      <c r="C883">
        <v>46.3</v>
      </c>
      <c r="D883">
        <f t="shared" si="40"/>
        <v>63</v>
      </c>
      <c r="E883">
        <f t="shared" si="41"/>
        <v>70.7</v>
      </c>
      <c r="F883">
        <f>'Multiple Regression'!$B$17+'Multiple Regression'!$B$18*AR!D883+'Multiple Regression'!$B$19*AR!E883</f>
        <v>54.39227542828521</v>
      </c>
    </row>
    <row r="884" spans="1:6" x14ac:dyDescent="0.25">
      <c r="A884" t="s">
        <v>963</v>
      </c>
      <c r="B884" s="1">
        <f t="shared" si="39"/>
        <v>44531</v>
      </c>
      <c r="C884">
        <v>43.4</v>
      </c>
      <c r="D884">
        <f t="shared" si="40"/>
        <v>46.3</v>
      </c>
      <c r="E884">
        <f t="shared" si="41"/>
        <v>63</v>
      </c>
      <c r="F884">
        <f>'Multiple Regression'!$B$17+'Multiple Regression'!$B$18*AR!D884+'Multiple Regression'!$B$19*AR!E884</f>
        <v>35.118068019081036</v>
      </c>
    </row>
    <row r="885" spans="1:6" x14ac:dyDescent="0.25">
      <c r="A885" t="s">
        <v>964</v>
      </c>
      <c r="B885" s="1">
        <f t="shared" si="39"/>
        <v>44562</v>
      </c>
      <c r="C885">
        <v>30.4</v>
      </c>
      <c r="D885">
        <f t="shared" si="40"/>
        <v>43.4</v>
      </c>
      <c r="E885">
        <f t="shared" si="41"/>
        <v>46.3</v>
      </c>
      <c r="F885">
        <f>'Multiple Regression'!$B$17+'Multiple Regression'!$B$18*AR!D885+'Multiple Regression'!$B$19*AR!E885</f>
        <v>44.070902890678234</v>
      </c>
    </row>
    <row r="886" spans="1:6" x14ac:dyDescent="0.25">
      <c r="A886" t="s">
        <v>965</v>
      </c>
      <c r="B886" s="1">
        <f t="shared" si="39"/>
        <v>44593</v>
      </c>
      <c r="C886">
        <v>35.700000000000003</v>
      </c>
      <c r="D886">
        <f t="shared" si="40"/>
        <v>30.4</v>
      </c>
      <c r="E886">
        <f t="shared" si="41"/>
        <v>43.4</v>
      </c>
      <c r="F886">
        <f>'Multiple Regression'!$B$17+'Multiple Regression'!$B$18*AR!D886+'Multiple Regression'!$B$19*AR!E886</f>
        <v>26.589895243179626</v>
      </c>
    </row>
    <row r="887" spans="1:6" x14ac:dyDescent="0.25">
      <c r="A887" t="s">
        <v>966</v>
      </c>
      <c r="B887" s="1">
        <f t="shared" si="39"/>
        <v>44621</v>
      </c>
      <c r="C887">
        <v>43.4</v>
      </c>
      <c r="D887">
        <f t="shared" si="40"/>
        <v>35.700000000000003</v>
      </c>
      <c r="E887">
        <f t="shared" si="41"/>
        <v>30.4</v>
      </c>
      <c r="F887">
        <f>'Multiple Regression'!$B$17+'Multiple Regression'!$B$18*AR!D887+'Multiple Regression'!$B$19*AR!E887</f>
        <v>45.071433124569111</v>
      </c>
    </row>
    <row r="888" spans="1:6" x14ac:dyDescent="0.25">
      <c r="A888" t="s">
        <v>967</v>
      </c>
      <c r="B888" s="1">
        <f t="shared" si="39"/>
        <v>44652</v>
      </c>
      <c r="C888">
        <v>50.9</v>
      </c>
      <c r="D888">
        <f t="shared" si="40"/>
        <v>43.4</v>
      </c>
      <c r="E888">
        <f t="shared" si="41"/>
        <v>35.700000000000003</v>
      </c>
      <c r="F888">
        <f>'Multiple Regression'!$B$17+'Multiple Regression'!$B$18*AR!D888+'Multiple Regression'!$B$19*AR!E888</f>
        <v>52.557494583572947</v>
      </c>
    </row>
    <row r="889" spans="1:6" x14ac:dyDescent="0.25">
      <c r="A889" t="s">
        <v>968</v>
      </c>
      <c r="B889" s="1">
        <f t="shared" si="39"/>
        <v>44682</v>
      </c>
      <c r="C889">
        <v>62.2</v>
      </c>
      <c r="D889">
        <f t="shared" si="40"/>
        <v>50.9</v>
      </c>
      <c r="E889">
        <f t="shared" si="41"/>
        <v>43.4</v>
      </c>
      <c r="F889">
        <f>'Multiple Regression'!$B$17+'Multiple Regression'!$B$18*AR!D889+'Multiple Regression'!$B$19*AR!E889</f>
        <v>57.817404952497746</v>
      </c>
    </row>
    <row r="890" spans="1:6" x14ac:dyDescent="0.25">
      <c r="A890" t="s">
        <v>969</v>
      </c>
      <c r="B890" s="1">
        <f t="shared" si="39"/>
        <v>44713</v>
      </c>
      <c r="C890">
        <v>70.3</v>
      </c>
      <c r="D890">
        <f t="shared" si="40"/>
        <v>62.2</v>
      </c>
      <c r="E890">
        <f t="shared" si="41"/>
        <v>50.9</v>
      </c>
      <c r="F890">
        <f>'Multiple Regression'!$B$17+'Multiple Regression'!$B$18*AR!D890+'Multiple Regression'!$B$19*AR!E890</f>
        <v>69.025953687884595</v>
      </c>
    </row>
    <row r="891" spans="1:6" x14ac:dyDescent="0.25">
      <c r="A891" t="s">
        <v>970</v>
      </c>
      <c r="B891" s="1">
        <f t="shared" si="39"/>
        <v>44743</v>
      </c>
      <c r="C891">
        <v>79.3</v>
      </c>
      <c r="D891">
        <f t="shared" si="40"/>
        <v>70.3</v>
      </c>
      <c r="E891">
        <f t="shared" si="41"/>
        <v>62.2</v>
      </c>
      <c r="F891">
        <f>'Multiple Regression'!$B$17+'Multiple Regression'!$B$18*AR!D891+'Multiple Regression'!$B$19*AR!E891</f>
        <v>72.317601262587743</v>
      </c>
    </row>
    <row r="892" spans="1:6" x14ac:dyDescent="0.25">
      <c r="A892" t="s">
        <v>971</v>
      </c>
      <c r="B892" s="1">
        <f t="shared" si="39"/>
        <v>44774</v>
      </c>
      <c r="C892">
        <v>78.7</v>
      </c>
      <c r="D892">
        <f t="shared" si="40"/>
        <v>79.3</v>
      </c>
      <c r="E892">
        <f t="shared" si="41"/>
        <v>70.3</v>
      </c>
      <c r="F892">
        <f>'Multiple Regression'!$B$17+'Multiple Regression'!$B$18*AR!D892+'Multiple Regression'!$B$19*AR!E892</f>
        <v>79.542202623212603</v>
      </c>
    </row>
    <row r="893" spans="1:6" x14ac:dyDescent="0.25">
      <c r="A893" t="s">
        <v>972</v>
      </c>
      <c r="B893" s="1">
        <f t="shared" si="39"/>
        <v>44805</v>
      </c>
      <c r="C893">
        <v>70.3</v>
      </c>
      <c r="D893">
        <f t="shared" si="40"/>
        <v>78.7</v>
      </c>
      <c r="E893">
        <f t="shared" si="41"/>
        <v>79.3</v>
      </c>
      <c r="F893">
        <f>'Multiple Regression'!$B$17+'Multiple Regression'!$B$18*AR!D893+'Multiple Regression'!$B$19*AR!E893</f>
        <v>71.422630008899034</v>
      </c>
    </row>
    <row r="894" spans="1:6" x14ac:dyDescent="0.25">
      <c r="A894" t="s">
        <v>973</v>
      </c>
      <c r="B894" s="1">
        <f t="shared" si="39"/>
        <v>44835</v>
      </c>
      <c r="D894">
        <f t="shared" si="40"/>
        <v>70.3</v>
      </c>
      <c r="E894">
        <f t="shared" si="41"/>
        <v>78.7</v>
      </c>
      <c r="F894">
        <f>'Multiple Regression'!$B$17+'Multiple Regression'!$B$18*AR!D894+'Multiple Regression'!$B$19*AR!E894</f>
        <v>59.107340608553514</v>
      </c>
    </row>
  </sheetData>
  <autoFilter ref="A2:D894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Pivot</vt:lpstr>
      <vt:lpstr>Residual</vt:lpstr>
      <vt:lpstr>Yearly</vt:lpstr>
      <vt:lpstr>Monthly Temperatures</vt:lpstr>
      <vt:lpstr>Multiple Regression</vt:lpstr>
      <vt:lpstr>Correlation</vt:lpstr>
      <vt:lpstr>AR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LinkedIn Instructor</dc:creator>
  <cp:keywords/>
  <dc:description/>
  <cp:lastModifiedBy>JOSEPH KEHINDE</cp:lastModifiedBy>
  <cp:revision/>
  <dcterms:created xsi:type="dcterms:W3CDTF">2023-01-18T20:14:25Z</dcterms:created>
  <dcterms:modified xsi:type="dcterms:W3CDTF">2023-04-08T12:59:35Z</dcterms:modified>
  <cp:category/>
  <cp:contentStatus/>
</cp:coreProperties>
</file>