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9dfdc13902ec6b/Desktop/IGEN-430-Minesweeper/Project Outputs for minesweeper-mainboard/BOM/"/>
    </mc:Choice>
  </mc:AlternateContent>
  <xr:revisionPtr revIDLastSave="68" documentId="8_{58562CAF-7E85-491D-952E-78E2AE5205A9}" xr6:coauthVersionLast="47" xr6:coauthVersionMax="47" xr10:uidLastSave="{B5B4B41A-8D52-4BBB-AB8C-EE5435AE34CF}"/>
  <bookViews>
    <workbookView xWindow="-120" yWindow="-120" windowWidth="29040" windowHeight="15840" xr2:uid="{A6751522-E539-4D90-839E-CCA76CE553DF}"/>
  </bookViews>
  <sheets>
    <sheet name="Bill of Materials-minesweeper-m" sheetId="1" r:id="rId1"/>
  </sheets>
  <definedNames>
    <definedName name="_xlnm.Print_Titles" localSheetId="0">'Bill of Materials-minesweeper-m'!$1:$1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5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<sst xmlns="http://schemas.openxmlformats.org/spreadsheetml/2006/main" count="219" uniqueCount="172">
  <si>
    <t>Comment</t>
  </si>
  <si>
    <t>Description</t>
  </si>
  <si>
    <t>Designator</t>
  </si>
  <si>
    <t>Footprint</t>
  </si>
  <si>
    <t>LibRef</t>
  </si>
  <si>
    <t>Quantity</t>
  </si>
  <si>
    <t>Breakout Pin 0603</t>
  </si>
  <si>
    <t>0603 breakout pad</t>
  </si>
  <si>
    <t>1, 2, 3, 4, 5, 6, 7, 8, 9, 10, 11, 12, 13, 14, 15, 16, 17, 18, 19, 20, 21, 22, 23, 24</t>
  </si>
  <si>
    <t>BreakoutPin 0603</t>
  </si>
  <si>
    <t>0.1uF 50V</t>
  </si>
  <si>
    <t>Default Symbol for Capacitors</t>
  </si>
  <si>
    <t>C1, C4, C8, C9</t>
  </si>
  <si>
    <t>0805</t>
  </si>
  <si>
    <t>CAP 10uF 50V</t>
  </si>
  <si>
    <t>10uF 50V</t>
  </si>
  <si>
    <t>C2, C3</t>
  </si>
  <si>
    <t>22uF</t>
  </si>
  <si>
    <t>CAP CER 22UF 16V X5R 0805</t>
  </si>
  <si>
    <t>C5, C6, C7, C26</t>
  </si>
  <si>
    <t>CAP 22uF 16V</t>
  </si>
  <si>
    <t>33nF 50V</t>
  </si>
  <si>
    <t>C10</t>
  </si>
  <si>
    <t>CAP 33nF 50V</t>
  </si>
  <si>
    <t>2.2uF</t>
  </si>
  <si>
    <t>CAP CER 2.2UF 35V X7R 0603/0805</t>
  </si>
  <si>
    <t>C11, C12</t>
  </si>
  <si>
    <t>CAP 2.2uF 35V</t>
  </si>
  <si>
    <t>0.10uF</t>
  </si>
  <si>
    <t>C13, C14, C15, C24, C25</t>
  </si>
  <si>
    <t>CAP 0.1uF 50V</t>
  </si>
  <si>
    <t>4.7uF</t>
  </si>
  <si>
    <t>CAP CER 4.7UF 35V X7R 0603/0805</t>
  </si>
  <si>
    <t>C16</t>
  </si>
  <si>
    <t>CAP 4.7uF 35V</t>
  </si>
  <si>
    <t>1.0uF</t>
  </si>
  <si>
    <t>CAP CER 1.0UF 16V X5R 0603/0805</t>
  </si>
  <si>
    <t>C17, C18, C19, C20, C21, C22, C23</t>
  </si>
  <si>
    <t>CAP 1.0uF 16V</t>
  </si>
  <si>
    <t>SMAZ12-13-F</t>
  </si>
  <si>
    <t>Zener Diode 12 V 1 W ±5% Surface Mount SMA</t>
  </si>
  <si>
    <t>D1</t>
  </si>
  <si>
    <t>SMA_DIO-L</t>
  </si>
  <si>
    <t>DIODE ZENER 12V 1W</t>
  </si>
  <si>
    <t>SML-LXT0805IW-TR</t>
  </si>
  <si>
    <t>LED;Red;11mcd;0.061In.Dia.;SMD;100mA;2V Vf;635nm;140deg;SMD;White Diffused;5V Vr | Lumex SML-LXT0805IW-TR</t>
  </si>
  <si>
    <t>D2, D6, D7, D8, D9</t>
  </si>
  <si>
    <t>LEDC2012X120N</t>
  </si>
  <si>
    <t>SML-LXT0805GW-TR</t>
  </si>
  <si>
    <t>Green LED, 565 nm 0805Diffused, Rectangle Lens SMD package | Lumex SML-LXT0805GW-TR</t>
  </si>
  <si>
    <t>D3</t>
  </si>
  <si>
    <t>SM5817PL-TP</t>
  </si>
  <si>
    <t>Diode Schottky 20V 1A Surface Mount SOD-123FL</t>
  </si>
  <si>
    <t>D4, D5</t>
  </si>
  <si>
    <t>SOD-123</t>
  </si>
  <si>
    <t>DIODE SCHOTTKY 20V 1A</t>
  </si>
  <si>
    <t>Fuse 10A 1206</t>
  </si>
  <si>
    <t>FUSE 10A 32V AC 63V DC 1206</t>
  </si>
  <si>
    <t>F1</t>
  </si>
  <si>
    <t>1206</t>
  </si>
  <si>
    <t>FUSE 10A 63V SLOW</t>
  </si>
  <si>
    <t>Test Point - 5019</t>
  </si>
  <si>
    <t>PC Test Point, Miniature Phosphor Bronze, Silver Plating Surface Mount Mounting Type</t>
  </si>
  <si>
    <t>GND1, PGND1</t>
  </si>
  <si>
    <t>TP380X203</t>
  </si>
  <si>
    <t>S5B-PH-K-S(LF)(SN)</t>
  </si>
  <si>
    <t>Connector Header Through Hole, Right Angle 5 position 0.079 (2.00mm)</t>
  </si>
  <si>
    <t>J1, J2, J4, J5, J6, J7, J8, J9</t>
  </si>
  <si>
    <t>JST_S5B-PH-K-S(LF)(SN)</t>
  </si>
  <si>
    <t>CN HDR 40POS</t>
  </si>
  <si>
    <t>40 Position Header Connector</t>
  </si>
  <si>
    <t>J3</t>
  </si>
  <si>
    <t>CN HDR 40POS 0.1 TH</t>
  </si>
  <si>
    <t>S2B-PH-K-S(LF)(SN)</t>
  </si>
  <si>
    <t>Connector Header Through Hole, Right Angle 2 position</t>
  </si>
  <si>
    <t>J10, J11, J12</t>
  </si>
  <si>
    <t>JST_S2B-PH-K-S(LF)(SN)</t>
  </si>
  <si>
    <t>61300411121</t>
  </si>
  <si>
    <t>Connector Header Through Hole 4 position 0.100 (2.54mm)</t>
  </si>
  <si>
    <t>J13</t>
  </si>
  <si>
    <t>WURTH_61300411121</t>
  </si>
  <si>
    <t>PA4342.682NLT</t>
  </si>
  <si>
    <t>FIXED IND 6.8UH 8.5A 23.3MOHM SM</t>
  </si>
  <si>
    <t>L1</t>
  </si>
  <si>
    <t>IND_PA4342.332NLT</t>
  </si>
  <si>
    <t>PA4342.332NLT</t>
  </si>
  <si>
    <t>XT60</t>
  </si>
  <si>
    <t>XT60 CONNECTORS FEMALE PAIR</t>
  </si>
  <si>
    <t>P1</t>
  </si>
  <si>
    <t>Amass_XT60PW-M</t>
  </si>
  <si>
    <t>XT60 Connector</t>
  </si>
  <si>
    <t>IPD85P04P4-07</t>
  </si>
  <si>
    <t>P-Channel 40 V 85A (Tc) 88W (Tc) Surface Mount PG-TO252-3-313</t>
  </si>
  <si>
    <t>Q1, Q2</t>
  </si>
  <si>
    <t>DPAK (TO-252)</t>
  </si>
  <si>
    <t>MOSFET IPD85P04P4-07</t>
  </si>
  <si>
    <t>T2N7002BK,LM</t>
  </si>
  <si>
    <t>No Description Available</t>
  </si>
  <si>
    <t>Q3, Q4, Q5, Q6</t>
  </si>
  <si>
    <t>SOT23_TOS</t>
  </si>
  <si>
    <t>100k</t>
  </si>
  <si>
    <t>Default Resistor Symbol</t>
  </si>
  <si>
    <t>R1, R2</t>
  </si>
  <si>
    <t>RES 100k 1/8W - 1%</t>
  </si>
  <si>
    <t>0</t>
  </si>
  <si>
    <t>R3, R4, R5, R25</t>
  </si>
  <si>
    <t>RES 0 JUMPER 0603</t>
  </si>
  <si>
    <t>53.6k</t>
  </si>
  <si>
    <t>R6</t>
  </si>
  <si>
    <t>RES 56.2k 1/10W</t>
  </si>
  <si>
    <t>10.2k</t>
  </si>
  <si>
    <t>R7</t>
  </si>
  <si>
    <t>RES 10.2k 1/8W</t>
  </si>
  <si>
    <t>47k</t>
  </si>
  <si>
    <t>RES SMD 47K OHM 1% 1/8W 0603</t>
  </si>
  <si>
    <t>R8</t>
  </si>
  <si>
    <t>RES 47k 1/8W - 1%</t>
  </si>
  <si>
    <t>150</t>
  </si>
  <si>
    <t>R9, R14, R16, R18, R20</t>
  </si>
  <si>
    <t>RES 150.0 1/8W</t>
  </si>
  <si>
    <t>1k</t>
  </si>
  <si>
    <t>R10, R13, R15</t>
  </si>
  <si>
    <t>RES 1.1k 1/8W, RES 1k 1/8W</t>
  </si>
  <si>
    <t>10k</t>
  </si>
  <si>
    <t>RES SMD 10K OHM 1% 1/8W 0603, RES SMD 10K OHM 5% 1/8W 0603, Default Resistor Symbol</t>
  </si>
  <si>
    <t>R11, R12, R17, R23, R26, R27, R28, R29, R30, R31, R32, R33, R34, R35, R36, R37, R38</t>
  </si>
  <si>
    <t>RES 10k 1/8W - 1%, RES 10k 1/8W - 5%</t>
  </si>
  <si>
    <t>YC248-JR-070RL</t>
  </si>
  <si>
    <t>R19, R24</t>
  </si>
  <si>
    <t>RES_YC248_4X1P6_YAG-M</t>
  </si>
  <si>
    <t>4.7k</t>
  </si>
  <si>
    <t>R21, R22</t>
  </si>
  <si>
    <t>RES 4.7k 1/8W - 1%</t>
  </si>
  <si>
    <t>SW SLIDE SMALL</t>
  </si>
  <si>
    <t>Slide Switch SPDT Surface Mount, Right Angle</t>
  </si>
  <si>
    <t>S1</t>
  </si>
  <si>
    <t>GT-TC029B-H025-L1N</t>
  </si>
  <si>
    <t>JLC Supplied: 50mA 3.9mm 100MΩ 100,000 Times 12V 250gf 2.9mm 2.5mm Round Button</t>
  </si>
  <si>
    <t>S2, S3</t>
  </si>
  <si>
    <t>SW_EVP-AWCD4A</t>
  </si>
  <si>
    <t>TPS62933DRLR</t>
  </si>
  <si>
    <t>U1</t>
  </si>
  <si>
    <t>SOT_33DRLR_TEX</t>
  </si>
  <si>
    <t>XTPS62933DRLR</t>
  </si>
  <si>
    <t>NE555DR</t>
  </si>
  <si>
    <t/>
  </si>
  <si>
    <t>U2</t>
  </si>
  <si>
    <t>SOIC127P599X175-8N</t>
  </si>
  <si>
    <t>A4988_STEPPER_MOTOR_DRIVER_CARRIER</t>
  </si>
  <si>
    <t>Stepper motor controler; IC: A4988; 1A; Uin mot: 8Ã·35V</t>
  </si>
  <si>
    <t>U3</t>
  </si>
  <si>
    <t>MODULE_A4988_STEPPER_MOTOR_DRIVER_CARRIER</t>
  </si>
  <si>
    <t>ESP32-PICO-D4</t>
  </si>
  <si>
    <t>RX TXRX MOD WIFI SURFACE MOUNT</t>
  </si>
  <si>
    <t>U4</t>
  </si>
  <si>
    <t>PQFN50P700X700X104-49N - BigPads</t>
  </si>
  <si>
    <t>SN74LVC4245APWR</t>
  </si>
  <si>
    <t>24-TSSOP -40 ~ 85</t>
  </si>
  <si>
    <t>U5</t>
  </si>
  <si>
    <t>SOP65P640X120-24N</t>
  </si>
  <si>
    <t>Provided by JLCPCB</t>
  </si>
  <si>
    <t>Not by JLCPCB</t>
  </si>
  <si>
    <t>Digikey</t>
  </si>
  <si>
    <t>Debug pads</t>
  </si>
  <si>
    <t>Battery connector already purchased</t>
  </si>
  <si>
    <t>https://www.digikey.ca/en/products/detail/c-k/JS202011JAQN/6137629</t>
  </si>
  <si>
    <t>Stepper driver module already acquired</t>
  </si>
  <si>
    <t>https://www.digikey.ca/en/products/detail/w%C3%BCrth-elektronik/150080VS75000/4489924</t>
  </si>
  <si>
    <t>https://www.digikey.ca/en/products/detail/diodes-incorporated/SMAZ12-13-F/725035?s=N4IgTCBcDaIMoFkCCAtAjGAtGgzJgYiALoC%2BQA</t>
  </si>
  <si>
    <t>https://www.digikey.ca/en/products/detail/pulse-electronics/PA4342-682NLT/5641801</t>
  </si>
  <si>
    <t>https://www.digikey.ca/en/products/detail/w%C3%BCrth-elektronik/61300411121/4846827</t>
  </si>
  <si>
    <t>https://www.digikey.ca/en/products/detail/sullins-connector-solutions/PPTC202LFBN-RC/807240?s=N4IgTCBcDaIDoBcAEBlAbARgAwBYC0AcgCIgC6AvkA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</si>
</sst>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1" fillId="0" borderId="1" xfId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diodes-incorporated/SMAZ12-13-F/725035?s=N4IgTCBcDaIMoFkCCAtAjGAtGgzJgYiALoC%2BQ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w%C3%BCrth-elektronik/150080VS75000/4489924" TargetMode="External"/><Relationship Id="rId1" Type="http://schemas.openxmlformats.org/officeDocument/2006/relationships/hyperlink" Target="https://www.digikey.ca/en/products/detail/c-k/JS202011JAQN/6137629" TargetMode="External"/><Relationship Id="rId6" Type="http://schemas.openxmlformats.org/officeDocument/2006/relationships/hyperlink" Target="https://www.digikey.ca/en/products/detail/sullins-connector-solutions/PPTC202LFBN-RC/807240?s=N4IgTCBcDaIDoBcAEBlAbARgAwBYC0AcgCIgC6AvkA" TargetMode="External"/><Relationship Id="rId5" Type="http://schemas.openxmlformats.org/officeDocument/2006/relationships/hyperlink" Target="https://www.digikey.ca/en/products/detail/w%C3%BCrth-elektronik/61300411121/4846827" TargetMode="External"/><Relationship Id="rId4" Type="http://schemas.openxmlformats.org/officeDocument/2006/relationships/hyperlink" Target="https://www.digikey.ca/en/products/detail/pulse-electronics/PA4342-682NLT/5641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4D6B-FCAE-4DB2-B4CC-980F0F9B9BC7}">
  <sheetPr>
    <pageSetUpPr fitToPage="1"/>
  </sheetPr>
  <dimension ref="A1:I41"/>
  <sheetViews>
    <sheetView tabSelected="1" workbookViewId="0">
      <pane ySplit="1" topLeftCell="A13" activePane="bottomLeft" state="frozen"/>
      <selection pane="bottomLeft" activeCell="H18" sqref="H18"/>
    </sheetView>
  </sheetViews>
  <sheetFormatPr defaultRowHeight="15" x14ac:dyDescent="0.25"/>
  <cols>
    <col min="1" max="6" width="19.7109375" customWidth="1"/>
    <col min="7" max="7" width="19.28515625" customWidth="1"/>
    <col min="8" max="8" width="28.42578125" customWidth="1"/>
    <col min="9" max="9" width="18.28515625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160</v>
      </c>
      <c r="H1" s="1" t="s">
        <v>161</v>
      </c>
      <c r="I1" s="1" t="s">
        <v>162</v>
      </c>
    </row>
    <row r="2" spans="1:9" ht="60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24</v>
      </c>
      <c r="G2" s="5" t="str">
        <f>IF(AND(ISBLANK(H2), ISBLANK(I2)), "Provided", "Not Provided")</f>
        <v>Not Provided</v>
      </c>
      <c r="H2" s="6" t="s">
        <v>163</v>
      </c>
      <c r="I2" s="5"/>
    </row>
    <row r="3" spans="1:9" ht="30" x14ac:dyDescent="0.2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4">
        <v>4</v>
      </c>
      <c r="G3" s="9" t="str">
        <f>IF(AND(ISBLANK(H3), ISBLANK(I3)), "Provided", "Not Provided")</f>
        <v>Provided</v>
      </c>
      <c r="H3" s="8"/>
      <c r="I3" s="5"/>
    </row>
    <row r="4" spans="1:9" ht="30" x14ac:dyDescent="0.25">
      <c r="A4" s="3" t="s">
        <v>15</v>
      </c>
      <c r="B4" s="3" t="s">
        <v>11</v>
      </c>
      <c r="C4" s="3" t="s">
        <v>16</v>
      </c>
      <c r="D4" s="3" t="s">
        <v>13</v>
      </c>
      <c r="E4" s="3" t="s">
        <v>14</v>
      </c>
      <c r="F4" s="4">
        <v>2</v>
      </c>
      <c r="G4" s="9" t="str">
        <f t="shared" ref="G3:G41" si="0">IF(AND(ISBLANK(H4), ISBLANK(I4)), "Provided", "Not Provided")</f>
        <v>Provided</v>
      </c>
      <c r="H4" s="8"/>
      <c r="I4" s="5"/>
    </row>
    <row r="5" spans="1:9" ht="30" x14ac:dyDescent="0.25">
      <c r="A5" s="3" t="s">
        <v>17</v>
      </c>
      <c r="B5" s="3" t="s">
        <v>18</v>
      </c>
      <c r="C5" s="3" t="s">
        <v>19</v>
      </c>
      <c r="D5" s="3" t="s">
        <v>13</v>
      </c>
      <c r="E5" s="3" t="s">
        <v>20</v>
      </c>
      <c r="F5" s="4">
        <v>4</v>
      </c>
      <c r="G5" s="9" t="str">
        <f>IF(AND(ISBLANK(H5), ISBLANK(I5)), "Provided", "Not Provided")</f>
        <v>Provided</v>
      </c>
      <c r="H5" s="8"/>
      <c r="I5" s="5"/>
    </row>
    <row r="6" spans="1:9" ht="30" x14ac:dyDescent="0.25">
      <c r="A6" s="3" t="s">
        <v>21</v>
      </c>
      <c r="B6" s="3" t="s">
        <v>11</v>
      </c>
      <c r="C6" s="3" t="s">
        <v>22</v>
      </c>
      <c r="D6" s="3" t="s">
        <v>13</v>
      </c>
      <c r="E6" s="3" t="s">
        <v>23</v>
      </c>
      <c r="F6" s="4">
        <v>1</v>
      </c>
      <c r="G6" s="9" t="str">
        <f t="shared" si="0"/>
        <v>Provided</v>
      </c>
      <c r="H6" s="8"/>
      <c r="I6" s="5"/>
    </row>
    <row r="7" spans="1:9" ht="30" x14ac:dyDescent="0.25">
      <c r="A7" s="3" t="s">
        <v>24</v>
      </c>
      <c r="B7" s="3" t="s">
        <v>25</v>
      </c>
      <c r="C7" s="3" t="s">
        <v>26</v>
      </c>
      <c r="D7" s="3" t="s">
        <v>13</v>
      </c>
      <c r="E7" s="3" t="s">
        <v>27</v>
      </c>
      <c r="F7" s="4">
        <v>2</v>
      </c>
      <c r="G7" s="9" t="str">
        <f t="shared" si="0"/>
        <v>Provided</v>
      </c>
      <c r="H7" s="8"/>
      <c r="I7" s="5"/>
    </row>
    <row r="8" spans="1:9" ht="30" x14ac:dyDescent="0.25">
      <c r="A8" s="3" t="s">
        <v>28</v>
      </c>
      <c r="B8" s="3" t="s">
        <v>11</v>
      </c>
      <c r="C8" s="3" t="s">
        <v>29</v>
      </c>
      <c r="D8" s="3" t="s">
        <v>13</v>
      </c>
      <c r="E8" s="3" t="s">
        <v>30</v>
      </c>
      <c r="F8" s="4">
        <v>5</v>
      </c>
      <c r="G8" s="9" t="str">
        <f t="shared" si="0"/>
        <v>Provided</v>
      </c>
      <c r="H8" s="8"/>
      <c r="I8" s="5"/>
    </row>
    <row r="9" spans="1:9" ht="30" x14ac:dyDescent="0.25">
      <c r="A9" s="3" t="s">
        <v>31</v>
      </c>
      <c r="B9" s="3" t="s">
        <v>32</v>
      </c>
      <c r="C9" s="3" t="s">
        <v>33</v>
      </c>
      <c r="D9" s="3" t="s">
        <v>13</v>
      </c>
      <c r="E9" s="3" t="s">
        <v>34</v>
      </c>
      <c r="F9" s="4">
        <v>1</v>
      </c>
      <c r="G9" s="9" t="str">
        <f t="shared" si="0"/>
        <v>Provided</v>
      </c>
      <c r="H9" s="8"/>
      <c r="I9" s="5"/>
    </row>
    <row r="10" spans="1:9" ht="30" x14ac:dyDescent="0.25">
      <c r="A10" s="3" t="s">
        <v>35</v>
      </c>
      <c r="B10" s="3" t="s">
        <v>36</v>
      </c>
      <c r="C10" s="3" t="s">
        <v>37</v>
      </c>
      <c r="D10" s="3" t="s">
        <v>13</v>
      </c>
      <c r="E10" s="3" t="s">
        <v>38</v>
      </c>
      <c r="F10" s="4">
        <v>7</v>
      </c>
      <c r="G10" s="9" t="str">
        <f t="shared" si="0"/>
        <v>Provided</v>
      </c>
      <c r="H10" s="8"/>
      <c r="I10" s="5"/>
    </row>
    <row r="11" spans="1:9" ht="45" x14ac:dyDescent="0.25">
      <c r="A11" s="3" t="s">
        <v>39</v>
      </c>
      <c r="B11" s="3" t="s">
        <v>40</v>
      </c>
      <c r="C11" s="3" t="s">
        <v>41</v>
      </c>
      <c r="D11" s="3" t="s">
        <v>42</v>
      </c>
      <c r="E11" s="3" t="s">
        <v>43</v>
      </c>
      <c r="F11" s="4">
        <v>1</v>
      </c>
      <c r="G11" s="5" t="str">
        <f t="shared" si="0"/>
        <v>Not Provided</v>
      </c>
      <c r="H11" s="8"/>
      <c r="I11" s="7" t="s">
        <v>168</v>
      </c>
    </row>
    <row r="12" spans="1:9" ht="105" x14ac:dyDescent="0.25">
      <c r="A12" s="3" t="s">
        <v>44</v>
      </c>
      <c r="B12" s="3" t="s">
        <v>45</v>
      </c>
      <c r="C12" s="3" t="s">
        <v>46</v>
      </c>
      <c r="D12" s="3" t="s">
        <v>47</v>
      </c>
      <c r="E12" s="3" t="s">
        <v>44</v>
      </c>
      <c r="F12" s="4">
        <v>5</v>
      </c>
      <c r="G12" s="9" t="str">
        <f t="shared" si="0"/>
        <v>Provided</v>
      </c>
      <c r="H12" s="8"/>
      <c r="I12" s="5"/>
    </row>
    <row r="13" spans="1:9" ht="75" x14ac:dyDescent="0.25">
      <c r="A13" s="3" t="s">
        <v>48</v>
      </c>
      <c r="B13" s="3" t="s">
        <v>49</v>
      </c>
      <c r="C13" s="3" t="s">
        <v>50</v>
      </c>
      <c r="D13" s="3" t="s">
        <v>47</v>
      </c>
      <c r="E13" s="3" t="s">
        <v>48</v>
      </c>
      <c r="F13" s="4">
        <v>1</v>
      </c>
      <c r="G13" s="5" t="str">
        <f t="shared" si="0"/>
        <v>Not Provided</v>
      </c>
      <c r="H13" s="8"/>
      <c r="I13" s="7" t="s">
        <v>167</v>
      </c>
    </row>
    <row r="14" spans="1:9" ht="45" x14ac:dyDescent="0.25">
      <c r="A14" s="3" t="s">
        <v>51</v>
      </c>
      <c r="B14" s="3" t="s">
        <v>52</v>
      </c>
      <c r="C14" s="3" t="s">
        <v>53</v>
      </c>
      <c r="D14" s="3" t="s">
        <v>54</v>
      </c>
      <c r="E14" s="3" t="s">
        <v>55</v>
      </c>
      <c r="F14" s="4">
        <v>2</v>
      </c>
      <c r="G14" s="9" t="str">
        <f t="shared" si="0"/>
        <v>Provided</v>
      </c>
      <c r="H14" s="8"/>
      <c r="I14" s="5"/>
    </row>
    <row r="15" spans="1:9" ht="30" x14ac:dyDescent="0.25">
      <c r="A15" s="3" t="s">
        <v>56</v>
      </c>
      <c r="B15" s="3" t="s">
        <v>57</v>
      </c>
      <c r="C15" s="3" t="s">
        <v>58</v>
      </c>
      <c r="D15" s="3" t="s">
        <v>59</v>
      </c>
      <c r="E15" s="3" t="s">
        <v>60</v>
      </c>
      <c r="F15" s="4">
        <v>1</v>
      </c>
      <c r="G15" s="9" t="str">
        <f t="shared" si="0"/>
        <v>Provided</v>
      </c>
      <c r="H15" s="8"/>
      <c r="I15" s="5"/>
    </row>
    <row r="16" spans="1:9" ht="75" x14ac:dyDescent="0.25">
      <c r="A16" s="3" t="s">
        <v>61</v>
      </c>
      <c r="B16" s="3" t="s">
        <v>62</v>
      </c>
      <c r="C16" s="3" t="s">
        <v>63</v>
      </c>
      <c r="D16" s="3" t="s">
        <v>64</v>
      </c>
      <c r="E16" s="3" t="s">
        <v>61</v>
      </c>
      <c r="F16" s="4">
        <v>2</v>
      </c>
      <c r="G16" s="5" t="str">
        <f t="shared" si="0"/>
        <v>Not Provided</v>
      </c>
      <c r="H16" s="6" t="s">
        <v>163</v>
      </c>
      <c r="I16" s="5"/>
    </row>
    <row r="17" spans="1:9" ht="60" x14ac:dyDescent="0.25">
      <c r="A17" s="3" t="s">
        <v>65</v>
      </c>
      <c r="B17" s="3" t="s">
        <v>66</v>
      </c>
      <c r="C17" s="3" t="s">
        <v>67</v>
      </c>
      <c r="D17" s="3" t="s">
        <v>68</v>
      </c>
      <c r="E17" s="3" t="s">
        <v>65</v>
      </c>
      <c r="F17" s="4">
        <v>8</v>
      </c>
      <c r="G17" s="9" t="str">
        <f t="shared" si="0"/>
        <v>Provided</v>
      </c>
      <c r="H17" s="8"/>
      <c r="I17" s="5"/>
    </row>
    <row r="18" spans="1:9" ht="30" x14ac:dyDescent="0.25">
      <c r="A18" s="3" t="s">
        <v>69</v>
      </c>
      <c r="B18" s="3" t="s">
        <v>70</v>
      </c>
      <c r="C18" s="3" t="s">
        <v>71</v>
      </c>
      <c r="D18" s="3" t="s">
        <v>72</v>
      </c>
      <c r="E18" s="3" t="s">
        <v>69</v>
      </c>
      <c r="F18" s="4">
        <v>1</v>
      </c>
      <c r="G18" s="10" t="str">
        <f t="shared" si="0"/>
        <v>Not Provided</v>
      </c>
      <c r="H18" s="8"/>
      <c r="I18" s="7" t="s">
        <v>171</v>
      </c>
    </row>
    <row r="19" spans="1:9" ht="45" x14ac:dyDescent="0.25">
      <c r="A19" s="3" t="s">
        <v>73</v>
      </c>
      <c r="B19" s="3" t="s">
        <v>74</v>
      </c>
      <c r="C19" s="3" t="s">
        <v>75</v>
      </c>
      <c r="D19" s="3" t="s">
        <v>76</v>
      </c>
      <c r="E19" s="3" t="s">
        <v>73</v>
      </c>
      <c r="F19" s="4">
        <v>3</v>
      </c>
      <c r="G19" s="9" t="str">
        <f t="shared" si="0"/>
        <v>Provided</v>
      </c>
      <c r="H19" s="8"/>
      <c r="I19" s="5"/>
    </row>
    <row r="20" spans="1:9" ht="60" x14ac:dyDescent="0.25">
      <c r="A20" s="3" t="s">
        <v>77</v>
      </c>
      <c r="B20" s="3" t="s">
        <v>78</v>
      </c>
      <c r="C20" s="3" t="s">
        <v>79</v>
      </c>
      <c r="D20" s="3" t="s">
        <v>80</v>
      </c>
      <c r="E20" s="3" t="s">
        <v>77</v>
      </c>
      <c r="F20" s="4">
        <v>1</v>
      </c>
      <c r="G20" s="5" t="str">
        <f t="shared" si="0"/>
        <v>Not Provided</v>
      </c>
      <c r="H20" s="8"/>
      <c r="I20" s="7" t="s">
        <v>170</v>
      </c>
    </row>
    <row r="21" spans="1:9" ht="30" x14ac:dyDescent="0.25">
      <c r="A21" s="3" t="s">
        <v>81</v>
      </c>
      <c r="B21" s="3" t="s">
        <v>82</v>
      </c>
      <c r="C21" s="3" t="s">
        <v>83</v>
      </c>
      <c r="D21" s="3" t="s">
        <v>84</v>
      </c>
      <c r="E21" s="3" t="s">
        <v>85</v>
      </c>
      <c r="F21" s="4">
        <v>1</v>
      </c>
      <c r="G21" s="5" t="str">
        <f t="shared" si="0"/>
        <v>Not Provided</v>
      </c>
      <c r="H21" s="8"/>
      <c r="I21" s="7" t="s">
        <v>169</v>
      </c>
    </row>
    <row r="22" spans="1:9" ht="30" x14ac:dyDescent="0.25">
      <c r="A22" s="3" t="s">
        <v>86</v>
      </c>
      <c r="B22" s="3" t="s">
        <v>87</v>
      </c>
      <c r="C22" s="3" t="s">
        <v>88</v>
      </c>
      <c r="D22" s="3" t="s">
        <v>89</v>
      </c>
      <c r="E22" s="3" t="s">
        <v>90</v>
      </c>
      <c r="F22" s="4">
        <v>1</v>
      </c>
      <c r="G22" s="5" t="str">
        <f t="shared" si="0"/>
        <v>Not Provided</v>
      </c>
      <c r="H22" s="6" t="s">
        <v>164</v>
      </c>
      <c r="I22" s="5"/>
    </row>
    <row r="23" spans="1:9" ht="60" x14ac:dyDescent="0.25">
      <c r="A23" s="3" t="s">
        <v>91</v>
      </c>
      <c r="B23" s="3" t="s">
        <v>92</v>
      </c>
      <c r="C23" s="3" t="s">
        <v>93</v>
      </c>
      <c r="D23" s="3" t="s">
        <v>94</v>
      </c>
      <c r="E23" s="3" t="s">
        <v>95</v>
      </c>
      <c r="F23" s="4">
        <v>2</v>
      </c>
      <c r="G23" s="9" t="str">
        <f t="shared" si="0"/>
        <v>Provided</v>
      </c>
      <c r="H23" s="8"/>
      <c r="I23" s="5"/>
    </row>
    <row r="24" spans="1:9" ht="30" x14ac:dyDescent="0.25">
      <c r="A24" s="3" t="s">
        <v>96</v>
      </c>
      <c r="B24" s="3" t="s">
        <v>97</v>
      </c>
      <c r="C24" s="3" t="s">
        <v>98</v>
      </c>
      <c r="D24" s="3" t="s">
        <v>99</v>
      </c>
      <c r="E24" s="3" t="s">
        <v>96</v>
      </c>
      <c r="F24" s="4">
        <v>4</v>
      </c>
      <c r="G24" s="9" t="str">
        <f t="shared" si="0"/>
        <v>Provided</v>
      </c>
      <c r="H24" s="8"/>
      <c r="I24" s="5"/>
    </row>
    <row r="25" spans="1:9" ht="30" x14ac:dyDescent="0.25">
      <c r="A25" s="3" t="s">
        <v>100</v>
      </c>
      <c r="B25" s="3" t="s">
        <v>101</v>
      </c>
      <c r="C25" s="3" t="s">
        <v>102</v>
      </c>
      <c r="D25" s="3" t="s">
        <v>13</v>
      </c>
      <c r="E25" s="3" t="s">
        <v>103</v>
      </c>
      <c r="F25" s="4">
        <v>2</v>
      </c>
      <c r="G25" s="9" t="str">
        <f t="shared" si="0"/>
        <v>Provided</v>
      </c>
      <c r="H25" s="8"/>
      <c r="I25" s="5"/>
    </row>
    <row r="26" spans="1:9" ht="30" x14ac:dyDescent="0.25">
      <c r="A26" s="3" t="s">
        <v>104</v>
      </c>
      <c r="B26" s="3" t="s">
        <v>101</v>
      </c>
      <c r="C26" s="3" t="s">
        <v>105</v>
      </c>
      <c r="D26" s="3" t="s">
        <v>13</v>
      </c>
      <c r="E26" s="3" t="s">
        <v>106</v>
      </c>
      <c r="F26" s="4">
        <v>4</v>
      </c>
      <c r="G26" s="9" t="str">
        <f t="shared" si="0"/>
        <v>Provided</v>
      </c>
      <c r="H26" s="8"/>
      <c r="I26" s="5"/>
    </row>
    <row r="27" spans="1:9" ht="30" x14ac:dyDescent="0.25">
      <c r="A27" s="3" t="s">
        <v>107</v>
      </c>
      <c r="B27" s="3" t="s">
        <v>101</v>
      </c>
      <c r="C27" s="3" t="s">
        <v>108</v>
      </c>
      <c r="D27" s="3" t="s">
        <v>13</v>
      </c>
      <c r="E27" s="3" t="s">
        <v>109</v>
      </c>
      <c r="F27" s="4">
        <v>1</v>
      </c>
      <c r="G27" s="9" t="str">
        <f t="shared" si="0"/>
        <v>Provided</v>
      </c>
      <c r="H27" s="8"/>
      <c r="I27" s="5"/>
    </row>
    <row r="28" spans="1:9" ht="30" x14ac:dyDescent="0.25">
      <c r="A28" s="3" t="s">
        <v>110</v>
      </c>
      <c r="B28" s="3" t="s">
        <v>101</v>
      </c>
      <c r="C28" s="3" t="s">
        <v>111</v>
      </c>
      <c r="D28" s="3" t="s">
        <v>13</v>
      </c>
      <c r="E28" s="3" t="s">
        <v>112</v>
      </c>
      <c r="F28" s="4">
        <v>1</v>
      </c>
      <c r="G28" s="9" t="str">
        <f t="shared" si="0"/>
        <v>Provided</v>
      </c>
      <c r="H28" s="8"/>
      <c r="I28" s="5"/>
    </row>
    <row r="29" spans="1:9" ht="30" x14ac:dyDescent="0.25">
      <c r="A29" s="3" t="s">
        <v>113</v>
      </c>
      <c r="B29" s="3" t="s">
        <v>114</v>
      </c>
      <c r="C29" s="3" t="s">
        <v>115</v>
      </c>
      <c r="D29" s="3" t="s">
        <v>13</v>
      </c>
      <c r="E29" s="3" t="s">
        <v>116</v>
      </c>
      <c r="F29" s="4">
        <v>1</v>
      </c>
      <c r="G29" s="9" t="str">
        <f t="shared" si="0"/>
        <v>Provided</v>
      </c>
      <c r="H29" s="8"/>
      <c r="I29" s="5"/>
    </row>
    <row r="30" spans="1:9" ht="30" x14ac:dyDescent="0.25">
      <c r="A30" s="3" t="s">
        <v>117</v>
      </c>
      <c r="B30" s="3" t="s">
        <v>101</v>
      </c>
      <c r="C30" s="3" t="s">
        <v>118</v>
      </c>
      <c r="D30" s="3" t="s">
        <v>13</v>
      </c>
      <c r="E30" s="3" t="s">
        <v>119</v>
      </c>
      <c r="F30" s="4">
        <v>5</v>
      </c>
      <c r="G30" s="9" t="str">
        <f t="shared" si="0"/>
        <v>Provided</v>
      </c>
      <c r="H30" s="8"/>
      <c r="I30" s="5"/>
    </row>
    <row r="31" spans="1:9" ht="30" x14ac:dyDescent="0.25">
      <c r="A31" s="3" t="s">
        <v>120</v>
      </c>
      <c r="B31" s="3" t="s">
        <v>101</v>
      </c>
      <c r="C31" s="3" t="s">
        <v>121</v>
      </c>
      <c r="D31" s="3" t="s">
        <v>13</v>
      </c>
      <c r="E31" s="3" t="s">
        <v>122</v>
      </c>
      <c r="F31" s="4">
        <v>3</v>
      </c>
      <c r="G31" s="9" t="str">
        <f t="shared" si="0"/>
        <v>Provided</v>
      </c>
      <c r="H31" s="8"/>
      <c r="I31" s="5"/>
    </row>
    <row r="32" spans="1:9" ht="75" x14ac:dyDescent="0.25">
      <c r="A32" s="3" t="s">
        <v>123</v>
      </c>
      <c r="B32" s="3" t="s">
        <v>124</v>
      </c>
      <c r="C32" s="3" t="s">
        <v>125</v>
      </c>
      <c r="D32" s="3" t="s">
        <v>13</v>
      </c>
      <c r="E32" s="3" t="s">
        <v>126</v>
      </c>
      <c r="F32" s="4">
        <v>17</v>
      </c>
      <c r="G32" s="9" t="str">
        <f t="shared" si="0"/>
        <v>Provided</v>
      </c>
      <c r="H32" s="8"/>
      <c r="I32" s="5"/>
    </row>
    <row r="33" spans="1:9" ht="30" x14ac:dyDescent="0.25">
      <c r="A33" s="3" t="s">
        <v>127</v>
      </c>
      <c r="B33" s="3" t="s">
        <v>97</v>
      </c>
      <c r="C33" s="3" t="s">
        <v>128</v>
      </c>
      <c r="D33" s="3" t="s">
        <v>129</v>
      </c>
      <c r="E33" s="3" t="s">
        <v>127</v>
      </c>
      <c r="F33" s="4">
        <v>2</v>
      </c>
      <c r="G33" s="9" t="str">
        <f t="shared" si="0"/>
        <v>Provided</v>
      </c>
      <c r="H33" s="8"/>
      <c r="I33" s="5"/>
    </row>
    <row r="34" spans="1:9" ht="30" x14ac:dyDescent="0.25">
      <c r="A34" s="3" t="s">
        <v>130</v>
      </c>
      <c r="B34" s="3" t="s">
        <v>101</v>
      </c>
      <c r="C34" s="3" t="s">
        <v>131</v>
      </c>
      <c r="D34" s="3" t="s">
        <v>13</v>
      </c>
      <c r="E34" s="3" t="s">
        <v>132</v>
      </c>
      <c r="F34" s="4">
        <v>2</v>
      </c>
      <c r="G34" s="9" t="str">
        <f t="shared" si="0"/>
        <v>Provided</v>
      </c>
      <c r="H34" s="8"/>
      <c r="I34" s="5"/>
    </row>
    <row r="35" spans="1:9" ht="45" x14ac:dyDescent="0.25">
      <c r="A35" s="3" t="s">
        <v>133</v>
      </c>
      <c r="B35" s="3" t="s">
        <v>134</v>
      </c>
      <c r="C35" s="3" t="s">
        <v>135</v>
      </c>
      <c r="D35" s="3" t="s">
        <v>133</v>
      </c>
      <c r="E35" s="3" t="s">
        <v>133</v>
      </c>
      <c r="F35" s="4">
        <v>1</v>
      </c>
      <c r="G35" s="5" t="str">
        <f t="shared" si="0"/>
        <v>Not Provided</v>
      </c>
      <c r="H35" s="8"/>
      <c r="I35" s="7" t="s">
        <v>165</v>
      </c>
    </row>
    <row r="36" spans="1:9" ht="75" x14ac:dyDescent="0.25">
      <c r="A36" s="3" t="s">
        <v>136</v>
      </c>
      <c r="B36" s="3" t="s">
        <v>137</v>
      </c>
      <c r="C36" s="3" t="s">
        <v>138</v>
      </c>
      <c r="D36" s="3" t="s">
        <v>139</v>
      </c>
      <c r="E36" s="3" t="s">
        <v>136</v>
      </c>
      <c r="F36" s="4">
        <v>2</v>
      </c>
      <c r="G36" s="9" t="str">
        <f t="shared" si="0"/>
        <v>Provided</v>
      </c>
      <c r="H36" s="8"/>
      <c r="I36" s="5"/>
    </row>
    <row r="37" spans="1:9" ht="30" x14ac:dyDescent="0.25">
      <c r="A37" s="3" t="s">
        <v>140</v>
      </c>
      <c r="B37" s="3" t="s">
        <v>97</v>
      </c>
      <c r="C37" s="3" t="s">
        <v>141</v>
      </c>
      <c r="D37" s="3" t="s">
        <v>142</v>
      </c>
      <c r="E37" s="3" t="s">
        <v>143</v>
      </c>
      <c r="F37" s="4">
        <v>1</v>
      </c>
      <c r="G37" s="9" t="str">
        <f t="shared" si="0"/>
        <v>Provided</v>
      </c>
      <c r="H37" s="8"/>
      <c r="I37" s="5"/>
    </row>
    <row r="38" spans="1:9" ht="30" x14ac:dyDescent="0.25">
      <c r="A38" s="3" t="s">
        <v>144</v>
      </c>
      <c r="B38" s="3" t="s">
        <v>145</v>
      </c>
      <c r="C38" s="3" t="s">
        <v>146</v>
      </c>
      <c r="D38" s="3" t="s">
        <v>147</v>
      </c>
      <c r="E38" s="3" t="s">
        <v>144</v>
      </c>
      <c r="F38" s="4">
        <v>1</v>
      </c>
      <c r="G38" s="9" t="str">
        <f t="shared" si="0"/>
        <v>Provided</v>
      </c>
      <c r="H38" s="8"/>
      <c r="I38" s="5"/>
    </row>
    <row r="39" spans="1:9" ht="45" x14ac:dyDescent="0.25">
      <c r="A39" s="3" t="s">
        <v>148</v>
      </c>
      <c r="B39" s="3" t="s">
        <v>149</v>
      </c>
      <c r="C39" s="3" t="s">
        <v>150</v>
      </c>
      <c r="D39" s="3" t="s">
        <v>151</v>
      </c>
      <c r="E39" s="3" t="s">
        <v>148</v>
      </c>
      <c r="F39" s="4">
        <v>1</v>
      </c>
      <c r="G39" s="5" t="str">
        <f t="shared" si="0"/>
        <v>Not Provided</v>
      </c>
      <c r="H39" s="8" t="s">
        <v>166</v>
      </c>
      <c r="I39" s="5"/>
    </row>
    <row r="40" spans="1:9" ht="30" x14ac:dyDescent="0.25">
      <c r="A40" s="3" t="s">
        <v>152</v>
      </c>
      <c r="B40" s="3" t="s">
        <v>153</v>
      </c>
      <c r="C40" s="3" t="s">
        <v>154</v>
      </c>
      <c r="D40" s="3" t="s">
        <v>155</v>
      </c>
      <c r="E40" s="3" t="s">
        <v>152</v>
      </c>
      <c r="F40" s="4">
        <v>1</v>
      </c>
      <c r="G40" s="9" t="str">
        <f t="shared" si="0"/>
        <v>Provided</v>
      </c>
      <c r="H40" s="8"/>
      <c r="I40" s="5"/>
    </row>
    <row r="41" spans="1:9" x14ac:dyDescent="0.25">
      <c r="A41" s="3" t="s">
        <v>156</v>
      </c>
      <c r="B41" s="3" t="s">
        <v>157</v>
      </c>
      <c r="C41" s="3" t="s">
        <v>158</v>
      </c>
      <c r="D41" s="3" t="s">
        <v>159</v>
      </c>
      <c r="E41" s="3" t="s">
        <v>156</v>
      </c>
      <c r="F41" s="4">
        <v>1</v>
      </c>
      <c r="G41" s="9" t="str">
        <f t="shared" si="0"/>
        <v>Provided</v>
      </c>
      <c r="H41" s="8"/>
      <c r="I41" s="5"/>
    </row>
  </sheetData>
  <conditionalFormatting sqref="G2:G41">
    <cfRule type="expression" dxfId="1" priority="1">
      <formula>"Enter the formula: =AND(ISBLANK($H$2:$H$41), ISBLANK($I$2:$I$41))"</formula>
    </cfRule>
  </conditionalFormatting>
  <hyperlinks>
    <hyperlink ref="I35" r:id="rId1" xr:uid="{9914DD83-A518-4502-A0C0-ABC0304BD1AA}"/>
    <hyperlink ref="I13" r:id="rId2" xr:uid="{0BDD9957-7A10-4E7F-ADD9-D86BA8F4CE55}"/>
    <hyperlink ref="I11" r:id="rId3" xr:uid="{8D65D1D4-BCA3-4B8D-92C5-2DC446C927D5}"/>
    <hyperlink ref="I21" r:id="rId4" xr:uid="{BBE3F463-BC1A-4A74-90DA-84283745FA9C}"/>
    <hyperlink ref="I20" r:id="rId5" xr:uid="{B4250C20-9138-4C3B-A94E-FCAF07A3E358}"/>
    <hyperlink ref="I18" r:id="rId6" xr:uid="{431EFD45-5CE9-4E3B-8ABE-B9180670AFE1}"/>
  </hyperlinks>
  <printOptions horizontalCentered="1" verticalCentered="1"/>
  <pageMargins left="0.30555555555555558" right="0.30555555555555558" top="0.30555555555555558" bottom="0.30555555555555558" header="0" footer="0"/>
  <pageSetup scale="33" orientation="landscape" blackAndWhite="1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Materials-minesweeper-m</vt:lpstr>
      <vt:lpstr>'Bill of Materials-minesweeper-m'!Print_Titles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Wakaba</dc:creator>
  <cp:lastModifiedBy>Kenny Wakaba</cp:lastModifiedBy>
  <dcterms:created xsi:type="dcterms:W3CDTF">2024-03-09T19:56:48Z</dcterms:created>
  <dcterms:modified xsi:type="dcterms:W3CDTF">2024-03-09T23:08:43Z</dcterms:modified>
</cp:coreProperties>
</file>