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<sst xmlns="http://schemas.openxmlformats.org/spreadsheetml/2006/main" count="96" uniqueCount="62">
  <si>
    <t>Status</t>
  </si>
  <si>
    <t>Project</t>
  </si>
  <si>
    <t>Category</t>
  </si>
  <si>
    <t>Part No. (Manufacturer)</t>
  </si>
  <si>
    <t>Package</t>
  </si>
  <si>
    <t>Vendor</t>
  </si>
  <si>
    <t>Vendor No.</t>
  </si>
  <si>
    <t>Description</t>
  </si>
  <si>
    <t>Qty.</t>
  </si>
  <si>
    <t>Unit Price</t>
  </si>
  <si>
    <t>Total Price</t>
  </si>
  <si>
    <t>Vendor Link</t>
  </si>
  <si>
    <t>PM Approval</t>
  </si>
  <si>
    <t>Notes</t>
  </si>
  <si>
    <t>Workshops</t>
  </si>
  <si>
    <t>Other</t>
  </si>
  <si>
    <t>575-1154731441003000</t>
  </si>
  <si>
    <t>Throughhole</t>
  </si>
  <si>
    <t>Mouser</t>
  </si>
  <si>
    <t>14 pin ATtiny Dip socket</t>
  </si>
  <si>
    <t>https://www.mouser.com/ProductDetail/Mill-Max/115-47-314-41-003000?qs=sGAEpiMZZMs%2FSh%2Fkjph1tkCPjfxlAKUmjag3KQIezII%3D</t>
  </si>
  <si>
    <t>Approved</t>
  </si>
  <si>
    <t>Switch/Button</t>
  </si>
  <si>
    <t>OS102011MS2QN1C</t>
  </si>
  <si>
    <t>SPDT Throughhole</t>
  </si>
  <si>
    <t>SPDT Switch</t>
  </si>
  <si>
    <t>https://www.mouser.com/ProductDetail/CK/OS102011MS2QN1C?qs=sGAEpiMZZMtHXLepoqNyVUjyonLzFjf%2Flfm5GE00z3c%3D</t>
  </si>
  <si>
    <t>Will tabs on side of device get in the way of plugging it into something? (if no, mark approved)</t>
  </si>
  <si>
    <t>810-PS1420P02CT</t>
  </si>
  <si>
    <t>14mm Diam Throughhole</t>
  </si>
  <si>
    <t xml:space="preserve">Through-hole buzzer </t>
  </si>
  <si>
    <t>https://www.mouser.com/ProductDetail/TDK/PS1420P02CT?qs=sGAEpiMZZMsK322k1rNFfWfUBxrNgvBkn2VrXbs7S%252BA%3D</t>
  </si>
  <si>
    <t>Diode</t>
  </si>
  <si>
    <t>78-BAT86S-TAP</t>
  </si>
  <si>
    <t>Throughhole DO-35</t>
  </si>
  <si>
    <t>Schottky Buzzer Diode</t>
  </si>
  <si>
    <t>https://www.mouser.com/ProductDetail/Vishay-Semiconductors/BAT86S-TAP?qs=sGAEpiMZZMtQ8nqTKtFS%2FHjlBB86Z6p2ETozVQ9fxlg%3D</t>
  </si>
  <si>
    <t>MCU</t>
  </si>
  <si>
    <t>556-ATTINY84A-PU</t>
  </si>
  <si>
    <t>PDip 14</t>
  </si>
  <si>
    <t xml:space="preserve">ATtiny84 MCU </t>
  </si>
  <si>
    <t>https://www.mouser.com/ProductDetail/Microchip-Technology-Atmel/ATTINY84A-PU?qs=sGAEpiMZZMvqv2n3s2xjsUVXpvE2IBMz8RVJFJrXedA%3D</t>
  </si>
  <si>
    <t>Capacitor</t>
  </si>
  <si>
    <t>K104K15X7RF53H5</t>
  </si>
  <si>
    <t>Radial</t>
  </si>
  <si>
    <t>594-K104K15X7RF53H5</t>
  </si>
  <si>
    <t>0.1uF cap</t>
  </si>
  <si>
    <t>https://www.mouser.com/ProductDetail/Vishay-BC-Components/K104K15X7RF53H5?qs=sGAEpiMZZMuMW9TJLBQkXpsARSeHIOPdD%2FiGrRofazY%3D</t>
  </si>
  <si>
    <t>FG18X7R1E105KRT00</t>
  </si>
  <si>
    <t>810-FG18X7R1E105KRT0</t>
  </si>
  <si>
    <t>1uF cap</t>
  </si>
  <si>
    <t>https://www.mouser.com/ProductDetail/TDK/FG18X7R1E105KRT00?qs=sGAEpiMZZMt3KoXD5rJ2N3%2FB4IwRhPfOHxuzLsooISnXweidzCyO0Q%3D%3D</t>
  </si>
  <si>
    <t>FG18X7R1H334KRT00</t>
  </si>
  <si>
    <t>810-FG18X7R1H334KRT0</t>
  </si>
  <si>
    <t>0.33uF cap</t>
  </si>
  <si>
    <t>https://www.mouser.com/ProductDetail/TDK/FG18X7R1H334KRT00?qs=sGAEpiMZZMt3KoXD5rJ2N3%2FB4IwRhPfODsnOBjSpG5xzTr7HiBEsFA%3D%3D</t>
  </si>
  <si>
    <t>Resistor</t>
  </si>
  <si>
    <t>CFR50SJT-52-1K</t>
  </si>
  <si>
    <t>Axial</t>
  </si>
  <si>
    <t>603-CFR50SJT-52-1K</t>
  </si>
  <si>
    <t>1K resistor</t>
  </si>
  <si>
    <t>https://www.mouser.com/ProductDetail/Yageo/CFR50SJT-52-1K?qs=sGAEpiMZZMtlubZbdhIBIGLlr6zM66%2FaU%252BoUAzfTCww%3D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</si>
</sst>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0"/>
    <numFmt numFmtId="165" formatCode="&quot;$&quot;#,##0.00"/>
  </numFmts>
  <fonts count="10">
    <font>
      <sz val="10.0"/>
      <color rgb="FF000000"/>
      <name val="Arial"/>
    </font>
    <font>
      <b/>
      <sz val="11.0"/>
      <color theme="1"/>
      <name val="Roboto"/>
    </font>
    <font>
      <b/>
      <sz val="11.0"/>
      <color rgb="FF000000"/>
      <name val="Roboto"/>
    </font>
    <font>
      <color rgb="FFA64D79"/>
      <name val="Arial"/>
    </font>
    <font>
      <color theme="1"/>
      <name val="Arial"/>
    </font>
    <font>
      <color rgb="FF333333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3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2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6" numFmtId="165" xfId="0" applyAlignment="1" applyFont="1" applyNumberFormat="1">
      <alignment horizontal="right" vertical="bottom"/>
    </xf>
    <xf borderId="1" fillId="0" fontId="7" numFmtId="0" xfId="0" applyAlignment="1" applyBorder="1" applyFont="1">
      <alignment vertical="bottom"/>
    </xf>
    <xf borderId="1" fillId="3" fontId="4" numFmtId="0" xfId="0" applyAlignment="1" applyBorder="1" applyFill="1" applyFont="1">
      <alignment vertical="bottom"/>
    </xf>
    <xf borderId="0" fillId="2" fontId="4" numFmtId="0" xfId="0" applyAlignment="1" applyFont="1">
      <alignment vertical="bottom"/>
    </xf>
    <xf borderId="0" fillId="2" fontId="4" numFmtId="164" xfId="0" applyAlignment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2" fontId="4" numFmtId="0" xfId="0" applyAlignment="1" applyFont="1">
      <alignment shrinkToFit="0" vertical="bottom" wrapText="0"/>
    </xf>
    <xf borderId="3" fillId="2" fontId="3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2" fontId="4" numFmtId="164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0" fillId="2" fontId="4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2:J2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ll-Max/115-47-314-41-003000?qs=sGAEpiMZZMs%2FSh%2Fkjph1tkCPjfxlAKUmjag3KQIezII%3D" TargetMode="External"/><Relationship Id="rId2" Type="http://schemas.openxmlformats.org/officeDocument/2006/relationships/hyperlink" Target="https://www.mouser.com/ProductDetail/CK/OS102011MS2QN1C?qs=sGAEpiMZZMtHXLepoqNyVUjyonLzFjf%2Flfm5GE00z3c%3D" TargetMode="External"/><Relationship Id="rId3" Type="http://schemas.openxmlformats.org/officeDocument/2006/relationships/hyperlink" Target="https://www.mouser.com/ProductDetail/TDK/PS1420P02CT?qs=sGAEpiMZZMsK322k1rNFfWfUBxrNgvBkn2VrXbs7S%252BA%3D" TargetMode="External"/><Relationship Id="rId4" Type="http://schemas.openxmlformats.org/officeDocument/2006/relationships/hyperlink" Target="https://www.mouser.com/ProductDetail/Vishay-Semiconductors/BAT86S-TAP?qs=sGAEpiMZZMtQ8nqTKtFS%2FHjlBB86Z6p2ETozVQ9fxlg%3D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www.mouser.com/ProductDetail/Microchip-Technology-Atmel/ATTINY84A-PU?qs=sGAEpiMZZMvqv2n3s2xjsUVXpvE2IBMz8RVJFJrXedA%3D" TargetMode="External"/><Relationship Id="rId6" Type="http://schemas.openxmlformats.org/officeDocument/2006/relationships/hyperlink" Target="https://www.mouser.com/ProductDetail/Vishay-BC-Components/K104K15X7RF53H5?qs=sGAEpiMZZMuMW9TJLBQkXpsARSeHIOPdD%2FiGrRofazY%3D" TargetMode="External"/><Relationship Id="rId7" Type="http://schemas.openxmlformats.org/officeDocument/2006/relationships/hyperlink" Target="https://www.mouser.com/ProductDetail/TDK/FG18X7R1H334KRT00?qs=sGAEpiMZZMt3KoXD5rJ2N3%2FB4IwRhPfODsnOBjSpG5xzTr7HiBEsFA%3D%3D" TargetMode="External"/><Relationship Id="rId8" Type="http://schemas.openxmlformats.org/officeDocument/2006/relationships/hyperlink" Target="https://www.mouser.com/ProductDetail/Yageo/CFR50SJT-52-1K?qs=sGAEpiMZZMtlubZbdhIBIGLlr6zM66%2FaU%252BoUAzfTCw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1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5" t="s">
        <v>11</v>
      </c>
      <c r="M1" s="1" t="s">
        <v>12</v>
      </c>
      <c r="N1" s="6" t="s">
        <v>13</v>
      </c>
    </row>
    <row r="2">
      <c r="A2" s="7"/>
      <c r="B2" s="8" t="s">
        <v>14</v>
      </c>
      <c r="C2" s="9" t="s">
        <v>15</v>
      </c>
      <c r="D2" s="10" t="s">
        <v>16</v>
      </c>
      <c r="E2" s="11" t="s">
        <v>17</v>
      </c>
      <c r="F2" s="11" t="s">
        <v>18</v>
      </c>
      <c r="G2" s="10" t="s">
        <v>16</v>
      </c>
      <c r="H2" s="11" t="s">
        <v>19</v>
      </c>
      <c r="I2" s="12">
        <v>50.0</v>
      </c>
      <c r="J2" s="12">
        <v>0.652</v>
      </c>
      <c r="K2" s="12">
        <v>32.6</v>
      </c>
      <c r="L2" s="13" t="s">
        <v>20</v>
      </c>
      <c r="M2" s="14" t="s">
        <v>21</v>
      </c>
      <c r="N2" s="15"/>
    </row>
    <row r="3">
      <c r="A3" s="7"/>
      <c r="B3" s="8" t="s">
        <v>14</v>
      </c>
      <c r="C3" s="9" t="s">
        <v>22</v>
      </c>
      <c r="D3" s="11" t="s">
        <v>23</v>
      </c>
      <c r="E3" s="9" t="s">
        <v>24</v>
      </c>
      <c r="F3" s="11" t="s">
        <v>18</v>
      </c>
      <c r="G3" s="11" t="s">
        <v>23</v>
      </c>
      <c r="H3" s="9" t="s">
        <v>25</v>
      </c>
      <c r="I3" s="16">
        <v>50.0</v>
      </c>
      <c r="J3" s="16">
        <v>0.454</v>
      </c>
      <c r="K3" s="17">
        <f t="shared" ref="K3:K10" si="1">(I3*J3)</f>
        <v>22.7</v>
      </c>
      <c r="L3" s="13" t="s">
        <v>26</v>
      </c>
      <c r="M3" s="14" t="s">
        <v>21</v>
      </c>
      <c r="N3" s="18" t="s">
        <v>27</v>
      </c>
    </row>
    <row r="4">
      <c r="A4" s="7"/>
      <c r="B4" s="19" t="s">
        <v>14</v>
      </c>
      <c r="C4" s="9" t="s">
        <v>15</v>
      </c>
      <c r="D4" s="10" t="s">
        <v>28</v>
      </c>
      <c r="E4" s="9" t="s">
        <v>29</v>
      </c>
      <c r="F4" s="11" t="s">
        <v>18</v>
      </c>
      <c r="G4" s="10" t="s">
        <v>28</v>
      </c>
      <c r="H4" s="20" t="s">
        <v>30</v>
      </c>
      <c r="I4" s="16">
        <v>50.0</v>
      </c>
      <c r="J4" s="16">
        <v>0.524</v>
      </c>
      <c r="K4" s="17">
        <f t="shared" si="1"/>
        <v>26.2</v>
      </c>
      <c r="L4" s="21" t="s">
        <v>31</v>
      </c>
      <c r="M4" s="14" t="s">
        <v>21</v>
      </c>
      <c r="N4" s="18"/>
    </row>
    <row r="5">
      <c r="A5" s="7"/>
      <c r="B5" s="19" t="s">
        <v>14</v>
      </c>
      <c r="C5" s="9" t="s">
        <v>32</v>
      </c>
      <c r="D5" s="10" t="s">
        <v>33</v>
      </c>
      <c r="E5" s="22" t="s">
        <v>34</v>
      </c>
      <c r="F5" s="23" t="s">
        <v>18</v>
      </c>
      <c r="G5" s="10" t="s">
        <v>33</v>
      </c>
      <c r="H5" s="9" t="s">
        <v>35</v>
      </c>
      <c r="I5" s="16">
        <v>50.0</v>
      </c>
      <c r="J5" s="16">
        <v>0.269</v>
      </c>
      <c r="K5" s="17">
        <f t="shared" si="1"/>
        <v>13.45</v>
      </c>
      <c r="L5" s="21" t="s">
        <v>36</v>
      </c>
      <c r="M5" s="14" t="s">
        <v>21</v>
      </c>
      <c r="N5" s="15"/>
    </row>
    <row r="6">
      <c r="A6" s="7"/>
      <c r="B6" s="19" t="s">
        <v>14</v>
      </c>
      <c r="C6" s="9" t="s">
        <v>37</v>
      </c>
      <c r="D6" s="10" t="s">
        <v>38</v>
      </c>
      <c r="E6" s="9" t="s">
        <v>39</v>
      </c>
      <c r="F6" s="11" t="s">
        <v>18</v>
      </c>
      <c r="G6" s="10" t="s">
        <v>38</v>
      </c>
      <c r="H6" s="9" t="s">
        <v>40</v>
      </c>
      <c r="I6" s="16">
        <v>50.0</v>
      </c>
      <c r="J6" s="16">
        <v>1.1</v>
      </c>
      <c r="K6" s="17">
        <f t="shared" si="1"/>
        <v>55</v>
      </c>
      <c r="L6" s="13" t="s">
        <v>41</v>
      </c>
      <c r="M6" s="14" t="s">
        <v>21</v>
      </c>
      <c r="N6" s="15"/>
    </row>
    <row r="7">
      <c r="A7" s="7"/>
      <c r="B7" s="7" t="s">
        <v>14</v>
      </c>
      <c r="C7" s="15" t="s">
        <v>42</v>
      </c>
      <c r="D7" s="10" t="s">
        <v>43</v>
      </c>
      <c r="E7" s="15" t="s">
        <v>44</v>
      </c>
      <c r="F7" s="15" t="s">
        <v>18</v>
      </c>
      <c r="G7" s="10" t="s">
        <v>45</v>
      </c>
      <c r="H7" s="15" t="s">
        <v>46</v>
      </c>
      <c r="I7" s="24">
        <v>100.0</v>
      </c>
      <c r="J7" s="25">
        <v>0.044</v>
      </c>
      <c r="K7" s="17">
        <f t="shared" si="1"/>
        <v>4.4</v>
      </c>
      <c r="L7" s="26" t="s">
        <v>47</v>
      </c>
      <c r="M7" s="27" t="s">
        <v>21</v>
      </c>
      <c r="N7" s="15"/>
    </row>
    <row r="8">
      <c r="B8" s="7" t="s">
        <v>14</v>
      </c>
      <c r="C8" s="15" t="s">
        <v>42</v>
      </c>
      <c r="D8" s="10" t="s">
        <v>48</v>
      </c>
      <c r="E8" s="15" t="s">
        <v>44</v>
      </c>
      <c r="F8" s="15" t="s">
        <v>18</v>
      </c>
      <c r="G8" s="10" t="s">
        <v>49</v>
      </c>
      <c r="H8" s="15" t="s">
        <v>50</v>
      </c>
      <c r="I8" s="28">
        <v>100.0</v>
      </c>
      <c r="J8" s="29">
        <v>0.098</v>
      </c>
      <c r="K8" s="30">
        <f t="shared" si="1"/>
        <v>9.8</v>
      </c>
      <c r="L8" s="31" t="s">
        <v>51</v>
      </c>
      <c r="M8" s="27" t="s">
        <v>21</v>
      </c>
      <c r="N8" s="15"/>
    </row>
    <row r="9">
      <c r="B9" s="7" t="s">
        <v>14</v>
      </c>
      <c r="C9" s="15" t="s">
        <v>42</v>
      </c>
      <c r="D9" s="10" t="s">
        <v>52</v>
      </c>
      <c r="E9" s="15" t="s">
        <v>44</v>
      </c>
      <c r="F9" s="15" t="s">
        <v>18</v>
      </c>
      <c r="G9" s="10" t="s">
        <v>53</v>
      </c>
      <c r="H9" s="15" t="s">
        <v>54</v>
      </c>
      <c r="I9" s="28">
        <v>50.0</v>
      </c>
      <c r="J9" s="29">
        <v>0.196</v>
      </c>
      <c r="K9" s="30">
        <f t="shared" si="1"/>
        <v>9.8</v>
      </c>
      <c r="L9" s="26" t="s">
        <v>55</v>
      </c>
      <c r="M9" s="27" t="s">
        <v>21</v>
      </c>
      <c r="N9" s="15"/>
    </row>
    <row r="10">
      <c r="B10" s="7" t="s">
        <v>14</v>
      </c>
      <c r="C10" s="15" t="s">
        <v>56</v>
      </c>
      <c r="D10" s="10" t="s">
        <v>57</v>
      </c>
      <c r="E10" s="15" t="s">
        <v>58</v>
      </c>
      <c r="F10" s="15" t="s">
        <v>18</v>
      </c>
      <c r="G10" s="10" t="s">
        <v>59</v>
      </c>
      <c r="H10" s="15" t="s">
        <v>60</v>
      </c>
      <c r="I10" s="28">
        <v>300.0</v>
      </c>
      <c r="J10" s="32">
        <v>0.018</v>
      </c>
      <c r="K10" s="30">
        <f t="shared" si="1"/>
        <v>5.4</v>
      </c>
      <c r="L10" s="26" t="s">
        <v>61</v>
      </c>
      <c r="M10" s="27" t="s">
        <v>21</v>
      </c>
      <c r="N10" s="15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9"/>
    <hyperlink r:id="rId8" ref="L10"/>
  </hyperlinks>
  <drawing r:id="rId9"/>
  <tableParts count="1">
    <tablePart r:id="rId11"/>
  </tableParts>
</worksheet>
</file>