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7"/>
  <workbookPr/>
  <mc:AlternateContent xmlns:mc="http://schemas.openxmlformats.org/markup-compatibility/2006">
    <mc:Choice Requires="x15">
      <x15ac:absPath xmlns:x15ac="http://schemas.microsoft.com/office/spreadsheetml/2010/11/ac" url="/Users/yangjunlin/Downloads/论文经济研究/"/>
    </mc:Choice>
  </mc:AlternateContent>
  <xr:revisionPtr revIDLastSave="0" documentId="13_ncr:1_{D0FE6087-6EBC-AD47-A028-59252C94AEB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1" l="1"/>
  <c r="E63" i="1"/>
</calcChain>
</file>

<file path=xl/sharedStrings.xml><?xml version="1.0" encoding="utf-8"?>
<sst xmlns="http://schemas.openxmlformats.org/spreadsheetml/2006/main" count="76" uniqueCount="19">
  <si>
    <t>日期</t>
  </si>
  <si>
    <t>年份</t>
  </si>
  <si>
    <t>季度</t>
  </si>
  <si>
    <t>演唱会数量</t>
  </si>
  <si>
    <t>观众人数</t>
  </si>
  <si>
    <t>非博彩收入_百万澳门元</t>
  </si>
  <si>
    <t>旅客人均消费_澳门元</t>
  </si>
  <si>
    <t>旅游物价指数</t>
  </si>
  <si>
    <t>酒店平均入住率_百分比</t>
  </si>
  <si>
    <t>酒店住宿消费</t>
  </si>
  <si>
    <t>跨境汽车流量_车次</t>
  </si>
  <si>
    <t>博彩收入_百万澳门元</t>
  </si>
  <si>
    <t>月份</t>
  </si>
  <si>
    <t>星期</t>
  </si>
  <si>
    <t>规模等级</t>
  </si>
  <si>
    <t>是否旺季</t>
  </si>
  <si>
    <t>小型</t>
  </si>
  <si>
    <t>中型</t>
  </si>
  <si>
    <t>大型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</si>
</sst>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yyyy\-mm\-dd\ hh:mm:ss"/>
  </numFmts>
  <fonts count="3">
    <font>
      <sz val="11"/>
      <color theme="1"/>
      <name val="宋体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3/relationships/customStorage" Target="customStorage/customStorag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tabSelected="1" workbookViewId="0">
      <selection activeCell="O62" sqref="O62"/>
    </sheetView>
  </sheetViews>
  <sheetFormatPr baseColWidth="10" defaultColWidth="9" defaultRowHeight="14"/>
  <cols>
    <col min="1" max="1" width="19.5" customWidth="1"/>
    <col min="2" max="3" width="6" customWidth="1"/>
    <col min="4" max="4" width="12.83203125" customWidth="1"/>
    <col min="5" max="5" width="10.33203125" customWidth="1"/>
    <col min="6" max="6" width="26" customWidth="1"/>
    <col min="7" max="7" width="23.6640625" customWidth="1"/>
    <col min="8" max="8" width="15.1640625" customWidth="1"/>
    <col min="9" max="9" width="26" customWidth="1"/>
    <col min="10" max="10" width="15.1640625" customWidth="1"/>
    <col min="11" max="11" width="21.1640625" customWidth="1"/>
    <col min="12" max="12" width="23.6640625" customWidth="1"/>
    <col min="13" max="14" width="6" customWidth="1"/>
    <col min="15" max="16" width="10.332031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>
        <v>39814</v>
      </c>
      <c r="B2">
        <v>2009</v>
      </c>
      <c r="C2">
        <v>1</v>
      </c>
      <c r="D2">
        <v>255</v>
      </c>
      <c r="E2">
        <v>100032</v>
      </c>
      <c r="F2">
        <v>8668</v>
      </c>
      <c r="G2">
        <v>1844</v>
      </c>
      <c r="H2">
        <v>90.04</v>
      </c>
      <c r="I2">
        <v>69.099999999999994</v>
      </c>
      <c r="J2">
        <v>935</v>
      </c>
      <c r="K2">
        <v>434621</v>
      </c>
      <c r="L2">
        <v>26019</v>
      </c>
      <c r="M2">
        <v>1</v>
      </c>
      <c r="N2">
        <v>3</v>
      </c>
      <c r="O2" t="s">
        <v>16</v>
      </c>
      <c r="P2">
        <v>1</v>
      </c>
    </row>
    <row r="3" spans="1:16">
      <c r="A3" s="2">
        <v>39904</v>
      </c>
      <c r="B3">
        <v>2009</v>
      </c>
      <c r="C3">
        <v>2</v>
      </c>
      <c r="D3">
        <v>255</v>
      </c>
      <c r="E3">
        <v>100032</v>
      </c>
      <c r="F3">
        <v>8668</v>
      </c>
      <c r="G3">
        <v>1844</v>
      </c>
      <c r="H3">
        <v>88.94</v>
      </c>
      <c r="I3">
        <v>64.3</v>
      </c>
      <c r="J3">
        <v>935</v>
      </c>
      <c r="K3">
        <v>426209</v>
      </c>
      <c r="L3">
        <v>25408</v>
      </c>
      <c r="M3">
        <v>4</v>
      </c>
      <c r="N3">
        <v>2</v>
      </c>
      <c r="O3" t="s">
        <v>16</v>
      </c>
      <c r="P3">
        <v>0</v>
      </c>
    </row>
    <row r="4" spans="1:16">
      <c r="A4" s="2">
        <v>39995</v>
      </c>
      <c r="B4">
        <v>2009</v>
      </c>
      <c r="C4">
        <v>3</v>
      </c>
      <c r="D4">
        <v>255</v>
      </c>
      <c r="E4">
        <v>100032</v>
      </c>
      <c r="F4">
        <v>8668</v>
      </c>
      <c r="G4">
        <v>1844</v>
      </c>
      <c r="H4">
        <v>89.9</v>
      </c>
      <c r="I4">
        <v>73.3</v>
      </c>
      <c r="J4">
        <v>935</v>
      </c>
      <c r="K4">
        <v>438954</v>
      </c>
      <c r="L4">
        <v>31781</v>
      </c>
      <c r="M4">
        <v>7</v>
      </c>
      <c r="N4">
        <v>2</v>
      </c>
      <c r="O4" t="s">
        <v>16</v>
      </c>
      <c r="P4">
        <v>0</v>
      </c>
    </row>
    <row r="5" spans="1:16">
      <c r="A5" s="2">
        <v>40087</v>
      </c>
      <c r="B5">
        <v>2009</v>
      </c>
      <c r="C5">
        <v>4</v>
      </c>
      <c r="D5">
        <v>255</v>
      </c>
      <c r="E5">
        <v>100032</v>
      </c>
      <c r="F5">
        <v>8668</v>
      </c>
      <c r="G5">
        <v>1844</v>
      </c>
      <c r="H5">
        <v>96.54</v>
      </c>
      <c r="I5">
        <v>78.2</v>
      </c>
      <c r="J5">
        <v>935</v>
      </c>
      <c r="K5">
        <v>448039</v>
      </c>
      <c r="L5">
        <v>36161</v>
      </c>
      <c r="M5">
        <v>10</v>
      </c>
      <c r="N5">
        <v>3</v>
      </c>
      <c r="O5" t="s">
        <v>16</v>
      </c>
      <c r="P5">
        <v>1</v>
      </c>
    </row>
    <row r="6" spans="1:16">
      <c r="A6" s="2">
        <v>40179</v>
      </c>
      <c r="B6">
        <v>2010</v>
      </c>
      <c r="C6">
        <v>1</v>
      </c>
      <c r="D6">
        <v>312</v>
      </c>
      <c r="E6">
        <v>179634</v>
      </c>
      <c r="F6">
        <v>8668</v>
      </c>
      <c r="G6">
        <v>1417</v>
      </c>
      <c r="H6">
        <v>98.51</v>
      </c>
      <c r="I6">
        <v>79.099999999999994</v>
      </c>
      <c r="J6">
        <v>623</v>
      </c>
      <c r="K6">
        <v>447321</v>
      </c>
      <c r="L6">
        <v>40951</v>
      </c>
      <c r="M6">
        <v>1</v>
      </c>
      <c r="N6">
        <v>4</v>
      </c>
      <c r="O6" t="s">
        <v>16</v>
      </c>
      <c r="P6">
        <v>1</v>
      </c>
    </row>
    <row r="7" spans="1:16">
      <c r="A7" s="2">
        <v>40269</v>
      </c>
      <c r="B7">
        <v>2010</v>
      </c>
      <c r="C7">
        <v>2</v>
      </c>
      <c r="D7">
        <v>312</v>
      </c>
      <c r="E7">
        <v>179634</v>
      </c>
      <c r="F7">
        <v>8779</v>
      </c>
      <c r="G7">
        <v>1436</v>
      </c>
      <c r="H7">
        <v>99.87</v>
      </c>
      <c r="I7">
        <v>78.2</v>
      </c>
      <c r="J7">
        <v>688</v>
      </c>
      <c r="K7">
        <v>471395</v>
      </c>
      <c r="L7">
        <v>44902</v>
      </c>
      <c r="M7">
        <v>4</v>
      </c>
      <c r="N7">
        <v>3</v>
      </c>
      <c r="O7" t="s">
        <v>16</v>
      </c>
      <c r="P7">
        <v>0</v>
      </c>
    </row>
    <row r="8" spans="1:16">
      <c r="A8" s="2">
        <v>40360</v>
      </c>
      <c r="B8">
        <v>2010</v>
      </c>
      <c r="C8">
        <v>3</v>
      </c>
      <c r="D8">
        <v>312</v>
      </c>
      <c r="E8">
        <v>179634</v>
      </c>
      <c r="F8">
        <v>9722</v>
      </c>
      <c r="G8">
        <v>1529</v>
      </c>
      <c r="H8">
        <v>99.93</v>
      </c>
      <c r="I8">
        <v>78.900000000000006</v>
      </c>
      <c r="J8">
        <v>659</v>
      </c>
      <c r="K8">
        <v>482390</v>
      </c>
      <c r="L8">
        <v>47384</v>
      </c>
      <c r="M8">
        <v>7</v>
      </c>
      <c r="N8">
        <v>3</v>
      </c>
      <c r="O8" t="s">
        <v>16</v>
      </c>
      <c r="P8">
        <v>0</v>
      </c>
    </row>
    <row r="9" spans="1:16">
      <c r="A9" s="2">
        <v>40452</v>
      </c>
      <c r="B9">
        <v>2010</v>
      </c>
      <c r="C9">
        <v>4</v>
      </c>
      <c r="D9">
        <v>312</v>
      </c>
      <c r="E9">
        <v>179634</v>
      </c>
      <c r="F9">
        <v>10723</v>
      </c>
      <c r="G9">
        <v>1682</v>
      </c>
      <c r="H9">
        <v>107.77</v>
      </c>
      <c r="I9">
        <v>83</v>
      </c>
      <c r="J9">
        <v>840</v>
      </c>
      <c r="K9">
        <v>499827</v>
      </c>
      <c r="L9">
        <v>55106</v>
      </c>
      <c r="M9">
        <v>10</v>
      </c>
      <c r="N9">
        <v>4</v>
      </c>
      <c r="O9" t="s">
        <v>16</v>
      </c>
      <c r="P9">
        <v>1</v>
      </c>
    </row>
    <row r="10" spans="1:16">
      <c r="A10" s="2">
        <v>40544</v>
      </c>
      <c r="B10">
        <v>2011</v>
      </c>
      <c r="C10">
        <v>1</v>
      </c>
      <c r="D10">
        <v>445</v>
      </c>
      <c r="E10">
        <v>204281</v>
      </c>
      <c r="F10">
        <v>9751</v>
      </c>
      <c r="G10">
        <v>1516</v>
      </c>
      <c r="H10">
        <v>112.88</v>
      </c>
      <c r="I10">
        <v>81</v>
      </c>
      <c r="J10">
        <v>773</v>
      </c>
      <c r="K10">
        <v>485457</v>
      </c>
      <c r="L10">
        <v>58521</v>
      </c>
      <c r="M10">
        <v>1</v>
      </c>
      <c r="N10">
        <v>5</v>
      </c>
      <c r="O10" t="s">
        <v>16</v>
      </c>
      <c r="P10">
        <v>1</v>
      </c>
    </row>
    <row r="11" spans="1:16">
      <c r="A11" s="2">
        <v>40634</v>
      </c>
      <c r="B11">
        <v>2011</v>
      </c>
      <c r="C11">
        <v>2</v>
      </c>
      <c r="D11">
        <v>445</v>
      </c>
      <c r="E11">
        <v>204281</v>
      </c>
      <c r="F11">
        <v>10102</v>
      </c>
      <c r="G11">
        <v>1482</v>
      </c>
      <c r="H11">
        <v>111.28</v>
      </c>
      <c r="I11">
        <v>82.9</v>
      </c>
      <c r="J11">
        <v>791</v>
      </c>
      <c r="K11">
        <v>507845</v>
      </c>
      <c r="L11">
        <v>65605</v>
      </c>
      <c r="M11">
        <v>4</v>
      </c>
      <c r="N11">
        <v>4</v>
      </c>
      <c r="O11" t="s">
        <v>16</v>
      </c>
      <c r="P11">
        <v>0</v>
      </c>
    </row>
    <row r="12" spans="1:16">
      <c r="A12" s="2">
        <v>40725</v>
      </c>
      <c r="B12">
        <v>2011</v>
      </c>
      <c r="C12">
        <v>3</v>
      </c>
      <c r="D12">
        <v>445</v>
      </c>
      <c r="E12">
        <v>204281</v>
      </c>
      <c r="F12">
        <v>12112</v>
      </c>
      <c r="G12">
        <v>1633</v>
      </c>
      <c r="H12">
        <v>116.62</v>
      </c>
      <c r="I12">
        <v>85.5</v>
      </c>
      <c r="J12">
        <v>801</v>
      </c>
      <c r="K12">
        <v>520702</v>
      </c>
      <c r="L12">
        <v>70224</v>
      </c>
      <c r="M12">
        <v>7</v>
      </c>
      <c r="N12">
        <v>4</v>
      </c>
      <c r="O12" t="s">
        <v>16</v>
      </c>
      <c r="P12">
        <v>0</v>
      </c>
    </row>
    <row r="13" spans="1:16">
      <c r="A13" s="2">
        <v>40817</v>
      </c>
      <c r="B13">
        <v>2011</v>
      </c>
      <c r="C13">
        <v>4</v>
      </c>
      <c r="D13">
        <v>445</v>
      </c>
      <c r="E13">
        <v>204281</v>
      </c>
      <c r="F13">
        <v>13362</v>
      </c>
      <c r="G13">
        <v>1820</v>
      </c>
      <c r="H13">
        <v>128.09</v>
      </c>
      <c r="I13">
        <v>86.6</v>
      </c>
      <c r="J13">
        <v>966</v>
      </c>
      <c r="K13">
        <v>533050</v>
      </c>
      <c r="L13">
        <v>73517</v>
      </c>
      <c r="M13">
        <v>10</v>
      </c>
      <c r="N13">
        <v>5</v>
      </c>
      <c r="O13" t="s">
        <v>16</v>
      </c>
      <c r="P13">
        <v>1</v>
      </c>
    </row>
    <row r="14" spans="1:16">
      <c r="A14" s="2">
        <v>40909</v>
      </c>
      <c r="B14">
        <v>2012</v>
      </c>
      <c r="C14">
        <v>1</v>
      </c>
      <c r="D14">
        <v>498</v>
      </c>
      <c r="E14">
        <v>347980</v>
      </c>
      <c r="F14">
        <v>13131</v>
      </c>
      <c r="G14">
        <v>1891</v>
      </c>
      <c r="H14">
        <v>124.33</v>
      </c>
      <c r="I14">
        <v>83.7</v>
      </c>
      <c r="J14">
        <v>980</v>
      </c>
      <c r="K14">
        <v>520125</v>
      </c>
      <c r="L14">
        <v>74314</v>
      </c>
      <c r="M14">
        <v>1</v>
      </c>
      <c r="N14">
        <v>6</v>
      </c>
      <c r="O14" t="s">
        <v>16</v>
      </c>
      <c r="P14">
        <v>1</v>
      </c>
    </row>
    <row r="15" spans="1:16">
      <c r="A15" s="2">
        <v>41000</v>
      </c>
      <c r="B15">
        <v>2012</v>
      </c>
      <c r="C15">
        <v>2</v>
      </c>
      <c r="D15">
        <v>498</v>
      </c>
      <c r="E15">
        <v>347980</v>
      </c>
      <c r="F15">
        <v>11366</v>
      </c>
      <c r="G15">
        <v>1713</v>
      </c>
      <c r="H15">
        <v>118.59</v>
      </c>
      <c r="I15">
        <v>80.599999999999994</v>
      </c>
      <c r="J15">
        <v>866</v>
      </c>
      <c r="K15">
        <v>540827</v>
      </c>
      <c r="L15">
        <v>74415</v>
      </c>
      <c r="M15">
        <v>4</v>
      </c>
      <c r="N15">
        <v>6</v>
      </c>
      <c r="O15" t="s">
        <v>16</v>
      </c>
      <c r="P15">
        <v>0</v>
      </c>
    </row>
    <row r="16" spans="1:16">
      <c r="A16" s="2">
        <v>41091</v>
      </c>
      <c r="B16">
        <v>2012</v>
      </c>
      <c r="C16">
        <v>3</v>
      </c>
      <c r="D16">
        <v>498</v>
      </c>
      <c r="E16">
        <v>347980</v>
      </c>
      <c r="F16">
        <v>13274</v>
      </c>
      <c r="G16">
        <v>1822</v>
      </c>
      <c r="H16">
        <v>120.54</v>
      </c>
      <c r="I16">
        <v>84.9</v>
      </c>
      <c r="J16">
        <v>915</v>
      </c>
      <c r="K16">
        <v>575344</v>
      </c>
      <c r="L16">
        <v>74581</v>
      </c>
      <c r="M16">
        <v>7</v>
      </c>
      <c r="N16">
        <v>6</v>
      </c>
      <c r="O16" t="s">
        <v>16</v>
      </c>
      <c r="P16">
        <v>0</v>
      </c>
    </row>
    <row r="17" spans="1:16">
      <c r="A17" s="2">
        <v>41183</v>
      </c>
      <c r="B17">
        <v>2012</v>
      </c>
      <c r="C17">
        <v>4</v>
      </c>
      <c r="D17">
        <v>498</v>
      </c>
      <c r="E17">
        <v>347980</v>
      </c>
      <c r="F17">
        <v>14575</v>
      </c>
      <c r="G17">
        <v>2019</v>
      </c>
      <c r="H17">
        <v>133.78</v>
      </c>
      <c r="I17">
        <v>85.1</v>
      </c>
      <c r="J17">
        <v>1084</v>
      </c>
      <c r="K17">
        <v>586077</v>
      </c>
      <c r="L17">
        <v>80828</v>
      </c>
      <c r="M17">
        <v>10</v>
      </c>
      <c r="N17">
        <v>0</v>
      </c>
      <c r="O17" t="s">
        <v>16</v>
      </c>
      <c r="P17">
        <v>1</v>
      </c>
    </row>
    <row r="18" spans="1:16">
      <c r="A18" s="2">
        <v>41275</v>
      </c>
      <c r="B18">
        <v>2013</v>
      </c>
      <c r="C18">
        <v>1</v>
      </c>
      <c r="D18">
        <v>1143</v>
      </c>
      <c r="E18">
        <v>427194</v>
      </c>
      <c r="F18">
        <v>14479</v>
      </c>
      <c r="G18">
        <v>2046</v>
      </c>
      <c r="H18">
        <v>134.15</v>
      </c>
      <c r="I18">
        <v>79.7</v>
      </c>
      <c r="J18">
        <v>990</v>
      </c>
      <c r="K18">
        <v>563779</v>
      </c>
      <c r="L18">
        <v>85284</v>
      </c>
      <c r="M18">
        <v>1</v>
      </c>
      <c r="N18">
        <v>1</v>
      </c>
      <c r="O18" t="s">
        <v>16</v>
      </c>
      <c r="P18">
        <v>1</v>
      </c>
    </row>
    <row r="19" spans="1:16">
      <c r="A19" s="2">
        <v>41365</v>
      </c>
      <c r="B19">
        <v>2013</v>
      </c>
      <c r="C19">
        <v>2</v>
      </c>
      <c r="D19">
        <v>1143</v>
      </c>
      <c r="E19">
        <v>427194</v>
      </c>
      <c r="F19">
        <v>13940</v>
      </c>
      <c r="G19">
        <v>1973</v>
      </c>
      <c r="H19">
        <v>125.8</v>
      </c>
      <c r="I19">
        <v>80</v>
      </c>
      <c r="J19">
        <v>979</v>
      </c>
      <c r="K19">
        <v>573484</v>
      </c>
      <c r="L19">
        <v>86163</v>
      </c>
      <c r="M19">
        <v>4</v>
      </c>
      <c r="N19">
        <v>0</v>
      </c>
      <c r="O19" t="s">
        <v>16</v>
      </c>
      <c r="P19">
        <v>0</v>
      </c>
    </row>
    <row r="20" spans="1:16">
      <c r="A20" s="2">
        <v>41456</v>
      </c>
      <c r="B20">
        <v>2013</v>
      </c>
      <c r="C20">
        <v>3</v>
      </c>
      <c r="D20">
        <v>1143</v>
      </c>
      <c r="E20">
        <v>427194</v>
      </c>
      <c r="F20">
        <v>14803</v>
      </c>
      <c r="G20">
        <v>1905</v>
      </c>
      <c r="H20">
        <v>128.84</v>
      </c>
      <c r="I20">
        <v>85.8</v>
      </c>
      <c r="J20">
        <v>959</v>
      </c>
      <c r="K20">
        <v>581045</v>
      </c>
      <c r="L20">
        <v>89185</v>
      </c>
      <c r="M20">
        <v>7</v>
      </c>
      <c r="N20">
        <v>0</v>
      </c>
      <c r="O20" t="s">
        <v>16</v>
      </c>
      <c r="P20">
        <v>0</v>
      </c>
    </row>
    <row r="21" spans="1:16">
      <c r="A21" s="2">
        <v>41548</v>
      </c>
      <c r="B21">
        <v>2013</v>
      </c>
      <c r="C21">
        <v>4</v>
      </c>
      <c r="D21">
        <v>1143</v>
      </c>
      <c r="E21">
        <v>427194</v>
      </c>
      <c r="F21">
        <v>16318</v>
      </c>
      <c r="G21">
        <v>2201</v>
      </c>
      <c r="H21">
        <v>142.26</v>
      </c>
      <c r="I21">
        <v>86.8</v>
      </c>
      <c r="J21">
        <v>1166</v>
      </c>
      <c r="K21">
        <v>603062</v>
      </c>
      <c r="L21">
        <v>100116</v>
      </c>
      <c r="M21">
        <v>10</v>
      </c>
      <c r="N21">
        <v>1</v>
      </c>
      <c r="O21" t="s">
        <v>16</v>
      </c>
      <c r="P21">
        <v>1</v>
      </c>
    </row>
    <row r="22" spans="1:16">
      <c r="A22" s="2">
        <v>41640</v>
      </c>
      <c r="B22">
        <v>2014</v>
      </c>
      <c r="C22">
        <v>1</v>
      </c>
      <c r="D22">
        <v>1387</v>
      </c>
      <c r="E22">
        <v>481850</v>
      </c>
      <c r="F22">
        <v>15948</v>
      </c>
      <c r="G22">
        <v>2074</v>
      </c>
      <c r="H22">
        <v>144.02000000000001</v>
      </c>
      <c r="I22">
        <v>86.7</v>
      </c>
      <c r="J22">
        <v>1099</v>
      </c>
      <c r="K22">
        <v>595341</v>
      </c>
      <c r="L22">
        <v>102199</v>
      </c>
      <c r="M22">
        <v>1</v>
      </c>
      <c r="N22">
        <v>2</v>
      </c>
      <c r="O22" t="s">
        <v>17</v>
      </c>
      <c r="P22">
        <v>1</v>
      </c>
    </row>
    <row r="23" spans="1:16">
      <c r="A23" s="2">
        <v>41730</v>
      </c>
      <c r="B23">
        <v>2014</v>
      </c>
      <c r="C23">
        <v>2</v>
      </c>
      <c r="D23">
        <v>1387</v>
      </c>
      <c r="E23">
        <v>481850</v>
      </c>
      <c r="F23">
        <v>16261</v>
      </c>
      <c r="G23">
        <v>2141</v>
      </c>
      <c r="H23">
        <v>133.52000000000001</v>
      </c>
      <c r="I23">
        <v>85.1</v>
      </c>
      <c r="J23">
        <v>1177</v>
      </c>
      <c r="K23">
        <v>610821</v>
      </c>
      <c r="L23">
        <v>90887</v>
      </c>
      <c r="M23">
        <v>4</v>
      </c>
      <c r="N23">
        <v>1</v>
      </c>
      <c r="O23" t="s">
        <v>17</v>
      </c>
      <c r="P23">
        <v>0</v>
      </c>
    </row>
    <row r="24" spans="1:16">
      <c r="A24" s="2">
        <v>41821</v>
      </c>
      <c r="B24">
        <v>2014</v>
      </c>
      <c r="C24">
        <v>3</v>
      </c>
      <c r="D24">
        <v>1387</v>
      </c>
      <c r="E24">
        <v>481850</v>
      </c>
      <c r="F24">
        <v>15486</v>
      </c>
      <c r="G24">
        <v>1878</v>
      </c>
      <c r="H24">
        <v>135.13999999999999</v>
      </c>
      <c r="I24">
        <v>87.1</v>
      </c>
      <c r="J24">
        <v>1032</v>
      </c>
      <c r="K24">
        <v>610509</v>
      </c>
      <c r="L24">
        <v>82855</v>
      </c>
      <c r="M24">
        <v>7</v>
      </c>
      <c r="N24">
        <v>1</v>
      </c>
      <c r="O24" t="s">
        <v>17</v>
      </c>
      <c r="P24">
        <v>0</v>
      </c>
    </row>
    <row r="25" spans="1:16">
      <c r="A25" s="2">
        <v>41913</v>
      </c>
      <c r="B25">
        <v>2014</v>
      </c>
      <c r="C25">
        <v>4</v>
      </c>
      <c r="D25">
        <v>1387</v>
      </c>
      <c r="E25">
        <v>481850</v>
      </c>
      <c r="F25">
        <v>14054</v>
      </c>
      <c r="G25">
        <v>1757</v>
      </c>
      <c r="H25">
        <v>145.71</v>
      </c>
      <c r="I25">
        <v>87</v>
      </c>
      <c r="J25">
        <v>1056</v>
      </c>
      <c r="K25">
        <v>642396</v>
      </c>
      <c r="L25">
        <v>75580</v>
      </c>
      <c r="M25">
        <v>10</v>
      </c>
      <c r="N25">
        <v>2</v>
      </c>
      <c r="O25" t="s">
        <v>17</v>
      </c>
      <c r="P25">
        <v>1</v>
      </c>
    </row>
    <row r="26" spans="1:16">
      <c r="A26" s="2">
        <v>42005</v>
      </c>
      <c r="B26">
        <v>2015</v>
      </c>
      <c r="C26">
        <v>1</v>
      </c>
      <c r="D26">
        <v>1570</v>
      </c>
      <c r="E26">
        <v>558263</v>
      </c>
      <c r="F26">
        <v>13359</v>
      </c>
      <c r="G26">
        <v>1802</v>
      </c>
      <c r="H26">
        <v>146.19</v>
      </c>
      <c r="I26">
        <v>79.900000000000006</v>
      </c>
      <c r="J26">
        <v>1064</v>
      </c>
      <c r="K26">
        <v>630065</v>
      </c>
      <c r="L26">
        <v>64777</v>
      </c>
      <c r="M26">
        <v>1</v>
      </c>
      <c r="N26">
        <v>3</v>
      </c>
      <c r="O26" t="s">
        <v>17</v>
      </c>
      <c r="P26">
        <v>1</v>
      </c>
    </row>
    <row r="27" spans="1:16">
      <c r="A27" s="2">
        <v>42095</v>
      </c>
      <c r="B27">
        <v>2015</v>
      </c>
      <c r="C27">
        <v>2</v>
      </c>
      <c r="D27">
        <v>1570</v>
      </c>
      <c r="E27">
        <v>558263</v>
      </c>
      <c r="F27">
        <v>12251</v>
      </c>
      <c r="G27">
        <v>1668</v>
      </c>
      <c r="H27">
        <v>134.61000000000001</v>
      </c>
      <c r="I27">
        <v>79.099999999999994</v>
      </c>
      <c r="J27">
        <v>898</v>
      </c>
      <c r="K27">
        <v>634967</v>
      </c>
      <c r="L27">
        <v>56868</v>
      </c>
      <c r="M27">
        <v>4</v>
      </c>
      <c r="N27">
        <v>2</v>
      </c>
      <c r="O27" t="s">
        <v>17</v>
      </c>
      <c r="P27">
        <v>0</v>
      </c>
    </row>
    <row r="28" spans="1:16">
      <c r="A28" s="2">
        <v>42186</v>
      </c>
      <c r="B28">
        <v>2015</v>
      </c>
      <c r="C28">
        <v>3</v>
      </c>
      <c r="D28">
        <v>1570</v>
      </c>
      <c r="E28">
        <v>558263</v>
      </c>
      <c r="F28">
        <v>12467</v>
      </c>
      <c r="G28">
        <v>1540</v>
      </c>
      <c r="H28">
        <v>131.46</v>
      </c>
      <c r="I28">
        <v>83.3</v>
      </c>
      <c r="J28">
        <v>823</v>
      </c>
      <c r="K28">
        <v>643905</v>
      </c>
      <c r="L28">
        <v>54371</v>
      </c>
      <c r="M28">
        <v>7</v>
      </c>
      <c r="N28">
        <v>2</v>
      </c>
      <c r="O28" t="s">
        <v>17</v>
      </c>
      <c r="P28">
        <v>0</v>
      </c>
    </row>
    <row r="29" spans="1:16">
      <c r="A29" s="2">
        <v>42278</v>
      </c>
      <c r="B29">
        <v>2015</v>
      </c>
      <c r="C29">
        <v>4</v>
      </c>
      <c r="D29">
        <v>1570</v>
      </c>
      <c r="E29">
        <v>558263</v>
      </c>
      <c r="F29">
        <v>13051</v>
      </c>
      <c r="G29">
        <v>1660</v>
      </c>
      <c r="H29">
        <v>141.29</v>
      </c>
      <c r="I29">
        <v>83.5</v>
      </c>
      <c r="J29">
        <v>875</v>
      </c>
      <c r="K29">
        <v>655867</v>
      </c>
      <c r="L29">
        <v>54825</v>
      </c>
      <c r="M29">
        <v>10</v>
      </c>
      <c r="N29">
        <v>3</v>
      </c>
      <c r="O29" t="s">
        <v>17</v>
      </c>
      <c r="P29">
        <v>1</v>
      </c>
    </row>
    <row r="30" spans="1:16">
      <c r="A30" s="2">
        <v>42370</v>
      </c>
      <c r="B30">
        <v>2016</v>
      </c>
      <c r="C30">
        <v>1</v>
      </c>
      <c r="D30">
        <v>1382</v>
      </c>
      <c r="E30">
        <v>472584</v>
      </c>
      <c r="F30">
        <v>11540</v>
      </c>
      <c r="G30">
        <v>1547</v>
      </c>
      <c r="H30">
        <v>136.44</v>
      </c>
      <c r="I30">
        <v>77.8</v>
      </c>
      <c r="J30">
        <v>914</v>
      </c>
      <c r="K30">
        <v>627607</v>
      </c>
      <c r="L30">
        <v>56176</v>
      </c>
      <c r="M30">
        <v>1</v>
      </c>
      <c r="N30">
        <v>4</v>
      </c>
      <c r="O30" t="s">
        <v>17</v>
      </c>
      <c r="P30">
        <v>1</v>
      </c>
    </row>
    <row r="31" spans="1:16">
      <c r="A31" s="2">
        <v>42461</v>
      </c>
      <c r="B31">
        <v>2016</v>
      </c>
      <c r="C31">
        <v>2</v>
      </c>
      <c r="D31">
        <v>1382</v>
      </c>
      <c r="E31">
        <v>472584</v>
      </c>
      <c r="F31">
        <v>11697</v>
      </c>
      <c r="G31">
        <v>1601</v>
      </c>
      <c r="H31">
        <v>125.19</v>
      </c>
      <c r="I31">
        <v>80.8</v>
      </c>
      <c r="J31">
        <v>858</v>
      </c>
      <c r="K31">
        <v>645180</v>
      </c>
      <c r="L31">
        <v>51610</v>
      </c>
      <c r="M31">
        <v>4</v>
      </c>
      <c r="N31">
        <v>4</v>
      </c>
      <c r="O31" t="s">
        <v>17</v>
      </c>
      <c r="P31">
        <v>0</v>
      </c>
    </row>
    <row r="32" spans="1:16">
      <c r="A32" s="2">
        <v>42552</v>
      </c>
      <c r="B32">
        <v>2016</v>
      </c>
      <c r="C32">
        <v>3</v>
      </c>
      <c r="D32">
        <v>1382</v>
      </c>
      <c r="E32">
        <v>472584</v>
      </c>
      <c r="F32">
        <v>14636</v>
      </c>
      <c r="G32">
        <v>1806</v>
      </c>
      <c r="H32">
        <v>126.86</v>
      </c>
      <c r="I32">
        <v>87</v>
      </c>
      <c r="J32">
        <v>943</v>
      </c>
      <c r="K32">
        <v>648074</v>
      </c>
      <c r="L32">
        <v>55005</v>
      </c>
      <c r="M32">
        <v>7</v>
      </c>
      <c r="N32">
        <v>4</v>
      </c>
      <c r="O32" t="s">
        <v>17</v>
      </c>
      <c r="P32">
        <v>0</v>
      </c>
    </row>
    <row r="33" spans="1:16">
      <c r="A33" s="2">
        <v>42644</v>
      </c>
      <c r="B33">
        <v>2016</v>
      </c>
      <c r="C33">
        <v>4</v>
      </c>
      <c r="D33">
        <v>1382</v>
      </c>
      <c r="E33">
        <v>472584</v>
      </c>
      <c r="F33">
        <v>14789</v>
      </c>
      <c r="G33">
        <v>1830</v>
      </c>
      <c r="H33">
        <v>134.96</v>
      </c>
      <c r="I33">
        <v>87</v>
      </c>
      <c r="J33">
        <v>927</v>
      </c>
      <c r="K33">
        <v>608634</v>
      </c>
      <c r="L33">
        <v>60418</v>
      </c>
      <c r="M33">
        <v>10</v>
      </c>
      <c r="N33">
        <v>5</v>
      </c>
      <c r="O33" t="s">
        <v>17</v>
      </c>
      <c r="P33">
        <v>1</v>
      </c>
    </row>
    <row r="34" spans="1:16">
      <c r="A34" s="2">
        <v>42736</v>
      </c>
      <c r="B34">
        <v>2017</v>
      </c>
      <c r="C34">
        <v>1</v>
      </c>
      <c r="D34">
        <v>953</v>
      </c>
      <c r="E34">
        <v>560083</v>
      </c>
      <c r="F34">
        <v>13458</v>
      </c>
      <c r="G34">
        <v>1709</v>
      </c>
      <c r="H34">
        <v>129</v>
      </c>
      <c r="I34">
        <v>83.5</v>
      </c>
      <c r="J34">
        <v>921</v>
      </c>
      <c r="K34">
        <v>587099</v>
      </c>
      <c r="L34">
        <v>63479</v>
      </c>
      <c r="M34">
        <v>1</v>
      </c>
      <c r="N34">
        <v>6</v>
      </c>
      <c r="O34" t="s">
        <v>17</v>
      </c>
      <c r="P34">
        <v>1</v>
      </c>
    </row>
    <row r="35" spans="1:16">
      <c r="A35" s="2">
        <v>42826</v>
      </c>
      <c r="B35">
        <v>2017</v>
      </c>
      <c r="C35">
        <v>2</v>
      </c>
      <c r="D35">
        <v>953</v>
      </c>
      <c r="E35">
        <v>560083</v>
      </c>
      <c r="F35">
        <v>13749</v>
      </c>
      <c r="G35">
        <v>1787</v>
      </c>
      <c r="H35">
        <v>126.35</v>
      </c>
      <c r="I35">
        <v>85.6</v>
      </c>
      <c r="J35">
        <v>845</v>
      </c>
      <c r="K35">
        <v>594590</v>
      </c>
      <c r="L35">
        <v>62898</v>
      </c>
      <c r="M35">
        <v>4</v>
      </c>
      <c r="N35">
        <v>5</v>
      </c>
      <c r="O35" t="s">
        <v>17</v>
      </c>
      <c r="P35">
        <v>0</v>
      </c>
    </row>
    <row r="36" spans="1:16">
      <c r="A36" s="2">
        <v>42917</v>
      </c>
      <c r="B36">
        <v>2017</v>
      </c>
      <c r="C36">
        <v>3</v>
      </c>
      <c r="D36">
        <v>953</v>
      </c>
      <c r="E36">
        <v>560083</v>
      </c>
      <c r="F36">
        <v>15931</v>
      </c>
      <c r="G36">
        <v>1926</v>
      </c>
      <c r="H36">
        <v>129.61000000000001</v>
      </c>
      <c r="I36">
        <v>88.1</v>
      </c>
      <c r="J36">
        <v>935</v>
      </c>
      <c r="K36">
        <v>614856</v>
      </c>
      <c r="L36">
        <v>67001</v>
      </c>
      <c r="M36">
        <v>7</v>
      </c>
      <c r="N36">
        <v>5</v>
      </c>
      <c r="O36" t="s">
        <v>17</v>
      </c>
      <c r="P36">
        <v>0</v>
      </c>
    </row>
    <row r="37" spans="1:16">
      <c r="A37" s="2">
        <v>43009</v>
      </c>
      <c r="B37">
        <v>2017</v>
      </c>
      <c r="C37">
        <v>4</v>
      </c>
      <c r="D37">
        <v>953</v>
      </c>
      <c r="E37">
        <v>560083</v>
      </c>
      <c r="F37">
        <v>18186</v>
      </c>
      <c r="G37">
        <v>2072</v>
      </c>
      <c r="H37">
        <v>142.51</v>
      </c>
      <c r="I37">
        <v>91.4</v>
      </c>
      <c r="J37">
        <v>960</v>
      </c>
      <c r="K37">
        <v>616472</v>
      </c>
      <c r="L37">
        <v>72365</v>
      </c>
      <c r="M37">
        <v>10</v>
      </c>
      <c r="N37">
        <v>6</v>
      </c>
      <c r="O37" t="s">
        <v>17</v>
      </c>
      <c r="P37">
        <v>1</v>
      </c>
    </row>
    <row r="38" spans="1:16">
      <c r="A38" s="2">
        <v>43101</v>
      </c>
      <c r="B38">
        <v>2018</v>
      </c>
      <c r="C38">
        <v>1</v>
      </c>
      <c r="D38">
        <v>1040</v>
      </c>
      <c r="E38">
        <v>738883</v>
      </c>
      <c r="F38">
        <v>16415</v>
      </c>
      <c r="G38">
        <v>1921</v>
      </c>
      <c r="H38">
        <v>136.94</v>
      </c>
      <c r="I38">
        <v>90</v>
      </c>
      <c r="J38">
        <v>883</v>
      </c>
      <c r="K38">
        <v>599151</v>
      </c>
      <c r="L38">
        <v>76510</v>
      </c>
      <c r="M38">
        <v>1</v>
      </c>
      <c r="N38">
        <v>0</v>
      </c>
      <c r="O38" t="s">
        <v>18</v>
      </c>
      <c r="P38">
        <v>1</v>
      </c>
    </row>
    <row r="39" spans="1:16">
      <c r="A39" s="2">
        <v>43191</v>
      </c>
      <c r="B39">
        <v>2018</v>
      </c>
      <c r="C39">
        <v>2</v>
      </c>
      <c r="D39">
        <v>1040</v>
      </c>
      <c r="E39">
        <v>738883</v>
      </c>
      <c r="F39">
        <v>16500</v>
      </c>
      <c r="G39">
        <v>1996</v>
      </c>
      <c r="H39">
        <v>129.86000000000001</v>
      </c>
      <c r="I39">
        <v>90</v>
      </c>
      <c r="J39">
        <v>1032</v>
      </c>
      <c r="K39">
        <v>612261</v>
      </c>
      <c r="L39">
        <v>73707</v>
      </c>
      <c r="M39">
        <v>4</v>
      </c>
      <c r="N39">
        <v>6</v>
      </c>
      <c r="O39" t="s">
        <v>18</v>
      </c>
      <c r="P39">
        <v>0</v>
      </c>
    </row>
    <row r="40" spans="1:16">
      <c r="A40" s="2">
        <v>43282</v>
      </c>
      <c r="B40">
        <v>2018</v>
      </c>
      <c r="C40">
        <v>3</v>
      </c>
      <c r="D40">
        <v>1040</v>
      </c>
      <c r="E40">
        <v>738883</v>
      </c>
      <c r="F40">
        <v>18352</v>
      </c>
      <c r="G40">
        <v>2039</v>
      </c>
      <c r="H40">
        <v>130.78</v>
      </c>
      <c r="I40">
        <v>91.3</v>
      </c>
      <c r="J40">
        <v>916</v>
      </c>
      <c r="K40">
        <v>608518</v>
      </c>
      <c r="L40">
        <v>73838</v>
      </c>
      <c r="M40">
        <v>7</v>
      </c>
      <c r="N40">
        <v>6</v>
      </c>
      <c r="O40" t="s">
        <v>18</v>
      </c>
      <c r="P40">
        <v>0</v>
      </c>
    </row>
    <row r="41" spans="1:16">
      <c r="A41" s="2">
        <v>43374</v>
      </c>
      <c r="B41">
        <v>2018</v>
      </c>
      <c r="C41">
        <v>4</v>
      </c>
      <c r="D41">
        <v>1040</v>
      </c>
      <c r="E41">
        <v>738883</v>
      </c>
      <c r="F41">
        <v>18419</v>
      </c>
      <c r="G41">
        <v>1844</v>
      </c>
      <c r="H41">
        <v>139.81</v>
      </c>
      <c r="I41">
        <v>92.9</v>
      </c>
      <c r="J41">
        <v>1025</v>
      </c>
      <c r="K41">
        <v>643930</v>
      </c>
      <c r="L41">
        <v>78792</v>
      </c>
      <c r="M41">
        <v>10</v>
      </c>
      <c r="N41">
        <v>0</v>
      </c>
      <c r="O41" t="s">
        <v>18</v>
      </c>
      <c r="P41">
        <v>1</v>
      </c>
    </row>
    <row r="42" spans="1:16">
      <c r="A42" s="2">
        <v>43466</v>
      </c>
      <c r="B42">
        <v>2019</v>
      </c>
      <c r="C42">
        <v>1</v>
      </c>
      <c r="D42">
        <v>920</v>
      </c>
      <c r="E42">
        <v>650772</v>
      </c>
      <c r="F42">
        <v>16928</v>
      </c>
      <c r="G42">
        <v>1634</v>
      </c>
      <c r="H42">
        <v>137.91999999999999</v>
      </c>
      <c r="I42">
        <v>91.9</v>
      </c>
      <c r="J42">
        <v>896</v>
      </c>
      <c r="K42">
        <v>636846</v>
      </c>
      <c r="L42">
        <v>76152</v>
      </c>
      <c r="M42">
        <v>1</v>
      </c>
      <c r="N42">
        <v>1</v>
      </c>
      <c r="O42" t="s">
        <v>18</v>
      </c>
      <c r="P42">
        <v>1</v>
      </c>
    </row>
    <row r="43" spans="1:16">
      <c r="A43" s="2">
        <v>43556</v>
      </c>
      <c r="B43">
        <v>2019</v>
      </c>
      <c r="C43">
        <v>2</v>
      </c>
      <c r="D43">
        <v>920</v>
      </c>
      <c r="E43">
        <v>650772</v>
      </c>
      <c r="F43">
        <v>15709</v>
      </c>
      <c r="G43">
        <v>1583</v>
      </c>
      <c r="H43">
        <v>128.06</v>
      </c>
      <c r="I43">
        <v>90.4</v>
      </c>
      <c r="J43">
        <v>870</v>
      </c>
      <c r="K43">
        <v>665052</v>
      </c>
      <c r="L43">
        <v>73351</v>
      </c>
      <c r="M43">
        <v>4</v>
      </c>
      <c r="N43">
        <v>0</v>
      </c>
      <c r="O43" t="s">
        <v>18</v>
      </c>
      <c r="P43">
        <v>0</v>
      </c>
    </row>
    <row r="44" spans="1:16">
      <c r="A44" s="2">
        <v>43647</v>
      </c>
      <c r="B44">
        <v>2019</v>
      </c>
      <c r="C44">
        <v>3</v>
      </c>
      <c r="D44">
        <v>920</v>
      </c>
      <c r="E44">
        <v>650772</v>
      </c>
      <c r="F44">
        <v>15198</v>
      </c>
      <c r="G44">
        <v>1532</v>
      </c>
      <c r="H44">
        <v>129.94</v>
      </c>
      <c r="I44">
        <v>90.3</v>
      </c>
      <c r="J44">
        <v>855</v>
      </c>
      <c r="K44">
        <v>678553</v>
      </c>
      <c r="L44">
        <v>70795</v>
      </c>
      <c r="M44">
        <v>7</v>
      </c>
      <c r="N44">
        <v>0</v>
      </c>
      <c r="O44" t="s">
        <v>18</v>
      </c>
      <c r="P44">
        <v>0</v>
      </c>
    </row>
    <row r="45" spans="1:16">
      <c r="A45" s="2">
        <v>43739</v>
      </c>
      <c r="B45">
        <v>2019</v>
      </c>
      <c r="C45">
        <v>4</v>
      </c>
      <c r="D45">
        <v>920</v>
      </c>
      <c r="E45">
        <v>650772</v>
      </c>
      <c r="F45">
        <v>16243</v>
      </c>
      <c r="G45">
        <v>1765</v>
      </c>
      <c r="H45">
        <v>139.5</v>
      </c>
      <c r="I45">
        <v>90.7</v>
      </c>
      <c r="J45">
        <v>952</v>
      </c>
      <c r="K45">
        <v>693740</v>
      </c>
      <c r="L45">
        <v>72158</v>
      </c>
      <c r="M45">
        <v>10</v>
      </c>
      <c r="N45">
        <v>1</v>
      </c>
      <c r="O45" t="s">
        <v>18</v>
      </c>
      <c r="P45">
        <v>1</v>
      </c>
    </row>
    <row r="46" spans="1:16">
      <c r="A46" s="2">
        <v>43831</v>
      </c>
      <c r="B46">
        <v>2020</v>
      </c>
      <c r="C46">
        <v>1</v>
      </c>
      <c r="D46">
        <v>797</v>
      </c>
      <c r="E46">
        <v>187565</v>
      </c>
      <c r="F46">
        <v>5007</v>
      </c>
      <c r="G46">
        <v>1555</v>
      </c>
      <c r="H46">
        <v>136.47</v>
      </c>
      <c r="I46">
        <v>41.3</v>
      </c>
      <c r="J46">
        <v>903</v>
      </c>
      <c r="K46">
        <v>380117</v>
      </c>
      <c r="L46">
        <v>30486</v>
      </c>
      <c r="M46">
        <v>1</v>
      </c>
      <c r="N46">
        <v>2</v>
      </c>
      <c r="O46" t="s">
        <v>16</v>
      </c>
      <c r="P46">
        <v>1</v>
      </c>
    </row>
    <row r="47" spans="1:16">
      <c r="A47" s="2">
        <v>43922</v>
      </c>
      <c r="B47">
        <v>2020</v>
      </c>
      <c r="C47">
        <v>2</v>
      </c>
      <c r="D47">
        <v>797</v>
      </c>
      <c r="E47">
        <v>187565</v>
      </c>
      <c r="F47">
        <v>5007</v>
      </c>
      <c r="G47">
        <v>1844</v>
      </c>
      <c r="H47">
        <v>121.7</v>
      </c>
      <c r="I47">
        <v>12</v>
      </c>
      <c r="J47">
        <v>935</v>
      </c>
      <c r="K47">
        <v>71984</v>
      </c>
      <c r="L47">
        <v>3234</v>
      </c>
      <c r="M47">
        <v>4</v>
      </c>
      <c r="N47">
        <v>2</v>
      </c>
      <c r="O47" t="s">
        <v>16</v>
      </c>
      <c r="P47">
        <v>0</v>
      </c>
    </row>
    <row r="48" spans="1:16">
      <c r="A48" s="2">
        <v>44013</v>
      </c>
      <c r="B48">
        <v>2020</v>
      </c>
      <c r="C48">
        <v>3</v>
      </c>
      <c r="D48">
        <v>797</v>
      </c>
      <c r="E48">
        <v>187565</v>
      </c>
      <c r="F48">
        <v>1012</v>
      </c>
      <c r="G48">
        <v>1349</v>
      </c>
      <c r="H48">
        <v>115.13</v>
      </c>
      <c r="I48">
        <v>14.1</v>
      </c>
      <c r="J48">
        <v>555</v>
      </c>
      <c r="K48">
        <v>301798</v>
      </c>
      <c r="L48">
        <v>4885</v>
      </c>
      <c r="M48">
        <v>7</v>
      </c>
      <c r="N48">
        <v>2</v>
      </c>
      <c r="O48" t="s">
        <v>16</v>
      </c>
      <c r="P48">
        <v>0</v>
      </c>
    </row>
    <row r="49" spans="1:16">
      <c r="A49" s="2">
        <v>44105</v>
      </c>
      <c r="B49">
        <v>2020</v>
      </c>
      <c r="C49">
        <v>4</v>
      </c>
      <c r="D49">
        <v>797</v>
      </c>
      <c r="E49">
        <v>187565</v>
      </c>
      <c r="F49">
        <v>5876</v>
      </c>
      <c r="G49">
        <v>3129</v>
      </c>
      <c r="H49">
        <v>118.21</v>
      </c>
      <c r="I49">
        <v>45.6</v>
      </c>
      <c r="J49">
        <v>991</v>
      </c>
      <c r="K49">
        <v>501244</v>
      </c>
      <c r="L49">
        <v>21836</v>
      </c>
      <c r="M49">
        <v>10</v>
      </c>
      <c r="N49">
        <v>3</v>
      </c>
      <c r="O49" t="s">
        <v>16</v>
      </c>
      <c r="P49">
        <v>1</v>
      </c>
    </row>
    <row r="50" spans="1:16">
      <c r="A50" s="2">
        <v>44197</v>
      </c>
      <c r="B50">
        <v>2021</v>
      </c>
      <c r="C50">
        <v>1</v>
      </c>
      <c r="D50">
        <v>1239</v>
      </c>
      <c r="E50">
        <v>201482</v>
      </c>
      <c r="F50">
        <v>6181</v>
      </c>
      <c r="G50">
        <v>3556</v>
      </c>
      <c r="H50">
        <v>115.78</v>
      </c>
      <c r="I50">
        <v>44.9</v>
      </c>
      <c r="J50">
        <v>1067</v>
      </c>
      <c r="K50">
        <v>524510</v>
      </c>
      <c r="L50">
        <v>23642</v>
      </c>
      <c r="M50">
        <v>1</v>
      </c>
      <c r="N50">
        <v>4</v>
      </c>
      <c r="O50" t="s">
        <v>16</v>
      </c>
      <c r="P50">
        <v>1</v>
      </c>
    </row>
    <row r="51" spans="1:16">
      <c r="A51" s="2">
        <v>44287</v>
      </c>
      <c r="B51">
        <v>2021</v>
      </c>
      <c r="C51">
        <v>2</v>
      </c>
      <c r="D51">
        <v>1239</v>
      </c>
      <c r="E51">
        <v>201482</v>
      </c>
      <c r="F51">
        <v>7161</v>
      </c>
      <c r="G51">
        <v>3271</v>
      </c>
      <c r="H51">
        <v>116.93</v>
      </c>
      <c r="I51">
        <v>55.8</v>
      </c>
      <c r="J51">
        <v>969</v>
      </c>
      <c r="K51">
        <v>540455</v>
      </c>
      <c r="L51">
        <v>25381</v>
      </c>
      <c r="M51">
        <v>4</v>
      </c>
      <c r="N51">
        <v>3</v>
      </c>
      <c r="O51" t="s">
        <v>16</v>
      </c>
      <c r="P51">
        <v>0</v>
      </c>
    </row>
    <row r="52" spans="1:16">
      <c r="A52" s="2">
        <v>44378</v>
      </c>
      <c r="B52">
        <v>2021</v>
      </c>
      <c r="C52">
        <v>3</v>
      </c>
      <c r="D52">
        <v>1239</v>
      </c>
      <c r="E52">
        <v>201482</v>
      </c>
      <c r="F52">
        <v>4800</v>
      </c>
      <c r="G52">
        <v>2626</v>
      </c>
      <c r="H52">
        <v>116.58</v>
      </c>
      <c r="I52">
        <v>50.5</v>
      </c>
      <c r="J52">
        <v>1056</v>
      </c>
      <c r="K52">
        <v>481263</v>
      </c>
      <c r="L52">
        <v>18764</v>
      </c>
      <c r="M52">
        <v>7</v>
      </c>
      <c r="N52">
        <v>3</v>
      </c>
      <c r="O52" t="s">
        <v>16</v>
      </c>
      <c r="P52">
        <v>0</v>
      </c>
    </row>
    <row r="53" spans="1:16">
      <c r="A53" s="2">
        <v>44470</v>
      </c>
      <c r="B53">
        <v>2021</v>
      </c>
      <c r="C53">
        <v>4</v>
      </c>
      <c r="D53">
        <v>1239</v>
      </c>
      <c r="E53">
        <v>201482</v>
      </c>
      <c r="F53">
        <v>6310</v>
      </c>
      <c r="G53">
        <v>3235</v>
      </c>
      <c r="H53">
        <v>119.07</v>
      </c>
      <c r="I53">
        <v>48.9</v>
      </c>
      <c r="J53">
        <v>838</v>
      </c>
      <c r="K53">
        <v>479153</v>
      </c>
      <c r="L53">
        <v>19076</v>
      </c>
      <c r="M53">
        <v>10</v>
      </c>
      <c r="N53">
        <v>4</v>
      </c>
      <c r="O53" t="s">
        <v>16</v>
      </c>
      <c r="P53">
        <v>1</v>
      </c>
    </row>
    <row r="54" spans="1:16">
      <c r="A54" s="2">
        <v>44562</v>
      </c>
      <c r="B54">
        <v>2022</v>
      </c>
      <c r="C54">
        <v>1</v>
      </c>
      <c r="D54">
        <v>1248</v>
      </c>
      <c r="E54">
        <v>173028</v>
      </c>
      <c r="F54">
        <v>6595</v>
      </c>
      <c r="G54">
        <v>3514</v>
      </c>
      <c r="H54">
        <v>116.96</v>
      </c>
      <c r="I54">
        <v>40.799999999999997</v>
      </c>
      <c r="J54">
        <v>1230</v>
      </c>
      <c r="K54">
        <v>456453</v>
      </c>
      <c r="L54">
        <v>17774</v>
      </c>
      <c r="M54">
        <v>1</v>
      </c>
      <c r="N54">
        <v>5</v>
      </c>
      <c r="O54" t="s">
        <v>16</v>
      </c>
      <c r="P54">
        <v>1</v>
      </c>
    </row>
    <row r="55" spans="1:16">
      <c r="A55" s="2">
        <v>44652</v>
      </c>
      <c r="B55">
        <v>2022</v>
      </c>
      <c r="C55">
        <v>2</v>
      </c>
      <c r="D55">
        <v>1248</v>
      </c>
      <c r="E55">
        <v>173028</v>
      </c>
      <c r="F55">
        <v>3845</v>
      </c>
      <c r="G55">
        <v>2421</v>
      </c>
      <c r="H55">
        <v>114.87</v>
      </c>
      <c r="I55">
        <v>34.5</v>
      </c>
      <c r="J55">
        <v>677</v>
      </c>
      <c r="K55">
        <v>492224</v>
      </c>
      <c r="L55">
        <v>8495</v>
      </c>
      <c r="M55">
        <v>4</v>
      </c>
      <c r="N55">
        <v>4</v>
      </c>
      <c r="O55" t="s">
        <v>16</v>
      </c>
      <c r="P55">
        <v>0</v>
      </c>
    </row>
    <row r="56" spans="1:16">
      <c r="A56" s="2">
        <v>44743</v>
      </c>
      <c r="B56">
        <v>2022</v>
      </c>
      <c r="C56">
        <v>3</v>
      </c>
      <c r="D56">
        <v>1248</v>
      </c>
      <c r="E56">
        <v>173028</v>
      </c>
      <c r="F56">
        <v>2896</v>
      </c>
      <c r="G56">
        <v>3222</v>
      </c>
      <c r="H56">
        <v>115.5</v>
      </c>
      <c r="I56">
        <v>37</v>
      </c>
      <c r="J56">
        <v>1124</v>
      </c>
      <c r="K56">
        <v>365644</v>
      </c>
      <c r="L56">
        <v>5549</v>
      </c>
      <c r="M56">
        <v>7</v>
      </c>
      <c r="N56">
        <v>4</v>
      </c>
      <c r="O56" t="s">
        <v>16</v>
      </c>
      <c r="P56">
        <v>0</v>
      </c>
    </row>
    <row r="57" spans="1:16">
      <c r="A57" s="2">
        <v>44835</v>
      </c>
      <c r="B57">
        <v>2022</v>
      </c>
      <c r="C57">
        <v>4</v>
      </c>
      <c r="D57">
        <v>1248</v>
      </c>
      <c r="E57">
        <v>173028</v>
      </c>
      <c r="F57">
        <v>4829</v>
      </c>
      <c r="G57">
        <v>3614</v>
      </c>
      <c r="H57">
        <v>119.27</v>
      </c>
      <c r="I57">
        <v>41</v>
      </c>
      <c r="J57">
        <v>919</v>
      </c>
      <c r="K57">
        <v>578068</v>
      </c>
      <c r="L57">
        <v>10379</v>
      </c>
      <c r="M57">
        <v>10</v>
      </c>
      <c r="N57">
        <v>5</v>
      </c>
      <c r="O57" t="s">
        <v>16</v>
      </c>
      <c r="P57">
        <v>1</v>
      </c>
    </row>
    <row r="58" spans="1:16">
      <c r="A58" s="2">
        <v>44927</v>
      </c>
      <c r="B58">
        <v>2023</v>
      </c>
      <c r="C58">
        <v>1</v>
      </c>
      <c r="D58">
        <v>1539</v>
      </c>
      <c r="E58">
        <v>1669542</v>
      </c>
      <c r="F58">
        <v>14978</v>
      </c>
      <c r="G58">
        <v>3027</v>
      </c>
      <c r="H58">
        <v>138.19999999999999</v>
      </c>
      <c r="I58">
        <v>74.900000000000006</v>
      </c>
      <c r="J58">
        <v>1140</v>
      </c>
      <c r="K58">
        <v>747240</v>
      </c>
      <c r="L58">
        <v>34642</v>
      </c>
      <c r="M58">
        <v>1</v>
      </c>
      <c r="N58">
        <v>6</v>
      </c>
      <c r="O58" t="s">
        <v>18</v>
      </c>
      <c r="P58">
        <v>1</v>
      </c>
    </row>
    <row r="59" spans="1:16">
      <c r="A59" s="2">
        <v>45017</v>
      </c>
      <c r="B59">
        <v>2023</v>
      </c>
      <c r="C59">
        <v>2</v>
      </c>
      <c r="D59">
        <v>1539</v>
      </c>
      <c r="E59">
        <v>1669542</v>
      </c>
      <c r="F59">
        <v>17482</v>
      </c>
      <c r="G59">
        <v>2610</v>
      </c>
      <c r="H59">
        <v>137.24</v>
      </c>
      <c r="I59">
        <v>80.7</v>
      </c>
      <c r="J59">
        <v>1247</v>
      </c>
      <c r="K59">
        <v>905702</v>
      </c>
      <c r="L59">
        <v>45494</v>
      </c>
      <c r="M59">
        <v>4</v>
      </c>
      <c r="N59">
        <v>5</v>
      </c>
      <c r="O59" t="s">
        <v>18</v>
      </c>
      <c r="P59">
        <v>0</v>
      </c>
    </row>
    <row r="60" spans="1:16">
      <c r="A60" s="2">
        <v>45108</v>
      </c>
      <c r="B60">
        <v>2023</v>
      </c>
      <c r="C60">
        <v>3</v>
      </c>
      <c r="D60">
        <v>1539</v>
      </c>
      <c r="E60">
        <v>1669542</v>
      </c>
      <c r="F60">
        <v>19597</v>
      </c>
      <c r="G60">
        <v>2366</v>
      </c>
      <c r="H60">
        <v>141.16</v>
      </c>
      <c r="I60">
        <v>85.4</v>
      </c>
      <c r="J60">
        <v>1379</v>
      </c>
      <c r="K60">
        <v>960347</v>
      </c>
      <c r="L60">
        <v>48811</v>
      </c>
      <c r="M60">
        <v>7</v>
      </c>
      <c r="N60">
        <v>5</v>
      </c>
      <c r="O60" t="s">
        <v>18</v>
      </c>
      <c r="P60">
        <v>0</v>
      </c>
    </row>
    <row r="61" spans="1:16">
      <c r="A61" s="2">
        <v>45200</v>
      </c>
      <c r="B61">
        <v>2023</v>
      </c>
      <c r="C61">
        <v>4</v>
      </c>
      <c r="D61">
        <v>1539</v>
      </c>
      <c r="E61">
        <v>1669542</v>
      </c>
      <c r="F61">
        <v>19188</v>
      </c>
      <c r="G61">
        <v>2316</v>
      </c>
      <c r="H61">
        <v>150.47</v>
      </c>
      <c r="I61">
        <v>83.9</v>
      </c>
      <c r="J61">
        <v>1306</v>
      </c>
      <c r="K61">
        <v>1037202</v>
      </c>
      <c r="L61">
        <v>54112</v>
      </c>
      <c r="M61">
        <v>10</v>
      </c>
      <c r="N61">
        <v>6</v>
      </c>
      <c r="O61" t="s">
        <v>18</v>
      </c>
      <c r="P61">
        <v>1</v>
      </c>
    </row>
    <row r="63" spans="1:16">
      <c r="E63">
        <f>_xlfn.QUARTILE.EXC(E2:E61,3)</f>
        <v>560083</v>
      </c>
    </row>
    <row r="64" spans="1:16">
      <c r="E64">
        <f>_xlfn.QUARTILE.EXC(E2:E61,1)</f>
        <v>187565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M18155</cp:lastModifiedBy>
  <dcterms:created xsi:type="dcterms:W3CDTF">2025-08-08T19:37:00Z</dcterms:created>
  <dcterms:modified xsi:type="dcterms:W3CDTF">2025-08-09T11:14:22Z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298C48AA27AB257F1DE295689D12A96A_42</vt:lpwstr>
  </property>
  <property fmtid="{D5CDD505-2E9C-101B-9397-08002B2CF9AE}" pid="3" name="KSOProductBuildVer">
    <vt:lpwstr>2052-7.5.1.8994</vt:lpwstr>
  </property>
</Properties>
</file>