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ate1904="1" showInkAnnotation="0" autoCompressPictures="0"/>
  <mc:AlternateContent xmlns:mc="http://schemas.openxmlformats.org/markup-compatibility/2006">
    <mc:Choice Requires="x15">
      <x15ac:absPath xmlns:x15ac="http://schemas.microsoft.com/office/spreadsheetml/2010/11/ac" url="C:\xampp\htdocs\visualpartsdb.com\assets\"/>
    </mc:Choice>
  </mc:AlternateContent>
  <xr:revisionPtr revIDLastSave="0" documentId="13_ncr:1_{8A09A9E6-7D85-4A8F-9CC3-CAC34D3F23FC}" xr6:coauthVersionLast="43" xr6:coauthVersionMax="43" xr10:uidLastSave="{00000000-0000-0000-0000-000000000000}"/>
  <bookViews>
    <workbookView xWindow="5685" yWindow="1065" windowWidth="21600" windowHeight="12810" tabRatio="772" activeTab="11" xr2:uid="{00000000-000D-0000-FFFF-FFFF00000000}"/>
  </bookViews>
  <sheets>
    <sheet name="Week 1" sheetId="1" r:id="rId1"/>
    <sheet name="Week 2" sheetId="2" r:id="rId2"/>
    <sheet name="Week 3" sheetId="3" r:id="rId3"/>
    <sheet name="Week 4" sheetId="4" r:id="rId4"/>
    <sheet name="Week 5" sheetId="5" r:id="rId5"/>
    <sheet name="Week 6" sheetId="7" r:id="rId6"/>
    <sheet name="Week 7" sheetId="8" r:id="rId7"/>
    <sheet name="Week 8" sheetId="9" r:id="rId8"/>
    <sheet name="Week 9" sheetId="10" r:id="rId9"/>
    <sheet name="Week 10" sheetId="11" r:id="rId10"/>
    <sheet name="Week 11" sheetId="12" r:id="rId11"/>
    <sheet name="Week 12" sheetId="13" r:id="rId12"/>
    <sheet name="Week 13" sheetId="14" r:id="rId13"/>
    <sheet name="Week 14" sheetId="15" r:id="rId14"/>
    <sheet name="Week 15" sheetId="16" r:id="rId15"/>
    <sheet name="Final" sheetId="17" r:id="rId1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E15" i="1" l="1"/>
  <c r="E16" i="1" s="1"/>
  <c r="E9" i="2" s="1"/>
  <c r="E20" i="17"/>
  <c r="E20" i="15"/>
  <c r="E20" i="14"/>
  <c r="E20" i="13"/>
  <c r="E17" i="12"/>
  <c r="E20" i="11"/>
  <c r="E20" i="10"/>
  <c r="E20" i="9"/>
  <c r="E20" i="8"/>
  <c r="E20" i="7"/>
  <c r="E20" i="5"/>
  <c r="E14" i="4"/>
  <c r="E15" i="3"/>
  <c r="E8" i="2"/>
  <c r="E20" i="16"/>
  <c r="E16" i="3" l="1"/>
  <c r="E15" i="4" s="1"/>
  <c r="E21" i="5" s="1"/>
  <c r="E21" i="7" s="1"/>
  <c r="E21" i="8" s="1"/>
  <c r="E21" i="9" s="1"/>
  <c r="E21" i="10" s="1"/>
  <c r="E21" i="11" s="1"/>
  <c r="E18" i="12" s="1"/>
  <c r="E21" i="13" s="1"/>
  <c r="E21" i="14" s="1"/>
  <c r="E21" i="15" s="1"/>
  <c r="E21" i="16" s="1"/>
  <c r="E21" i="1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Ken</author>
  </authors>
  <commentList>
    <comment ref="D4" authorId="0" shapeId="0" xr:uid="{F8E33C68-F619-4403-9FEF-34F9812E5B5D}">
      <text>
        <r>
          <rPr>
            <b/>
            <sz val="9"/>
            <color indexed="81"/>
            <rFont val="Tahoma"/>
            <family val="2"/>
          </rPr>
          <t>Ken:</t>
        </r>
        <r>
          <rPr>
            <sz val="9"/>
            <color indexed="81"/>
            <rFont val="Tahoma"/>
            <family val="2"/>
          </rPr>
          <t xml:space="preserve">
</t>
        </r>
      </text>
    </comment>
  </commentList>
</comments>
</file>

<file path=xl/sharedStrings.xml><?xml version="1.0" encoding="utf-8"?>
<sst xmlns="http://schemas.openxmlformats.org/spreadsheetml/2006/main" count="171" uniqueCount="66">
  <si>
    <t>Weekley Total</t>
    <phoneticPr fontId="1" type="noConversion"/>
  </si>
  <si>
    <t>Project Total</t>
    <phoneticPr fontId="1" type="noConversion"/>
  </si>
  <si>
    <t>Start Time</t>
    <phoneticPr fontId="1" type="noConversion"/>
  </si>
  <si>
    <t>End Time</t>
    <phoneticPr fontId="1" type="noConversion"/>
  </si>
  <si>
    <t>Description</t>
    <phoneticPr fontId="1" type="noConversion"/>
  </si>
  <si>
    <t>Total Hours</t>
    <phoneticPr fontId="1" type="noConversion"/>
  </si>
  <si>
    <t>Date</t>
    <phoneticPr fontId="1" type="noConversion"/>
  </si>
  <si>
    <t>Weekly Total</t>
  </si>
  <si>
    <t>Spoke with actual client about programming needs within the company. Timer Keeper for professionals, Root Cause database, Skills Matrix Applications, Work Order System, Time Study Application, Visual Parts Database. Since most of these are internal applications  the thought was to go with the visual parts database so external customers could benefit from it as well</t>
  </si>
  <si>
    <t>School - reviewing project requirements</t>
  </si>
  <si>
    <t>Brain storming ideas - Researching technologies required for ideas.</t>
  </si>
  <si>
    <t xml:space="preserve">Review GIT </t>
  </si>
  <si>
    <t>Continued discussion with my client about the website. Took notes of client needs. Created a rough draft on paper.</t>
  </si>
  <si>
    <t>Worked on design in Adobe XD</t>
  </si>
  <si>
    <t>Started coding the login system and setting up the database. Added a few users to the database for testing. Created some classes for DB connection and user validation.</t>
  </si>
  <si>
    <t>Starting learning the CSS grid system (difficult). Created some layout for different pages. Added functions to the VisualDB class to handle search request. Added Supplier and Admin roles. Supplier will be able to modify their own skus. Admin will be able to modify everything and add new users from different Suppliers. Non-registered users will be able to search the database for part information.</t>
  </si>
  <si>
    <t xml:space="preserve">Worked on search features of the website. Created classes for sanitization of strings. Added google captcha. Added google analytics. Worked on amazon API as they started selling our products recently. </t>
  </si>
  <si>
    <t>Work with CSS Grid</t>
  </si>
  <si>
    <t>Worked on search features</t>
  </si>
  <si>
    <t>Installed PHPMailer for sending emails. Tweaked CSS Grid layout. Started coding registration system.</t>
  </si>
  <si>
    <t>Continued coding the registration system. Tweaking CSS Grid as I go. Added several members from Electrolux to test features and give feedback on their needs.</t>
  </si>
  <si>
    <t>Created the image upload function. Made a way to create several sized images from the uploaded image. Uploaded image is destoried upon new image creation.</t>
  </si>
  <si>
    <t xml:space="preserve">CSS Grid Tweaks. Setup the search history. Changed the admin nav. </t>
  </si>
  <si>
    <t>CSS Grid Tweaks</t>
  </si>
  <si>
    <t>ABTech</t>
  </si>
  <si>
    <t>Continued working on registration system. CSS Grid Tweaks.</t>
  </si>
  <si>
    <t>CSS Grid Tweaks - Hamburger setup for admin section. Continued working on registeration system.</t>
  </si>
  <si>
    <t xml:space="preserve">Worked out some bugs in search history. Added D3 and C3 for creating charts and graphs. Revised code for user email link. </t>
  </si>
  <si>
    <t>Finished my database design. Fixed a bug in dropdowns for the search history. Corrected an issue where C3 was reading the incorrect dates.</t>
  </si>
  <si>
    <t xml:space="preserve">Found that my CSS does not work on Electrolux IE or Edge. They rarely do windows updates so I will have to consider ways for Grid to work with their browsers. After a bit a looking, I found no way to fix this other than to write all of the CSS code to something other than grid. </t>
  </si>
  <si>
    <t xml:space="preserve">Worked on CSS styling issues. </t>
  </si>
  <si>
    <t>Worked on registering new users. We do not allow just anyone to register so I had to create a method for an admin to send a registration request to someone. They are sent a link with a code. Once they click the link and set their password their account is created.  CSS tweaks.</t>
  </si>
  <si>
    <t xml:space="preserve">Continued to work on the registering method. Considering restructing the method to have less database calls. </t>
  </si>
  <si>
    <t>Hamburger menu work</t>
  </si>
  <si>
    <t>Started developing the admin sections with C3 and D3 dashboards</t>
  </si>
  <si>
    <t>Bug fixes with user registeration. Spoke with the team at my job today. They have requested a few changes that I took notes of and will work on this weekend.</t>
  </si>
  <si>
    <t>6:00am</t>
  </si>
  <si>
    <t>10:00am</t>
  </si>
  <si>
    <t>Worked on the user list fuctions</t>
  </si>
  <si>
    <t>Researched front end design to incorporate into my web application. Started working with Refactoring UI and watching the videos</t>
  </si>
  <si>
    <t>Continued studying Refactoring UI. I will begin implementation this weekend.</t>
  </si>
  <si>
    <t>Developed the My List function of the website.</t>
  </si>
  <si>
    <t xml:space="preserve">Continued working on the "My List" function of the website. </t>
  </si>
  <si>
    <t>Completed the "My List" functions. Started on the export functions to excel for "My List"</t>
  </si>
  <si>
    <t>Created method to export entire list to Excel. Cleaned up the Sytle a bit. Bug fixes.</t>
  </si>
  <si>
    <t>Worked on cleaning up the style and making sure the responsive is working correctly</t>
  </si>
  <si>
    <t>Fixed some bugs in the user list features</t>
  </si>
  <si>
    <t>Fixed some styling issues. Revamped the grid. Created a SKU update feature.</t>
  </si>
  <si>
    <t xml:space="preserve">Add and modify part feature. </t>
  </si>
  <si>
    <t>Created a toggle and method for setting user roles</t>
  </si>
  <si>
    <t>Redesigned the user methods to help with email verification and password reset</t>
  </si>
  <si>
    <t>Test all features and fix some bugs throughout the program</t>
  </si>
  <si>
    <t>CS design work - Grid issues</t>
  </si>
  <si>
    <t>CS design work - New design</t>
  </si>
  <si>
    <t>CS design work - grid-template-column issues</t>
  </si>
  <si>
    <t>CS design work - deleted 50+ classes and created two classes to handle grid wrap issues</t>
  </si>
  <si>
    <t>CS design work - bug fixes</t>
  </si>
  <si>
    <t>Started changing my PHP comment format to the standard</t>
  </si>
  <si>
    <t>Continue with the PHP comment format</t>
  </si>
  <si>
    <t>Tested all features to ensure the PHP and SQL had no errors</t>
  </si>
  <si>
    <t>Rubic review and check off.</t>
  </si>
  <si>
    <t>Continue css bug fixes</t>
  </si>
  <si>
    <t>Continue css bug fixes - considering building a CSS framework just for my site so that I'm not reusing the same code.</t>
  </si>
  <si>
    <t xml:space="preserve">Bug fixes, studying CSS, fix bug where images are going outside of their container </t>
  </si>
  <si>
    <t>CSS bug fixes. My style.css has a lot of repeating code. After this class I will build a css framework for this project.</t>
  </si>
  <si>
    <t>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</si>
</sst>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Verdana"/>
    </font>
    <font>
      <sz val="8"/>
      <name val="Verdana"/>
      <family val="2"/>
    </font>
    <font>
      <b/>
      <sz val="10"/>
      <color indexed="8"/>
      <name val="Verdana"/>
      <family val="2"/>
    </font>
    <font>
      <sz val="10"/>
      <name val="Verdana"/>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2">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0" xfId="0" applyFont="1" applyAlignment="1">
      <alignment horizontal="right"/>
    </xf>
    <xf numFmtId="14" fontId="0" fillId="0" borderId="0" xfId="0" applyNumberFormat="1"/>
    <xf numFmtId="18" fontId="0" fillId="0" borderId="0" xfId="0" applyNumberFormat="1"/>
    <xf numFmtId="0" fontId="3" fillId="0" borderId="0" xfId="0" applyFont="1"/>
    <xf numFmtId="0" fontId="0" fillId="0" borderId="0" xfId="0" applyAlignment="1">
      <alignment wrapText="1"/>
    </xf>
    <xf numFmtId="0" fontId="3" fillId="0" borderId="0" xfId="0" applyFont="1" applyAlignment="1">
      <alignment wrapText="1"/>
    </xf>
    <xf numFmtId="18" fontId="3" fillId="0" borderId="0" xfId="0" applyNumberFormat="1" applyFont="1"/>
    <xf numFmtId="0" fontId="3" fillId="0" borderId="0" xfId="0" applyFont="1" applyFill="1" applyBorder="1" applyAlignment="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view="pageLayout" zoomScaleNormal="100" workbookViewId="0">
      <selection activeCell="E7" sqref="E7"/>
    </sheetView>
  </sheetViews>
  <sheetFormatPr defaultColWidth="11" defaultRowHeight="18" customHeight="1" x14ac:dyDescent="0.2"/>
  <cols>
    <col min="2" max="2" width="10.75" customWidth="1"/>
    <col min="4" max="4" width="44.25" customWidth="1"/>
    <col min="5" max="5" width="16.625" customWidth="1"/>
  </cols>
  <sheetData>
    <row r="1" spans="1:5" ht="18" customHeight="1" thickBot="1" x14ac:dyDescent="0.25">
      <c r="A1" s="1" t="s">
        <v>6</v>
      </c>
      <c r="B1" s="2" t="s">
        <v>2</v>
      </c>
      <c r="C1" s="2" t="s">
        <v>3</v>
      </c>
      <c r="D1" s="2" t="s">
        <v>4</v>
      </c>
      <c r="E1" s="3" t="s">
        <v>5</v>
      </c>
    </row>
    <row r="2" spans="1:5" ht="12.75" x14ac:dyDescent="0.2">
      <c r="A2" s="5">
        <v>42011</v>
      </c>
      <c r="B2" s="6">
        <v>0.41666666666666669</v>
      </c>
      <c r="C2" s="6">
        <v>0.5</v>
      </c>
      <c r="D2" s="9" t="s">
        <v>9</v>
      </c>
      <c r="E2" s="7">
        <v>2</v>
      </c>
    </row>
    <row r="3" spans="1:5" ht="25.5" x14ac:dyDescent="0.2">
      <c r="A3" s="5">
        <v>42012</v>
      </c>
      <c r="B3" s="6">
        <v>0.25</v>
      </c>
      <c r="C3" s="6">
        <v>0.41666666666666669</v>
      </c>
      <c r="D3" s="9" t="s">
        <v>10</v>
      </c>
      <c r="E3" s="7">
        <v>4</v>
      </c>
    </row>
    <row r="4" spans="1:5" ht="102" x14ac:dyDescent="0.2">
      <c r="A4" s="5">
        <v>42012</v>
      </c>
      <c r="B4" s="6">
        <v>0.75</v>
      </c>
      <c r="C4" s="6">
        <v>0.79166666666666663</v>
      </c>
      <c r="D4" s="9" t="s">
        <v>8</v>
      </c>
      <c r="E4" s="7">
        <v>1</v>
      </c>
    </row>
    <row r="5" spans="1:5" ht="18" customHeight="1" x14ac:dyDescent="0.2">
      <c r="A5" s="5">
        <v>42013</v>
      </c>
      <c r="B5" s="6">
        <v>0.41666666666666669</v>
      </c>
      <c r="C5" s="6">
        <v>0.5</v>
      </c>
      <c r="D5" s="9" t="s">
        <v>11</v>
      </c>
      <c r="E5" s="7">
        <v>2</v>
      </c>
    </row>
    <row r="6" spans="1:5" ht="38.25" x14ac:dyDescent="0.2">
      <c r="A6" s="5">
        <v>42013</v>
      </c>
      <c r="B6" s="6">
        <v>0.75</v>
      </c>
      <c r="C6" s="10">
        <v>0.79166666666666663</v>
      </c>
      <c r="D6" s="9" t="s">
        <v>12</v>
      </c>
      <c r="E6" s="7">
        <v>1</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4" t="s">
        <v>0</v>
      </c>
      <c r="E15">
        <f>SUM(E2:E14)</f>
        <v>10</v>
      </c>
    </row>
    <row r="16" spans="1:5" ht="18" customHeight="1" x14ac:dyDescent="0.2">
      <c r="D16" s="4" t="s">
        <v>1</v>
      </c>
      <c r="E16">
        <f>E15</f>
        <v>10</v>
      </c>
    </row>
  </sheetData>
  <phoneticPr fontId="1" type="noConversion"/>
  <pageMargins left="0.75" right="0.75" top="1" bottom="1" header="0.5" footer="0.5"/>
  <pageSetup orientation="landscape" horizontalDpi="4294967292" verticalDpi="4294967292" r:id="rId1"/>
  <headerFooter>
    <oddHeader>&amp;L
&amp;C&amp;"Verdana,Bold"&amp;14Internet Technologies Project Time Shee&amp;16t&amp;"Verdana,Regular"&amp;10&amp;U
&amp;RKenneth Stanley</oddHeader>
    <oddFooter>&amp;C&amp;9&amp;A</oddFooter>
  </headerFooter>
  <extLst>
    <ext xmlns:mx="http://schemas.microsoft.com/office/mac/excel/2008/main" uri="http://schemas.microsoft.com/office/mac/excel/2008/main">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view="pageLayout" topLeftCell="A4" workbookViewId="0">
      <selection activeCell="E7" sqref="E7"/>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25.5" x14ac:dyDescent="0.2">
      <c r="A2" s="5">
        <v>42070</v>
      </c>
      <c r="B2" s="6">
        <v>0.83333333333333337</v>
      </c>
      <c r="C2" s="6">
        <v>4.1666666666666664E-2</v>
      </c>
      <c r="D2" s="9" t="s">
        <v>44</v>
      </c>
      <c r="E2">
        <v>5</v>
      </c>
    </row>
    <row r="3" spans="1:5" ht="34.5" customHeight="1" x14ac:dyDescent="0.2">
      <c r="A3" s="5">
        <v>42071</v>
      </c>
      <c r="B3" s="6">
        <v>0.375</v>
      </c>
      <c r="C3" s="6">
        <v>0.45833333333333331</v>
      </c>
      <c r="D3" s="9" t="s">
        <v>45</v>
      </c>
      <c r="E3">
        <v>2</v>
      </c>
    </row>
    <row r="4" spans="1:5" ht="18" customHeight="1" x14ac:dyDescent="0.2">
      <c r="A4" s="5">
        <v>42072</v>
      </c>
      <c r="B4" s="6">
        <v>0.33333333333333331</v>
      </c>
      <c r="C4" s="6">
        <v>0.45833333333333331</v>
      </c>
      <c r="D4" s="9" t="s">
        <v>46</v>
      </c>
      <c r="E4">
        <v>3</v>
      </c>
    </row>
    <row r="5" spans="1:5" ht="33.75" customHeight="1" x14ac:dyDescent="0.2">
      <c r="A5" s="5">
        <v>42073</v>
      </c>
      <c r="B5" s="10">
        <v>0.33333333333333331</v>
      </c>
      <c r="C5" s="10">
        <v>0.66666666666666663</v>
      </c>
      <c r="D5" s="9" t="s">
        <v>47</v>
      </c>
      <c r="E5">
        <v>8</v>
      </c>
    </row>
    <row r="6" spans="1:5" ht="18" customHeight="1" x14ac:dyDescent="0.2">
      <c r="A6" s="5">
        <v>42076</v>
      </c>
      <c r="B6" s="10">
        <v>0.9375</v>
      </c>
      <c r="C6" s="6">
        <v>4.1666666666666664E-2</v>
      </c>
      <c r="D6" s="9" t="s">
        <v>48</v>
      </c>
      <c r="E6">
        <v>2.5</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20" spans="4:5" ht="18" customHeight="1" x14ac:dyDescent="0.2">
      <c r="D20" s="4" t="s">
        <v>0</v>
      </c>
      <c r="E20">
        <f>SUM(E2:E19)</f>
        <v>20.5</v>
      </c>
    </row>
    <row r="21" spans="4:5" ht="18" customHeight="1" x14ac:dyDescent="0.2">
      <c r="D21" s="4" t="s">
        <v>1</v>
      </c>
      <c r="E21">
        <f>E20+'Week 9'!E21</f>
        <v>164.5</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8"/>
  <sheetViews>
    <sheetView view="pageLayout" topLeftCell="A4" workbookViewId="0">
      <selection activeCell="D19" sqref="D19"/>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42078</v>
      </c>
      <c r="B2" s="6">
        <v>0.54166666666666663</v>
      </c>
      <c r="C2" s="6">
        <v>0.5625</v>
      </c>
      <c r="D2" s="9" t="s">
        <v>49</v>
      </c>
      <c r="E2">
        <v>0.5</v>
      </c>
    </row>
    <row r="3" spans="1:5" ht="39" customHeight="1" x14ac:dyDescent="0.2">
      <c r="A3" s="5">
        <v>42078</v>
      </c>
      <c r="B3" s="6">
        <v>0.58333333333333337</v>
      </c>
      <c r="C3" s="6">
        <v>0.70833333333333337</v>
      </c>
      <c r="D3" s="9" t="s">
        <v>50</v>
      </c>
      <c r="E3">
        <v>3</v>
      </c>
    </row>
    <row r="4" spans="1:5" ht="25.5" x14ac:dyDescent="0.2">
      <c r="A4" s="5">
        <v>42078</v>
      </c>
      <c r="B4" s="10">
        <v>0.70833333333333337</v>
      </c>
      <c r="C4" s="6">
        <v>0.83333333333333337</v>
      </c>
      <c r="D4" s="9" t="s">
        <v>51</v>
      </c>
      <c r="E4">
        <v>3</v>
      </c>
    </row>
    <row r="5" spans="1:5" ht="18" customHeight="1" x14ac:dyDescent="0.2">
      <c r="A5" s="5">
        <v>42080</v>
      </c>
      <c r="B5" s="6">
        <v>0.33333333333333331</v>
      </c>
      <c r="C5" s="6">
        <v>0.5</v>
      </c>
      <c r="D5" s="9" t="s">
        <v>53</v>
      </c>
      <c r="E5">
        <v>4</v>
      </c>
    </row>
    <row r="6" spans="1:5" ht="18" customHeight="1" x14ac:dyDescent="0.2">
      <c r="A6" s="5">
        <v>42081</v>
      </c>
      <c r="B6" s="6">
        <v>0.33333333333333331</v>
      </c>
      <c r="C6" s="6">
        <v>0.5</v>
      </c>
      <c r="D6" s="9" t="s">
        <v>52</v>
      </c>
      <c r="E6">
        <v>4</v>
      </c>
    </row>
    <row r="7" spans="1:5" ht="18" customHeight="1" x14ac:dyDescent="0.2">
      <c r="A7" s="5">
        <v>42082</v>
      </c>
      <c r="B7" s="6">
        <v>0.33333333333333331</v>
      </c>
      <c r="C7" s="6">
        <v>0.5</v>
      </c>
      <c r="D7" s="9" t="s">
        <v>54</v>
      </c>
      <c r="E7">
        <v>4</v>
      </c>
    </row>
    <row r="8" spans="1:5" ht="33.75" customHeight="1" x14ac:dyDescent="0.2">
      <c r="A8" s="5">
        <v>42083</v>
      </c>
      <c r="B8" s="6">
        <v>0.33333333333333331</v>
      </c>
      <c r="C8" s="6">
        <v>0.5</v>
      </c>
      <c r="D8" s="9" t="s">
        <v>55</v>
      </c>
      <c r="E8">
        <v>4</v>
      </c>
    </row>
    <row r="9" spans="1:5" ht="35.25" customHeight="1" x14ac:dyDescent="0.2">
      <c r="A9" s="5">
        <v>42083</v>
      </c>
      <c r="B9" s="6">
        <v>0.33333333333333331</v>
      </c>
      <c r="C9" s="6">
        <v>0.5</v>
      </c>
      <c r="D9" s="9" t="s">
        <v>56</v>
      </c>
      <c r="E9">
        <v>4</v>
      </c>
    </row>
    <row r="10" spans="1:5" ht="33.75" customHeight="1" x14ac:dyDescent="0.2">
      <c r="A10" s="5">
        <v>42084</v>
      </c>
      <c r="B10" s="6">
        <v>0.33333333333333331</v>
      </c>
      <c r="C10" s="6">
        <v>0.5</v>
      </c>
      <c r="D10" s="9" t="s">
        <v>57</v>
      </c>
      <c r="E10">
        <v>4</v>
      </c>
    </row>
    <row r="11" spans="1:5" ht="18" customHeight="1" x14ac:dyDescent="0.2">
      <c r="A11" s="5">
        <v>42087</v>
      </c>
      <c r="B11" s="6">
        <v>0.33333333333333331</v>
      </c>
      <c r="C11" s="6">
        <v>0.45833333333333331</v>
      </c>
      <c r="D11" s="9" t="s">
        <v>58</v>
      </c>
      <c r="E11">
        <v>3</v>
      </c>
    </row>
    <row r="12" spans="1:5" ht="33" customHeight="1" x14ac:dyDescent="0.2">
      <c r="A12" s="5">
        <v>42088</v>
      </c>
      <c r="B12" s="6">
        <v>0.33333333333333331</v>
      </c>
      <c r="C12" s="6">
        <v>0.45833333333333331</v>
      </c>
      <c r="D12" s="9" t="s">
        <v>59</v>
      </c>
      <c r="E12">
        <v>3</v>
      </c>
    </row>
    <row r="13" spans="1:5" ht="18" customHeight="1" x14ac:dyDescent="0.2">
      <c r="A13" s="5">
        <v>42089</v>
      </c>
      <c r="B13" s="6">
        <v>0.33333333333333331</v>
      </c>
      <c r="C13" s="6">
        <v>0.45833333333333331</v>
      </c>
      <c r="D13" s="9" t="s">
        <v>60</v>
      </c>
      <c r="E13">
        <v>3</v>
      </c>
    </row>
    <row r="14" spans="1:5" ht="18" customHeight="1" x14ac:dyDescent="0.2">
      <c r="D14" s="8"/>
    </row>
    <row r="17" spans="4:5" ht="18" customHeight="1" x14ac:dyDescent="0.2">
      <c r="D17" s="4" t="s">
        <v>0</v>
      </c>
      <c r="E17">
        <f>SUM(E2:E16)</f>
        <v>39.5</v>
      </c>
    </row>
    <row r="18" spans="4:5" ht="18" customHeight="1" x14ac:dyDescent="0.2">
      <c r="D18" s="4" t="s">
        <v>1</v>
      </c>
      <c r="E18">
        <f>E17+'Week 10'!E21</f>
        <v>204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1"/>
  <sheetViews>
    <sheetView tabSelected="1" view="pageLayout" topLeftCell="A4" workbookViewId="0">
      <selection activeCell="E10" sqref="E10"/>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42090</v>
      </c>
      <c r="B2" s="6">
        <v>0.33333333333333331</v>
      </c>
      <c r="C2" s="6">
        <v>0.45833333333333331</v>
      </c>
      <c r="D2" s="7" t="s">
        <v>61</v>
      </c>
      <c r="E2">
        <v>3</v>
      </c>
    </row>
    <row r="3" spans="1:5" ht="40.5" customHeight="1" x14ac:dyDescent="0.2">
      <c r="A3" s="5">
        <v>42091</v>
      </c>
      <c r="B3" s="6">
        <v>0.33333333333333331</v>
      </c>
      <c r="C3" s="6">
        <v>0.45833333333333331</v>
      </c>
      <c r="D3" s="9" t="s">
        <v>62</v>
      </c>
      <c r="E3">
        <v>3</v>
      </c>
    </row>
    <row r="4" spans="1:5" ht="28.5" customHeight="1" x14ac:dyDescent="0.2">
      <c r="A4" s="5">
        <v>42092</v>
      </c>
      <c r="B4" s="6">
        <v>0.33333333333333331</v>
      </c>
      <c r="C4" s="6">
        <v>0.58333333333333337</v>
      </c>
      <c r="D4" s="9" t="s">
        <v>63</v>
      </c>
      <c r="E4">
        <v>6</v>
      </c>
    </row>
    <row r="5" spans="1:5" ht="44.25" customHeight="1" x14ac:dyDescent="0.2">
      <c r="A5" s="5">
        <v>42094</v>
      </c>
      <c r="B5" s="6">
        <v>0.33333333333333331</v>
      </c>
      <c r="C5" s="6">
        <v>0.45833333333333331</v>
      </c>
      <c r="D5" s="9" t="s">
        <v>64</v>
      </c>
      <c r="E5">
        <v>3</v>
      </c>
    </row>
    <row r="6" spans="1:5" ht="18" customHeight="1" x14ac:dyDescent="0.2">
      <c r="A6" s="5">
        <v>42095</v>
      </c>
      <c r="B6" s="6">
        <v>0.41666666666666669</v>
      </c>
      <c r="C6" s="6">
        <v>0.5</v>
      </c>
      <c r="D6" s="11" t="s">
        <v>65</v>
      </c>
      <c r="E6">
        <v>2</v>
      </c>
    </row>
    <row r="20" spans="4:5" ht="18" customHeight="1" x14ac:dyDescent="0.2">
      <c r="D20" s="4" t="s">
        <v>0</v>
      </c>
      <c r="E20">
        <f>SUM(E2:E19)</f>
        <v>17</v>
      </c>
    </row>
    <row r="21" spans="4:5" ht="18" customHeight="1" x14ac:dyDescent="0.2">
      <c r="D21" s="4" t="s">
        <v>1</v>
      </c>
      <c r="E21">
        <f>E20+'Week 11'!E18</f>
        <v>221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legacyDrawing r:id="rId2"/>
  <extLst>
    <ext xmlns:mx="http://schemas.microsoft.com/office/mac/excel/2008/main" uri="http://schemas.microsoft.com/office/mac/excel/2008/main">
      <mx:PLV Mode="1"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12'!E21</f>
        <v>221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13'!E21</f>
        <v>221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14'!E21</f>
        <v>221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workbookViewId="0">
      <selection activeCell="A2" sqref="A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7</v>
      </c>
      <c r="E20">
        <f>SUM(E2:E19)</f>
        <v>0</v>
      </c>
    </row>
    <row r="21" spans="4:5" ht="18" customHeight="1" x14ac:dyDescent="0.2">
      <c r="D21" s="4" t="s">
        <v>1</v>
      </c>
      <c r="E21">
        <f>E20+'Week 14'!E21</f>
        <v>221</v>
      </c>
    </row>
  </sheetData>
  <phoneticPr fontId="1" type="noConversion"/>
  <pageMargins left="0.75" right="0.75" top="1" bottom="1"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view="pageLayout" workbookViewId="0">
      <selection activeCell="D4" sqref="D4"/>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42014</v>
      </c>
      <c r="B2" s="6">
        <v>0.79166666666666663</v>
      </c>
      <c r="C2" s="6">
        <v>0.91666666666666663</v>
      </c>
      <c r="D2" s="9" t="s">
        <v>13</v>
      </c>
      <c r="E2">
        <v>3</v>
      </c>
    </row>
    <row r="3" spans="1:5" ht="51" x14ac:dyDescent="0.2">
      <c r="A3" s="5">
        <v>42015</v>
      </c>
      <c r="B3" s="6">
        <v>0.16666666666666666</v>
      </c>
      <c r="C3" s="6">
        <v>0.41666666666666669</v>
      </c>
      <c r="D3" s="9" t="s">
        <v>14</v>
      </c>
      <c r="E3">
        <v>6</v>
      </c>
    </row>
    <row r="4" spans="1:5" ht="102" x14ac:dyDescent="0.2">
      <c r="A4" s="5">
        <v>42015</v>
      </c>
      <c r="B4" s="10">
        <v>0.58333333333333337</v>
      </c>
      <c r="C4" s="6">
        <v>0.91666666666666663</v>
      </c>
      <c r="D4" s="9" t="s">
        <v>15</v>
      </c>
      <c r="E4">
        <v>8</v>
      </c>
    </row>
    <row r="5" spans="1:5" ht="63.75" x14ac:dyDescent="0.2">
      <c r="A5" s="5">
        <v>42016</v>
      </c>
      <c r="B5" s="6">
        <v>0.25</v>
      </c>
      <c r="C5" s="6">
        <v>0.83333333333333337</v>
      </c>
      <c r="D5" s="9" t="s">
        <v>16</v>
      </c>
      <c r="E5">
        <v>14</v>
      </c>
    </row>
    <row r="6" spans="1:5" ht="18" customHeight="1" x14ac:dyDescent="0.2">
      <c r="A6" s="5">
        <v>42019</v>
      </c>
      <c r="B6" s="6">
        <v>0.16666666666666666</v>
      </c>
      <c r="C6" s="6">
        <v>0.33333333333333331</v>
      </c>
      <c r="D6" s="9" t="s">
        <v>17</v>
      </c>
      <c r="E6">
        <v>4</v>
      </c>
    </row>
    <row r="7" spans="1:5" ht="18" customHeight="1" x14ac:dyDescent="0.2">
      <c r="A7" s="5">
        <v>42019</v>
      </c>
      <c r="B7" s="6">
        <v>0.41666666666666669</v>
      </c>
      <c r="C7" s="6">
        <v>0.66666666666666663</v>
      </c>
      <c r="D7" s="9" t="s">
        <v>18</v>
      </c>
      <c r="E7">
        <v>6</v>
      </c>
    </row>
    <row r="8" spans="1:5" ht="18" customHeight="1" x14ac:dyDescent="0.2">
      <c r="A8" s="5"/>
      <c r="B8" s="6"/>
      <c r="C8" s="6"/>
      <c r="D8" s="4" t="s">
        <v>0</v>
      </c>
      <c r="E8">
        <f>SUM(E2:E7)</f>
        <v>41</v>
      </c>
    </row>
    <row r="9" spans="1:5" ht="18" customHeight="1" x14ac:dyDescent="0.2">
      <c r="D9" s="4" t="s">
        <v>1</v>
      </c>
      <c r="E9">
        <f>E8+'Week 1'!E16</f>
        <v>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view="pageLayout" topLeftCell="A4" workbookViewId="0">
      <selection activeCell="D11" sqref="D1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1.5" customHeight="1" x14ac:dyDescent="0.2">
      <c r="A2" s="5">
        <v>42021</v>
      </c>
      <c r="B2" s="6">
        <v>0.25</v>
      </c>
      <c r="C2" s="6">
        <v>0.45833333333333331</v>
      </c>
      <c r="D2" s="9" t="s">
        <v>19</v>
      </c>
      <c r="E2">
        <v>5</v>
      </c>
    </row>
    <row r="3" spans="1:5" ht="51" x14ac:dyDescent="0.2">
      <c r="A3" s="5">
        <v>42022</v>
      </c>
      <c r="B3" s="6">
        <v>0.25</v>
      </c>
      <c r="C3" s="6">
        <v>0.41666666666666669</v>
      </c>
      <c r="D3" s="9" t="s">
        <v>20</v>
      </c>
      <c r="E3">
        <v>4</v>
      </c>
    </row>
    <row r="4" spans="1:5" ht="51" x14ac:dyDescent="0.2">
      <c r="A4" s="5">
        <v>42023</v>
      </c>
      <c r="B4" s="6">
        <v>0.25</v>
      </c>
      <c r="C4" s="6">
        <v>0.5</v>
      </c>
      <c r="D4" s="9" t="s">
        <v>21</v>
      </c>
      <c r="E4">
        <v>6</v>
      </c>
    </row>
    <row r="5" spans="1:5" ht="25.5" x14ac:dyDescent="0.2">
      <c r="A5" s="5">
        <v>42024</v>
      </c>
      <c r="B5" s="6">
        <v>0.25</v>
      </c>
      <c r="C5" s="6">
        <v>0.45833333333333331</v>
      </c>
      <c r="D5" s="9" t="s">
        <v>22</v>
      </c>
      <c r="E5">
        <v>5</v>
      </c>
    </row>
    <row r="6" spans="1:5" ht="18" customHeight="1" x14ac:dyDescent="0.2">
      <c r="A6" s="5">
        <v>42025</v>
      </c>
      <c r="B6" s="6">
        <v>0.25</v>
      </c>
      <c r="C6" s="6">
        <v>0.375</v>
      </c>
      <c r="D6" s="9" t="s">
        <v>23</v>
      </c>
      <c r="E6">
        <v>3</v>
      </c>
    </row>
    <row r="7" spans="1:5" ht="18" customHeight="1" x14ac:dyDescent="0.2">
      <c r="A7" s="5">
        <v>42025</v>
      </c>
      <c r="B7" s="6">
        <v>0.41666666666666669</v>
      </c>
      <c r="C7" s="6">
        <v>0.5</v>
      </c>
      <c r="D7" s="9" t="s">
        <v>24</v>
      </c>
      <c r="E7">
        <v>2</v>
      </c>
    </row>
    <row r="8" spans="1:5" ht="25.5" x14ac:dyDescent="0.2">
      <c r="A8" s="5">
        <v>42026</v>
      </c>
      <c r="B8" s="6">
        <v>0.25</v>
      </c>
      <c r="C8" s="6">
        <v>0.45833333333333331</v>
      </c>
      <c r="D8" s="9" t="s">
        <v>25</v>
      </c>
      <c r="E8">
        <v>5</v>
      </c>
    </row>
    <row r="9" spans="1:5" ht="18" customHeight="1" x14ac:dyDescent="0.2">
      <c r="A9" s="5">
        <v>42027</v>
      </c>
      <c r="B9" s="6">
        <v>0.875</v>
      </c>
      <c r="C9" s="6">
        <v>0.95833333333333337</v>
      </c>
      <c r="D9" s="9" t="s">
        <v>23</v>
      </c>
      <c r="E9">
        <v>2</v>
      </c>
    </row>
    <row r="10" spans="1:5" ht="38.25" x14ac:dyDescent="0.2">
      <c r="A10" s="5">
        <v>42028</v>
      </c>
      <c r="B10" s="6">
        <v>0.25</v>
      </c>
      <c r="C10" s="6">
        <v>0.95833333333333337</v>
      </c>
      <c r="D10" s="9" t="s">
        <v>26</v>
      </c>
      <c r="E10">
        <v>5</v>
      </c>
    </row>
    <row r="11" spans="1:5" ht="18" customHeight="1" x14ac:dyDescent="0.2">
      <c r="D11" s="8"/>
    </row>
    <row r="15" spans="1:5" ht="18" customHeight="1" x14ac:dyDescent="0.2">
      <c r="D15" s="4" t="s">
        <v>0</v>
      </c>
      <c r="E15">
        <f>SUM(E2:E14)</f>
        <v>37</v>
      </c>
    </row>
    <row r="16" spans="1:5" ht="18" customHeight="1" x14ac:dyDescent="0.2">
      <c r="D16" s="4" t="s">
        <v>1</v>
      </c>
      <c r="E16">
        <f>E15+'Week 2'!E9</f>
        <v>88</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view="pageLayout" workbookViewId="0">
      <selection activeCell="D13" sqref="D1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40.5" customHeight="1" x14ac:dyDescent="0.2">
      <c r="A2" s="5">
        <v>42029</v>
      </c>
      <c r="B2" s="6">
        <v>0.25</v>
      </c>
      <c r="C2" s="6">
        <v>0.41666666666666669</v>
      </c>
      <c r="D2" s="9" t="s">
        <v>27</v>
      </c>
      <c r="E2">
        <v>4</v>
      </c>
    </row>
    <row r="3" spans="1:5" ht="76.5" x14ac:dyDescent="0.2">
      <c r="A3" s="5">
        <v>42030</v>
      </c>
      <c r="B3" s="6">
        <v>0.25</v>
      </c>
      <c r="C3" s="6">
        <v>0.41666666666666669</v>
      </c>
      <c r="D3" s="9" t="s">
        <v>29</v>
      </c>
      <c r="E3">
        <v>4</v>
      </c>
    </row>
    <row r="4" spans="1:5" ht="38.25" x14ac:dyDescent="0.2">
      <c r="A4" s="5">
        <v>42031</v>
      </c>
      <c r="B4" s="6">
        <v>0.25</v>
      </c>
      <c r="C4" s="6">
        <v>0.41666666666666669</v>
      </c>
      <c r="D4" s="9" t="s">
        <v>28</v>
      </c>
      <c r="E4">
        <v>4</v>
      </c>
    </row>
    <row r="5" spans="1:5" ht="18" customHeight="1" x14ac:dyDescent="0.2">
      <c r="A5" s="5">
        <v>42035</v>
      </c>
      <c r="B5" s="6">
        <v>0.25</v>
      </c>
      <c r="C5" s="6">
        <v>0.41666666666666669</v>
      </c>
      <c r="D5" s="9" t="s">
        <v>30</v>
      </c>
      <c r="E5">
        <v>4</v>
      </c>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4" spans="1:5" ht="18" customHeight="1" x14ac:dyDescent="0.2">
      <c r="D14" s="4" t="s">
        <v>0</v>
      </c>
      <c r="E14">
        <f>SUM(E2:E13)</f>
        <v>16</v>
      </c>
    </row>
    <row r="15" spans="1:5" ht="18" customHeight="1" x14ac:dyDescent="0.2">
      <c r="D15" s="4" t="s">
        <v>1</v>
      </c>
      <c r="E15">
        <f>E14+'Week 3'!E16</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
  <sheetViews>
    <sheetView view="pageLayout" workbookViewId="0">
      <selection activeCell="D3" sqref="D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77.25" customHeight="1" x14ac:dyDescent="0.2">
      <c r="A2" s="5">
        <v>42038</v>
      </c>
      <c r="B2" s="10">
        <v>0.25</v>
      </c>
      <c r="C2" s="6">
        <v>0.41666666666666669</v>
      </c>
      <c r="D2" s="9" t="s">
        <v>31</v>
      </c>
      <c r="E2">
        <v>4</v>
      </c>
    </row>
    <row r="3" spans="1:5" ht="95.25" customHeight="1" x14ac:dyDescent="0.2">
      <c r="A3" s="5">
        <v>42040</v>
      </c>
      <c r="B3" s="10">
        <v>0.25</v>
      </c>
      <c r="C3" s="6">
        <v>0.41666666666666669</v>
      </c>
      <c r="D3" s="9" t="s">
        <v>32</v>
      </c>
      <c r="E3">
        <v>4</v>
      </c>
    </row>
    <row r="4" spans="1:5" ht="18" customHeight="1" x14ac:dyDescent="0.2">
      <c r="A4" s="5"/>
      <c r="B4" s="10"/>
      <c r="C4" s="6"/>
      <c r="D4" s="7"/>
    </row>
    <row r="20" spans="4:5" ht="18" customHeight="1" x14ac:dyDescent="0.2">
      <c r="D20" s="4" t="s">
        <v>0</v>
      </c>
      <c r="E20">
        <f>SUM(E2:E19)</f>
        <v>8</v>
      </c>
    </row>
    <row r="21" spans="4:5" ht="18" customHeight="1" x14ac:dyDescent="0.2">
      <c r="D21" s="4" t="s">
        <v>1</v>
      </c>
      <c r="E21">
        <f>E20+'Week 4'!E15</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view="pageLayout" workbookViewId="0">
      <selection activeCell="E8" sqref="E8"/>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42045</v>
      </c>
      <c r="B2" s="6">
        <v>0.45833333333333331</v>
      </c>
      <c r="C2" s="6">
        <v>0.5</v>
      </c>
      <c r="D2" s="7" t="s">
        <v>33</v>
      </c>
      <c r="E2">
        <v>1</v>
      </c>
    </row>
    <row r="3" spans="1:5" ht="25.5" x14ac:dyDescent="0.2">
      <c r="A3" s="5">
        <v>42047</v>
      </c>
      <c r="B3" s="10">
        <v>0.25</v>
      </c>
      <c r="C3" s="6">
        <v>0.41666666666666669</v>
      </c>
      <c r="D3" s="9" t="s">
        <v>34</v>
      </c>
      <c r="E3">
        <v>4</v>
      </c>
    </row>
    <row r="4" spans="1:5" ht="51" x14ac:dyDescent="0.2">
      <c r="A4" s="5">
        <v>42048</v>
      </c>
      <c r="B4" s="6">
        <v>0.91666666666666663</v>
      </c>
      <c r="C4" s="6">
        <v>0</v>
      </c>
      <c r="D4" s="9" t="s">
        <v>35</v>
      </c>
      <c r="E4">
        <v>2</v>
      </c>
    </row>
    <row r="20" spans="4:5" ht="18" customHeight="1" x14ac:dyDescent="0.2">
      <c r="D20" s="4" t="s">
        <v>0</v>
      </c>
      <c r="E20">
        <f>SUM(E2:E19)</f>
        <v>7</v>
      </c>
    </row>
    <row r="21" spans="4:5" ht="18" customHeight="1" x14ac:dyDescent="0.2">
      <c r="D21" s="4" t="s">
        <v>1</v>
      </c>
      <c r="E21">
        <f>E20+'Week 5'!E21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view="pageLayout" workbookViewId="0">
      <selection activeCell="D2" sqref="D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42052</v>
      </c>
      <c r="B2" s="7" t="s">
        <v>36</v>
      </c>
      <c r="C2" s="7" t="s">
        <v>37</v>
      </c>
      <c r="D2" s="7" t="s">
        <v>38</v>
      </c>
      <c r="E2">
        <v>4</v>
      </c>
    </row>
    <row r="20" spans="4:5" ht="18" customHeight="1" x14ac:dyDescent="0.2">
      <c r="D20" s="4" t="s">
        <v>0</v>
      </c>
      <c r="E20">
        <f>SUM(E2:E19)</f>
        <v>4</v>
      </c>
    </row>
    <row r="21" spans="4:5" ht="18" customHeight="1" x14ac:dyDescent="0.2">
      <c r="D21" s="4" t="s">
        <v>1</v>
      </c>
      <c r="E21">
        <f>E20+'Week 6'!E21</f>
        <v>123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view="pageLayout" workbookViewId="0">
      <selection activeCell="E9" sqref="E9"/>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8.25" x14ac:dyDescent="0.2">
      <c r="A2" s="5">
        <v>42059</v>
      </c>
      <c r="B2" s="6">
        <v>0.25</v>
      </c>
      <c r="C2" s="6">
        <v>0.41666666666666669</v>
      </c>
      <c r="D2" s="9" t="s">
        <v>39</v>
      </c>
      <c r="E2">
        <v>4</v>
      </c>
    </row>
    <row r="3" spans="1:5" ht="25.5" x14ac:dyDescent="0.2">
      <c r="A3" s="5">
        <v>42060</v>
      </c>
      <c r="B3" s="6">
        <v>0.25</v>
      </c>
      <c r="C3" s="6">
        <v>0.41666666666666669</v>
      </c>
      <c r="D3" s="9" t="s">
        <v>40</v>
      </c>
      <c r="E3">
        <v>4</v>
      </c>
    </row>
    <row r="4" spans="1:5" ht="18" customHeight="1" x14ac:dyDescent="0.2">
      <c r="D4" s="8"/>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8"/>
    </row>
    <row r="16" spans="1:5" ht="18" customHeight="1" x14ac:dyDescent="0.2">
      <c r="D16" s="8"/>
    </row>
    <row r="17" spans="4:5" ht="18" customHeight="1" x14ac:dyDescent="0.2">
      <c r="D17" s="8"/>
    </row>
    <row r="20" spans="4:5" ht="18" customHeight="1" x14ac:dyDescent="0.2">
      <c r="D20" s="4" t="s">
        <v>0</v>
      </c>
      <c r="E20">
        <f>SUM(E2:E19)</f>
        <v>8</v>
      </c>
    </row>
    <row r="21" spans="4:5" ht="18" customHeight="1" x14ac:dyDescent="0.2">
      <c r="D21" s="4" t="s">
        <v>1</v>
      </c>
      <c r="E21">
        <f>E20+'Week 7'!E21</f>
        <v>131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view="pageLayout" workbookViewId="0">
      <selection activeCell="A5" sqref="A5"/>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42067</v>
      </c>
      <c r="B2" s="6">
        <v>0.33333333333333331</v>
      </c>
      <c r="C2" s="10">
        <v>0.54166666666666663</v>
      </c>
      <c r="D2" s="9" t="s">
        <v>41</v>
      </c>
      <c r="E2">
        <v>5</v>
      </c>
    </row>
    <row r="3" spans="1:5" ht="30" customHeight="1" x14ac:dyDescent="0.2">
      <c r="A3" s="5">
        <v>42068</v>
      </c>
      <c r="B3" s="6">
        <v>0.25</v>
      </c>
      <c r="C3" s="6">
        <v>0.41666666666666669</v>
      </c>
      <c r="D3" s="9" t="s">
        <v>42</v>
      </c>
      <c r="E3">
        <v>4</v>
      </c>
    </row>
    <row r="4" spans="1:5" ht="29.25" customHeight="1" x14ac:dyDescent="0.2">
      <c r="A4" s="5">
        <v>42070</v>
      </c>
      <c r="B4" s="10">
        <v>0.25</v>
      </c>
      <c r="C4" s="6">
        <v>0.91666666666666663</v>
      </c>
      <c r="D4" s="9" t="s">
        <v>43</v>
      </c>
      <c r="E4">
        <v>4</v>
      </c>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20" spans="4:5" ht="18" customHeight="1" x14ac:dyDescent="0.2">
      <c r="D20" s="4" t="s">
        <v>0</v>
      </c>
      <c r="E20">
        <f>SUM(E2:E19)</f>
        <v>13</v>
      </c>
    </row>
    <row r="21" spans="4:5" ht="18" customHeight="1" x14ac:dyDescent="0.2">
      <c r="D21" s="4" t="s">
        <v>1</v>
      </c>
      <c r="E21">
        <f>E20+'Week 8'!E21</f>
        <v>144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Final</vt:lpstr>
    </vt:vector>
  </TitlesOfParts>
  <Company>ABTech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Wallin</dc:creator>
  <cp:lastModifiedBy>Ken</cp:lastModifiedBy>
  <cp:lastPrinted>2011-01-05T15:49:08Z</cp:lastPrinted>
  <dcterms:created xsi:type="dcterms:W3CDTF">2011-01-05T15:32:12Z</dcterms:created>
  <dcterms:modified xsi:type="dcterms:W3CDTF">2019-04-03T16:02:28Z</dcterms:modified>
</cp:coreProperties>
</file>