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ugino/Dev/jGEM/tests/data/"/>
    </mc:Choice>
  </mc:AlternateContent>
  <bookViews>
    <workbookView xWindow="0" yWindow="460" windowWidth="37220" windowHeight="12800" tabRatio="500"/>
  </bookViews>
  <sheets>
    <sheet name="Sheet1" sheetId="1" r:id="rId1"/>
  </sheets>
  <calcPr calcId="15000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4" i="1"/>
  <c r="B3" i="1"/>
  <c r="B2" i="1"/>
  <c r="G2" i="1"/>
  <c r="G5" i="1"/>
  <c r="G4" i="1"/>
  <c r="G3" i="1"/>
  <c r="J5" i="1"/>
  <c r="I5" i="1"/>
  <c r="H5" i="1"/>
  <c r="A5" i="1"/>
  <c r="J4" i="1"/>
  <c r="I4" i="1"/>
  <c r="H4" i="1"/>
  <c r="A4" i="1"/>
  <c r="J3" i="1"/>
  <c r="I3" i="1"/>
  <c r="H3" i="1"/>
  <c r="A3" i="1"/>
  <c r="J2" i="1"/>
  <c r="I2" i="1"/>
  <c r="H2" i="1"/>
  <c r="A2" i="1"/>
</calcChain>
</file>

<file path=xl/sharedStrings.xml><?xml version="1.0" encoding="utf-8"?>
<sst xmlns="http://schemas.openxmlformats.org/spreadsheetml/2006/main" count="26" uniqueCount="21">
  <si>
    <t>sample_id</t>
  </si>
  <si>
    <t>name</t>
  </si>
  <si>
    <t>group</t>
  </si>
  <si>
    <t>aligned</t>
  </si>
  <si>
    <t>Fev_CSm_m70_1624</t>
  </si>
  <si>
    <t>Fev_CSm_m71_1626</t>
  </si>
  <si>
    <t>Fev_DR_m70_1623</t>
  </si>
  <si>
    <t>Fev_DR_m71_1625</t>
  </si>
  <si>
    <t>Fev_CSm</t>
  </si>
  <si>
    <t>bigwig</t>
  </si>
  <si>
    <t>Fev_DR</t>
  </si>
  <si>
    <t>sjtab</t>
  </si>
  <si>
    <t>sjbed</t>
  </si>
  <si>
    <t>chr</t>
  </si>
  <si>
    <t>totbp</t>
  </si>
  <si>
    <t>covbp</t>
  </si>
  <si>
    <t>acov</t>
  </si>
  <si>
    <t>chr1</t>
  </si>
  <si>
    <t>org_sid</t>
  </si>
  <si>
    <t>org_name</t>
  </si>
  <si>
    <t>mapbed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</si>
</sst>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B3" sqref="B3:B5"/>
    </sheetView>
  </sheetViews>
  <sheetFormatPr baseColWidth="10" defaultRowHeight="16" x14ac:dyDescent="0.2"/>
  <cols>
    <col min="2" max="2" width="30.5" customWidth="1"/>
    <col min="3" max="3" width="7.5" customWidth="1"/>
    <col min="4" max="4" width="7.33203125" customWidth="1"/>
    <col min="5" max="5" width="20.83203125" customWidth="1"/>
    <col min="6" max="6" width="11.6640625" customWidth="1"/>
    <col min="7" max="7" width="38.33203125" customWidth="1"/>
    <col min="8" max="8" width="31.6640625" customWidth="1"/>
    <col min="9" max="9" width="27.83203125" customWidth="1"/>
    <col min="10" max="10" width="33.1640625" customWidth="1"/>
    <col min="14" max="14" width="10.33203125" customWidth="1"/>
  </cols>
  <sheetData>
    <row r="1" spans="1:15" x14ac:dyDescent="0.2">
      <c r="A1" s="1" t="s">
        <v>0</v>
      </c>
      <c r="B1" s="1" t="s">
        <v>1</v>
      </c>
      <c r="C1" s="1" t="s">
        <v>13</v>
      </c>
      <c r="D1" s="1" t="s">
        <v>18</v>
      </c>
      <c r="E1" s="1" t="s">
        <v>19</v>
      </c>
      <c r="F1" s="1" t="s">
        <v>2</v>
      </c>
      <c r="G1" s="1" t="s">
        <v>20</v>
      </c>
      <c r="H1" s="1" t="s">
        <v>11</v>
      </c>
      <c r="I1" s="1" t="s">
        <v>9</v>
      </c>
      <c r="J1" s="1" t="s">
        <v>12</v>
      </c>
      <c r="K1" s="1" t="s">
        <v>14</v>
      </c>
      <c r="L1" s="1" t="s">
        <v>15</v>
      </c>
      <c r="M1" s="1" t="s">
        <v>16</v>
      </c>
      <c r="N1" s="1" t="s">
        <v>3</v>
      </c>
      <c r="O1" s="1"/>
    </row>
    <row r="2" spans="1:15" x14ac:dyDescent="0.2">
      <c r="A2" t="str">
        <f t="shared" ref="A2:A5" si="0">CONCATENATE(D2,".",C2)</f>
        <v>1623.chr1</v>
      </c>
      <c r="B2" t="str">
        <f>CONCATENATE(E2,".",C2,".17mb")</f>
        <v>Fev_DR_m70_1623.chr1.17mb</v>
      </c>
      <c r="C2" t="s">
        <v>17</v>
      </c>
      <c r="D2">
        <v>1623</v>
      </c>
      <c r="E2" t="s">
        <v>6</v>
      </c>
      <c r="F2" t="s">
        <v>10</v>
      </c>
      <c r="G2" t="str">
        <f>CONCATENATE(E2,"_star.",C2,".17mb.bed.gz")</f>
        <v>Fev_DR_m70_1623_star.chr1.17mb.bed.gz</v>
      </c>
      <c r="H2" t="str">
        <f t="shared" ref="H2:H5" si="1">CONCATENATE( E2, ".",C2,".SJ.out.tab")</f>
        <v>Fev_DR_m70_1623.chr1.SJ.out.tab</v>
      </c>
      <c r="I2" t="str">
        <f t="shared" ref="I2:I5" si="2">CONCATENATE(E2, ".",C2,".bw")</f>
        <v>Fev_DR_m70_1623.chr1.bw</v>
      </c>
      <c r="J2" t="str">
        <f t="shared" ref="J2:J5" si="3">CONCATENATE(E2,".",C2,".sj.bed.gz")</f>
        <v>Fev_DR_m70_1623.chr1.sj.bed.gz</v>
      </c>
      <c r="K2">
        <v>145699916</v>
      </c>
      <c r="L2">
        <v>9142973</v>
      </c>
      <c r="M2">
        <v>15.935726377</v>
      </c>
      <c r="N2" s="2">
        <v>24313418</v>
      </c>
    </row>
    <row r="3" spans="1:15" x14ac:dyDescent="0.2">
      <c r="A3" t="str">
        <f t="shared" si="0"/>
        <v>1624.chr1</v>
      </c>
      <c r="B3" t="str">
        <f t="shared" ref="B3:B5" si="4">CONCATENATE(E3,".",C3,".17mb")</f>
        <v>Fev_CSm_m70_1624.chr1.17mb</v>
      </c>
      <c r="C3" t="s">
        <v>17</v>
      </c>
      <c r="D3">
        <v>1624</v>
      </c>
      <c r="E3" t="s">
        <v>4</v>
      </c>
      <c r="F3" t="s">
        <v>8</v>
      </c>
      <c r="G3" t="str">
        <f t="shared" ref="G3:G5" si="5">CONCATENATE(E3,"_star.",C3,".17mb.bed.gz")</f>
        <v>Fev_CSm_m70_1624_star.chr1.17mb.bed.gz</v>
      </c>
      <c r="H3" t="str">
        <f t="shared" si="1"/>
        <v>Fev_CSm_m70_1624.chr1.SJ.out.tab</v>
      </c>
      <c r="I3" t="str">
        <f t="shared" si="2"/>
        <v>Fev_CSm_m70_1624.chr1.bw</v>
      </c>
      <c r="J3" t="str">
        <f t="shared" si="3"/>
        <v>Fev_CSm_m70_1624.chr1.sj.bed.gz</v>
      </c>
      <c r="K3">
        <v>158992441</v>
      </c>
      <c r="L3">
        <v>11276760</v>
      </c>
      <c r="M3">
        <v>14.0991243052</v>
      </c>
      <c r="N3" s="2">
        <v>25857770</v>
      </c>
    </row>
    <row r="4" spans="1:15" x14ac:dyDescent="0.2">
      <c r="A4" t="str">
        <f t="shared" si="0"/>
        <v>1625.chr1</v>
      </c>
      <c r="B4" t="str">
        <f t="shared" si="4"/>
        <v>Fev_DR_m71_1625.chr1.17mb</v>
      </c>
      <c r="C4" t="s">
        <v>17</v>
      </c>
      <c r="D4">
        <v>1625</v>
      </c>
      <c r="E4" t="s">
        <v>7</v>
      </c>
      <c r="F4" t="s">
        <v>10</v>
      </c>
      <c r="G4" t="str">
        <f t="shared" si="5"/>
        <v>Fev_DR_m71_1625_star.chr1.17mb.bed.gz</v>
      </c>
      <c r="H4" t="str">
        <f t="shared" si="1"/>
        <v>Fev_DR_m71_1625.chr1.SJ.out.tab</v>
      </c>
      <c r="I4" t="str">
        <f t="shared" si="2"/>
        <v>Fev_DR_m71_1625.chr1.bw</v>
      </c>
      <c r="J4" t="str">
        <f t="shared" si="3"/>
        <v>Fev_DR_m71_1625.chr1.sj.bed.gz</v>
      </c>
      <c r="K4">
        <v>161359243</v>
      </c>
      <c r="L4">
        <v>13946848</v>
      </c>
      <c r="M4">
        <v>11.569584969999999</v>
      </c>
      <c r="N4" s="2">
        <v>26260366</v>
      </c>
    </row>
    <row r="5" spans="1:15" x14ac:dyDescent="0.2">
      <c r="A5" t="str">
        <f t="shared" si="0"/>
        <v>1626.chr1</v>
      </c>
      <c r="B5" t="str">
        <f t="shared" si="4"/>
        <v>Fev_CSm_m71_1626.chr1.17mb</v>
      </c>
      <c r="C5" t="s">
        <v>17</v>
      </c>
      <c r="D5">
        <v>1626</v>
      </c>
      <c r="E5" t="s">
        <v>5</v>
      </c>
      <c r="F5" t="s">
        <v>8</v>
      </c>
      <c r="G5" t="str">
        <f t="shared" si="5"/>
        <v>Fev_CSm_m71_1626_star.chr1.17mb.bed.gz</v>
      </c>
      <c r="H5" t="str">
        <f t="shared" si="1"/>
        <v>Fev_CSm_m71_1626.chr1.SJ.out.tab</v>
      </c>
      <c r="I5" t="str">
        <f t="shared" si="2"/>
        <v>Fev_CSm_m71_1626.chr1.bw</v>
      </c>
      <c r="J5" t="str">
        <f t="shared" si="3"/>
        <v>Fev_CSm_m71_1626.chr1.sj.bed.gz</v>
      </c>
      <c r="K5">
        <v>161885717</v>
      </c>
      <c r="L5">
        <v>11661445</v>
      </c>
      <c r="M5">
        <v>13.8821318456</v>
      </c>
      <c r="N5" s="2">
        <v>26083777</v>
      </c>
    </row>
    <row r="6" spans="1:15" x14ac:dyDescent="0.2">
      <c r="N6" s="2"/>
    </row>
    <row r="7" spans="1:15" x14ac:dyDescent="0.2">
      <c r="N7" s="2"/>
    </row>
    <row r="8" spans="1:15" x14ac:dyDescent="0.2">
      <c r="N8" s="2"/>
    </row>
    <row r="9" spans="1:15" x14ac:dyDescent="0.2">
      <c r="N9" s="2"/>
    </row>
    <row r="10" spans="1:15" x14ac:dyDescent="0.2">
      <c r="N10" s="2"/>
    </row>
    <row r="11" spans="1:15" x14ac:dyDescent="0.2">
      <c r="N11" s="2"/>
    </row>
    <row r="12" spans="1:15" x14ac:dyDescent="0.2">
      <c r="N12" s="2"/>
    </row>
    <row r="13" spans="1:15" x14ac:dyDescent="0.2">
      <c r="N13" s="2"/>
    </row>
    <row r="14" spans="1:15" x14ac:dyDescent="0.2">
      <c r="N14" s="2"/>
    </row>
    <row r="15" spans="1:15" x14ac:dyDescent="0.2">
      <c r="N15" s="2"/>
    </row>
    <row r="16" spans="1:15" x14ac:dyDescent="0.2">
      <c r="N16" s="2"/>
    </row>
    <row r="17" spans="14:14" x14ac:dyDescent="0.2">
      <c r="N17" s="2"/>
    </row>
  </sheetData>
  <sortState ref="D6:H9">
    <sortCondition ref="D2:D5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2016-04-05T15:43:38Z</dcterms:created>
  <dcterms:modified xsi:type="dcterms:W3CDTF">2016-04-29T14:30:36Z</dcterms:modified>
</cp:coreProperties>
</file>