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vc365-my.sharepoint.com/personal/kmorris_ncvc_go_jp/Documents/Documents/Temp for Bootcamp/Achievement 3/EX3.10 Presenting SQL Res/final/"/>
    </mc:Choice>
  </mc:AlternateContent>
  <xr:revisionPtr revIDLastSave="276" documentId="8_{6CB34071-6C4D-444D-9FB9-BA0516710AF3}" xr6:coauthVersionLast="47" xr6:coauthVersionMax="47" xr10:uidLastSave="{812D0015-D72C-48EB-AD49-86A055A19486}"/>
  <bookViews>
    <workbookView xWindow="-28485" yWindow="-2115" windowWidth="15315" windowHeight="11385" firstSheet="3" activeTab="4" xr2:uid="{C3EC3C88-F742-41BB-8D72-1C60489F49AE}"/>
  </bookViews>
  <sheets>
    <sheet name="BQ-1-most-revenue-movie" sheetId="4" r:id="rId1"/>
    <sheet name="BQ-2-rental-duration-avg" sheetId="5" r:id="rId2"/>
    <sheet name="BQ-3-top10countries" sheetId="1" r:id="rId3"/>
    <sheet name="BQ-4-5highest-paying_customers" sheetId="3" r:id="rId4"/>
    <sheet name="BQ-5-Sales figures variation" sheetId="7" r:id="rId5"/>
    <sheet name="Addtional" sheetId="1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7" i="3"/>
</calcChain>
</file>

<file path=xl/sharedStrings.xml><?xml version="1.0" encoding="utf-8"?>
<sst xmlns="http://schemas.openxmlformats.org/spreadsheetml/2006/main" count="366" uniqueCount="209">
  <si>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</si>
  <si>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</si>
  <si>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</si>
  <si>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</si>
  <si>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</si>
  <si>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</si>
  <si>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</si>
  <si>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</si>
  <si>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</si>
  <si>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</si>
  <si>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</si>
  <si>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</si>
  <si>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</si>
  <si>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</si>
  <si>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Tokat</t>
  </si>
  <si>
    <t>Tarsus</t>
  </si>
  <si>
    <t>Atlixco</t>
  </si>
  <si>
    <t>Emeishan</t>
  </si>
  <si>
    <t>Pontianak</t>
  </si>
  <si>
    <t>Shimoga</t>
  </si>
  <si>
    <t>Aparecida de Goinia</t>
  </si>
  <si>
    <t>Zalantun</t>
  </si>
  <si>
    <t>Taguig</t>
  </si>
  <si>
    <t>customer_id</t>
  </si>
  <si>
    <t>first_name</t>
  </si>
  <si>
    <t>last_name</t>
  </si>
  <si>
    <t>total_amount_paid</t>
  </si>
  <si>
    <t>Casey</t>
  </si>
  <si>
    <t>Mena</t>
  </si>
  <si>
    <t>Sara</t>
  </si>
  <si>
    <t>Perry</t>
  </si>
  <si>
    <t>Leslie</t>
  </si>
  <si>
    <t>Seward</t>
  </si>
  <si>
    <t>Alan</t>
  </si>
  <si>
    <t>Kahn</t>
  </si>
  <si>
    <t>Clinton</t>
  </si>
  <si>
    <t>Buford</t>
  </si>
  <si>
    <t>Natalie</t>
  </si>
  <si>
    <t>Meyer</t>
  </si>
  <si>
    <t>Theresa</t>
  </si>
  <si>
    <t>Watson</t>
  </si>
  <si>
    <t>Nellie</t>
  </si>
  <si>
    <t>Garrett</t>
  </si>
  <si>
    <t>Phyllis</t>
  </si>
  <si>
    <t>Foster</t>
  </si>
  <si>
    <t>Joann</t>
  </si>
  <si>
    <t>Gardner</t>
  </si>
  <si>
    <t>Scott</t>
  </si>
  <si>
    <t>Shelley</t>
  </si>
  <si>
    <t>Business question</t>
  </si>
  <si>
    <t>Results</t>
  </si>
  <si>
    <t>Query</t>
  </si>
  <si>
    <t>Which movies contributed the most/least to revenue gain?</t>
  </si>
  <si>
    <t>SELECT film.film_id,</t>
  </si>
  <si>
    <t>film.title,</t>
  </si>
  <si>
    <t>film.release_year,</t>
  </si>
  <si>
    <t>film.rating,</t>
  </si>
  <si>
    <t>SUM(payment.amount) AS total_revenue</t>
  </si>
  <si>
    <t>FROM film</t>
  </si>
  <si>
    <t>INNER JOIN inventory ON film.film_id = inventory.film_id</t>
  </si>
  <si>
    <t>INNER JOIN rental ON inventory.inventory_id = rental.inventory_id</t>
  </si>
  <si>
    <t>INNER JOIN payment ON rental.rental_id = payment.rental_id</t>
  </si>
  <si>
    <t>GROUP BY film.film_id</t>
  </si>
  <si>
    <t>ORDER BY total_revenue DESC</t>
  </si>
  <si>
    <t>LIMIT 10;</t>
  </si>
  <si>
    <t>film_id</t>
  </si>
  <si>
    <t>title</t>
  </si>
  <si>
    <t>release_year</t>
  </si>
  <si>
    <t>rating</t>
  </si>
  <si>
    <t>total_revenue</t>
  </si>
  <si>
    <t>Telegraph Voyage</t>
  </si>
  <si>
    <t>PG</t>
  </si>
  <si>
    <t>Zorro Ark</t>
  </si>
  <si>
    <t>NC-17</t>
  </si>
  <si>
    <t>Wife Turn</t>
  </si>
  <si>
    <t>Innocent Usual</t>
  </si>
  <si>
    <t>PG-13</t>
  </si>
  <si>
    <t>Hustler Party</t>
  </si>
  <si>
    <t>Saturday Lambs</t>
  </si>
  <si>
    <t>G</t>
  </si>
  <si>
    <t>Titans Jerk</t>
  </si>
  <si>
    <t>Harry Idaho</t>
  </si>
  <si>
    <t>Torque Bound</t>
  </si>
  <si>
    <t>Dogma Family</t>
  </si>
  <si>
    <t>ORDER BY total_revenue</t>
  </si>
  <si>
    <t>Oklahoma Jumanji</t>
  </si>
  <si>
    <t>Duffel Apocalypse</t>
  </si>
  <si>
    <t>Texas Watch</t>
  </si>
  <si>
    <t>Freedom Cleopatra</t>
  </si>
  <si>
    <t>Young Language</t>
  </si>
  <si>
    <t>Rebel Airport</t>
  </si>
  <si>
    <t>Treatment Jekyll</t>
  </si>
  <si>
    <t>Cruelty Unforgiven</t>
  </si>
  <si>
    <t>Lights Deer</t>
  </si>
  <si>
    <t>R</t>
  </si>
  <si>
    <t>Japanese Run</t>
  </si>
  <si>
    <t>Result</t>
  </si>
  <si>
    <t>WITH top_movies_cte(film_id,</t>
  </si>
  <si>
    <t>title,</t>
  </si>
  <si>
    <t>year,</t>
  </si>
  <si>
    <t>rating,</t>
  </si>
  <si>
    <t xml:space="preserve">total) </t>
  </si>
  <si>
    <t>AS (SELECT film.film_id,</t>
  </si>
  <si>
    <t>LIMIT 10)</t>
  </si>
  <si>
    <t>SELECT category.name,</t>
  </si>
  <si>
    <t>total</t>
  </si>
  <si>
    <t>FROM category</t>
  </si>
  <si>
    <t>INNER JOIN film_category ON category.category_id = film_category.category_id</t>
  </si>
  <si>
    <t>INNER JOIN film ON film_category.film_id = film.film_id</t>
  </si>
  <si>
    <t>INNER JOIN top_movies_cte ON film.film_id = top_movies_cte.film_id</t>
  </si>
  <si>
    <t>GROUP BY category.name, film.title,total</t>
  </si>
  <si>
    <t>ORDER BY total DESC;</t>
  </si>
  <si>
    <t>What are the categories for the top 10 movies?</t>
  </si>
  <si>
    <t>name</t>
  </si>
  <si>
    <t>Music</t>
  </si>
  <si>
    <t>Comedy</t>
  </si>
  <si>
    <t>Documentary</t>
  </si>
  <si>
    <t>Foreign</t>
  </si>
  <si>
    <t>Sports</t>
  </si>
  <si>
    <t>Sci-Fi</t>
  </si>
  <si>
    <t>Drama</t>
  </si>
  <si>
    <t>Animation</t>
  </si>
  <si>
    <t>Most revenue</t>
  </si>
  <si>
    <t>Least revenue</t>
  </si>
  <si>
    <t>SELECT AVG(rental_duration)</t>
  </si>
  <si>
    <t>What was the average rental duration for all videos?</t>
  </si>
  <si>
    <t>Business Question</t>
  </si>
  <si>
    <t>SELECT A.country,</t>
  </si>
  <si>
    <t xml:space="preserve">   COUNT(customer_id) AS customer_count</t>
  </si>
  <si>
    <t>FROM country A</t>
  </si>
  <si>
    <t>INNER JOIN city B ON A.country_id = B.country_id</t>
  </si>
  <si>
    <t>INNER JOIN address C ON B.city_id = C.city_id</t>
  </si>
  <si>
    <t>INNER JOIN customer D ON C.address_id = D.address_id</t>
  </si>
  <si>
    <t>GROUP BY A.country</t>
  </si>
  <si>
    <t>ORDER BY customer_count DESC</t>
  </si>
  <si>
    <t>Which countries are Rockbuster customers based in?</t>
  </si>
  <si>
    <t>Further analysis</t>
  </si>
  <si>
    <t>What are the customer counts for the cities of the top countries?</t>
  </si>
  <si>
    <t>SELECT B.city,</t>
  </si>
  <si>
    <t>WHERE A.country IN ('India',</t>
  </si>
  <si>
    <t>'China',</t>
  </si>
  <si>
    <t>'United States',</t>
  </si>
  <si>
    <t>'Japan',</t>
  </si>
  <si>
    <t>'Mexico',</t>
  </si>
  <si>
    <t>'Brazil',</t>
  </si>
  <si>
    <t>'Russian Federation',</t>
  </si>
  <si>
    <t>'Philippines',</t>
  </si>
  <si>
    <t>'Turkey',</t>
  </si>
  <si>
    <t>'Indonesia')</t>
  </si>
  <si>
    <t>GROUP BY B.city</t>
  </si>
  <si>
    <t>total_amount_paid(rounded)</t>
  </si>
  <si>
    <t>SELECT D.customer_id,</t>
  </si>
  <si>
    <t xml:space="preserve">   D.first_name,</t>
  </si>
  <si>
    <t xml:space="preserve">   D.last_name,</t>
  </si>
  <si>
    <t xml:space="preserve">   A.country,</t>
  </si>
  <si>
    <t xml:space="preserve">   B.city,</t>
  </si>
  <si>
    <t xml:space="preserve">   SUM(E.amount) AS total_amount_paid</t>
  </si>
  <si>
    <t>INNER JOIN payment E ON D.customer_id = E.customer_id</t>
  </si>
  <si>
    <t>WHERE B.city IN ('Aurora',</t>
  </si>
  <si>
    <t xml:space="preserve">   'Tokat',</t>
  </si>
  <si>
    <t xml:space="preserve">   'Tarsus',</t>
  </si>
  <si>
    <t xml:space="preserve">   'Atlixco',</t>
  </si>
  <si>
    <t xml:space="preserve">   'Emeishan',</t>
  </si>
  <si>
    <t xml:space="preserve">   'Pontianak',</t>
  </si>
  <si>
    <t xml:space="preserve">   'Shimoga',</t>
  </si>
  <si>
    <t xml:space="preserve">   'Aparecida de Goinia',</t>
  </si>
  <si>
    <t xml:space="preserve">   'Zalantun',</t>
  </si>
  <si>
    <t xml:space="preserve">   'Taguig')</t>
  </si>
  <si>
    <t>GROUP BY D.customer_id, A.country, B.city</t>
  </si>
  <si>
    <t>ORDER BY total_amount_paid DESC;</t>
  </si>
  <si>
    <t xml:space="preserve">Do sales figures vary between regions? </t>
  </si>
  <si>
    <t>Further analysis questions</t>
  </si>
  <si>
    <t>SELECT rental_date,</t>
  </si>
  <si>
    <t>COUNT(rental.customer_id) AS count_customer_rentals,</t>
  </si>
  <si>
    <t>GROUP BY rental_date ORDER BY count_customer_rentals desc;</t>
  </si>
  <si>
    <t>SELECT film.title,</t>
  </si>
  <si>
    <t>rental_rate,</t>
  </si>
  <si>
    <t>SUM(payment.amount) AS total_revenue,</t>
  </si>
  <si>
    <t>COUNT(rental.customer_id) AS count_customer_rentals</t>
  </si>
  <si>
    <t xml:space="preserve">What are the total revenue  and customer count by date and film title </t>
  </si>
  <si>
    <t>category.name,</t>
  </si>
  <si>
    <t>INNER JOIN film_category ON film.film_id = film_category.film_id</t>
  </si>
  <si>
    <t>INNER JOIN category ON category.category_id = film_category.category_id</t>
  </si>
  <si>
    <t>GROUP BY film.title, film.rating, rental_rate, category.name;</t>
  </si>
  <si>
    <t>See attached visualization</t>
  </si>
  <si>
    <t>FROM customer A</t>
  </si>
  <si>
    <t>SELECT country,</t>
  </si>
  <si>
    <t xml:space="preserve">       COUNT(A.customer_id) AS customer_count,</t>
  </si>
  <si>
    <t xml:space="preserve">       SUM(amount) AS total_payment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</si>
  <si>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</si>
  <si>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</si>
  <si>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</si>
  <si>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</si>
  <si>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Further Analysis</t>
  </si>
  <si>
    <t>SELECT rental_duration, rental_rate,length,replacement_cost</t>
  </si>
  <si>
    <t>See visualization</t>
  </si>
  <si>
    <t>A.country,</t>
  </si>
  <si>
    <t>GROUP BY B.city, A.country</t>
  </si>
  <si>
    <t>Xintai</t>
  </si>
  <si>
    <t>Adoni</t>
  </si>
  <si>
    <t>Dhule (Dhulia)</t>
  </si>
  <si>
    <t>Kurashiki</t>
  </si>
  <si>
    <t>Pingxiang</t>
  </si>
  <si>
    <t>Sivas</t>
  </si>
  <si>
    <t>Celaya</t>
  </si>
  <si>
    <t>So Leopoldo</t>
  </si>
  <si>
    <t>Partial Result</t>
  </si>
  <si>
    <t>Where are the customers with a high lifetime value based?</t>
  </si>
  <si>
    <t>GROUP BY country;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</si>
</sst>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'BQ-3-top10countries'!$B$6</c:f>
              <c:strCache>
                <c:ptCount val="1"/>
                <c:pt idx="0">
                  <c:v>customer_count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'BQ-3-top10countries'!$A$7:$A$16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'BQ-3-top10countries'!$B$7:$B$16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2-4CA1-936C-AC4A498C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141904"/>
        <c:axId val="1822142320"/>
      </c:barChart>
      <c:catAx>
        <c:axId val="18221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42320"/>
        <c:crosses val="autoZero"/>
        <c:auto val="1"/>
        <c:lblAlgn val="ctr"/>
        <c:lblOffset val="100"/>
        <c:noMultiLvlLbl val="0"/>
      </c:catAx>
      <c:valAx>
        <c:axId val="18221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029"/>
                  <a:t>Customers</a:t>
                </a:r>
              </a:p>
            </c:rich>
          </c:tx>
          <c:layout>
            <c:manualLayout>
              <c:xMode val="edge"/>
              <c:yMode val="edge"/>
              <c:x val="1.4571948998178506E-2"/>
              <c:y val="0.2504134082215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6</xdr:row>
      <xdr:rowOff>9525</xdr:rowOff>
    </xdr:from>
    <xdr:to>
      <xdr:col>24</xdr:col>
      <xdr:colOff>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214AA-7029-48C7-A47D-34BEF25CE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5</xdr:row>
      <xdr:rowOff>104775</xdr:rowOff>
    </xdr:from>
    <xdr:to>
      <xdr:col>18</xdr:col>
      <xdr:colOff>67443</xdr:colOff>
      <xdr:row>16</xdr:row>
      <xdr:rowOff>95541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C719E4-6F66-41FA-929A-E60061F99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1057275"/>
          <a:ext cx="5506218" cy="2086266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20</xdr:row>
      <xdr:rowOff>0</xdr:rowOff>
    </xdr:from>
    <xdr:to>
      <xdr:col>23</xdr:col>
      <xdr:colOff>248878</xdr:colOff>
      <xdr:row>31</xdr:row>
      <xdr:rowOff>38398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40DB04-78F3-4ED6-8ABB-D3C2C9F23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10000"/>
          <a:ext cx="8802328" cy="213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lic.tableau.com/views/TopCountriesandTotalPayments/Top_Countries?:language=en-US&amp;:display_count=n&amp;:origin=viz_shar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A765-4EE1-4A93-A0F0-1633A399A7EC}">
  <dimension ref="A1:M78"/>
  <sheetViews>
    <sheetView workbookViewId="0">
      <selection activeCell="J53" sqref="J53:M78"/>
    </sheetView>
  </sheetViews>
  <sheetFormatPr defaultRowHeight="15" x14ac:dyDescent="0.25"/>
  <cols>
    <col min="2" max="2" width="11.7109375" customWidth="1"/>
  </cols>
  <sheetData>
    <row r="1" spans="1:12" ht="18.75" x14ac:dyDescent="0.3">
      <c r="A1" s="3" t="s">
        <v>49</v>
      </c>
    </row>
    <row r="2" spans="1:12" x14ac:dyDescent="0.25">
      <c r="A2" t="s">
        <v>52</v>
      </c>
    </row>
    <row r="6" spans="1:12" ht="18.75" x14ac:dyDescent="0.3">
      <c r="A6" s="3" t="s">
        <v>50</v>
      </c>
      <c r="J6" s="3" t="s">
        <v>51</v>
      </c>
    </row>
    <row r="7" spans="1:12" x14ac:dyDescent="0.25">
      <c r="A7" s="2" t="s">
        <v>122</v>
      </c>
    </row>
    <row r="8" spans="1:12" x14ac:dyDescent="0.25">
      <c r="A8" t="s">
        <v>65</v>
      </c>
      <c r="B8" t="s">
        <v>66</v>
      </c>
      <c r="C8" t="s">
        <v>67</v>
      </c>
      <c r="D8" t="s">
        <v>68</v>
      </c>
      <c r="E8" t="s">
        <v>69</v>
      </c>
      <c r="J8" t="s">
        <v>53</v>
      </c>
    </row>
    <row r="9" spans="1:12" x14ac:dyDescent="0.25">
      <c r="A9">
        <v>879</v>
      </c>
      <c r="B9" t="s">
        <v>70</v>
      </c>
      <c r="C9">
        <v>2006</v>
      </c>
      <c r="D9" t="s">
        <v>71</v>
      </c>
      <c r="E9">
        <v>215.75</v>
      </c>
      <c r="L9" t="s">
        <v>54</v>
      </c>
    </row>
    <row r="10" spans="1:12" x14ac:dyDescent="0.25">
      <c r="A10">
        <v>1000</v>
      </c>
      <c r="B10" t="s">
        <v>72</v>
      </c>
      <c r="C10">
        <v>2006</v>
      </c>
      <c r="D10" t="s">
        <v>73</v>
      </c>
      <c r="E10">
        <v>199.72</v>
      </c>
      <c r="L10" t="s">
        <v>55</v>
      </c>
    </row>
    <row r="11" spans="1:12" x14ac:dyDescent="0.25">
      <c r="A11">
        <v>973</v>
      </c>
      <c r="B11" t="s">
        <v>74</v>
      </c>
      <c r="C11">
        <v>2006</v>
      </c>
      <c r="D11" t="s">
        <v>73</v>
      </c>
      <c r="E11">
        <v>198.73</v>
      </c>
      <c r="L11" t="s">
        <v>56</v>
      </c>
    </row>
    <row r="12" spans="1:12" x14ac:dyDescent="0.25">
      <c r="A12">
        <v>460</v>
      </c>
      <c r="B12" t="s">
        <v>75</v>
      </c>
      <c r="C12">
        <v>2006</v>
      </c>
      <c r="D12" t="s">
        <v>76</v>
      </c>
      <c r="E12">
        <v>191.74</v>
      </c>
      <c r="L12" t="s">
        <v>57</v>
      </c>
    </row>
    <row r="13" spans="1:12" x14ac:dyDescent="0.25">
      <c r="A13">
        <v>444</v>
      </c>
      <c r="B13" t="s">
        <v>77</v>
      </c>
      <c r="C13">
        <v>2006</v>
      </c>
      <c r="D13" t="s">
        <v>73</v>
      </c>
      <c r="E13">
        <v>190.78</v>
      </c>
      <c r="J13" t="s">
        <v>58</v>
      </c>
    </row>
    <row r="14" spans="1:12" x14ac:dyDescent="0.25">
      <c r="A14">
        <v>764</v>
      </c>
      <c r="B14" t="s">
        <v>78</v>
      </c>
      <c r="C14">
        <v>2006</v>
      </c>
      <c r="D14" t="s">
        <v>79</v>
      </c>
      <c r="E14">
        <v>190.74</v>
      </c>
      <c r="J14" t="s">
        <v>59</v>
      </c>
    </row>
    <row r="15" spans="1:12" x14ac:dyDescent="0.25">
      <c r="A15">
        <v>893</v>
      </c>
      <c r="B15" t="s">
        <v>80</v>
      </c>
      <c r="C15">
        <v>2006</v>
      </c>
      <c r="D15" t="s">
        <v>71</v>
      </c>
      <c r="E15">
        <v>186.73</v>
      </c>
      <c r="J15" t="s">
        <v>60</v>
      </c>
    </row>
    <row r="16" spans="1:12" x14ac:dyDescent="0.25">
      <c r="A16">
        <v>403</v>
      </c>
      <c r="B16" t="s">
        <v>81</v>
      </c>
      <c r="C16">
        <v>2006</v>
      </c>
      <c r="D16" t="s">
        <v>76</v>
      </c>
      <c r="E16">
        <v>177.73</v>
      </c>
      <c r="J16" t="s">
        <v>61</v>
      </c>
    </row>
    <row r="17" spans="1:12" x14ac:dyDescent="0.25">
      <c r="A17">
        <v>897</v>
      </c>
      <c r="B17" t="s">
        <v>82</v>
      </c>
      <c r="C17">
        <v>2006</v>
      </c>
      <c r="D17" t="s">
        <v>79</v>
      </c>
      <c r="E17">
        <v>169.76</v>
      </c>
      <c r="J17" t="s">
        <v>62</v>
      </c>
    </row>
    <row r="18" spans="1:12" x14ac:dyDescent="0.25">
      <c r="A18">
        <v>239</v>
      </c>
      <c r="B18" t="s">
        <v>83</v>
      </c>
      <c r="C18">
        <v>2006</v>
      </c>
      <c r="D18" t="s">
        <v>79</v>
      </c>
      <c r="E18">
        <v>168.72</v>
      </c>
      <c r="J18" t="s">
        <v>63</v>
      </c>
    </row>
    <row r="19" spans="1:12" x14ac:dyDescent="0.25">
      <c r="J19" t="s">
        <v>64</v>
      </c>
    </row>
    <row r="27" spans="1:12" x14ac:dyDescent="0.25">
      <c r="A27" s="2" t="s">
        <v>123</v>
      </c>
    </row>
    <row r="28" spans="1:12" x14ac:dyDescent="0.25">
      <c r="A28" t="s">
        <v>65</v>
      </c>
      <c r="B28" t="s">
        <v>66</v>
      </c>
      <c r="C28" t="s">
        <v>67</v>
      </c>
      <c r="D28" t="s">
        <v>68</v>
      </c>
      <c r="E28" t="s">
        <v>69</v>
      </c>
      <c r="J28" t="s">
        <v>53</v>
      </c>
    </row>
    <row r="29" spans="1:12" x14ac:dyDescent="0.25">
      <c r="A29">
        <v>635</v>
      </c>
      <c r="B29" t="s">
        <v>85</v>
      </c>
      <c r="C29">
        <v>2006</v>
      </c>
      <c r="D29" t="s">
        <v>71</v>
      </c>
      <c r="E29">
        <v>5.94</v>
      </c>
      <c r="L29" t="s">
        <v>54</v>
      </c>
    </row>
    <row r="30" spans="1:12" x14ac:dyDescent="0.25">
      <c r="A30">
        <v>261</v>
      </c>
      <c r="B30" t="s">
        <v>86</v>
      </c>
      <c r="C30">
        <v>2006</v>
      </c>
      <c r="D30" t="s">
        <v>79</v>
      </c>
      <c r="E30">
        <v>5.94</v>
      </c>
      <c r="L30" t="s">
        <v>55</v>
      </c>
    </row>
    <row r="31" spans="1:12" x14ac:dyDescent="0.25">
      <c r="A31">
        <v>885</v>
      </c>
      <c r="B31" t="s">
        <v>87</v>
      </c>
      <c r="C31">
        <v>2006</v>
      </c>
      <c r="D31" t="s">
        <v>73</v>
      </c>
      <c r="E31">
        <v>5.94</v>
      </c>
      <c r="L31" t="s">
        <v>56</v>
      </c>
    </row>
    <row r="32" spans="1:12" x14ac:dyDescent="0.25">
      <c r="A32">
        <v>335</v>
      </c>
      <c r="B32" t="s">
        <v>88</v>
      </c>
      <c r="C32">
        <v>2006</v>
      </c>
      <c r="D32" t="s">
        <v>76</v>
      </c>
      <c r="E32">
        <v>5.95</v>
      </c>
      <c r="L32" t="s">
        <v>57</v>
      </c>
    </row>
    <row r="33" spans="1:10" x14ac:dyDescent="0.25">
      <c r="A33">
        <v>996</v>
      </c>
      <c r="B33" t="s">
        <v>89</v>
      </c>
      <c r="C33">
        <v>2006</v>
      </c>
      <c r="D33" t="s">
        <v>79</v>
      </c>
      <c r="E33">
        <v>6.93</v>
      </c>
      <c r="J33" t="s">
        <v>58</v>
      </c>
    </row>
    <row r="34" spans="1:10" x14ac:dyDescent="0.25">
      <c r="A34">
        <v>718</v>
      </c>
      <c r="B34" t="s">
        <v>90</v>
      </c>
      <c r="C34">
        <v>2006</v>
      </c>
      <c r="D34" t="s">
        <v>79</v>
      </c>
      <c r="E34">
        <v>6.93</v>
      </c>
      <c r="J34" t="s">
        <v>59</v>
      </c>
    </row>
    <row r="35" spans="1:10" x14ac:dyDescent="0.25">
      <c r="A35">
        <v>910</v>
      </c>
      <c r="B35" t="s">
        <v>91</v>
      </c>
      <c r="C35">
        <v>2006</v>
      </c>
      <c r="D35" t="s">
        <v>71</v>
      </c>
      <c r="E35">
        <v>6.94</v>
      </c>
      <c r="J35" t="s">
        <v>60</v>
      </c>
    </row>
    <row r="36" spans="1:10" x14ac:dyDescent="0.25">
      <c r="A36">
        <v>196</v>
      </c>
      <c r="B36" t="s">
        <v>92</v>
      </c>
      <c r="C36">
        <v>2006</v>
      </c>
      <c r="D36" t="s">
        <v>79</v>
      </c>
      <c r="E36">
        <v>6.94</v>
      </c>
      <c r="J36" t="s">
        <v>61</v>
      </c>
    </row>
    <row r="37" spans="1:10" x14ac:dyDescent="0.25">
      <c r="A37">
        <v>523</v>
      </c>
      <c r="B37" t="s">
        <v>93</v>
      </c>
      <c r="C37">
        <v>2006</v>
      </c>
      <c r="D37" t="s">
        <v>94</v>
      </c>
      <c r="E37">
        <v>7.93</v>
      </c>
      <c r="J37" t="s">
        <v>62</v>
      </c>
    </row>
    <row r="38" spans="1:10" x14ac:dyDescent="0.25">
      <c r="A38">
        <v>475</v>
      </c>
      <c r="B38" t="s">
        <v>95</v>
      </c>
      <c r="C38">
        <v>2006</v>
      </c>
      <c r="D38" t="s">
        <v>79</v>
      </c>
      <c r="E38">
        <v>7.94</v>
      </c>
      <c r="J38" t="s">
        <v>84</v>
      </c>
    </row>
    <row r="39" spans="1:10" x14ac:dyDescent="0.25">
      <c r="J39" t="s">
        <v>64</v>
      </c>
    </row>
    <row r="46" spans="1:10" ht="18.75" x14ac:dyDescent="0.3">
      <c r="A46" s="3" t="s">
        <v>171</v>
      </c>
    </row>
    <row r="47" spans="1:10" x14ac:dyDescent="0.25">
      <c r="A47" t="s">
        <v>112</v>
      </c>
    </row>
    <row r="52" spans="1:13" x14ac:dyDescent="0.25">
      <c r="A52" s="2" t="s">
        <v>96</v>
      </c>
      <c r="J52" s="2" t="s">
        <v>51</v>
      </c>
    </row>
    <row r="53" spans="1:13" x14ac:dyDescent="0.25">
      <c r="A53" t="s">
        <v>113</v>
      </c>
      <c r="B53" t="s">
        <v>66</v>
      </c>
      <c r="C53" t="s">
        <v>105</v>
      </c>
      <c r="J53" t="s">
        <v>97</v>
      </c>
    </row>
    <row r="54" spans="1:13" x14ac:dyDescent="0.25">
      <c r="A54" t="s">
        <v>114</v>
      </c>
      <c r="B54" t="s">
        <v>70</v>
      </c>
      <c r="C54">
        <v>215.75</v>
      </c>
      <c r="L54" t="s">
        <v>98</v>
      </c>
    </row>
    <row r="55" spans="1:13" x14ac:dyDescent="0.25">
      <c r="A55" t="s">
        <v>115</v>
      </c>
      <c r="B55" t="s">
        <v>72</v>
      </c>
      <c r="C55">
        <v>199.72</v>
      </c>
      <c r="L55" t="s">
        <v>99</v>
      </c>
    </row>
    <row r="56" spans="1:13" x14ac:dyDescent="0.25">
      <c r="A56" t="s">
        <v>116</v>
      </c>
      <c r="B56" t="s">
        <v>74</v>
      </c>
      <c r="C56">
        <v>198.73</v>
      </c>
      <c r="L56" t="s">
        <v>100</v>
      </c>
    </row>
    <row r="57" spans="1:13" x14ac:dyDescent="0.25">
      <c r="A57" t="s">
        <v>117</v>
      </c>
      <c r="B57" t="s">
        <v>75</v>
      </c>
      <c r="C57">
        <v>191.74</v>
      </c>
      <c r="L57" t="s">
        <v>101</v>
      </c>
    </row>
    <row r="58" spans="1:13" x14ac:dyDescent="0.25">
      <c r="A58" t="s">
        <v>115</v>
      </c>
      <c r="B58" t="s">
        <v>77</v>
      </c>
      <c r="C58">
        <v>190.78</v>
      </c>
      <c r="L58" t="s">
        <v>102</v>
      </c>
    </row>
    <row r="59" spans="1:13" x14ac:dyDescent="0.25">
      <c r="A59" t="s">
        <v>118</v>
      </c>
      <c r="B59" t="s">
        <v>78</v>
      </c>
      <c r="C59">
        <v>190.74</v>
      </c>
      <c r="M59" t="s">
        <v>54</v>
      </c>
    </row>
    <row r="60" spans="1:13" x14ac:dyDescent="0.25">
      <c r="A60" t="s">
        <v>119</v>
      </c>
      <c r="B60" t="s">
        <v>80</v>
      </c>
      <c r="C60">
        <v>186.73</v>
      </c>
      <c r="M60" t="s">
        <v>55</v>
      </c>
    </row>
    <row r="61" spans="1:13" x14ac:dyDescent="0.25">
      <c r="A61" t="s">
        <v>120</v>
      </c>
      <c r="B61" t="s">
        <v>81</v>
      </c>
      <c r="C61">
        <v>177.73</v>
      </c>
      <c r="M61" t="s">
        <v>56</v>
      </c>
    </row>
    <row r="62" spans="1:13" x14ac:dyDescent="0.25">
      <c r="A62" t="s">
        <v>120</v>
      </c>
      <c r="B62" t="s">
        <v>82</v>
      </c>
      <c r="C62">
        <v>169.76</v>
      </c>
      <c r="M62" t="s">
        <v>57</v>
      </c>
    </row>
    <row r="63" spans="1:13" x14ac:dyDescent="0.25">
      <c r="A63" t="s">
        <v>121</v>
      </c>
      <c r="B63" t="s">
        <v>83</v>
      </c>
      <c r="C63">
        <v>168.72</v>
      </c>
      <c r="L63" t="s">
        <v>58</v>
      </c>
    </row>
    <row r="64" spans="1:13" x14ac:dyDescent="0.25">
      <c r="L64" t="s">
        <v>59</v>
      </c>
    </row>
    <row r="65" spans="10:12" x14ac:dyDescent="0.25">
      <c r="L65" t="s">
        <v>60</v>
      </c>
    </row>
    <row r="66" spans="10:12" x14ac:dyDescent="0.25">
      <c r="L66" t="s">
        <v>61</v>
      </c>
    </row>
    <row r="67" spans="10:12" x14ac:dyDescent="0.25">
      <c r="L67" t="s">
        <v>62</v>
      </c>
    </row>
    <row r="68" spans="10:12" x14ac:dyDescent="0.25">
      <c r="L68" t="s">
        <v>63</v>
      </c>
    </row>
    <row r="69" spans="10:12" x14ac:dyDescent="0.25">
      <c r="L69" t="s">
        <v>103</v>
      </c>
    </row>
    <row r="70" spans="10:12" x14ac:dyDescent="0.25">
      <c r="J70" t="s">
        <v>104</v>
      </c>
    </row>
    <row r="71" spans="10:12" x14ac:dyDescent="0.25">
      <c r="L71" t="s">
        <v>54</v>
      </c>
    </row>
    <row r="72" spans="10:12" x14ac:dyDescent="0.25">
      <c r="L72" t="s">
        <v>105</v>
      </c>
    </row>
    <row r="73" spans="10:12" x14ac:dyDescent="0.25">
      <c r="J73" t="s">
        <v>106</v>
      </c>
    </row>
    <row r="74" spans="10:12" x14ac:dyDescent="0.25">
      <c r="J74" t="s">
        <v>107</v>
      </c>
    </row>
    <row r="75" spans="10:12" x14ac:dyDescent="0.25">
      <c r="J75" t="s">
        <v>108</v>
      </c>
    </row>
    <row r="76" spans="10:12" x14ac:dyDescent="0.25">
      <c r="J76" t="s">
        <v>109</v>
      </c>
    </row>
    <row r="77" spans="10:12" x14ac:dyDescent="0.25">
      <c r="J77" t="s">
        <v>110</v>
      </c>
    </row>
    <row r="78" spans="10:12" x14ac:dyDescent="0.25">
      <c r="J78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48AC-B262-4EAF-A86F-AAEE87F8BC98}">
  <dimension ref="A1:F20"/>
  <sheetViews>
    <sheetView workbookViewId="0">
      <selection activeCell="A20" sqref="A20"/>
    </sheetView>
  </sheetViews>
  <sheetFormatPr defaultRowHeight="15" x14ac:dyDescent="0.25"/>
  <sheetData>
    <row r="1" spans="1:6" ht="18.75" x14ac:dyDescent="0.3">
      <c r="A1" s="3" t="s">
        <v>49</v>
      </c>
    </row>
    <row r="2" spans="1:6" x14ac:dyDescent="0.25">
      <c r="A2" t="s">
        <v>125</v>
      </c>
    </row>
    <row r="7" spans="1:6" ht="18.75" x14ac:dyDescent="0.3">
      <c r="A7" s="3" t="s">
        <v>96</v>
      </c>
      <c r="F7" s="3" t="s">
        <v>51</v>
      </c>
    </row>
    <row r="8" spans="1:6" x14ac:dyDescent="0.25">
      <c r="A8">
        <v>4.9850000000000003</v>
      </c>
      <c r="F8" t="s">
        <v>124</v>
      </c>
    </row>
    <row r="9" spans="1:6" x14ac:dyDescent="0.25">
      <c r="F9" t="s">
        <v>58</v>
      </c>
    </row>
    <row r="16" spans="1:6" ht="18.75" x14ac:dyDescent="0.3">
      <c r="A16" s="3" t="s">
        <v>193</v>
      </c>
    </row>
    <row r="18" spans="1:6" x14ac:dyDescent="0.25">
      <c r="A18" s="2" t="s">
        <v>96</v>
      </c>
      <c r="F18" s="2" t="s">
        <v>51</v>
      </c>
    </row>
    <row r="19" spans="1:6" x14ac:dyDescent="0.25">
      <c r="A19" t="s">
        <v>195</v>
      </c>
      <c r="F19" t="s">
        <v>194</v>
      </c>
    </row>
    <row r="20" spans="1:6" x14ac:dyDescent="0.25">
      <c r="F20" t="s">
        <v>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D8AF-7EEF-4CDE-B8C5-880DCCD19FB5}">
  <dimension ref="A1:K71"/>
  <sheetViews>
    <sheetView topLeftCell="A53" workbookViewId="0">
      <selection activeCell="H52" sqref="H52:J71"/>
    </sheetView>
  </sheetViews>
  <sheetFormatPr defaultRowHeight="15" x14ac:dyDescent="0.25"/>
  <cols>
    <col min="1" max="1" width="15.140625" customWidth="1"/>
  </cols>
  <sheetData>
    <row r="1" spans="1:11" ht="18.75" x14ac:dyDescent="0.3">
      <c r="A1" s="3" t="s">
        <v>126</v>
      </c>
    </row>
    <row r="2" spans="1:11" x14ac:dyDescent="0.25">
      <c r="A2" t="s">
        <v>135</v>
      </c>
    </row>
    <row r="5" spans="1:11" ht="18.75" x14ac:dyDescent="0.3">
      <c r="A5" s="3" t="s">
        <v>96</v>
      </c>
      <c r="J5" s="3" t="s">
        <v>51</v>
      </c>
    </row>
    <row r="6" spans="1:11" x14ac:dyDescent="0.25">
      <c r="A6" t="s">
        <v>0</v>
      </c>
      <c r="B6" t="s">
        <v>1</v>
      </c>
      <c r="J6" t="s">
        <v>127</v>
      </c>
    </row>
    <row r="7" spans="1:11" x14ac:dyDescent="0.25">
      <c r="A7" t="s">
        <v>2</v>
      </c>
      <c r="B7">
        <v>60</v>
      </c>
      <c r="K7" t="s">
        <v>128</v>
      </c>
    </row>
    <row r="8" spans="1:11" x14ac:dyDescent="0.25">
      <c r="A8" t="s">
        <v>3</v>
      </c>
      <c r="B8">
        <v>53</v>
      </c>
      <c r="J8" t="s">
        <v>129</v>
      </c>
    </row>
    <row r="9" spans="1:11" x14ac:dyDescent="0.25">
      <c r="A9" t="s">
        <v>4</v>
      </c>
      <c r="B9">
        <v>36</v>
      </c>
      <c r="J9" t="s">
        <v>130</v>
      </c>
    </row>
    <row r="10" spans="1:11" x14ac:dyDescent="0.25">
      <c r="A10" t="s">
        <v>5</v>
      </c>
      <c r="B10">
        <v>31</v>
      </c>
      <c r="J10" t="s">
        <v>131</v>
      </c>
    </row>
    <row r="11" spans="1:11" x14ac:dyDescent="0.25">
      <c r="A11" t="s">
        <v>6</v>
      </c>
      <c r="B11">
        <v>30</v>
      </c>
      <c r="J11" t="s">
        <v>132</v>
      </c>
    </row>
    <row r="12" spans="1:11" x14ac:dyDescent="0.25">
      <c r="A12" t="s">
        <v>7</v>
      </c>
      <c r="B12">
        <v>28</v>
      </c>
      <c r="J12" t="s">
        <v>133</v>
      </c>
    </row>
    <row r="13" spans="1:11" x14ac:dyDescent="0.25">
      <c r="A13" t="s">
        <v>8</v>
      </c>
      <c r="B13">
        <v>28</v>
      </c>
      <c r="J13" t="s">
        <v>134</v>
      </c>
    </row>
    <row r="14" spans="1:11" x14ac:dyDescent="0.25">
      <c r="A14" t="s">
        <v>9</v>
      </c>
      <c r="B14">
        <v>20</v>
      </c>
      <c r="J14" t="s">
        <v>64</v>
      </c>
    </row>
    <row r="15" spans="1:11" x14ac:dyDescent="0.25">
      <c r="A15" t="s">
        <v>10</v>
      </c>
      <c r="B15">
        <v>15</v>
      </c>
    </row>
    <row r="16" spans="1:11" x14ac:dyDescent="0.25">
      <c r="A16" t="s">
        <v>11</v>
      </c>
      <c r="B16">
        <v>14</v>
      </c>
    </row>
    <row r="25" spans="1:9" ht="18.75" x14ac:dyDescent="0.3">
      <c r="A25" s="3" t="s">
        <v>136</v>
      </c>
    </row>
    <row r="26" spans="1:9" x14ac:dyDescent="0.25">
      <c r="A26" t="s">
        <v>137</v>
      </c>
    </row>
    <row r="29" spans="1:9" x14ac:dyDescent="0.25">
      <c r="A29" s="2" t="s">
        <v>96</v>
      </c>
      <c r="H29" s="2" t="s">
        <v>51</v>
      </c>
    </row>
    <row r="30" spans="1:9" x14ac:dyDescent="0.25">
      <c r="A30" t="s">
        <v>12</v>
      </c>
      <c r="B30" t="s">
        <v>1</v>
      </c>
      <c r="H30" t="s">
        <v>138</v>
      </c>
    </row>
    <row r="31" spans="1:9" x14ac:dyDescent="0.25">
      <c r="A31" t="s">
        <v>13</v>
      </c>
      <c r="B31">
        <v>2</v>
      </c>
      <c r="I31" t="s">
        <v>128</v>
      </c>
    </row>
    <row r="32" spans="1:9" x14ac:dyDescent="0.25">
      <c r="A32" t="s">
        <v>14</v>
      </c>
      <c r="B32">
        <v>1</v>
      </c>
      <c r="H32" t="s">
        <v>129</v>
      </c>
    </row>
    <row r="33" spans="1:10" x14ac:dyDescent="0.25">
      <c r="A33" t="s">
        <v>15</v>
      </c>
      <c r="B33">
        <v>1</v>
      </c>
      <c r="H33" t="s">
        <v>130</v>
      </c>
    </row>
    <row r="34" spans="1:10" x14ac:dyDescent="0.25">
      <c r="A34" t="s">
        <v>16</v>
      </c>
      <c r="B34">
        <v>1</v>
      </c>
      <c r="H34" t="s">
        <v>131</v>
      </c>
    </row>
    <row r="35" spans="1:10" x14ac:dyDescent="0.25">
      <c r="A35" t="s">
        <v>17</v>
      </c>
      <c r="B35">
        <v>1</v>
      </c>
      <c r="H35" t="s">
        <v>132</v>
      </c>
    </row>
    <row r="36" spans="1:10" x14ac:dyDescent="0.25">
      <c r="A36" t="s">
        <v>18</v>
      </c>
      <c r="B36">
        <v>1</v>
      </c>
      <c r="H36" t="s">
        <v>139</v>
      </c>
    </row>
    <row r="37" spans="1:10" x14ac:dyDescent="0.25">
      <c r="A37" t="s">
        <v>19</v>
      </c>
      <c r="B37">
        <v>1</v>
      </c>
      <c r="J37" t="s">
        <v>140</v>
      </c>
    </row>
    <row r="38" spans="1:10" x14ac:dyDescent="0.25">
      <c r="A38" t="s">
        <v>20</v>
      </c>
      <c r="B38">
        <v>1</v>
      </c>
      <c r="J38" t="s">
        <v>141</v>
      </c>
    </row>
    <row r="39" spans="1:10" x14ac:dyDescent="0.25">
      <c r="A39" t="s">
        <v>21</v>
      </c>
      <c r="B39">
        <v>1</v>
      </c>
      <c r="J39" t="s">
        <v>142</v>
      </c>
    </row>
    <row r="40" spans="1:10" x14ac:dyDescent="0.25">
      <c r="A40" t="s">
        <v>22</v>
      </c>
      <c r="B40">
        <v>1</v>
      </c>
      <c r="J40" t="s">
        <v>143</v>
      </c>
    </row>
    <row r="41" spans="1:10" x14ac:dyDescent="0.25">
      <c r="J41" t="s">
        <v>144</v>
      </c>
    </row>
    <row r="42" spans="1:10" x14ac:dyDescent="0.25">
      <c r="J42" t="s">
        <v>145</v>
      </c>
    </row>
    <row r="43" spans="1:10" x14ac:dyDescent="0.25">
      <c r="J43" t="s">
        <v>146</v>
      </c>
    </row>
    <row r="44" spans="1:10" x14ac:dyDescent="0.25">
      <c r="J44" t="s">
        <v>147</v>
      </c>
    </row>
    <row r="45" spans="1:10" x14ac:dyDescent="0.25">
      <c r="J45" t="s">
        <v>148</v>
      </c>
    </row>
    <row r="46" spans="1:10" x14ac:dyDescent="0.25">
      <c r="H46" t="s">
        <v>149</v>
      </c>
    </row>
    <row r="47" spans="1:10" x14ac:dyDescent="0.25">
      <c r="H47" t="s">
        <v>134</v>
      </c>
    </row>
    <row r="48" spans="1:10" x14ac:dyDescent="0.25">
      <c r="H48" t="s">
        <v>64</v>
      </c>
    </row>
    <row r="52" spans="1:10" x14ac:dyDescent="0.25">
      <c r="A52" t="s">
        <v>12</v>
      </c>
      <c r="B52" t="s">
        <v>0</v>
      </c>
      <c r="C52" t="s">
        <v>1</v>
      </c>
      <c r="H52" t="s">
        <v>138</v>
      </c>
    </row>
    <row r="53" spans="1:10" x14ac:dyDescent="0.25">
      <c r="A53" t="s">
        <v>13</v>
      </c>
      <c r="B53" t="s">
        <v>4</v>
      </c>
      <c r="C53">
        <v>2</v>
      </c>
      <c r="J53" t="s">
        <v>196</v>
      </c>
    </row>
    <row r="54" spans="1:10" x14ac:dyDescent="0.25">
      <c r="A54" t="s">
        <v>16</v>
      </c>
      <c r="B54" t="s">
        <v>6</v>
      </c>
      <c r="C54">
        <v>1</v>
      </c>
      <c r="I54" t="s">
        <v>128</v>
      </c>
    </row>
    <row r="55" spans="1:10" x14ac:dyDescent="0.25">
      <c r="A55" t="s">
        <v>198</v>
      </c>
      <c r="B55" t="s">
        <v>3</v>
      </c>
      <c r="C55">
        <v>1</v>
      </c>
      <c r="H55" t="s">
        <v>129</v>
      </c>
    </row>
    <row r="56" spans="1:10" x14ac:dyDescent="0.25">
      <c r="A56" t="s">
        <v>199</v>
      </c>
      <c r="B56" t="s">
        <v>2</v>
      </c>
      <c r="C56">
        <v>1</v>
      </c>
      <c r="H56" t="s">
        <v>130</v>
      </c>
    </row>
    <row r="57" spans="1:10" x14ac:dyDescent="0.25">
      <c r="A57" t="s">
        <v>200</v>
      </c>
      <c r="B57" t="s">
        <v>2</v>
      </c>
      <c r="C57">
        <v>1</v>
      </c>
      <c r="H57" t="s">
        <v>131</v>
      </c>
    </row>
    <row r="58" spans="1:10" x14ac:dyDescent="0.25">
      <c r="A58" t="s">
        <v>201</v>
      </c>
      <c r="B58" t="s">
        <v>5</v>
      </c>
      <c r="C58">
        <v>1</v>
      </c>
      <c r="H58" t="s">
        <v>132</v>
      </c>
    </row>
    <row r="59" spans="1:10" x14ac:dyDescent="0.25">
      <c r="A59" t="s">
        <v>202</v>
      </c>
      <c r="B59" t="s">
        <v>3</v>
      </c>
      <c r="C59">
        <v>1</v>
      </c>
      <c r="H59" t="s">
        <v>139</v>
      </c>
    </row>
    <row r="60" spans="1:10" x14ac:dyDescent="0.25">
      <c r="A60" t="s">
        <v>203</v>
      </c>
      <c r="B60" t="s">
        <v>10</v>
      </c>
      <c r="C60">
        <v>1</v>
      </c>
      <c r="J60" t="s">
        <v>140</v>
      </c>
    </row>
    <row r="61" spans="1:10" x14ac:dyDescent="0.25">
      <c r="A61" t="s">
        <v>204</v>
      </c>
      <c r="B61" t="s">
        <v>6</v>
      </c>
      <c r="C61">
        <v>1</v>
      </c>
      <c r="J61" t="s">
        <v>141</v>
      </c>
    </row>
    <row r="62" spans="1:10" x14ac:dyDescent="0.25">
      <c r="A62" t="s">
        <v>205</v>
      </c>
      <c r="B62" t="s">
        <v>7</v>
      </c>
      <c r="C62">
        <v>1</v>
      </c>
      <c r="J62" t="s">
        <v>142</v>
      </c>
    </row>
    <row r="63" spans="1:10" x14ac:dyDescent="0.25">
      <c r="J63" t="s">
        <v>143</v>
      </c>
    </row>
    <row r="64" spans="1:10" x14ac:dyDescent="0.25">
      <c r="J64" t="s">
        <v>144</v>
      </c>
    </row>
    <row r="65" spans="8:10" x14ac:dyDescent="0.25">
      <c r="J65" t="s">
        <v>145</v>
      </c>
    </row>
    <row r="66" spans="8:10" x14ac:dyDescent="0.25">
      <c r="J66" t="s">
        <v>146</v>
      </c>
    </row>
    <row r="67" spans="8:10" x14ac:dyDescent="0.25">
      <c r="J67" t="s">
        <v>147</v>
      </c>
    </row>
    <row r="68" spans="8:10" x14ac:dyDescent="0.25">
      <c r="J68" t="s">
        <v>148</v>
      </c>
    </row>
    <row r="69" spans="8:10" x14ac:dyDescent="0.25">
      <c r="H69" t="s">
        <v>197</v>
      </c>
    </row>
    <row r="70" spans="8:10" x14ac:dyDescent="0.25">
      <c r="H70" t="s">
        <v>134</v>
      </c>
    </row>
    <row r="71" spans="8:10" x14ac:dyDescent="0.25">
      <c r="H71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5544-C35C-47D9-8472-A5831A5AB493}">
  <dimension ref="A1:M28"/>
  <sheetViews>
    <sheetView zoomScaleNormal="100" workbookViewId="0">
      <selection activeCell="J21" sqref="J21"/>
    </sheetView>
  </sheetViews>
  <sheetFormatPr defaultRowHeight="15" x14ac:dyDescent="0.25"/>
  <cols>
    <col min="7" max="7" width="18" customWidth="1"/>
  </cols>
  <sheetData>
    <row r="1" spans="1:12" ht="18.75" x14ac:dyDescent="0.3">
      <c r="A1" s="3" t="s">
        <v>49</v>
      </c>
    </row>
    <row r="2" spans="1:12" x14ac:dyDescent="0.25">
      <c r="A2" t="s">
        <v>207</v>
      </c>
    </row>
    <row r="5" spans="1:12" ht="18.75" x14ac:dyDescent="0.3">
      <c r="A5" s="3" t="s">
        <v>96</v>
      </c>
      <c r="K5" s="3" t="s">
        <v>51</v>
      </c>
    </row>
    <row r="6" spans="1:12" x14ac:dyDescent="0.25">
      <c r="A6" t="s">
        <v>23</v>
      </c>
      <c r="B6" t="s">
        <v>24</v>
      </c>
      <c r="C6" t="s">
        <v>25</v>
      </c>
      <c r="D6" t="s">
        <v>0</v>
      </c>
      <c r="E6" t="s">
        <v>12</v>
      </c>
      <c r="F6" t="s">
        <v>26</v>
      </c>
      <c r="G6" t="s">
        <v>150</v>
      </c>
      <c r="K6" t="s">
        <v>151</v>
      </c>
    </row>
    <row r="7" spans="1:12" x14ac:dyDescent="0.25">
      <c r="A7">
        <v>566</v>
      </c>
      <c r="B7" t="s">
        <v>27</v>
      </c>
      <c r="C7" t="s">
        <v>28</v>
      </c>
      <c r="D7" t="s">
        <v>10</v>
      </c>
      <c r="E7" t="s">
        <v>14</v>
      </c>
      <c r="F7">
        <v>130.68</v>
      </c>
      <c r="G7">
        <f>ROUND(F7,0)</f>
        <v>131</v>
      </c>
      <c r="L7" t="s">
        <v>152</v>
      </c>
    </row>
    <row r="8" spans="1:12" x14ac:dyDescent="0.25">
      <c r="A8">
        <v>84</v>
      </c>
      <c r="B8" t="s">
        <v>29</v>
      </c>
      <c r="C8" t="s">
        <v>30</v>
      </c>
      <c r="D8" t="s">
        <v>6</v>
      </c>
      <c r="E8" t="s">
        <v>16</v>
      </c>
      <c r="F8">
        <v>128.69999999999999</v>
      </c>
      <c r="G8">
        <f t="shared" ref="G8:G17" si="0">ROUND(F8,0)</f>
        <v>129</v>
      </c>
      <c r="L8" t="s">
        <v>153</v>
      </c>
    </row>
    <row r="9" spans="1:12" x14ac:dyDescent="0.25">
      <c r="A9">
        <v>506</v>
      </c>
      <c r="B9" t="s">
        <v>31</v>
      </c>
      <c r="C9" t="s">
        <v>32</v>
      </c>
      <c r="D9" t="s">
        <v>11</v>
      </c>
      <c r="E9" t="s">
        <v>18</v>
      </c>
      <c r="F9">
        <v>123.72</v>
      </c>
      <c r="G9">
        <f t="shared" si="0"/>
        <v>124</v>
      </c>
      <c r="L9" t="s">
        <v>154</v>
      </c>
    </row>
    <row r="10" spans="1:12" x14ac:dyDescent="0.25">
      <c r="A10">
        <v>389</v>
      </c>
      <c r="B10" t="s">
        <v>33</v>
      </c>
      <c r="C10" t="s">
        <v>34</v>
      </c>
      <c r="D10" t="s">
        <v>3</v>
      </c>
      <c r="E10" t="s">
        <v>17</v>
      </c>
      <c r="F10">
        <v>119.75</v>
      </c>
      <c r="G10">
        <f t="shared" si="0"/>
        <v>120</v>
      </c>
      <c r="L10" t="s">
        <v>155</v>
      </c>
    </row>
    <row r="11" spans="1:12" x14ac:dyDescent="0.25">
      <c r="A11">
        <v>537</v>
      </c>
      <c r="B11" t="s">
        <v>35</v>
      </c>
      <c r="C11" t="s">
        <v>36</v>
      </c>
      <c r="D11" t="s">
        <v>4</v>
      </c>
      <c r="E11" t="s">
        <v>13</v>
      </c>
      <c r="F11">
        <v>98.76</v>
      </c>
      <c r="G11">
        <f t="shared" si="0"/>
        <v>99</v>
      </c>
      <c r="L11" t="s">
        <v>156</v>
      </c>
    </row>
    <row r="12" spans="1:12" x14ac:dyDescent="0.25">
      <c r="A12">
        <v>216</v>
      </c>
      <c r="B12" t="s">
        <v>37</v>
      </c>
      <c r="C12" t="s">
        <v>38</v>
      </c>
      <c r="D12" t="s">
        <v>7</v>
      </c>
      <c r="E12" t="s">
        <v>20</v>
      </c>
      <c r="F12">
        <v>90.78</v>
      </c>
      <c r="G12">
        <f t="shared" si="0"/>
        <v>91</v>
      </c>
      <c r="K12" t="s">
        <v>129</v>
      </c>
    </row>
    <row r="13" spans="1:12" x14ac:dyDescent="0.25">
      <c r="A13">
        <v>72</v>
      </c>
      <c r="B13" t="s">
        <v>39</v>
      </c>
      <c r="C13" t="s">
        <v>40</v>
      </c>
      <c r="D13" t="s">
        <v>9</v>
      </c>
      <c r="E13" t="s">
        <v>22</v>
      </c>
      <c r="F13">
        <v>88.73</v>
      </c>
      <c r="G13">
        <f t="shared" si="0"/>
        <v>89</v>
      </c>
      <c r="K13" t="s">
        <v>130</v>
      </c>
    </row>
    <row r="14" spans="1:12" x14ac:dyDescent="0.25">
      <c r="A14">
        <v>238</v>
      </c>
      <c r="B14" t="s">
        <v>41</v>
      </c>
      <c r="C14" t="s">
        <v>42</v>
      </c>
      <c r="D14" t="s">
        <v>2</v>
      </c>
      <c r="E14" t="s">
        <v>19</v>
      </c>
      <c r="F14">
        <v>86.81</v>
      </c>
      <c r="G14">
        <f t="shared" si="0"/>
        <v>87</v>
      </c>
      <c r="K14" t="s">
        <v>131</v>
      </c>
    </row>
    <row r="15" spans="1:12" x14ac:dyDescent="0.25">
      <c r="A15">
        <v>93</v>
      </c>
      <c r="B15" t="s">
        <v>43</v>
      </c>
      <c r="C15" t="s">
        <v>44</v>
      </c>
      <c r="D15" t="s">
        <v>3</v>
      </c>
      <c r="E15" t="s">
        <v>21</v>
      </c>
      <c r="F15">
        <v>76.8</v>
      </c>
      <c r="G15">
        <f t="shared" si="0"/>
        <v>77</v>
      </c>
      <c r="K15" t="s">
        <v>132</v>
      </c>
    </row>
    <row r="16" spans="1:12" x14ac:dyDescent="0.25">
      <c r="A16">
        <v>164</v>
      </c>
      <c r="B16" t="s">
        <v>45</v>
      </c>
      <c r="C16" t="s">
        <v>46</v>
      </c>
      <c r="D16" t="s">
        <v>10</v>
      </c>
      <c r="E16" t="s">
        <v>15</v>
      </c>
      <c r="F16">
        <v>64.849999999999994</v>
      </c>
      <c r="G16">
        <f t="shared" si="0"/>
        <v>65</v>
      </c>
      <c r="K16" t="s">
        <v>157</v>
      </c>
    </row>
    <row r="17" spans="1:13" x14ac:dyDescent="0.25">
      <c r="A17">
        <v>330</v>
      </c>
      <c r="B17" t="s">
        <v>47</v>
      </c>
      <c r="C17" t="s">
        <v>48</v>
      </c>
      <c r="D17" t="s">
        <v>4</v>
      </c>
      <c r="E17" t="s">
        <v>13</v>
      </c>
      <c r="F17">
        <v>60.82</v>
      </c>
      <c r="G17">
        <f t="shared" si="0"/>
        <v>61</v>
      </c>
      <c r="K17" t="s">
        <v>158</v>
      </c>
    </row>
    <row r="18" spans="1:13" x14ac:dyDescent="0.25">
      <c r="M18" t="s">
        <v>159</v>
      </c>
    </row>
    <row r="19" spans="1:13" x14ac:dyDescent="0.25">
      <c r="M19" t="s">
        <v>160</v>
      </c>
    </row>
    <row r="20" spans="1:13" x14ac:dyDescent="0.25">
      <c r="M20" t="s">
        <v>161</v>
      </c>
    </row>
    <row r="21" spans="1:13" x14ac:dyDescent="0.25">
      <c r="M21" t="s">
        <v>162</v>
      </c>
    </row>
    <row r="22" spans="1:13" x14ac:dyDescent="0.25">
      <c r="M22" t="s">
        <v>163</v>
      </c>
    </row>
    <row r="23" spans="1:13" x14ac:dyDescent="0.25">
      <c r="M23" t="s">
        <v>164</v>
      </c>
    </row>
    <row r="24" spans="1:13" x14ac:dyDescent="0.25">
      <c r="M24" t="s">
        <v>165</v>
      </c>
    </row>
    <row r="25" spans="1:13" x14ac:dyDescent="0.25">
      <c r="M25" t="s">
        <v>166</v>
      </c>
    </row>
    <row r="26" spans="1:13" x14ac:dyDescent="0.25">
      <c r="M26" t="s">
        <v>167</v>
      </c>
    </row>
    <row r="27" spans="1:13" x14ac:dyDescent="0.25">
      <c r="K27" t="s">
        <v>168</v>
      </c>
    </row>
    <row r="28" spans="1:13" x14ac:dyDescent="0.25">
      <c r="K28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C97A-E1CB-49D5-8228-ED4D850B4099}">
  <dimension ref="A1:A19"/>
  <sheetViews>
    <sheetView tabSelected="1" workbookViewId="0">
      <selection activeCell="A5" sqref="A5"/>
    </sheetView>
  </sheetViews>
  <sheetFormatPr defaultRowHeight="15" x14ac:dyDescent="0.25"/>
  <sheetData>
    <row r="1" spans="1:1" ht="18.75" x14ac:dyDescent="0.3">
      <c r="A1" s="3" t="s">
        <v>49</v>
      </c>
    </row>
    <row r="2" spans="1:1" x14ac:dyDescent="0.25">
      <c r="A2" t="s">
        <v>170</v>
      </c>
    </row>
    <row r="4" spans="1:1" ht="18.75" x14ac:dyDescent="0.3">
      <c r="A4" s="3" t="s">
        <v>96</v>
      </c>
    </row>
    <row r="5" spans="1:1" x14ac:dyDescent="0.25">
      <c r="A5" s="1" t="s">
        <v>184</v>
      </c>
    </row>
    <row r="8" spans="1:1" ht="18.75" x14ac:dyDescent="0.3">
      <c r="A8" s="3" t="s">
        <v>51</v>
      </c>
    </row>
    <row r="11" spans="1:1" x14ac:dyDescent="0.25">
      <c r="A11" t="s">
        <v>186</v>
      </c>
    </row>
    <row r="12" spans="1:1" x14ac:dyDescent="0.25">
      <c r="A12" t="s">
        <v>187</v>
      </c>
    </row>
    <row r="13" spans="1:1" x14ac:dyDescent="0.25">
      <c r="A13" t="s">
        <v>188</v>
      </c>
    </row>
    <row r="14" spans="1:1" x14ac:dyDescent="0.25">
      <c r="A14" t="s">
        <v>185</v>
      </c>
    </row>
    <row r="15" spans="1:1" x14ac:dyDescent="0.25">
      <c r="A15" t="s">
        <v>189</v>
      </c>
    </row>
    <row r="16" spans="1:1" x14ac:dyDescent="0.25">
      <c r="A16" t="s">
        <v>190</v>
      </c>
    </row>
    <row r="17" spans="1:1" x14ac:dyDescent="0.25">
      <c r="A17" t="s">
        <v>191</v>
      </c>
    </row>
    <row r="18" spans="1:1" x14ac:dyDescent="0.25">
      <c r="A18" t="s">
        <v>192</v>
      </c>
    </row>
    <row r="19" spans="1:1" x14ac:dyDescent="0.25">
      <c r="A19" t="s">
        <v>208</v>
      </c>
    </row>
  </sheetData>
  <hyperlinks>
    <hyperlink ref="A5" r:id="rId1" display="Cannot be answered using SQL, see attached visualization" xr:uid="{D3075D4D-B3E4-4124-B6E3-0C8C2268E9D1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D27B-F553-45C1-B169-FA63C543D0DA}">
  <dimension ref="A1:J32"/>
  <sheetViews>
    <sheetView workbookViewId="0">
      <selection activeCell="L45" sqref="L45"/>
    </sheetView>
  </sheetViews>
  <sheetFormatPr defaultRowHeight="15" x14ac:dyDescent="0.25"/>
  <sheetData>
    <row r="1" spans="1:10" x14ac:dyDescent="0.25">
      <c r="A1" s="2" t="s">
        <v>179</v>
      </c>
    </row>
    <row r="5" spans="1:10" x14ac:dyDescent="0.25">
      <c r="J5" s="2" t="s">
        <v>206</v>
      </c>
    </row>
    <row r="6" spans="1:10" x14ac:dyDescent="0.25">
      <c r="A6" s="2" t="s">
        <v>51</v>
      </c>
    </row>
    <row r="7" spans="1:10" x14ac:dyDescent="0.25">
      <c r="A7" t="s">
        <v>172</v>
      </c>
    </row>
    <row r="8" spans="1:10" x14ac:dyDescent="0.25">
      <c r="C8" t="s">
        <v>173</v>
      </c>
    </row>
    <row r="9" spans="1:10" x14ac:dyDescent="0.25">
      <c r="C9" t="s">
        <v>57</v>
      </c>
    </row>
    <row r="10" spans="1:10" x14ac:dyDescent="0.25">
      <c r="A10" t="s">
        <v>58</v>
      </c>
    </row>
    <row r="11" spans="1:10" x14ac:dyDescent="0.25">
      <c r="A11" t="s">
        <v>59</v>
      </c>
    </row>
    <row r="12" spans="1:10" x14ac:dyDescent="0.25">
      <c r="A12" t="s">
        <v>60</v>
      </c>
    </row>
    <row r="13" spans="1:10" x14ac:dyDescent="0.25">
      <c r="A13" t="s">
        <v>61</v>
      </c>
    </row>
    <row r="14" spans="1:10" x14ac:dyDescent="0.25">
      <c r="A14" t="s">
        <v>174</v>
      </c>
    </row>
    <row r="19" spans="1:10" x14ac:dyDescent="0.25">
      <c r="A19" s="2" t="s">
        <v>51</v>
      </c>
      <c r="J19" t="s">
        <v>206</v>
      </c>
    </row>
    <row r="20" spans="1:10" x14ac:dyDescent="0.25">
      <c r="A20" t="s">
        <v>175</v>
      </c>
    </row>
    <row r="21" spans="1:10" x14ac:dyDescent="0.25">
      <c r="C21" t="s">
        <v>56</v>
      </c>
    </row>
    <row r="22" spans="1:10" x14ac:dyDescent="0.25">
      <c r="C22" t="s">
        <v>176</v>
      </c>
    </row>
    <row r="23" spans="1:10" x14ac:dyDescent="0.25">
      <c r="C23" t="s">
        <v>180</v>
      </c>
    </row>
    <row r="24" spans="1:10" x14ac:dyDescent="0.25">
      <c r="C24" t="s">
        <v>177</v>
      </c>
    </row>
    <row r="25" spans="1:10" x14ac:dyDescent="0.25">
      <c r="C25" t="s">
        <v>178</v>
      </c>
    </row>
    <row r="26" spans="1:10" x14ac:dyDescent="0.25">
      <c r="A26" t="s">
        <v>58</v>
      </c>
    </row>
    <row r="27" spans="1:10" x14ac:dyDescent="0.25">
      <c r="A27" t="s">
        <v>59</v>
      </c>
    </row>
    <row r="28" spans="1:10" x14ac:dyDescent="0.25">
      <c r="A28" t="s">
        <v>60</v>
      </c>
    </row>
    <row r="29" spans="1:10" x14ac:dyDescent="0.25">
      <c r="A29" t="s">
        <v>61</v>
      </c>
    </row>
    <row r="30" spans="1:10" x14ac:dyDescent="0.25">
      <c r="A30" t="s">
        <v>181</v>
      </c>
    </row>
    <row r="31" spans="1:10" x14ac:dyDescent="0.25">
      <c r="A31" t="s">
        <v>182</v>
      </c>
    </row>
    <row r="32" spans="1:10" x14ac:dyDescent="0.25">
      <c r="A32" t="s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BQ-1-most-revenue-movie</vt:lpstr>
      <vt:lpstr>BQ-2-rental-duration-avg</vt:lpstr>
      <vt:lpstr>BQ-3-top10countries</vt:lpstr>
      <vt:lpstr>BQ-4-5highest-paying_customers</vt:lpstr>
      <vt:lpstr>BQ-5-Sales figures variation</vt:lpstr>
      <vt:lpstr>Addtional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ncvc04</dc:creator>
  <cp:lastModifiedBy>KARGBO MORRIS　Abu　Kensuke</cp:lastModifiedBy>
  <dcterms:created xsi:type="dcterms:W3CDTF">2021-06-14T08:07:54Z</dcterms:created>
  <dcterms:modified xsi:type="dcterms:W3CDTF">2021-08-02T02:51:39Z</dcterms:modified>
</cp:coreProperties>
</file>