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mySmall\Desktop\myrep\myForSchool\"/>
    </mc:Choice>
  </mc:AlternateContent>
  <xr:revisionPtr revIDLastSave="0" documentId="13_ncr:1_{7D860C73-A505-4B61-AF3E-D3EED2E3CF6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ntent" sheetId="8" r:id="rId1"/>
    <sheet name="costs" sheetId="7" r:id="rId2"/>
    <sheet name="1grA" sheetId="4" r:id="rId3"/>
    <sheet name="1grB" sheetId="5" r:id="rId4"/>
    <sheet name="1grC" sheetId="1" r:id="rId5"/>
    <sheet name="1gr_list1" sheetId="2" r:id="rId6"/>
    <sheet name="1gr_list2" sheetId="6" r:id="rId7"/>
    <sheet name="2grA" sheetId="9" r:id="rId8"/>
    <sheet name="2grB" sheetId="10" r:id="rId9"/>
    <sheet name="2grC" sheetId="11" r:id="rId10"/>
    <sheet name="2gr_list1" sheetId="12" r:id="rId11"/>
    <sheet name="2gr_list2" sheetId="13" r:id="rId12"/>
    <sheet name="3grA" sheetId="14" r:id="rId13"/>
    <sheet name="3grB" sheetId="15" r:id="rId14"/>
    <sheet name="3grC" sheetId="16" r:id="rId15"/>
    <sheet name="3gr_list1" sheetId="17" r:id="rId16"/>
    <sheet name="3gr_list2" sheetId="18" r:id="rId17"/>
    <sheet name="4grA" sheetId="19" r:id="rId18"/>
    <sheet name="4grB" sheetId="20" r:id="rId19"/>
    <sheet name="4grC" sheetId="21" r:id="rId20"/>
    <sheet name="4gr_list1" sheetId="22" r:id="rId21"/>
    <sheet name="4gr_list2" sheetId="23" r:id="rId22"/>
    <sheet name="5grA" sheetId="24" r:id="rId23"/>
    <sheet name="5grB" sheetId="25" r:id="rId24"/>
    <sheet name="5grC" sheetId="26" r:id="rId25"/>
    <sheet name="5gr_list1" sheetId="27" r:id="rId26"/>
    <sheet name="5gr_list2" sheetId="28" r:id="rId27"/>
    <sheet name="6grA" sheetId="29" r:id="rId28"/>
    <sheet name="6grB" sheetId="30" r:id="rId29"/>
    <sheet name="6grC" sheetId="31" r:id="rId30"/>
    <sheet name="6gr_list1" sheetId="32" r:id="rId31"/>
    <sheet name="6gr_list2" sheetId="33" r:id="rId32"/>
    <sheet name="7grA" sheetId="34" r:id="rId33"/>
    <sheet name="7grB" sheetId="35" r:id="rId34"/>
    <sheet name="7grC" sheetId="36" r:id="rId35"/>
    <sheet name="7gr_list1" sheetId="37" r:id="rId36"/>
    <sheet name="7gr_list2" sheetId="38" r:id="rId37"/>
    <sheet name="8grA" sheetId="39" r:id="rId38"/>
    <sheet name="8grB" sheetId="40" r:id="rId39"/>
    <sheet name="8grC" sheetId="41" r:id="rId40"/>
    <sheet name="8gr_list1" sheetId="42" r:id="rId41"/>
    <sheet name="8gr_list2" sheetId="43" r:id="rId42"/>
    <sheet name="9grA" sheetId="44" r:id="rId43"/>
    <sheet name="9grB" sheetId="45" r:id="rId44"/>
    <sheet name="9grC" sheetId="46" r:id="rId45"/>
    <sheet name="9gr_list1" sheetId="47" r:id="rId46"/>
    <sheet name="9gr_list2" sheetId="48" r:id="rId47"/>
    <sheet name="10grA" sheetId="49" r:id="rId48"/>
    <sheet name="10grB" sheetId="50" r:id="rId49"/>
    <sheet name="10grC" sheetId="51" r:id="rId50"/>
    <sheet name="10gr_list1" sheetId="52" r:id="rId51"/>
    <sheet name="10gr_list2" sheetId="53" r:id="rId52"/>
    <sheet name="11grA" sheetId="54" r:id="rId53"/>
    <sheet name="11grB" sheetId="55" r:id="rId54"/>
    <sheet name="11grC" sheetId="56" r:id="rId55"/>
    <sheet name="11gr_list1" sheetId="57" r:id="rId56"/>
    <sheet name="11gr_list2" sheetId="58" r:id="rId57"/>
    <sheet name="12grA" sheetId="59" r:id="rId58"/>
    <sheet name="12grB" sheetId="60" r:id="rId59"/>
    <sheet name="12grC" sheetId="61" r:id="rId60"/>
    <sheet name="12gr_list1" sheetId="62" r:id="rId61"/>
    <sheet name="12gr_list2" sheetId="63" r:id="rId62"/>
    <sheet name="13grA" sheetId="64" r:id="rId63"/>
    <sheet name="13grB" sheetId="65" r:id="rId64"/>
    <sheet name="13grC" sheetId="66" r:id="rId65"/>
    <sheet name="13gr_list1" sheetId="67" r:id="rId66"/>
    <sheet name="13gr_list2" sheetId="68" r:id="rId67"/>
    <sheet name="14grA" sheetId="69" r:id="rId68"/>
    <sheet name="14grB" sheetId="70" r:id="rId69"/>
    <sheet name="14grC" sheetId="71" r:id="rId70"/>
    <sheet name="14gr_list1" sheetId="72" r:id="rId71"/>
    <sheet name="14gr_list2" sheetId="73" r:id="rId72"/>
    <sheet name="15grA" sheetId="74" r:id="rId73"/>
    <sheet name="15grB" sheetId="75" r:id="rId74"/>
    <sheet name="15grC" sheetId="76" r:id="rId75"/>
    <sheet name="15gr_list1" sheetId="77" r:id="rId76"/>
    <sheet name="15gr_list2" sheetId="78" r:id="rId77"/>
  </sheets>
  <definedNames>
    <definedName name="costs">costs!$A$1</definedName>
    <definedName name="група1">'1gr_list1'!$I$2</definedName>
    <definedName name="група1_">'1gr_list2'!$I$2</definedName>
    <definedName name="група10">'10gr_list1'!$A$1</definedName>
    <definedName name="група10_">'10gr_list2'!$A$1</definedName>
    <definedName name="група11">'11gr_list1'!$A$1</definedName>
    <definedName name="група11_">'11gr_list2'!$A$1</definedName>
    <definedName name="група12">'12gr_list1'!$A$1</definedName>
    <definedName name="група12_">'12gr_list2'!$A$1</definedName>
    <definedName name="група13">'13gr_list1'!$A$1</definedName>
    <definedName name="група13_">'13gr_list2'!$A$1</definedName>
    <definedName name="група14">'14gr_list1'!$A$1</definedName>
    <definedName name="група14_">'14gr_list2'!$A$1</definedName>
    <definedName name="група15">'15gr_list1'!$A$1</definedName>
    <definedName name="група15_">'15gr_list2'!$A$1</definedName>
    <definedName name="група2">'2gr_list1'!$I$2</definedName>
    <definedName name="група2_">'2gr_list2'!$I$2</definedName>
    <definedName name="група3">'3gr_list1'!$I$2</definedName>
    <definedName name="група3_">'3gr_list2'!$I$2</definedName>
    <definedName name="група4">'4gr_list1'!$I$2</definedName>
    <definedName name="група4_">'4gr_list2'!$I$2</definedName>
    <definedName name="група5">'5gr_list1'!$I$2</definedName>
    <definedName name="група5_">'5gr_list2'!$I$2</definedName>
    <definedName name="група6" localSheetId="50">'10gr_list1'!$I$2</definedName>
    <definedName name="група6" localSheetId="55">'11gr_list1'!$I$2</definedName>
    <definedName name="група6" localSheetId="60">'12gr_list1'!$I$2</definedName>
    <definedName name="група6" localSheetId="65">'13gr_list1'!$I$2</definedName>
    <definedName name="група6" localSheetId="70">'14gr_list1'!$I$2</definedName>
    <definedName name="група6" localSheetId="75">'15gr_list1'!$I$2</definedName>
    <definedName name="група6" localSheetId="35">'7gr_list1'!$I$2</definedName>
    <definedName name="група6" localSheetId="40">'8gr_list1'!$I$2</definedName>
    <definedName name="група6" localSheetId="45">'9gr_list1'!$I$2</definedName>
    <definedName name="група6">'6gr_list1'!$I$2</definedName>
    <definedName name="група6_" localSheetId="51">'10gr_list2'!$I$2</definedName>
    <definedName name="група6_" localSheetId="56">'11gr_list2'!$I$2</definedName>
    <definedName name="група6_" localSheetId="61">'12gr_list2'!$I$2</definedName>
    <definedName name="група6_" localSheetId="66">'13gr_list2'!$I$2</definedName>
    <definedName name="група6_" localSheetId="71">'14gr_list2'!$I$2</definedName>
    <definedName name="група6_" localSheetId="76">'15gr_list2'!$I$2</definedName>
    <definedName name="група6_" localSheetId="36">'7gr_list2'!$I$2</definedName>
    <definedName name="група6_" localSheetId="41">'8gr_list2'!$I$2</definedName>
    <definedName name="група6_" localSheetId="46">'9gr_list2'!$I$2</definedName>
    <definedName name="група6_">'6gr_list2'!$I$2</definedName>
    <definedName name="група7" localSheetId="50">'10gr_list1'!$A$1</definedName>
    <definedName name="група7" localSheetId="55">'11gr_list1'!$A$1</definedName>
    <definedName name="група7" localSheetId="60">'12gr_list1'!$A$1</definedName>
    <definedName name="група7" localSheetId="65">'13gr_list1'!$A$1</definedName>
    <definedName name="група7" localSheetId="70">'14gr_list1'!$A$1</definedName>
    <definedName name="група7" localSheetId="75">'15gr_list1'!$A$1</definedName>
    <definedName name="група7" localSheetId="40">'8gr_list1'!$A$1</definedName>
    <definedName name="група7" localSheetId="45">'9gr_list1'!$A$1</definedName>
    <definedName name="група7">'7gr_list1'!$A$1</definedName>
    <definedName name="група7_" localSheetId="51">'10gr_list2'!$L$2</definedName>
    <definedName name="група7_" localSheetId="56">'11gr_list2'!$L$2</definedName>
    <definedName name="група7_" localSheetId="61">'12gr_list2'!$L$2</definedName>
    <definedName name="група7_" localSheetId="66">'13gr_list2'!$L$2</definedName>
    <definedName name="група7_" localSheetId="71">'14gr_list2'!$L$2</definedName>
    <definedName name="група7_" localSheetId="76">'15gr_list2'!$L$2</definedName>
    <definedName name="група7_" localSheetId="41">'8gr_list2'!$L$2</definedName>
    <definedName name="група7_" localSheetId="46">'9gr_list2'!$L$2</definedName>
    <definedName name="група7_">'7gr_list2'!$L$2</definedName>
    <definedName name="група8">'8gr_list2'!$L$2</definedName>
    <definedName name="група8_">'8gr_list2'!$L$2</definedName>
    <definedName name="група9">'9gr_list1'!$A$1</definedName>
    <definedName name="група9_">'9gr_list2'!$A$1</definedName>
    <definedName name="зміст">content!$A$1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74" l="1"/>
  <c r="J37" i="74"/>
  <c r="I37" i="74"/>
  <c r="C37" i="74"/>
  <c r="B37" i="74"/>
  <c r="B36" i="74"/>
  <c r="J35" i="74"/>
  <c r="I35" i="74"/>
  <c r="C35" i="74"/>
  <c r="B35" i="74"/>
  <c r="B34" i="74"/>
  <c r="J33" i="74"/>
  <c r="I33" i="74"/>
  <c r="C33" i="74"/>
  <c r="B33" i="74"/>
  <c r="B32" i="74"/>
  <c r="J31" i="74"/>
  <c r="I31" i="74"/>
  <c r="C31" i="74"/>
  <c r="B31" i="74"/>
  <c r="B30" i="74"/>
  <c r="J29" i="74"/>
  <c r="I29" i="74"/>
  <c r="C29" i="74"/>
  <c r="B29" i="74"/>
  <c r="B28" i="74"/>
  <c r="J27" i="74"/>
  <c r="I27" i="74"/>
  <c r="C27" i="74"/>
  <c r="B27" i="74"/>
  <c r="B26" i="74"/>
  <c r="J25" i="74"/>
  <c r="I25" i="74"/>
  <c r="C25" i="74"/>
  <c r="B25" i="74"/>
  <c r="B24" i="74"/>
  <c r="J23" i="74"/>
  <c r="I23" i="74"/>
  <c r="C23" i="74"/>
  <c r="B23" i="74"/>
  <c r="B22" i="74"/>
  <c r="J21" i="74"/>
  <c r="I21" i="74"/>
  <c r="C21" i="74"/>
  <c r="B21" i="74"/>
  <c r="B20" i="74"/>
  <c r="J19" i="74"/>
  <c r="I19" i="74"/>
  <c r="C19" i="74"/>
  <c r="B19" i="74"/>
  <c r="B18" i="74"/>
  <c r="J17" i="74"/>
  <c r="I17" i="74"/>
  <c r="C17" i="74"/>
  <c r="B17" i="74"/>
  <c r="B16" i="74"/>
  <c r="J15" i="74"/>
  <c r="I15" i="74"/>
  <c r="C15" i="74"/>
  <c r="B15" i="74"/>
  <c r="B14" i="74"/>
  <c r="J13" i="74"/>
  <c r="I13" i="74"/>
  <c r="C13" i="74"/>
  <c r="B13" i="74"/>
  <c r="B12" i="74"/>
  <c r="J11" i="74"/>
  <c r="I11" i="74"/>
  <c r="C11" i="74"/>
  <c r="B11" i="74"/>
  <c r="B10" i="74"/>
  <c r="J9" i="74"/>
  <c r="I9" i="74"/>
  <c r="C9" i="74"/>
  <c r="B9" i="74"/>
  <c r="B8" i="74"/>
  <c r="J7" i="74"/>
  <c r="I7" i="74"/>
  <c r="C7" i="74"/>
  <c r="B7" i="74"/>
  <c r="B6" i="74"/>
  <c r="J5" i="74"/>
  <c r="I5" i="74"/>
  <c r="C5" i="74"/>
  <c r="B5" i="74"/>
  <c r="I2" i="74"/>
  <c r="G2" i="74"/>
  <c r="F2" i="74"/>
  <c r="E2" i="74"/>
  <c r="J1" i="74"/>
  <c r="G1" i="74"/>
  <c r="E1" i="74"/>
  <c r="H38" i="75"/>
  <c r="B38" i="75"/>
  <c r="J37" i="75"/>
  <c r="I37" i="75"/>
  <c r="H37" i="75"/>
  <c r="C37" i="75"/>
  <c r="B37" i="75"/>
  <c r="B36" i="75"/>
  <c r="J35" i="75"/>
  <c r="I35" i="75"/>
  <c r="H35" i="75"/>
  <c r="C35" i="75"/>
  <c r="B35" i="75"/>
  <c r="J34" i="75"/>
  <c r="B34" i="75"/>
  <c r="J33" i="75"/>
  <c r="I33" i="75"/>
  <c r="C33" i="75"/>
  <c r="B33" i="75"/>
  <c r="B32" i="75"/>
  <c r="J31" i="75"/>
  <c r="I31" i="75"/>
  <c r="C31" i="75"/>
  <c r="B31" i="75"/>
  <c r="F30" i="75"/>
  <c r="B30" i="75"/>
  <c r="J29" i="75"/>
  <c r="I29" i="75"/>
  <c r="C29" i="75"/>
  <c r="B29" i="75"/>
  <c r="F28" i="75"/>
  <c r="B28" i="75"/>
  <c r="J27" i="75"/>
  <c r="I27" i="75"/>
  <c r="F27" i="75"/>
  <c r="C27" i="75"/>
  <c r="B27" i="75"/>
  <c r="B26" i="75"/>
  <c r="J25" i="75"/>
  <c r="I25" i="75"/>
  <c r="F25" i="75"/>
  <c r="C25" i="75"/>
  <c r="B25" i="75"/>
  <c r="H24" i="75"/>
  <c r="B24" i="75"/>
  <c r="J23" i="75"/>
  <c r="I23" i="75"/>
  <c r="C23" i="75"/>
  <c r="B23" i="75"/>
  <c r="H22" i="75"/>
  <c r="B22" i="75"/>
  <c r="J21" i="75"/>
  <c r="I21" i="75"/>
  <c r="H21" i="75"/>
  <c r="C21" i="75"/>
  <c r="B21" i="75"/>
  <c r="B20" i="75"/>
  <c r="J19" i="75"/>
  <c r="I19" i="75"/>
  <c r="H19" i="75"/>
  <c r="C19" i="75"/>
  <c r="B19" i="75"/>
  <c r="B18" i="75"/>
  <c r="J17" i="75"/>
  <c r="I17" i="75"/>
  <c r="C17" i="75"/>
  <c r="B17" i="75"/>
  <c r="J16" i="75"/>
  <c r="B16" i="75"/>
  <c r="J15" i="75"/>
  <c r="I15" i="75"/>
  <c r="C15" i="75"/>
  <c r="B15" i="75"/>
  <c r="B14" i="75"/>
  <c r="J13" i="75"/>
  <c r="I13" i="75"/>
  <c r="C13" i="75"/>
  <c r="B13" i="75"/>
  <c r="F12" i="75"/>
  <c r="B12" i="75"/>
  <c r="J11" i="75"/>
  <c r="I11" i="75"/>
  <c r="F11" i="75"/>
  <c r="C11" i="75"/>
  <c r="B11" i="75"/>
  <c r="B10" i="75"/>
  <c r="J9" i="75"/>
  <c r="I9" i="75"/>
  <c r="C9" i="75"/>
  <c r="B9" i="75"/>
  <c r="H8" i="75"/>
  <c r="B8" i="75"/>
  <c r="J7" i="75"/>
  <c r="I7" i="75"/>
  <c r="C7" i="75"/>
  <c r="B7" i="75"/>
  <c r="B6" i="75"/>
  <c r="J5" i="75"/>
  <c r="I5" i="75"/>
  <c r="H5" i="75"/>
  <c r="C5" i="75"/>
  <c r="B5" i="75"/>
  <c r="I2" i="75"/>
  <c r="G2" i="75"/>
  <c r="F2" i="75"/>
  <c r="E2" i="75"/>
  <c r="G1" i="75"/>
  <c r="E1" i="75"/>
  <c r="H277" i="76"/>
  <c r="C277" i="76"/>
  <c r="J276" i="76"/>
  <c r="H276" i="76"/>
  <c r="E276" i="76"/>
  <c r="C276" i="76"/>
  <c r="J274" i="76"/>
  <c r="H274" i="76"/>
  <c r="C274" i="76"/>
  <c r="H272" i="76"/>
  <c r="C272" i="76"/>
  <c r="H269" i="76"/>
  <c r="C269" i="76"/>
  <c r="H265" i="76"/>
  <c r="C265" i="76"/>
  <c r="J264" i="76"/>
  <c r="H264" i="76"/>
  <c r="E264" i="76"/>
  <c r="C264" i="76"/>
  <c r="J263" i="76"/>
  <c r="I263" i="76"/>
  <c r="H263" i="76"/>
  <c r="G263" i="76"/>
  <c r="E263" i="76"/>
  <c r="D263" i="76"/>
  <c r="C263" i="76"/>
  <c r="B263" i="76"/>
  <c r="H261" i="76"/>
  <c r="C261" i="76"/>
  <c r="J260" i="76"/>
  <c r="H260" i="76"/>
  <c r="E260" i="76"/>
  <c r="C260" i="76"/>
  <c r="H258" i="76"/>
  <c r="C258" i="76"/>
  <c r="J256" i="76"/>
  <c r="H256" i="76"/>
  <c r="C256" i="76"/>
  <c r="H253" i="76"/>
  <c r="C253" i="76"/>
  <c r="J249" i="76"/>
  <c r="H249" i="76"/>
  <c r="C249" i="76"/>
  <c r="J248" i="76"/>
  <c r="H248" i="76"/>
  <c r="E248" i="76"/>
  <c r="C248" i="76"/>
  <c r="J247" i="76"/>
  <c r="I247" i="76"/>
  <c r="H247" i="76"/>
  <c r="G247" i="76"/>
  <c r="E247" i="76"/>
  <c r="D247" i="76"/>
  <c r="C247" i="76"/>
  <c r="B247" i="76"/>
  <c r="H244" i="76"/>
  <c r="C244" i="76"/>
  <c r="J243" i="76"/>
  <c r="H243" i="76"/>
  <c r="E243" i="76"/>
  <c r="C243" i="76"/>
  <c r="J241" i="76"/>
  <c r="H241" i="76"/>
  <c r="C241" i="76"/>
  <c r="H239" i="76"/>
  <c r="C239" i="76"/>
  <c r="J236" i="76"/>
  <c r="H236" i="76"/>
  <c r="C236" i="76"/>
  <c r="H232" i="76"/>
  <c r="C232" i="76"/>
  <c r="J231" i="76"/>
  <c r="H231" i="76"/>
  <c r="E231" i="76"/>
  <c r="C231" i="76"/>
  <c r="J230" i="76"/>
  <c r="I230" i="76"/>
  <c r="H230" i="76"/>
  <c r="G230" i="76"/>
  <c r="E230" i="76"/>
  <c r="D230" i="76"/>
  <c r="C230" i="76"/>
  <c r="B230" i="76"/>
  <c r="H228" i="76"/>
  <c r="C228" i="76"/>
  <c r="J227" i="76"/>
  <c r="H227" i="76"/>
  <c r="E227" i="76"/>
  <c r="C227" i="76"/>
  <c r="H225" i="76"/>
  <c r="C225" i="76"/>
  <c r="J223" i="76"/>
  <c r="H223" i="76"/>
  <c r="C223" i="76"/>
  <c r="H220" i="76"/>
  <c r="C220" i="76"/>
  <c r="H216" i="76"/>
  <c r="C216" i="76"/>
  <c r="J215" i="76"/>
  <c r="H215" i="76"/>
  <c r="E215" i="76"/>
  <c r="C215" i="76"/>
  <c r="J214" i="76"/>
  <c r="I214" i="76"/>
  <c r="H214" i="76"/>
  <c r="G214" i="76"/>
  <c r="E214" i="76"/>
  <c r="D214" i="76"/>
  <c r="C214" i="76"/>
  <c r="B214" i="76"/>
  <c r="H212" i="76"/>
  <c r="C212" i="76"/>
  <c r="J211" i="76"/>
  <c r="H211" i="76"/>
  <c r="E211" i="76"/>
  <c r="C211" i="76"/>
  <c r="J209" i="76"/>
  <c r="H209" i="76"/>
  <c r="C209" i="76"/>
  <c r="H207" i="76"/>
  <c r="C207" i="76"/>
  <c r="J204" i="76"/>
  <c r="H204" i="76"/>
  <c r="C204" i="76"/>
  <c r="H200" i="76"/>
  <c r="C200" i="76"/>
  <c r="J199" i="76"/>
  <c r="H199" i="76"/>
  <c r="E199" i="76"/>
  <c r="C199" i="76"/>
  <c r="J198" i="76"/>
  <c r="I198" i="76"/>
  <c r="H198" i="76"/>
  <c r="G198" i="76"/>
  <c r="E198" i="76"/>
  <c r="D198" i="76"/>
  <c r="C198" i="76"/>
  <c r="B198" i="76"/>
  <c r="H195" i="76"/>
  <c r="C195" i="76"/>
  <c r="J194" i="76"/>
  <c r="H194" i="76"/>
  <c r="E194" i="76"/>
  <c r="C194" i="76"/>
  <c r="H192" i="76"/>
  <c r="C192" i="76"/>
  <c r="J190" i="76"/>
  <c r="H190" i="76"/>
  <c r="C190" i="76"/>
  <c r="H187" i="76"/>
  <c r="C187" i="76"/>
  <c r="H183" i="76"/>
  <c r="C183" i="76"/>
  <c r="J182" i="76"/>
  <c r="H182" i="76"/>
  <c r="E182" i="76"/>
  <c r="C182" i="76"/>
  <c r="J181" i="76"/>
  <c r="I181" i="76"/>
  <c r="H181" i="76"/>
  <c r="G181" i="76"/>
  <c r="E181" i="76"/>
  <c r="D181" i="76"/>
  <c r="C181" i="76"/>
  <c r="B181" i="76"/>
  <c r="H179" i="76"/>
  <c r="C179" i="76"/>
  <c r="J178" i="76"/>
  <c r="H178" i="76"/>
  <c r="E178" i="76"/>
  <c r="C178" i="76"/>
  <c r="J176" i="76"/>
  <c r="H176" i="76"/>
  <c r="C176" i="76"/>
  <c r="H174" i="76"/>
  <c r="C174" i="76"/>
  <c r="H171" i="76"/>
  <c r="C171" i="76"/>
  <c r="H167" i="76"/>
  <c r="C167" i="76"/>
  <c r="J166" i="76"/>
  <c r="H166" i="76"/>
  <c r="E166" i="76"/>
  <c r="C166" i="76"/>
  <c r="J165" i="76"/>
  <c r="I165" i="76"/>
  <c r="H165" i="76"/>
  <c r="G165" i="76"/>
  <c r="E165" i="76"/>
  <c r="D165" i="76"/>
  <c r="C165" i="76"/>
  <c r="B165" i="76"/>
  <c r="H163" i="76"/>
  <c r="C163" i="76"/>
  <c r="J162" i="76"/>
  <c r="H162" i="76"/>
  <c r="E162" i="76"/>
  <c r="C162" i="76"/>
  <c r="H160" i="76"/>
  <c r="C160" i="76"/>
  <c r="J158" i="76"/>
  <c r="H158" i="76"/>
  <c r="C158" i="76"/>
  <c r="H155" i="76"/>
  <c r="C155" i="76"/>
  <c r="J151" i="76"/>
  <c r="H151" i="76"/>
  <c r="C151" i="76"/>
  <c r="J150" i="76"/>
  <c r="H150" i="76"/>
  <c r="E150" i="76"/>
  <c r="C150" i="76"/>
  <c r="J149" i="76"/>
  <c r="I149" i="76"/>
  <c r="H149" i="76"/>
  <c r="G149" i="76"/>
  <c r="E149" i="76"/>
  <c r="D149" i="76"/>
  <c r="C149" i="76"/>
  <c r="B149" i="76"/>
  <c r="H146" i="76"/>
  <c r="C146" i="76"/>
  <c r="J145" i="76"/>
  <c r="H145" i="76"/>
  <c r="E145" i="76"/>
  <c r="C145" i="76"/>
  <c r="J143" i="76"/>
  <c r="H143" i="76"/>
  <c r="C143" i="76"/>
  <c r="H141" i="76"/>
  <c r="C141" i="76"/>
  <c r="J138" i="76"/>
  <c r="H138" i="76"/>
  <c r="C138" i="76"/>
  <c r="H134" i="76"/>
  <c r="C134" i="76"/>
  <c r="J133" i="76"/>
  <c r="H133" i="76"/>
  <c r="E133" i="76"/>
  <c r="C133" i="76"/>
  <c r="J132" i="76"/>
  <c r="I132" i="76"/>
  <c r="H132" i="76"/>
  <c r="G132" i="76"/>
  <c r="E132" i="76"/>
  <c r="D132" i="76"/>
  <c r="C132" i="76"/>
  <c r="B132" i="76"/>
  <c r="H130" i="76"/>
  <c r="C130" i="76"/>
  <c r="J129" i="76"/>
  <c r="H129" i="76"/>
  <c r="E129" i="76"/>
  <c r="C129" i="76"/>
  <c r="H127" i="76"/>
  <c r="C127" i="76"/>
  <c r="J125" i="76"/>
  <c r="H125" i="76"/>
  <c r="C125" i="76"/>
  <c r="H122" i="76"/>
  <c r="C122" i="76"/>
  <c r="H118" i="76"/>
  <c r="C118" i="76"/>
  <c r="J117" i="76"/>
  <c r="H117" i="76"/>
  <c r="E117" i="76"/>
  <c r="C117" i="76"/>
  <c r="J116" i="76"/>
  <c r="I116" i="76"/>
  <c r="H116" i="76"/>
  <c r="G116" i="76"/>
  <c r="E116" i="76"/>
  <c r="D116" i="76"/>
  <c r="C116" i="76"/>
  <c r="B116" i="76"/>
  <c r="H114" i="76"/>
  <c r="C114" i="76"/>
  <c r="J113" i="76"/>
  <c r="H113" i="76"/>
  <c r="E113" i="76"/>
  <c r="C113" i="76"/>
  <c r="J111" i="76"/>
  <c r="H111" i="76"/>
  <c r="C111" i="76"/>
  <c r="H109" i="76"/>
  <c r="C109" i="76"/>
  <c r="H106" i="76"/>
  <c r="C106" i="76"/>
  <c r="H102" i="76"/>
  <c r="C102" i="76"/>
  <c r="J101" i="76"/>
  <c r="H101" i="76"/>
  <c r="E101" i="76"/>
  <c r="C101" i="76"/>
  <c r="J100" i="76"/>
  <c r="I100" i="76"/>
  <c r="H100" i="76"/>
  <c r="G100" i="76"/>
  <c r="E100" i="76"/>
  <c r="D100" i="76"/>
  <c r="C100" i="76"/>
  <c r="B100" i="76"/>
  <c r="H97" i="76"/>
  <c r="C97" i="76"/>
  <c r="J96" i="76"/>
  <c r="H96" i="76"/>
  <c r="E96" i="76"/>
  <c r="C96" i="76"/>
  <c r="H94" i="76"/>
  <c r="C94" i="76"/>
  <c r="J92" i="76"/>
  <c r="H92" i="76"/>
  <c r="C92" i="76"/>
  <c r="H89" i="76"/>
  <c r="C89" i="76"/>
  <c r="J85" i="76"/>
  <c r="H85" i="76"/>
  <c r="C85" i="76"/>
  <c r="J84" i="76"/>
  <c r="H84" i="76"/>
  <c r="E84" i="76"/>
  <c r="C84" i="76"/>
  <c r="J83" i="76"/>
  <c r="I83" i="76"/>
  <c r="H83" i="76"/>
  <c r="G83" i="76"/>
  <c r="E83" i="76"/>
  <c r="D83" i="76"/>
  <c r="C83" i="76"/>
  <c r="B83" i="76"/>
  <c r="H81" i="76"/>
  <c r="C81" i="76"/>
  <c r="J80" i="76"/>
  <c r="H80" i="76"/>
  <c r="E80" i="76"/>
  <c r="C80" i="76"/>
  <c r="J78" i="76"/>
  <c r="H78" i="76"/>
  <c r="C78" i="76"/>
  <c r="H76" i="76"/>
  <c r="C76" i="76"/>
  <c r="H73" i="76"/>
  <c r="C73" i="76"/>
  <c r="H69" i="76"/>
  <c r="C69" i="76"/>
  <c r="J68" i="76"/>
  <c r="H68" i="76"/>
  <c r="E68" i="76"/>
  <c r="C68" i="76"/>
  <c r="J67" i="76"/>
  <c r="I67" i="76"/>
  <c r="H67" i="76"/>
  <c r="G67" i="76"/>
  <c r="E67" i="76"/>
  <c r="D67" i="76"/>
  <c r="C67" i="76"/>
  <c r="B67" i="76"/>
  <c r="H65" i="76"/>
  <c r="C65" i="76"/>
  <c r="J64" i="76"/>
  <c r="H64" i="76"/>
  <c r="E64" i="76"/>
  <c r="C64" i="76"/>
  <c r="H62" i="76"/>
  <c r="C62" i="76"/>
  <c r="J60" i="76"/>
  <c r="H60" i="76"/>
  <c r="C60" i="76"/>
  <c r="H57" i="76"/>
  <c r="C57" i="76"/>
  <c r="H53" i="76"/>
  <c r="C53" i="76"/>
  <c r="J52" i="76"/>
  <c r="H52" i="76"/>
  <c r="E52" i="76"/>
  <c r="C52" i="76"/>
  <c r="J51" i="76"/>
  <c r="I51" i="76"/>
  <c r="H51" i="76"/>
  <c r="G51" i="76"/>
  <c r="E51" i="76"/>
  <c r="D51" i="76"/>
  <c r="C51" i="76"/>
  <c r="B51" i="76"/>
  <c r="H48" i="76"/>
  <c r="C48" i="76"/>
  <c r="J47" i="76"/>
  <c r="H47" i="76"/>
  <c r="E47" i="76"/>
  <c r="C47" i="76"/>
  <c r="J45" i="76"/>
  <c r="H45" i="76"/>
  <c r="C45" i="76"/>
  <c r="H43" i="76"/>
  <c r="C43" i="76"/>
  <c r="H40" i="76"/>
  <c r="C40" i="76"/>
  <c r="H36" i="76"/>
  <c r="C36" i="76"/>
  <c r="J35" i="76"/>
  <c r="H35" i="76"/>
  <c r="E35" i="76"/>
  <c r="C35" i="76"/>
  <c r="J34" i="76"/>
  <c r="I34" i="76"/>
  <c r="H34" i="76"/>
  <c r="G34" i="76"/>
  <c r="E34" i="76"/>
  <c r="D34" i="76"/>
  <c r="C34" i="76"/>
  <c r="B34" i="76"/>
  <c r="H32" i="76"/>
  <c r="C32" i="76"/>
  <c r="J31" i="76"/>
  <c r="H31" i="76"/>
  <c r="E31" i="76"/>
  <c r="C31" i="76"/>
  <c r="H29" i="76"/>
  <c r="C29" i="76"/>
  <c r="J27" i="76"/>
  <c r="H27" i="76"/>
  <c r="C27" i="76"/>
  <c r="H24" i="76"/>
  <c r="C24" i="76"/>
  <c r="H20" i="76"/>
  <c r="C20" i="76"/>
  <c r="J19" i="76"/>
  <c r="H19" i="76"/>
  <c r="E19" i="76"/>
  <c r="C19" i="76"/>
  <c r="J18" i="76"/>
  <c r="I18" i="76"/>
  <c r="H18" i="76"/>
  <c r="G18" i="76"/>
  <c r="E18" i="76"/>
  <c r="D18" i="76"/>
  <c r="C18" i="76"/>
  <c r="B18" i="76"/>
  <c r="H16" i="76"/>
  <c r="C16" i="76"/>
  <c r="J15" i="76"/>
  <c r="H15" i="76"/>
  <c r="E15" i="76"/>
  <c r="C15" i="76"/>
  <c r="J13" i="76"/>
  <c r="H13" i="76"/>
  <c r="C13" i="76"/>
  <c r="H11" i="76"/>
  <c r="C11" i="76"/>
  <c r="H8" i="76"/>
  <c r="C8" i="76"/>
  <c r="H4" i="76"/>
  <c r="C4" i="76"/>
  <c r="J3" i="76"/>
  <c r="H3" i="76"/>
  <c r="E3" i="76"/>
  <c r="C3" i="76"/>
  <c r="J2" i="76"/>
  <c r="I2" i="76"/>
  <c r="H2" i="76"/>
  <c r="G2" i="76"/>
  <c r="E2" i="76"/>
  <c r="D2" i="76"/>
  <c r="C2" i="76"/>
  <c r="B2" i="76"/>
  <c r="L45" i="77"/>
  <c r="K45" i="77"/>
  <c r="K45" i="78" s="1"/>
  <c r="I41" i="78"/>
  <c r="H41" i="78"/>
  <c r="G41" i="78"/>
  <c r="F41" i="78"/>
  <c r="E41" i="78"/>
  <c r="D41" i="78"/>
  <c r="C41" i="78"/>
  <c r="M38" i="78"/>
  <c r="J38" i="75" s="1"/>
  <c r="K38" i="78"/>
  <c r="J272" i="76" s="1"/>
  <c r="J38" i="78"/>
  <c r="F38" i="75" s="1"/>
  <c r="K37" i="78"/>
  <c r="J37" i="78"/>
  <c r="M36" i="78"/>
  <c r="J36" i="75" s="1"/>
  <c r="K36" i="78"/>
  <c r="E272" i="76" s="1"/>
  <c r="J36" i="78"/>
  <c r="K35" i="78"/>
  <c r="E274" i="76" s="1"/>
  <c r="J35" i="78"/>
  <c r="E265" i="76" s="1"/>
  <c r="M34" i="78"/>
  <c r="K34" i="78"/>
  <c r="H34" i="75" s="1"/>
  <c r="J34" i="78"/>
  <c r="J253" i="76" s="1"/>
  <c r="K33" i="78"/>
  <c r="J258" i="76" s="1"/>
  <c r="J33" i="78"/>
  <c r="M32" i="78"/>
  <c r="J32" i="75" s="1"/>
  <c r="K32" i="78"/>
  <c r="H32" i="75" s="1"/>
  <c r="J32" i="78"/>
  <c r="E253" i="76" s="1"/>
  <c r="K31" i="78"/>
  <c r="J31" i="78"/>
  <c r="M30" i="78"/>
  <c r="J30" i="75" s="1"/>
  <c r="K30" i="78"/>
  <c r="H30" i="75" s="1"/>
  <c r="J30" i="78"/>
  <c r="K29" i="78"/>
  <c r="H29" i="75" s="1"/>
  <c r="J29" i="78"/>
  <c r="J232" i="76" s="1"/>
  <c r="M28" i="78"/>
  <c r="J28" i="75" s="1"/>
  <c r="K28" i="78"/>
  <c r="J28" i="78"/>
  <c r="E236" i="76" s="1"/>
  <c r="K27" i="78"/>
  <c r="H27" i="75" s="1"/>
  <c r="J27" i="78"/>
  <c r="E232" i="76" s="1"/>
  <c r="M26" i="78"/>
  <c r="J26" i="75" s="1"/>
  <c r="K26" i="78"/>
  <c r="H26" i="75" s="1"/>
  <c r="J26" i="78"/>
  <c r="F26" i="75" s="1"/>
  <c r="K25" i="78"/>
  <c r="J25" i="78"/>
  <c r="J216" i="76" s="1"/>
  <c r="M24" i="78"/>
  <c r="J24" i="75" s="1"/>
  <c r="K24" i="78"/>
  <c r="E223" i="76" s="1"/>
  <c r="J24" i="78"/>
  <c r="F24" i="75" s="1"/>
  <c r="K23" i="78"/>
  <c r="J23" i="78"/>
  <c r="E216" i="76" s="1"/>
  <c r="M22" i="78"/>
  <c r="J22" i="75" s="1"/>
  <c r="K22" i="78"/>
  <c r="J207" i="76" s="1"/>
  <c r="J22" i="78"/>
  <c r="F22" i="75" s="1"/>
  <c r="K21" i="78"/>
  <c r="J21" i="78"/>
  <c r="M20" i="78"/>
  <c r="J20" i="75" s="1"/>
  <c r="K20" i="78"/>
  <c r="J20" i="78"/>
  <c r="F20" i="75" s="1"/>
  <c r="K19" i="78"/>
  <c r="E209" i="76" s="1"/>
  <c r="J19" i="78"/>
  <c r="M18" i="78"/>
  <c r="J18" i="75" s="1"/>
  <c r="K18" i="78"/>
  <c r="H18" i="75" s="1"/>
  <c r="J18" i="78"/>
  <c r="J187" i="76" s="1"/>
  <c r="K17" i="78"/>
  <c r="J192" i="76" s="1"/>
  <c r="J17" i="78"/>
  <c r="M16" i="78"/>
  <c r="K16" i="78"/>
  <c r="H16" i="75" s="1"/>
  <c r="J16" i="78"/>
  <c r="K15" i="78"/>
  <c r="J15" i="78"/>
  <c r="M14" i="78"/>
  <c r="J14" i="75" s="1"/>
  <c r="K14" i="78"/>
  <c r="H14" i="75" s="1"/>
  <c r="J14" i="78"/>
  <c r="K13" i="78"/>
  <c r="H13" i="75" s="1"/>
  <c r="J13" i="78"/>
  <c r="F13" i="75" s="1"/>
  <c r="M12" i="78"/>
  <c r="J12" i="75" s="1"/>
  <c r="K12" i="78"/>
  <c r="J12" i="78"/>
  <c r="E171" i="76" s="1"/>
  <c r="K11" i="78"/>
  <c r="H11" i="75" s="1"/>
  <c r="J11" i="78"/>
  <c r="E167" i="76" s="1"/>
  <c r="M10" i="78"/>
  <c r="J10" i="75" s="1"/>
  <c r="K10" i="78"/>
  <c r="H10" i="75" s="1"/>
  <c r="J10" i="78"/>
  <c r="J155" i="76" s="1"/>
  <c r="K9" i="78"/>
  <c r="J9" i="78"/>
  <c r="M8" i="78"/>
  <c r="J8" i="75" s="1"/>
  <c r="K8" i="78"/>
  <c r="E158" i="76" s="1"/>
  <c r="J8" i="78"/>
  <c r="F8" i="75" s="1"/>
  <c r="K7" i="78"/>
  <c r="J7" i="78"/>
  <c r="E151" i="76" s="1"/>
  <c r="Q6" i="78"/>
  <c r="M6" i="78"/>
  <c r="J6" i="75" s="1"/>
  <c r="K6" i="78"/>
  <c r="J141" i="76" s="1"/>
  <c r="J6" i="78"/>
  <c r="F6" i="75" s="1"/>
  <c r="K5" i="78"/>
  <c r="J5" i="78"/>
  <c r="F5" i="75" s="1"/>
  <c r="I41" i="77"/>
  <c r="H41" i="77"/>
  <c r="G41" i="77"/>
  <c r="F41" i="77"/>
  <c r="E41" i="77"/>
  <c r="D41" i="77"/>
  <c r="C41" i="77"/>
  <c r="M38" i="77"/>
  <c r="J38" i="74" s="1"/>
  <c r="K38" i="77"/>
  <c r="J38" i="77"/>
  <c r="F38" i="74" s="1"/>
  <c r="K37" i="77"/>
  <c r="J37" i="77"/>
  <c r="M36" i="77"/>
  <c r="J36" i="74" s="1"/>
  <c r="K36" i="77"/>
  <c r="H36" i="74" s="1"/>
  <c r="J36" i="77"/>
  <c r="J122" i="76" s="1"/>
  <c r="K35" i="77"/>
  <c r="J127" i="76" s="1"/>
  <c r="J35" i="77"/>
  <c r="M34" i="77"/>
  <c r="J34" i="74" s="1"/>
  <c r="K34" i="77"/>
  <c r="J34" i="77"/>
  <c r="K33" i="77"/>
  <c r="J33" i="77"/>
  <c r="M32" i="77"/>
  <c r="J32" i="74" s="1"/>
  <c r="K32" i="77"/>
  <c r="J109" i="76" s="1"/>
  <c r="J32" i="77"/>
  <c r="K31" i="77"/>
  <c r="H31" i="74" s="1"/>
  <c r="J31" i="77"/>
  <c r="M30" i="77"/>
  <c r="J30" i="74" s="1"/>
  <c r="K30" i="77"/>
  <c r="J30" i="77"/>
  <c r="F30" i="74" s="1"/>
  <c r="K29" i="77"/>
  <c r="H29" i="74" s="1"/>
  <c r="J29" i="77"/>
  <c r="E102" i="76" s="1"/>
  <c r="M28" i="77"/>
  <c r="J28" i="74" s="1"/>
  <c r="K28" i="77"/>
  <c r="H28" i="74" s="1"/>
  <c r="J28" i="77"/>
  <c r="K27" i="77"/>
  <c r="J27" i="77"/>
  <c r="F27" i="74" s="1"/>
  <c r="M26" i="77"/>
  <c r="J26" i="74" s="1"/>
  <c r="K26" i="77"/>
  <c r="H26" i="74" s="1"/>
  <c r="J26" i="77"/>
  <c r="E89" i="76" s="1"/>
  <c r="K25" i="77"/>
  <c r="J25" i="77"/>
  <c r="E85" i="76" s="1"/>
  <c r="M24" i="77"/>
  <c r="J24" i="74" s="1"/>
  <c r="K24" i="77"/>
  <c r="J24" i="77"/>
  <c r="F24" i="74" s="1"/>
  <c r="K23" i="77"/>
  <c r="H23" i="74" s="1"/>
  <c r="J23" i="77"/>
  <c r="M22" i="77"/>
  <c r="J22" i="74" s="1"/>
  <c r="K22" i="77"/>
  <c r="J22" i="77"/>
  <c r="F22" i="74" s="1"/>
  <c r="K21" i="77"/>
  <c r="J21" i="77"/>
  <c r="M20" i="77"/>
  <c r="J20" i="74" s="1"/>
  <c r="K20" i="77"/>
  <c r="H20" i="74" s="1"/>
  <c r="J20" i="77"/>
  <c r="J57" i="76" s="1"/>
  <c r="K19" i="77"/>
  <c r="J62" i="76" s="1"/>
  <c r="J19" i="77"/>
  <c r="M18" i="77"/>
  <c r="J18" i="74" s="1"/>
  <c r="K18" i="77"/>
  <c r="J18" i="77"/>
  <c r="K17" i="77"/>
  <c r="J17" i="77"/>
  <c r="M16" i="77"/>
  <c r="J16" i="74" s="1"/>
  <c r="K16" i="77"/>
  <c r="J43" i="76" s="1"/>
  <c r="J16" i="77"/>
  <c r="K15" i="77"/>
  <c r="H15" i="74" s="1"/>
  <c r="J15" i="77"/>
  <c r="M14" i="77"/>
  <c r="J14" i="74" s="1"/>
  <c r="K14" i="77"/>
  <c r="J14" i="77"/>
  <c r="F14" i="74" s="1"/>
  <c r="K13" i="77"/>
  <c r="H13" i="74" s="1"/>
  <c r="J13" i="77"/>
  <c r="E36" i="76" s="1"/>
  <c r="M12" i="77"/>
  <c r="J12" i="74" s="1"/>
  <c r="K12" i="77"/>
  <c r="H12" i="74" s="1"/>
  <c r="J12" i="77"/>
  <c r="K11" i="77"/>
  <c r="J11" i="77"/>
  <c r="F11" i="74" s="1"/>
  <c r="M10" i="77"/>
  <c r="J10" i="74" s="1"/>
  <c r="K10" i="77"/>
  <c r="H10" i="74" s="1"/>
  <c r="J10" i="77"/>
  <c r="E24" i="76" s="1"/>
  <c r="K9" i="77"/>
  <c r="J9" i="77"/>
  <c r="E20" i="76" s="1"/>
  <c r="M8" i="77"/>
  <c r="J8" i="74" s="1"/>
  <c r="K8" i="77"/>
  <c r="J8" i="77"/>
  <c r="F8" i="74" s="1"/>
  <c r="K7" i="77"/>
  <c r="H7" i="74" s="1"/>
  <c r="J7" i="77"/>
  <c r="Q6" i="77"/>
  <c r="M6" i="77"/>
  <c r="K6" i="77"/>
  <c r="H6" i="74" s="1"/>
  <c r="J6" i="77"/>
  <c r="K5" i="77"/>
  <c r="J5" i="77"/>
  <c r="B38" i="69"/>
  <c r="J37" i="69"/>
  <c r="I37" i="69"/>
  <c r="C37" i="69"/>
  <c r="B37" i="69"/>
  <c r="J36" i="69"/>
  <c r="F36" i="69"/>
  <c r="B36" i="69"/>
  <c r="J35" i="69"/>
  <c r="I35" i="69"/>
  <c r="C35" i="69"/>
  <c r="B35" i="69"/>
  <c r="B34" i="69"/>
  <c r="J33" i="69"/>
  <c r="I33" i="69"/>
  <c r="C33" i="69"/>
  <c r="B33" i="69"/>
  <c r="B32" i="69"/>
  <c r="J31" i="69"/>
  <c r="I31" i="69"/>
  <c r="H31" i="69"/>
  <c r="C31" i="69"/>
  <c r="B31" i="69"/>
  <c r="B30" i="69"/>
  <c r="J29" i="69"/>
  <c r="I29" i="69"/>
  <c r="H29" i="69"/>
  <c r="C29" i="69"/>
  <c r="B29" i="69"/>
  <c r="B28" i="69"/>
  <c r="J27" i="69"/>
  <c r="I27" i="69"/>
  <c r="H27" i="69"/>
  <c r="C27" i="69"/>
  <c r="B27" i="69"/>
  <c r="H26" i="69"/>
  <c r="B26" i="69"/>
  <c r="J25" i="69"/>
  <c r="I25" i="69"/>
  <c r="C25" i="69"/>
  <c r="B25" i="69"/>
  <c r="B24" i="69"/>
  <c r="J23" i="69"/>
  <c r="I23" i="69"/>
  <c r="H23" i="69"/>
  <c r="F23" i="69"/>
  <c r="C23" i="69"/>
  <c r="B23" i="69"/>
  <c r="B22" i="69"/>
  <c r="J21" i="69"/>
  <c r="I21" i="69"/>
  <c r="C21" i="69"/>
  <c r="B21" i="69"/>
  <c r="J20" i="69"/>
  <c r="H20" i="69"/>
  <c r="F20" i="69"/>
  <c r="B20" i="69"/>
  <c r="J19" i="69"/>
  <c r="I19" i="69"/>
  <c r="C19" i="69"/>
  <c r="B19" i="69"/>
  <c r="B18" i="69"/>
  <c r="J17" i="69"/>
  <c r="I17" i="69"/>
  <c r="H17" i="69"/>
  <c r="F17" i="69"/>
  <c r="C17" i="69"/>
  <c r="B17" i="69"/>
  <c r="F16" i="69"/>
  <c r="B16" i="69"/>
  <c r="J15" i="69"/>
  <c r="I15" i="69"/>
  <c r="C15" i="69"/>
  <c r="B15" i="69"/>
  <c r="J14" i="69"/>
  <c r="H14" i="69"/>
  <c r="B14" i="69"/>
  <c r="J13" i="69"/>
  <c r="I13" i="69"/>
  <c r="C13" i="69"/>
  <c r="B13" i="69"/>
  <c r="B12" i="69"/>
  <c r="J11" i="69"/>
  <c r="I11" i="69"/>
  <c r="H11" i="69"/>
  <c r="C11" i="69"/>
  <c r="B11" i="69"/>
  <c r="F10" i="69"/>
  <c r="B10" i="69"/>
  <c r="J9" i="69"/>
  <c r="I9" i="69"/>
  <c r="C9" i="69"/>
  <c r="B9" i="69"/>
  <c r="B8" i="69"/>
  <c r="J7" i="69"/>
  <c r="I7" i="69"/>
  <c r="H7" i="69"/>
  <c r="F7" i="69"/>
  <c r="C7" i="69"/>
  <c r="B7" i="69"/>
  <c r="B6" i="69"/>
  <c r="J5" i="69"/>
  <c r="I5" i="69"/>
  <c r="C5" i="69"/>
  <c r="B5" i="69"/>
  <c r="I2" i="69"/>
  <c r="G2" i="69"/>
  <c r="F2" i="69"/>
  <c r="E2" i="69"/>
  <c r="J1" i="69"/>
  <c r="G1" i="69"/>
  <c r="E1" i="69"/>
  <c r="J38" i="70"/>
  <c r="B38" i="70"/>
  <c r="J37" i="70"/>
  <c r="I37" i="70"/>
  <c r="C37" i="70"/>
  <c r="B37" i="70"/>
  <c r="B36" i="70"/>
  <c r="J35" i="70"/>
  <c r="I35" i="70"/>
  <c r="H35" i="70"/>
  <c r="C35" i="70"/>
  <c r="B35" i="70"/>
  <c r="F34" i="70"/>
  <c r="B34" i="70"/>
  <c r="J33" i="70"/>
  <c r="I33" i="70"/>
  <c r="C33" i="70"/>
  <c r="B33" i="70"/>
  <c r="H32" i="70"/>
  <c r="B32" i="70"/>
  <c r="J31" i="70"/>
  <c r="I31" i="70"/>
  <c r="F31" i="70"/>
  <c r="C31" i="70"/>
  <c r="B31" i="70"/>
  <c r="B30" i="70"/>
  <c r="J29" i="70"/>
  <c r="I29" i="70"/>
  <c r="C29" i="70"/>
  <c r="B29" i="70"/>
  <c r="H28" i="70"/>
  <c r="F28" i="70"/>
  <c r="B28" i="70"/>
  <c r="J27" i="70"/>
  <c r="I27" i="70"/>
  <c r="C27" i="70"/>
  <c r="B27" i="70"/>
  <c r="J26" i="70"/>
  <c r="B26" i="70"/>
  <c r="J25" i="70"/>
  <c r="I25" i="70"/>
  <c r="F25" i="70"/>
  <c r="C25" i="70"/>
  <c r="B25" i="70"/>
  <c r="B24" i="70"/>
  <c r="J23" i="70"/>
  <c r="I23" i="70"/>
  <c r="C23" i="70"/>
  <c r="B23" i="70"/>
  <c r="F22" i="70"/>
  <c r="B22" i="70"/>
  <c r="J21" i="70"/>
  <c r="I21" i="70"/>
  <c r="C21" i="70"/>
  <c r="B21" i="70"/>
  <c r="B20" i="70"/>
  <c r="J19" i="70"/>
  <c r="I19" i="70"/>
  <c r="H19" i="70"/>
  <c r="F19" i="70"/>
  <c r="C19" i="70"/>
  <c r="B19" i="70"/>
  <c r="F18" i="70"/>
  <c r="B18" i="70"/>
  <c r="J17" i="70"/>
  <c r="I17" i="70"/>
  <c r="C17" i="70"/>
  <c r="B17" i="70"/>
  <c r="B16" i="70"/>
  <c r="J15" i="70"/>
  <c r="I15" i="70"/>
  <c r="F15" i="70"/>
  <c r="C15" i="70"/>
  <c r="B15" i="70"/>
  <c r="B14" i="70"/>
  <c r="J13" i="70"/>
  <c r="I13" i="70"/>
  <c r="H13" i="70"/>
  <c r="C13" i="70"/>
  <c r="B13" i="70"/>
  <c r="H12" i="70"/>
  <c r="F12" i="70"/>
  <c r="B12" i="70"/>
  <c r="J11" i="70"/>
  <c r="I11" i="70"/>
  <c r="C11" i="70"/>
  <c r="B11" i="70"/>
  <c r="B10" i="70"/>
  <c r="J9" i="70"/>
  <c r="I9" i="70"/>
  <c r="H9" i="70"/>
  <c r="F9" i="70"/>
  <c r="C9" i="70"/>
  <c r="B9" i="70"/>
  <c r="B8" i="70"/>
  <c r="J7" i="70"/>
  <c r="I7" i="70"/>
  <c r="C7" i="70"/>
  <c r="B7" i="70"/>
  <c r="J6" i="70"/>
  <c r="H6" i="70"/>
  <c r="F6" i="70"/>
  <c r="B6" i="70"/>
  <c r="J5" i="70"/>
  <c r="I5" i="70"/>
  <c r="C5" i="70"/>
  <c r="B5" i="70"/>
  <c r="I2" i="70"/>
  <c r="G2" i="70"/>
  <c r="F2" i="70"/>
  <c r="E2" i="70"/>
  <c r="G1" i="70"/>
  <c r="E1" i="70"/>
  <c r="H277" i="71"/>
  <c r="C277" i="71"/>
  <c r="J276" i="71"/>
  <c r="H276" i="71"/>
  <c r="E276" i="71"/>
  <c r="C276" i="71"/>
  <c r="J274" i="71"/>
  <c r="H274" i="71"/>
  <c r="C274" i="71"/>
  <c r="H272" i="71"/>
  <c r="C272" i="71"/>
  <c r="H269" i="71"/>
  <c r="C269" i="71"/>
  <c r="H265" i="71"/>
  <c r="C265" i="71"/>
  <c r="J264" i="71"/>
  <c r="H264" i="71"/>
  <c r="E264" i="71"/>
  <c r="C264" i="71"/>
  <c r="J263" i="71"/>
  <c r="I263" i="71"/>
  <c r="H263" i="71"/>
  <c r="G263" i="71"/>
  <c r="E263" i="71"/>
  <c r="D263" i="71"/>
  <c r="C263" i="71"/>
  <c r="B263" i="71"/>
  <c r="H261" i="71"/>
  <c r="C261" i="71"/>
  <c r="J260" i="71"/>
  <c r="H260" i="71"/>
  <c r="E260" i="71"/>
  <c r="C260" i="71"/>
  <c r="H258" i="71"/>
  <c r="C258" i="71"/>
  <c r="J256" i="71"/>
  <c r="H256" i="71"/>
  <c r="C256" i="71"/>
  <c r="H253" i="71"/>
  <c r="C253" i="71"/>
  <c r="H249" i="71"/>
  <c r="C249" i="71"/>
  <c r="J248" i="71"/>
  <c r="H248" i="71"/>
  <c r="E248" i="71"/>
  <c r="C248" i="71"/>
  <c r="J247" i="71"/>
  <c r="I247" i="71"/>
  <c r="H247" i="71"/>
  <c r="G247" i="71"/>
  <c r="E247" i="71"/>
  <c r="D247" i="71"/>
  <c r="C247" i="71"/>
  <c r="B247" i="71"/>
  <c r="H244" i="71"/>
  <c r="C244" i="71"/>
  <c r="J243" i="71"/>
  <c r="H243" i="71"/>
  <c r="E243" i="71"/>
  <c r="C243" i="71"/>
  <c r="H241" i="71"/>
  <c r="C241" i="71"/>
  <c r="H239" i="71"/>
  <c r="C239" i="71"/>
  <c r="H236" i="71"/>
  <c r="C236" i="71"/>
  <c r="H232" i="71"/>
  <c r="C232" i="71"/>
  <c r="J231" i="71"/>
  <c r="H231" i="71"/>
  <c r="E231" i="71"/>
  <c r="C231" i="71"/>
  <c r="J230" i="71"/>
  <c r="I230" i="71"/>
  <c r="H230" i="71"/>
  <c r="G230" i="71"/>
  <c r="E230" i="71"/>
  <c r="D230" i="71"/>
  <c r="C230" i="71"/>
  <c r="B230" i="71"/>
  <c r="H228" i="71"/>
  <c r="C228" i="71"/>
  <c r="J227" i="71"/>
  <c r="H227" i="71"/>
  <c r="E227" i="71"/>
  <c r="C227" i="71"/>
  <c r="H225" i="71"/>
  <c r="C225" i="71"/>
  <c r="H223" i="71"/>
  <c r="C223" i="71"/>
  <c r="H220" i="71"/>
  <c r="C220" i="71"/>
  <c r="J216" i="71"/>
  <c r="H216" i="71"/>
  <c r="C216" i="71"/>
  <c r="J215" i="71"/>
  <c r="H215" i="71"/>
  <c r="E215" i="71"/>
  <c r="C215" i="71"/>
  <c r="J214" i="71"/>
  <c r="I214" i="71"/>
  <c r="H214" i="71"/>
  <c r="G214" i="71"/>
  <c r="E214" i="71"/>
  <c r="D214" i="71"/>
  <c r="C214" i="71"/>
  <c r="B214" i="71"/>
  <c r="H212" i="71"/>
  <c r="C212" i="71"/>
  <c r="J211" i="71"/>
  <c r="H211" i="71"/>
  <c r="E211" i="71"/>
  <c r="C211" i="71"/>
  <c r="J209" i="71"/>
  <c r="H209" i="71"/>
  <c r="C209" i="71"/>
  <c r="H207" i="71"/>
  <c r="C207" i="71"/>
  <c r="J204" i="71"/>
  <c r="H204" i="71"/>
  <c r="C204" i="71"/>
  <c r="H200" i="71"/>
  <c r="C200" i="71"/>
  <c r="J199" i="71"/>
  <c r="H199" i="71"/>
  <c r="E199" i="71"/>
  <c r="C199" i="71"/>
  <c r="J198" i="71"/>
  <c r="I198" i="71"/>
  <c r="H198" i="71"/>
  <c r="G198" i="71"/>
  <c r="E198" i="71"/>
  <c r="D198" i="71"/>
  <c r="C198" i="71"/>
  <c r="B198" i="71"/>
  <c r="H195" i="71"/>
  <c r="C195" i="71"/>
  <c r="J194" i="71"/>
  <c r="H194" i="71"/>
  <c r="E194" i="71"/>
  <c r="C194" i="71"/>
  <c r="H192" i="71"/>
  <c r="C192" i="71"/>
  <c r="J190" i="71"/>
  <c r="H190" i="71"/>
  <c r="C190" i="71"/>
  <c r="H187" i="71"/>
  <c r="C187" i="71"/>
  <c r="J183" i="71"/>
  <c r="H183" i="71"/>
  <c r="C183" i="71"/>
  <c r="J182" i="71"/>
  <c r="H182" i="71"/>
  <c r="E182" i="71"/>
  <c r="C182" i="71"/>
  <c r="J181" i="71"/>
  <c r="I181" i="71"/>
  <c r="H181" i="71"/>
  <c r="G181" i="71"/>
  <c r="E181" i="71"/>
  <c r="D181" i="71"/>
  <c r="C181" i="71"/>
  <c r="B181" i="71"/>
  <c r="H179" i="71"/>
  <c r="C179" i="71"/>
  <c r="J178" i="71"/>
  <c r="H178" i="71"/>
  <c r="E178" i="71"/>
  <c r="C178" i="71"/>
  <c r="H176" i="71"/>
  <c r="C176" i="71"/>
  <c r="H174" i="71"/>
  <c r="C174" i="71"/>
  <c r="H171" i="71"/>
  <c r="C171" i="71"/>
  <c r="H167" i="71"/>
  <c r="C167" i="71"/>
  <c r="J166" i="71"/>
  <c r="H166" i="71"/>
  <c r="E166" i="71"/>
  <c r="C166" i="71"/>
  <c r="J165" i="71"/>
  <c r="I165" i="71"/>
  <c r="H165" i="71"/>
  <c r="G165" i="71"/>
  <c r="E165" i="71"/>
  <c r="D165" i="71"/>
  <c r="C165" i="71"/>
  <c r="B165" i="71"/>
  <c r="H163" i="71"/>
  <c r="C163" i="71"/>
  <c r="J162" i="71"/>
  <c r="H162" i="71"/>
  <c r="E162" i="71"/>
  <c r="C162" i="71"/>
  <c r="H160" i="71"/>
  <c r="C160" i="71"/>
  <c r="J158" i="71"/>
  <c r="H158" i="71"/>
  <c r="C158" i="71"/>
  <c r="H155" i="71"/>
  <c r="C155" i="71"/>
  <c r="J151" i="71"/>
  <c r="H151" i="71"/>
  <c r="C151" i="71"/>
  <c r="J150" i="71"/>
  <c r="H150" i="71"/>
  <c r="E150" i="71"/>
  <c r="C150" i="71"/>
  <c r="J149" i="71"/>
  <c r="I149" i="71"/>
  <c r="H149" i="71"/>
  <c r="G149" i="71"/>
  <c r="E149" i="71"/>
  <c r="D149" i="71"/>
  <c r="C149" i="71"/>
  <c r="B149" i="71"/>
  <c r="H146" i="71"/>
  <c r="C146" i="71"/>
  <c r="J145" i="71"/>
  <c r="H145" i="71"/>
  <c r="E145" i="71"/>
  <c r="C145" i="71"/>
  <c r="J143" i="71"/>
  <c r="H143" i="71"/>
  <c r="C143" i="71"/>
  <c r="H141" i="71"/>
  <c r="C141" i="71"/>
  <c r="J138" i="71"/>
  <c r="H138" i="71"/>
  <c r="C138" i="71"/>
  <c r="H134" i="71"/>
  <c r="C134" i="71"/>
  <c r="J133" i="71"/>
  <c r="H133" i="71"/>
  <c r="E133" i="71"/>
  <c r="C133" i="71"/>
  <c r="J132" i="71"/>
  <c r="I132" i="71"/>
  <c r="H132" i="71"/>
  <c r="G132" i="71"/>
  <c r="E132" i="71"/>
  <c r="D132" i="71"/>
  <c r="C132" i="71"/>
  <c r="B132" i="71"/>
  <c r="H130" i="71"/>
  <c r="C130" i="71"/>
  <c r="J129" i="71"/>
  <c r="H129" i="71"/>
  <c r="E129" i="71"/>
  <c r="C129" i="71"/>
  <c r="H127" i="71"/>
  <c r="C127" i="71"/>
  <c r="J125" i="71"/>
  <c r="H125" i="71"/>
  <c r="C125" i="71"/>
  <c r="H122" i="71"/>
  <c r="C122" i="71"/>
  <c r="H118" i="71"/>
  <c r="C118" i="71"/>
  <c r="J117" i="71"/>
  <c r="H117" i="71"/>
  <c r="E117" i="71"/>
  <c r="C117" i="71"/>
  <c r="J116" i="71"/>
  <c r="I116" i="71"/>
  <c r="H116" i="71"/>
  <c r="G116" i="71"/>
  <c r="E116" i="71"/>
  <c r="D116" i="71"/>
  <c r="C116" i="71"/>
  <c r="B116" i="71"/>
  <c r="H114" i="71"/>
  <c r="C114" i="71"/>
  <c r="J113" i="71"/>
  <c r="H113" i="71"/>
  <c r="E113" i="71"/>
  <c r="C113" i="71"/>
  <c r="J111" i="71"/>
  <c r="H111" i="71"/>
  <c r="C111" i="71"/>
  <c r="H109" i="71"/>
  <c r="C109" i="71"/>
  <c r="H106" i="71"/>
  <c r="C106" i="71"/>
  <c r="H102" i="71"/>
  <c r="C102" i="71"/>
  <c r="J101" i="71"/>
  <c r="H101" i="71"/>
  <c r="E101" i="71"/>
  <c r="C101" i="71"/>
  <c r="J100" i="71"/>
  <c r="I100" i="71"/>
  <c r="H100" i="71"/>
  <c r="G100" i="71"/>
  <c r="E100" i="71"/>
  <c r="D100" i="71"/>
  <c r="C100" i="71"/>
  <c r="B100" i="71"/>
  <c r="H97" i="71"/>
  <c r="C97" i="71"/>
  <c r="J96" i="71"/>
  <c r="H96" i="71"/>
  <c r="E96" i="71"/>
  <c r="C96" i="71"/>
  <c r="H94" i="71"/>
  <c r="C94" i="71"/>
  <c r="H92" i="71"/>
  <c r="C92" i="71"/>
  <c r="H89" i="71"/>
  <c r="C89" i="71"/>
  <c r="J85" i="71"/>
  <c r="H85" i="71"/>
  <c r="C85" i="71"/>
  <c r="J84" i="71"/>
  <c r="H84" i="71"/>
  <c r="E84" i="71"/>
  <c r="C84" i="71"/>
  <c r="J83" i="71"/>
  <c r="I83" i="71"/>
  <c r="H83" i="71"/>
  <c r="G83" i="71"/>
  <c r="E83" i="71"/>
  <c r="D83" i="71"/>
  <c r="C83" i="71"/>
  <c r="B83" i="71"/>
  <c r="H81" i="71"/>
  <c r="C81" i="71"/>
  <c r="J80" i="71"/>
  <c r="H80" i="71"/>
  <c r="E80" i="71"/>
  <c r="C80" i="71"/>
  <c r="J78" i="71"/>
  <c r="H78" i="71"/>
  <c r="C78" i="71"/>
  <c r="H76" i="71"/>
  <c r="C76" i="71"/>
  <c r="J73" i="71"/>
  <c r="H73" i="71"/>
  <c r="C73" i="71"/>
  <c r="H69" i="71"/>
  <c r="C69" i="71"/>
  <c r="J68" i="71"/>
  <c r="H68" i="71"/>
  <c r="E68" i="71"/>
  <c r="C68" i="71"/>
  <c r="J67" i="71"/>
  <c r="I67" i="71"/>
  <c r="H67" i="71"/>
  <c r="G67" i="71"/>
  <c r="E67" i="71"/>
  <c r="D67" i="71"/>
  <c r="C67" i="71"/>
  <c r="B67" i="71"/>
  <c r="H65" i="71"/>
  <c r="C65" i="71"/>
  <c r="J64" i="71"/>
  <c r="H64" i="71"/>
  <c r="E64" i="71"/>
  <c r="C64" i="71"/>
  <c r="H62" i="71"/>
  <c r="C62" i="71"/>
  <c r="J60" i="71"/>
  <c r="H60" i="71"/>
  <c r="C60" i="71"/>
  <c r="H57" i="71"/>
  <c r="C57" i="71"/>
  <c r="J53" i="71"/>
  <c r="H53" i="71"/>
  <c r="C53" i="71"/>
  <c r="J52" i="71"/>
  <c r="H52" i="71"/>
  <c r="E52" i="71"/>
  <c r="C52" i="71"/>
  <c r="J51" i="71"/>
  <c r="I51" i="71"/>
  <c r="H51" i="71"/>
  <c r="G51" i="71"/>
  <c r="E51" i="71"/>
  <c r="D51" i="71"/>
  <c r="C51" i="71"/>
  <c r="B51" i="71"/>
  <c r="H48" i="71"/>
  <c r="C48" i="71"/>
  <c r="J47" i="71"/>
  <c r="H47" i="71"/>
  <c r="E47" i="71"/>
  <c r="C47" i="71"/>
  <c r="H45" i="71"/>
  <c r="C45" i="71"/>
  <c r="H43" i="71"/>
  <c r="C43" i="71"/>
  <c r="J40" i="71"/>
  <c r="H40" i="71"/>
  <c r="C40" i="71"/>
  <c r="H36" i="71"/>
  <c r="C36" i="71"/>
  <c r="J35" i="71"/>
  <c r="H35" i="71"/>
  <c r="E35" i="71"/>
  <c r="C35" i="71"/>
  <c r="J34" i="71"/>
  <c r="I34" i="71"/>
  <c r="H34" i="71"/>
  <c r="G34" i="71"/>
  <c r="E34" i="71"/>
  <c r="D34" i="71"/>
  <c r="C34" i="71"/>
  <c r="B34" i="71"/>
  <c r="H32" i="71"/>
  <c r="C32" i="71"/>
  <c r="J31" i="71"/>
  <c r="H31" i="71"/>
  <c r="E31" i="71"/>
  <c r="C31" i="71"/>
  <c r="H29" i="71"/>
  <c r="C29" i="71"/>
  <c r="J27" i="71"/>
  <c r="H27" i="71"/>
  <c r="C27" i="71"/>
  <c r="H24" i="71"/>
  <c r="C24" i="71"/>
  <c r="J20" i="71"/>
  <c r="H20" i="71"/>
  <c r="C20" i="71"/>
  <c r="J19" i="71"/>
  <c r="H19" i="71"/>
  <c r="E19" i="71"/>
  <c r="C19" i="71"/>
  <c r="J18" i="71"/>
  <c r="I18" i="71"/>
  <c r="H18" i="71"/>
  <c r="G18" i="71"/>
  <c r="E18" i="71"/>
  <c r="D18" i="71"/>
  <c r="C18" i="71"/>
  <c r="B18" i="71"/>
  <c r="H16" i="71"/>
  <c r="C16" i="71"/>
  <c r="J15" i="71"/>
  <c r="H15" i="71"/>
  <c r="E15" i="71"/>
  <c r="C15" i="71"/>
  <c r="J13" i="71"/>
  <c r="H13" i="71"/>
  <c r="C13" i="71"/>
  <c r="H11" i="71"/>
  <c r="C11" i="71"/>
  <c r="J8" i="71"/>
  <c r="H8" i="71"/>
  <c r="C8" i="71"/>
  <c r="H4" i="71"/>
  <c r="C4" i="71"/>
  <c r="J3" i="71"/>
  <c r="H3" i="71"/>
  <c r="E3" i="71"/>
  <c r="C3" i="71"/>
  <c r="J2" i="71"/>
  <c r="I2" i="71"/>
  <c r="H2" i="71"/>
  <c r="G2" i="71"/>
  <c r="E2" i="71"/>
  <c r="D2" i="71"/>
  <c r="C2" i="71"/>
  <c r="B2" i="71"/>
  <c r="L45" i="72"/>
  <c r="K45" i="72"/>
  <c r="I41" i="73"/>
  <c r="H41" i="73"/>
  <c r="G41" i="73"/>
  <c r="F41" i="73"/>
  <c r="E41" i="73"/>
  <c r="D41" i="73"/>
  <c r="C41" i="73"/>
  <c r="M38" i="73"/>
  <c r="K38" i="73"/>
  <c r="J272" i="71" s="1"/>
  <c r="J38" i="73"/>
  <c r="J269" i="71" s="1"/>
  <c r="K37" i="73"/>
  <c r="H37" i="70" s="1"/>
  <c r="J37" i="73"/>
  <c r="J265" i="71" s="1"/>
  <c r="M36" i="73"/>
  <c r="J36" i="70" s="1"/>
  <c r="K36" i="73"/>
  <c r="J36" i="73"/>
  <c r="K35" i="73"/>
  <c r="E274" i="71" s="1"/>
  <c r="J35" i="73"/>
  <c r="M34" i="73"/>
  <c r="J34" i="70" s="1"/>
  <c r="K34" i="73"/>
  <c r="H34" i="70" s="1"/>
  <c r="J34" i="73"/>
  <c r="J253" i="71" s="1"/>
  <c r="K33" i="73"/>
  <c r="H33" i="70" s="1"/>
  <c r="J33" i="73"/>
  <c r="J249" i="71" s="1"/>
  <c r="M32" i="73"/>
  <c r="J32" i="70" s="1"/>
  <c r="K32" i="73"/>
  <c r="E256" i="71" s="1"/>
  <c r="J32" i="73"/>
  <c r="K31" i="73"/>
  <c r="H31" i="70" s="1"/>
  <c r="J31" i="73"/>
  <c r="E249" i="71" s="1"/>
  <c r="M30" i="73"/>
  <c r="K30" i="73"/>
  <c r="H30" i="70" s="1"/>
  <c r="J30" i="73"/>
  <c r="F30" i="70" s="1"/>
  <c r="K29" i="73"/>
  <c r="J29" i="73"/>
  <c r="M28" i="73"/>
  <c r="J28" i="70" s="1"/>
  <c r="K28" i="73"/>
  <c r="E239" i="71" s="1"/>
  <c r="J28" i="73"/>
  <c r="E236" i="71" s="1"/>
  <c r="K27" i="73"/>
  <c r="E241" i="71" s="1"/>
  <c r="J27" i="73"/>
  <c r="E232" i="71" s="1"/>
  <c r="M26" i="73"/>
  <c r="K26" i="73"/>
  <c r="J26" i="73"/>
  <c r="K25" i="73"/>
  <c r="J225" i="71" s="1"/>
  <c r="J25" i="73"/>
  <c r="M24" i="73"/>
  <c r="J24" i="70" s="1"/>
  <c r="K24" i="73"/>
  <c r="E223" i="71" s="1"/>
  <c r="J24" i="73"/>
  <c r="F24" i="70" s="1"/>
  <c r="K23" i="73"/>
  <c r="J23" i="73"/>
  <c r="M22" i="73"/>
  <c r="J22" i="70" s="1"/>
  <c r="K22" i="73"/>
  <c r="J207" i="71" s="1"/>
  <c r="J22" i="73"/>
  <c r="K21" i="73"/>
  <c r="H21" i="70" s="1"/>
  <c r="J21" i="73"/>
  <c r="J200" i="71" s="1"/>
  <c r="M20" i="73"/>
  <c r="J20" i="70" s="1"/>
  <c r="K20" i="73"/>
  <c r="J20" i="73"/>
  <c r="K19" i="73"/>
  <c r="E209" i="71" s="1"/>
  <c r="J19" i="73"/>
  <c r="E200" i="71" s="1"/>
  <c r="M18" i="73"/>
  <c r="J18" i="70" s="1"/>
  <c r="K18" i="73"/>
  <c r="H18" i="70" s="1"/>
  <c r="J18" i="73"/>
  <c r="J187" i="71" s="1"/>
  <c r="K17" i="73"/>
  <c r="H17" i="70" s="1"/>
  <c r="J17" i="73"/>
  <c r="M16" i="73"/>
  <c r="J16" i="70" s="1"/>
  <c r="K16" i="73"/>
  <c r="E190" i="71" s="1"/>
  <c r="J16" i="73"/>
  <c r="K15" i="73"/>
  <c r="H15" i="70" s="1"/>
  <c r="J15" i="73"/>
  <c r="E183" i="71" s="1"/>
  <c r="M14" i="73"/>
  <c r="J14" i="70" s="1"/>
  <c r="K14" i="73"/>
  <c r="H14" i="70" s="1"/>
  <c r="J14" i="73"/>
  <c r="F14" i="70" s="1"/>
  <c r="K13" i="73"/>
  <c r="J176" i="71" s="1"/>
  <c r="J13" i="73"/>
  <c r="M12" i="73"/>
  <c r="J12" i="70" s="1"/>
  <c r="K12" i="73"/>
  <c r="E174" i="71" s="1"/>
  <c r="J12" i="73"/>
  <c r="E171" i="71" s="1"/>
  <c r="K11" i="73"/>
  <c r="E176" i="71" s="1"/>
  <c r="J11" i="73"/>
  <c r="M10" i="73"/>
  <c r="J10" i="70" s="1"/>
  <c r="K10" i="73"/>
  <c r="H10" i="70" s="1"/>
  <c r="J10" i="73"/>
  <c r="K9" i="73"/>
  <c r="J160" i="71" s="1"/>
  <c r="J9" i="73"/>
  <c r="M8" i="73"/>
  <c r="J8" i="70" s="1"/>
  <c r="K8" i="73"/>
  <c r="E158" i="71" s="1"/>
  <c r="J8" i="73"/>
  <c r="K7" i="73"/>
  <c r="J7" i="73"/>
  <c r="Q6" i="73"/>
  <c r="M6" i="73"/>
  <c r="K6" i="73"/>
  <c r="J141" i="71" s="1"/>
  <c r="J6" i="73"/>
  <c r="K5" i="73"/>
  <c r="H5" i="70" s="1"/>
  <c r="J5" i="73"/>
  <c r="I41" i="72"/>
  <c r="H41" i="72"/>
  <c r="G41" i="72"/>
  <c r="F41" i="72"/>
  <c r="E41" i="72"/>
  <c r="D41" i="72"/>
  <c r="C41" i="72"/>
  <c r="M38" i="72"/>
  <c r="J38" i="69" s="1"/>
  <c r="K38" i="72"/>
  <c r="J38" i="72"/>
  <c r="K37" i="72"/>
  <c r="J37" i="72"/>
  <c r="F37" i="69" s="1"/>
  <c r="M36" i="72"/>
  <c r="K36" i="72"/>
  <c r="H36" i="69" s="1"/>
  <c r="J36" i="72"/>
  <c r="J122" i="71" s="1"/>
  <c r="K35" i="72"/>
  <c r="J35" i="72"/>
  <c r="M34" i="72"/>
  <c r="J34" i="69" s="1"/>
  <c r="K34" i="72"/>
  <c r="E125" i="71" s="1"/>
  <c r="J34" i="72"/>
  <c r="F34" i="69" s="1"/>
  <c r="K33" i="72"/>
  <c r="E127" i="71" s="1"/>
  <c r="J33" i="72"/>
  <c r="E118" i="71" s="1"/>
  <c r="M32" i="72"/>
  <c r="J32" i="69" s="1"/>
  <c r="K32" i="72"/>
  <c r="J32" i="72"/>
  <c r="F32" i="69" s="1"/>
  <c r="K31" i="72"/>
  <c r="J31" i="72"/>
  <c r="M30" i="72"/>
  <c r="J30" i="69" s="1"/>
  <c r="K30" i="72"/>
  <c r="H30" i="69" s="1"/>
  <c r="J30" i="72"/>
  <c r="K29" i="72"/>
  <c r="E111" i="71" s="1"/>
  <c r="J29" i="72"/>
  <c r="E102" i="71" s="1"/>
  <c r="M28" i="72"/>
  <c r="J28" i="69" s="1"/>
  <c r="K28" i="72"/>
  <c r="H28" i="69" s="1"/>
  <c r="J28" i="72"/>
  <c r="K27" i="72"/>
  <c r="J94" i="71" s="1"/>
  <c r="J27" i="72"/>
  <c r="F27" i="69" s="1"/>
  <c r="M26" i="72"/>
  <c r="J26" i="69" s="1"/>
  <c r="K26" i="72"/>
  <c r="E92" i="71" s="1"/>
  <c r="J26" i="72"/>
  <c r="E89" i="71" s="1"/>
  <c r="K25" i="72"/>
  <c r="J25" i="72"/>
  <c r="M24" i="72"/>
  <c r="J24" i="69" s="1"/>
  <c r="K24" i="72"/>
  <c r="H24" i="69" s="1"/>
  <c r="J24" i="72"/>
  <c r="F24" i="69" s="1"/>
  <c r="K23" i="72"/>
  <c r="J23" i="72"/>
  <c r="M22" i="72"/>
  <c r="J22" i="69" s="1"/>
  <c r="K22" i="72"/>
  <c r="J22" i="72"/>
  <c r="K21" i="72"/>
  <c r="J21" i="72"/>
  <c r="F21" i="69" s="1"/>
  <c r="M20" i="72"/>
  <c r="K20" i="72"/>
  <c r="J20" i="72"/>
  <c r="J57" i="71" s="1"/>
  <c r="K19" i="72"/>
  <c r="J19" i="72"/>
  <c r="F19" i="69" s="1"/>
  <c r="M18" i="72"/>
  <c r="J18" i="69" s="1"/>
  <c r="K18" i="72"/>
  <c r="E60" i="71" s="1"/>
  <c r="J18" i="72"/>
  <c r="F18" i="69" s="1"/>
  <c r="K17" i="72"/>
  <c r="E62" i="71" s="1"/>
  <c r="J17" i="72"/>
  <c r="M16" i="72"/>
  <c r="J16" i="69" s="1"/>
  <c r="K16" i="72"/>
  <c r="J16" i="72"/>
  <c r="K15" i="72"/>
  <c r="H15" i="69" s="1"/>
  <c r="J15" i="72"/>
  <c r="M14" i="72"/>
  <c r="K14" i="72"/>
  <c r="E43" i="71" s="1"/>
  <c r="J14" i="72"/>
  <c r="F14" i="69" s="1"/>
  <c r="K13" i="72"/>
  <c r="J13" i="72"/>
  <c r="M12" i="72"/>
  <c r="J12" i="69" s="1"/>
  <c r="K12" i="72"/>
  <c r="H12" i="69" s="1"/>
  <c r="J12" i="72"/>
  <c r="K11" i="72"/>
  <c r="J29" i="71" s="1"/>
  <c r="J11" i="72"/>
  <c r="M10" i="72"/>
  <c r="J10" i="69" s="1"/>
  <c r="K10" i="72"/>
  <c r="E27" i="71" s="1"/>
  <c r="J10" i="72"/>
  <c r="E24" i="71" s="1"/>
  <c r="K9" i="72"/>
  <c r="J9" i="72"/>
  <c r="M8" i="72"/>
  <c r="J8" i="69" s="1"/>
  <c r="K8" i="72"/>
  <c r="H8" i="69" s="1"/>
  <c r="J8" i="72"/>
  <c r="F8" i="69" s="1"/>
  <c r="K7" i="72"/>
  <c r="J7" i="72"/>
  <c r="Q6" i="72"/>
  <c r="M6" i="72"/>
  <c r="K6" i="72"/>
  <c r="J6" i="72"/>
  <c r="K5" i="72"/>
  <c r="H5" i="69" s="1"/>
  <c r="J5" i="72"/>
  <c r="B38" i="64"/>
  <c r="J37" i="64"/>
  <c r="I37" i="64"/>
  <c r="C37" i="64"/>
  <c r="B37" i="64"/>
  <c r="B36" i="64"/>
  <c r="J35" i="64"/>
  <c r="I35" i="64"/>
  <c r="C35" i="64"/>
  <c r="B35" i="64"/>
  <c r="B34" i="64"/>
  <c r="J33" i="64"/>
  <c r="I33" i="64"/>
  <c r="H33" i="64"/>
  <c r="C33" i="64"/>
  <c r="B33" i="64"/>
  <c r="H32" i="64"/>
  <c r="B32" i="64"/>
  <c r="J31" i="64"/>
  <c r="I31" i="64"/>
  <c r="C31" i="64"/>
  <c r="B31" i="64"/>
  <c r="B30" i="64"/>
  <c r="J29" i="64"/>
  <c r="I29" i="64"/>
  <c r="C29" i="64"/>
  <c r="B29" i="64"/>
  <c r="B28" i="64"/>
  <c r="J27" i="64"/>
  <c r="I27" i="64"/>
  <c r="H27" i="64"/>
  <c r="C27" i="64"/>
  <c r="B27" i="64"/>
  <c r="B26" i="64"/>
  <c r="J25" i="64"/>
  <c r="I25" i="64"/>
  <c r="F25" i="64"/>
  <c r="C25" i="64"/>
  <c r="B25" i="64"/>
  <c r="B24" i="64"/>
  <c r="J23" i="64"/>
  <c r="I23" i="64"/>
  <c r="H23" i="64"/>
  <c r="C23" i="64"/>
  <c r="B23" i="64"/>
  <c r="H22" i="64"/>
  <c r="B22" i="64"/>
  <c r="J21" i="64"/>
  <c r="I21" i="64"/>
  <c r="C21" i="64"/>
  <c r="B21" i="64"/>
  <c r="H20" i="64"/>
  <c r="B20" i="64"/>
  <c r="J19" i="64"/>
  <c r="I19" i="64"/>
  <c r="C19" i="64"/>
  <c r="B19" i="64"/>
  <c r="B18" i="64"/>
  <c r="J17" i="64"/>
  <c r="I17" i="64"/>
  <c r="F17" i="64"/>
  <c r="C17" i="64"/>
  <c r="B17" i="64"/>
  <c r="B16" i="64"/>
  <c r="J15" i="64"/>
  <c r="I15" i="64"/>
  <c r="H15" i="64"/>
  <c r="C15" i="64"/>
  <c r="B15" i="64"/>
  <c r="J14" i="64"/>
  <c r="F14" i="64"/>
  <c r="B14" i="64"/>
  <c r="J13" i="64"/>
  <c r="I13" i="64"/>
  <c r="C13" i="64"/>
  <c r="B13" i="64"/>
  <c r="J12" i="64"/>
  <c r="B12" i="64"/>
  <c r="J11" i="64"/>
  <c r="I11" i="64"/>
  <c r="C11" i="64"/>
  <c r="B11" i="64"/>
  <c r="F10" i="64"/>
  <c r="B10" i="64"/>
  <c r="J9" i="64"/>
  <c r="I9" i="64"/>
  <c r="C9" i="64"/>
  <c r="B9" i="64"/>
  <c r="B8" i="64"/>
  <c r="J7" i="64"/>
  <c r="I7" i="64"/>
  <c r="C7" i="64"/>
  <c r="B7" i="64"/>
  <c r="B6" i="64"/>
  <c r="J5" i="64"/>
  <c r="I5" i="64"/>
  <c r="C5" i="64"/>
  <c r="B5" i="64"/>
  <c r="I2" i="64"/>
  <c r="G2" i="64"/>
  <c r="F2" i="64"/>
  <c r="E2" i="64"/>
  <c r="J1" i="64"/>
  <c r="G1" i="64"/>
  <c r="E1" i="64"/>
  <c r="H38" i="65"/>
  <c r="B38" i="65"/>
  <c r="J37" i="65"/>
  <c r="I37" i="65"/>
  <c r="C37" i="65"/>
  <c r="B37" i="65"/>
  <c r="H36" i="65"/>
  <c r="B36" i="65"/>
  <c r="J35" i="65"/>
  <c r="I35" i="65"/>
  <c r="C35" i="65"/>
  <c r="B35" i="65"/>
  <c r="B34" i="65"/>
  <c r="J33" i="65"/>
  <c r="I33" i="65"/>
  <c r="C33" i="65"/>
  <c r="B33" i="65"/>
  <c r="F32" i="65"/>
  <c r="B32" i="65"/>
  <c r="J31" i="65"/>
  <c r="I31" i="65"/>
  <c r="F31" i="65"/>
  <c r="C31" i="65"/>
  <c r="B31" i="65"/>
  <c r="J30" i="65"/>
  <c r="B30" i="65"/>
  <c r="J29" i="65"/>
  <c r="I29" i="65"/>
  <c r="C29" i="65"/>
  <c r="B29" i="65"/>
  <c r="H28" i="65"/>
  <c r="F28" i="65"/>
  <c r="B28" i="65"/>
  <c r="J27" i="65"/>
  <c r="I27" i="65"/>
  <c r="C27" i="65"/>
  <c r="B27" i="65"/>
  <c r="B26" i="65"/>
  <c r="J25" i="65"/>
  <c r="I25" i="65"/>
  <c r="F25" i="65"/>
  <c r="C25" i="65"/>
  <c r="B25" i="65"/>
  <c r="B24" i="65"/>
  <c r="J23" i="65"/>
  <c r="I23" i="65"/>
  <c r="H23" i="65"/>
  <c r="F23" i="65"/>
  <c r="C23" i="65"/>
  <c r="B23" i="65"/>
  <c r="H22" i="65"/>
  <c r="B22" i="65"/>
  <c r="J21" i="65"/>
  <c r="I21" i="65"/>
  <c r="C21" i="65"/>
  <c r="B21" i="65"/>
  <c r="H20" i="65"/>
  <c r="B20" i="65"/>
  <c r="J19" i="65"/>
  <c r="I19" i="65"/>
  <c r="H19" i="65"/>
  <c r="C19" i="65"/>
  <c r="B19" i="65"/>
  <c r="B18" i="65"/>
  <c r="J17" i="65"/>
  <c r="I17" i="65"/>
  <c r="C17" i="65"/>
  <c r="B17" i="65"/>
  <c r="J16" i="65"/>
  <c r="F16" i="65"/>
  <c r="B16" i="65"/>
  <c r="J15" i="65"/>
  <c r="I15" i="65"/>
  <c r="C15" i="65"/>
  <c r="B15" i="65"/>
  <c r="B14" i="65"/>
  <c r="J13" i="65"/>
  <c r="I13" i="65"/>
  <c r="F13" i="65"/>
  <c r="C13" i="65"/>
  <c r="B13" i="65"/>
  <c r="H12" i="65"/>
  <c r="F12" i="65"/>
  <c r="B12" i="65"/>
  <c r="J11" i="65"/>
  <c r="I11" i="65"/>
  <c r="C11" i="65"/>
  <c r="B11" i="65"/>
  <c r="H10" i="65"/>
  <c r="F10" i="65"/>
  <c r="B10" i="65"/>
  <c r="J9" i="65"/>
  <c r="I9" i="65"/>
  <c r="H9" i="65"/>
  <c r="F9" i="65"/>
  <c r="C9" i="65"/>
  <c r="B9" i="65"/>
  <c r="B8" i="65"/>
  <c r="J7" i="65"/>
  <c r="I7" i="65"/>
  <c r="H7" i="65"/>
  <c r="C7" i="65"/>
  <c r="B7" i="65"/>
  <c r="J6" i="65"/>
  <c r="H6" i="65"/>
  <c r="B6" i="65"/>
  <c r="J5" i="65"/>
  <c r="I5" i="65"/>
  <c r="C5" i="65"/>
  <c r="B5" i="65"/>
  <c r="I2" i="65"/>
  <c r="G2" i="65"/>
  <c r="F2" i="65"/>
  <c r="E2" i="65"/>
  <c r="G1" i="65"/>
  <c r="E1" i="65"/>
  <c r="H277" i="66"/>
  <c r="C277" i="66"/>
  <c r="J276" i="66"/>
  <c r="H276" i="66"/>
  <c r="E276" i="66"/>
  <c r="C276" i="66"/>
  <c r="J274" i="66"/>
  <c r="H274" i="66"/>
  <c r="E274" i="66"/>
  <c r="C274" i="66"/>
  <c r="H272" i="66"/>
  <c r="C272" i="66"/>
  <c r="J269" i="66"/>
  <c r="H269" i="66"/>
  <c r="C269" i="66"/>
  <c r="H265" i="66"/>
  <c r="C265" i="66"/>
  <c r="J264" i="66"/>
  <c r="H264" i="66"/>
  <c r="E264" i="66"/>
  <c r="C264" i="66"/>
  <c r="J263" i="66"/>
  <c r="I263" i="66"/>
  <c r="H263" i="66"/>
  <c r="G263" i="66"/>
  <c r="E263" i="66"/>
  <c r="D263" i="66"/>
  <c r="C263" i="66"/>
  <c r="B263" i="66"/>
  <c r="H261" i="66"/>
  <c r="C261" i="66"/>
  <c r="J260" i="66"/>
  <c r="H260" i="66"/>
  <c r="E260" i="66"/>
  <c r="C260" i="66"/>
  <c r="H258" i="66"/>
  <c r="C258" i="66"/>
  <c r="J256" i="66"/>
  <c r="H256" i="66"/>
  <c r="E256" i="66"/>
  <c r="C256" i="66"/>
  <c r="H253" i="66"/>
  <c r="C253" i="66"/>
  <c r="J249" i="66"/>
  <c r="H249" i="66"/>
  <c r="E249" i="66"/>
  <c r="C249" i="66"/>
  <c r="J248" i="66"/>
  <c r="H248" i="66"/>
  <c r="E248" i="66"/>
  <c r="C248" i="66"/>
  <c r="J247" i="66"/>
  <c r="I247" i="66"/>
  <c r="H247" i="66"/>
  <c r="G247" i="66"/>
  <c r="E247" i="66"/>
  <c r="D247" i="66"/>
  <c r="C247" i="66"/>
  <c r="B247" i="66"/>
  <c r="H244" i="66"/>
  <c r="C244" i="66"/>
  <c r="J243" i="66"/>
  <c r="H243" i="66"/>
  <c r="E243" i="66"/>
  <c r="C243" i="66"/>
  <c r="H241" i="66"/>
  <c r="E241" i="66"/>
  <c r="C241" i="66"/>
  <c r="H239" i="66"/>
  <c r="C239" i="66"/>
  <c r="J236" i="66"/>
  <c r="H236" i="66"/>
  <c r="E236" i="66"/>
  <c r="C236" i="66"/>
  <c r="H232" i="66"/>
  <c r="C232" i="66"/>
  <c r="J231" i="66"/>
  <c r="H231" i="66"/>
  <c r="E231" i="66"/>
  <c r="C231" i="66"/>
  <c r="J230" i="66"/>
  <c r="I230" i="66"/>
  <c r="H230" i="66"/>
  <c r="G230" i="66"/>
  <c r="E230" i="66"/>
  <c r="D230" i="66"/>
  <c r="C230" i="66"/>
  <c r="B230" i="66"/>
  <c r="H228" i="66"/>
  <c r="C228" i="66"/>
  <c r="J227" i="66"/>
  <c r="H227" i="66"/>
  <c r="E227" i="66"/>
  <c r="C227" i="66"/>
  <c r="H225" i="66"/>
  <c r="C225" i="66"/>
  <c r="H223" i="66"/>
  <c r="E223" i="66"/>
  <c r="C223" i="66"/>
  <c r="H220" i="66"/>
  <c r="C220" i="66"/>
  <c r="J216" i="66"/>
  <c r="H216" i="66"/>
  <c r="C216" i="66"/>
  <c r="J215" i="66"/>
  <c r="H215" i="66"/>
  <c r="E215" i="66"/>
  <c r="C215" i="66"/>
  <c r="J214" i="66"/>
  <c r="I214" i="66"/>
  <c r="H214" i="66"/>
  <c r="G214" i="66"/>
  <c r="E214" i="66"/>
  <c r="D214" i="66"/>
  <c r="C214" i="66"/>
  <c r="B214" i="66"/>
  <c r="H212" i="66"/>
  <c r="C212" i="66"/>
  <c r="J211" i="66"/>
  <c r="H211" i="66"/>
  <c r="E211" i="66"/>
  <c r="C211" i="66"/>
  <c r="J209" i="66"/>
  <c r="H209" i="66"/>
  <c r="C209" i="66"/>
  <c r="H207" i="66"/>
  <c r="C207" i="66"/>
  <c r="J204" i="66"/>
  <c r="H204" i="66"/>
  <c r="E204" i="66"/>
  <c r="C204" i="66"/>
  <c r="H200" i="66"/>
  <c r="C200" i="66"/>
  <c r="J199" i="66"/>
  <c r="H199" i="66"/>
  <c r="E199" i="66"/>
  <c r="C199" i="66"/>
  <c r="J198" i="66"/>
  <c r="I198" i="66"/>
  <c r="H198" i="66"/>
  <c r="G198" i="66"/>
  <c r="E198" i="66"/>
  <c r="D198" i="66"/>
  <c r="C198" i="66"/>
  <c r="B198" i="66"/>
  <c r="H195" i="66"/>
  <c r="C195" i="66"/>
  <c r="J194" i="66"/>
  <c r="H194" i="66"/>
  <c r="E194" i="66"/>
  <c r="C194" i="66"/>
  <c r="H192" i="66"/>
  <c r="C192" i="66"/>
  <c r="J190" i="66"/>
  <c r="H190" i="66"/>
  <c r="C190" i="66"/>
  <c r="H187" i="66"/>
  <c r="C187" i="66"/>
  <c r="J183" i="66"/>
  <c r="H183" i="66"/>
  <c r="E183" i="66"/>
  <c r="C183" i="66"/>
  <c r="J182" i="66"/>
  <c r="H182" i="66"/>
  <c r="E182" i="66"/>
  <c r="C182" i="66"/>
  <c r="J181" i="66"/>
  <c r="I181" i="66"/>
  <c r="H181" i="66"/>
  <c r="G181" i="66"/>
  <c r="E181" i="66"/>
  <c r="D181" i="66"/>
  <c r="C181" i="66"/>
  <c r="B181" i="66"/>
  <c r="H179" i="66"/>
  <c r="C179" i="66"/>
  <c r="J178" i="66"/>
  <c r="H178" i="66"/>
  <c r="E178" i="66"/>
  <c r="C178" i="66"/>
  <c r="J176" i="66"/>
  <c r="H176" i="66"/>
  <c r="C176" i="66"/>
  <c r="J174" i="66"/>
  <c r="H174" i="66"/>
  <c r="C174" i="66"/>
  <c r="H171" i="66"/>
  <c r="E171" i="66"/>
  <c r="C171" i="66"/>
  <c r="H167" i="66"/>
  <c r="C167" i="66"/>
  <c r="J166" i="66"/>
  <c r="H166" i="66"/>
  <c r="E166" i="66"/>
  <c r="C166" i="66"/>
  <c r="J165" i="66"/>
  <c r="I165" i="66"/>
  <c r="H165" i="66"/>
  <c r="G165" i="66"/>
  <c r="E165" i="66"/>
  <c r="D165" i="66"/>
  <c r="C165" i="66"/>
  <c r="B165" i="66"/>
  <c r="H163" i="66"/>
  <c r="C163" i="66"/>
  <c r="J162" i="66"/>
  <c r="H162" i="66"/>
  <c r="E162" i="66"/>
  <c r="C162" i="66"/>
  <c r="J160" i="66"/>
  <c r="H160" i="66"/>
  <c r="C160" i="66"/>
  <c r="J158" i="66"/>
  <c r="H158" i="66"/>
  <c r="C158" i="66"/>
  <c r="H155" i="66"/>
  <c r="C155" i="66"/>
  <c r="J151" i="66"/>
  <c r="H151" i="66"/>
  <c r="E151" i="66"/>
  <c r="C151" i="66"/>
  <c r="J150" i="66"/>
  <c r="H150" i="66"/>
  <c r="E150" i="66"/>
  <c r="C150" i="66"/>
  <c r="J149" i="66"/>
  <c r="I149" i="66"/>
  <c r="H149" i="66"/>
  <c r="G149" i="66"/>
  <c r="E149" i="66"/>
  <c r="D149" i="66"/>
  <c r="C149" i="66"/>
  <c r="B149" i="66"/>
  <c r="H146" i="66"/>
  <c r="C146" i="66"/>
  <c r="J145" i="66"/>
  <c r="H145" i="66"/>
  <c r="E145" i="66"/>
  <c r="C145" i="66"/>
  <c r="J143" i="66"/>
  <c r="H143" i="66"/>
  <c r="E143" i="66"/>
  <c r="C143" i="66"/>
  <c r="J141" i="66"/>
  <c r="H141" i="66"/>
  <c r="C141" i="66"/>
  <c r="J138" i="66"/>
  <c r="H138" i="66"/>
  <c r="E138" i="66"/>
  <c r="C138" i="66"/>
  <c r="H134" i="66"/>
  <c r="C134" i="66"/>
  <c r="J133" i="66"/>
  <c r="H133" i="66"/>
  <c r="E133" i="66"/>
  <c r="C133" i="66"/>
  <c r="J132" i="66"/>
  <c r="I132" i="66"/>
  <c r="H132" i="66"/>
  <c r="G132" i="66"/>
  <c r="E132" i="66"/>
  <c r="D132" i="66"/>
  <c r="C132" i="66"/>
  <c r="B132" i="66"/>
  <c r="H130" i="66"/>
  <c r="C130" i="66"/>
  <c r="J129" i="66"/>
  <c r="H129" i="66"/>
  <c r="E129" i="66"/>
  <c r="C129" i="66"/>
  <c r="H127" i="66"/>
  <c r="C127" i="66"/>
  <c r="H125" i="66"/>
  <c r="E125" i="66"/>
  <c r="C125" i="66"/>
  <c r="J122" i="66"/>
  <c r="H122" i="66"/>
  <c r="C122" i="66"/>
  <c r="J118" i="66"/>
  <c r="H118" i="66"/>
  <c r="C118" i="66"/>
  <c r="J117" i="66"/>
  <c r="H117" i="66"/>
  <c r="E117" i="66"/>
  <c r="C117" i="66"/>
  <c r="J116" i="66"/>
  <c r="I116" i="66"/>
  <c r="H116" i="66"/>
  <c r="G116" i="66"/>
  <c r="E116" i="66"/>
  <c r="D116" i="66"/>
  <c r="C116" i="66"/>
  <c r="B116" i="66"/>
  <c r="H114" i="66"/>
  <c r="C114" i="66"/>
  <c r="J113" i="66"/>
  <c r="H113" i="66"/>
  <c r="E113" i="66"/>
  <c r="C113" i="66"/>
  <c r="J111" i="66"/>
  <c r="H111" i="66"/>
  <c r="C111" i="66"/>
  <c r="H109" i="66"/>
  <c r="C109" i="66"/>
  <c r="H106" i="66"/>
  <c r="C106" i="66"/>
  <c r="J102" i="66"/>
  <c r="H102" i="66"/>
  <c r="C102" i="66"/>
  <c r="J101" i="66"/>
  <c r="H101" i="66"/>
  <c r="E101" i="66"/>
  <c r="C101" i="66"/>
  <c r="J100" i="66"/>
  <c r="I100" i="66"/>
  <c r="H100" i="66"/>
  <c r="G100" i="66"/>
  <c r="E100" i="66"/>
  <c r="D100" i="66"/>
  <c r="C100" i="66"/>
  <c r="B100" i="66"/>
  <c r="H97" i="66"/>
  <c r="C97" i="66"/>
  <c r="J96" i="66"/>
  <c r="H96" i="66"/>
  <c r="E96" i="66"/>
  <c r="C96" i="66"/>
  <c r="H94" i="66"/>
  <c r="C94" i="66"/>
  <c r="J92" i="66"/>
  <c r="H92" i="66"/>
  <c r="C92" i="66"/>
  <c r="J89" i="66"/>
  <c r="H89" i="66"/>
  <c r="C89" i="66"/>
  <c r="H85" i="66"/>
  <c r="E85" i="66"/>
  <c r="C85" i="66"/>
  <c r="J84" i="66"/>
  <c r="H84" i="66"/>
  <c r="E84" i="66"/>
  <c r="C84" i="66"/>
  <c r="J83" i="66"/>
  <c r="I83" i="66"/>
  <c r="H83" i="66"/>
  <c r="G83" i="66"/>
  <c r="E83" i="66"/>
  <c r="D83" i="66"/>
  <c r="C83" i="66"/>
  <c r="B83" i="66"/>
  <c r="H81" i="66"/>
  <c r="C81" i="66"/>
  <c r="J80" i="66"/>
  <c r="H80" i="66"/>
  <c r="E80" i="66"/>
  <c r="C80" i="66"/>
  <c r="J78" i="66"/>
  <c r="H78" i="66"/>
  <c r="E78" i="66"/>
  <c r="C78" i="66"/>
  <c r="H76" i="66"/>
  <c r="C76" i="66"/>
  <c r="H73" i="66"/>
  <c r="E73" i="66"/>
  <c r="C73" i="66"/>
  <c r="H69" i="66"/>
  <c r="C69" i="66"/>
  <c r="J68" i="66"/>
  <c r="H68" i="66"/>
  <c r="E68" i="66"/>
  <c r="C68" i="66"/>
  <c r="J67" i="66"/>
  <c r="I67" i="66"/>
  <c r="H67" i="66"/>
  <c r="G67" i="66"/>
  <c r="E67" i="66"/>
  <c r="D67" i="66"/>
  <c r="C67" i="66"/>
  <c r="B67" i="66"/>
  <c r="H65" i="66"/>
  <c r="C65" i="66"/>
  <c r="J64" i="66"/>
  <c r="H64" i="66"/>
  <c r="E64" i="66"/>
  <c r="C64" i="66"/>
  <c r="H62" i="66"/>
  <c r="C62" i="66"/>
  <c r="J60" i="66"/>
  <c r="H60" i="66"/>
  <c r="E60" i="66"/>
  <c r="C60" i="66"/>
  <c r="H57" i="66"/>
  <c r="C57" i="66"/>
  <c r="H53" i="66"/>
  <c r="E53" i="66"/>
  <c r="C53" i="66"/>
  <c r="J52" i="66"/>
  <c r="H52" i="66"/>
  <c r="E52" i="66"/>
  <c r="C52" i="66"/>
  <c r="J51" i="66"/>
  <c r="I51" i="66"/>
  <c r="H51" i="66"/>
  <c r="G51" i="66"/>
  <c r="E51" i="66"/>
  <c r="D51" i="66"/>
  <c r="C51" i="66"/>
  <c r="B51" i="66"/>
  <c r="H48" i="66"/>
  <c r="C48" i="66"/>
  <c r="J47" i="66"/>
  <c r="H47" i="66"/>
  <c r="E47" i="66"/>
  <c r="C47" i="66"/>
  <c r="J45" i="66"/>
  <c r="H45" i="66"/>
  <c r="E45" i="66"/>
  <c r="C45" i="66"/>
  <c r="H43" i="66"/>
  <c r="C43" i="66"/>
  <c r="H40" i="66"/>
  <c r="E40" i="66"/>
  <c r="C40" i="66"/>
  <c r="J36" i="66"/>
  <c r="H36" i="66"/>
  <c r="C36" i="66"/>
  <c r="J35" i="66"/>
  <c r="H35" i="66"/>
  <c r="E35" i="66"/>
  <c r="C35" i="66"/>
  <c r="J34" i="66"/>
  <c r="I34" i="66"/>
  <c r="H34" i="66"/>
  <c r="G34" i="66"/>
  <c r="E34" i="66"/>
  <c r="D34" i="66"/>
  <c r="C34" i="66"/>
  <c r="B34" i="66"/>
  <c r="H32" i="66"/>
  <c r="C32" i="66"/>
  <c r="J31" i="66"/>
  <c r="H31" i="66"/>
  <c r="E31" i="66"/>
  <c r="C31" i="66"/>
  <c r="H29" i="66"/>
  <c r="C29" i="66"/>
  <c r="J27" i="66"/>
  <c r="H27" i="66"/>
  <c r="E27" i="66"/>
  <c r="C27" i="66"/>
  <c r="J24" i="66"/>
  <c r="H24" i="66"/>
  <c r="C24" i="66"/>
  <c r="H20" i="66"/>
  <c r="E20" i="66"/>
  <c r="C20" i="66"/>
  <c r="J19" i="66"/>
  <c r="H19" i="66"/>
  <c r="E19" i="66"/>
  <c r="C19" i="66"/>
  <c r="J18" i="66"/>
  <c r="I18" i="66"/>
  <c r="H18" i="66"/>
  <c r="G18" i="66"/>
  <c r="E18" i="66"/>
  <c r="D18" i="66"/>
  <c r="C18" i="66"/>
  <c r="B18" i="66"/>
  <c r="H16" i="66"/>
  <c r="C16" i="66"/>
  <c r="J15" i="66"/>
  <c r="H15" i="66"/>
  <c r="E15" i="66"/>
  <c r="C15" i="66"/>
  <c r="J13" i="66"/>
  <c r="H13" i="66"/>
  <c r="E13" i="66"/>
  <c r="C13" i="66"/>
  <c r="H11" i="66"/>
  <c r="C11" i="66"/>
  <c r="H8" i="66"/>
  <c r="E8" i="66"/>
  <c r="C8" i="66"/>
  <c r="H4" i="66"/>
  <c r="C4" i="66"/>
  <c r="J3" i="66"/>
  <c r="H3" i="66"/>
  <c r="E3" i="66"/>
  <c r="C3" i="66"/>
  <c r="J2" i="66"/>
  <c r="I2" i="66"/>
  <c r="H2" i="66"/>
  <c r="G2" i="66"/>
  <c r="E2" i="66"/>
  <c r="D2" i="66"/>
  <c r="C2" i="66"/>
  <c r="B2" i="66"/>
  <c r="L45" i="67"/>
  <c r="I17" i="7" s="1"/>
  <c r="K45" i="67"/>
  <c r="H17" i="7" s="1"/>
  <c r="I41" i="68"/>
  <c r="H41" i="68"/>
  <c r="G41" i="68"/>
  <c r="F41" i="68"/>
  <c r="E41" i="68"/>
  <c r="D41" i="68"/>
  <c r="C41" i="68"/>
  <c r="M38" i="68"/>
  <c r="J38" i="65" s="1"/>
  <c r="K38" i="68"/>
  <c r="J272" i="66" s="1"/>
  <c r="J38" i="68"/>
  <c r="F38" i="65" s="1"/>
  <c r="K37" i="68"/>
  <c r="H37" i="65" s="1"/>
  <c r="J37" i="68"/>
  <c r="M36" i="68"/>
  <c r="J36" i="65" s="1"/>
  <c r="K36" i="68"/>
  <c r="E272" i="66" s="1"/>
  <c r="J36" i="68"/>
  <c r="F36" i="65" s="1"/>
  <c r="K35" i="68"/>
  <c r="H35" i="65" s="1"/>
  <c r="J35" i="68"/>
  <c r="E265" i="66" s="1"/>
  <c r="M34" i="68"/>
  <c r="J34" i="65" s="1"/>
  <c r="K34" i="68"/>
  <c r="H34" i="65" s="1"/>
  <c r="J34" i="68"/>
  <c r="J253" i="66" s="1"/>
  <c r="K33" i="68"/>
  <c r="J258" i="66" s="1"/>
  <c r="J33" i="68"/>
  <c r="M32" i="68"/>
  <c r="J32" i="65" s="1"/>
  <c r="K32" i="68"/>
  <c r="H32" i="65" s="1"/>
  <c r="J32" i="68"/>
  <c r="E253" i="66" s="1"/>
  <c r="K31" i="68"/>
  <c r="H31" i="65" s="1"/>
  <c r="J31" i="68"/>
  <c r="M30" i="68"/>
  <c r="K30" i="68"/>
  <c r="J30" i="68"/>
  <c r="F30" i="65" s="1"/>
  <c r="K29" i="68"/>
  <c r="H29" i="65" s="1"/>
  <c r="J29" i="68"/>
  <c r="J232" i="66" s="1"/>
  <c r="M28" i="68"/>
  <c r="J28" i="65" s="1"/>
  <c r="K28" i="68"/>
  <c r="E239" i="66" s="1"/>
  <c r="J28" i="68"/>
  <c r="K27" i="68"/>
  <c r="H27" i="65" s="1"/>
  <c r="J27" i="68"/>
  <c r="M26" i="68"/>
  <c r="J26" i="65" s="1"/>
  <c r="K26" i="68"/>
  <c r="J223" i="66" s="1"/>
  <c r="J26" i="68"/>
  <c r="J220" i="66" s="1"/>
  <c r="K25" i="68"/>
  <c r="J225" i="66" s="1"/>
  <c r="J25" i="68"/>
  <c r="M24" i="68"/>
  <c r="J24" i="65" s="1"/>
  <c r="K24" i="68"/>
  <c r="H24" i="65" s="1"/>
  <c r="J24" i="68"/>
  <c r="K23" i="68"/>
  <c r="E225" i="66" s="1"/>
  <c r="J23" i="68"/>
  <c r="M22" i="68"/>
  <c r="J22" i="65" s="1"/>
  <c r="K22" i="68"/>
  <c r="J207" i="66" s="1"/>
  <c r="J22" i="68"/>
  <c r="F22" i="65" s="1"/>
  <c r="K21" i="68"/>
  <c r="H21" i="65" s="1"/>
  <c r="J21" i="68"/>
  <c r="M20" i="68"/>
  <c r="J20" i="65" s="1"/>
  <c r="K20" i="68"/>
  <c r="E207" i="66" s="1"/>
  <c r="J20" i="68"/>
  <c r="F20" i="65" s="1"/>
  <c r="K19" i="68"/>
  <c r="E209" i="66" s="1"/>
  <c r="J19" i="68"/>
  <c r="E200" i="66" s="1"/>
  <c r="M18" i="68"/>
  <c r="J18" i="65" s="1"/>
  <c r="K18" i="68"/>
  <c r="H18" i="65" s="1"/>
  <c r="J18" i="68"/>
  <c r="J187" i="66" s="1"/>
  <c r="K17" i="68"/>
  <c r="J192" i="66" s="1"/>
  <c r="J17" i="68"/>
  <c r="M16" i="68"/>
  <c r="K16" i="68"/>
  <c r="H16" i="65" s="1"/>
  <c r="J16" i="68"/>
  <c r="E187" i="66" s="1"/>
  <c r="K15" i="68"/>
  <c r="H15" i="65" s="1"/>
  <c r="J15" i="68"/>
  <c r="L15" i="68" s="1"/>
  <c r="L16" i="68" s="1"/>
  <c r="M14" i="68"/>
  <c r="J14" i="65" s="1"/>
  <c r="K14" i="68"/>
  <c r="H14" i="65" s="1"/>
  <c r="J14" i="68"/>
  <c r="F14" i="65" s="1"/>
  <c r="K13" i="68"/>
  <c r="H13" i="65" s="1"/>
  <c r="J13" i="68"/>
  <c r="M12" i="68"/>
  <c r="J12" i="65" s="1"/>
  <c r="K12" i="68"/>
  <c r="E174" i="66" s="1"/>
  <c r="J12" i="68"/>
  <c r="K11" i="68"/>
  <c r="J11" i="68"/>
  <c r="M10" i="68"/>
  <c r="J10" i="65" s="1"/>
  <c r="K10" i="68"/>
  <c r="J10" i="68"/>
  <c r="J155" i="66" s="1"/>
  <c r="K9" i="68"/>
  <c r="J9" i="68"/>
  <c r="M8" i="68"/>
  <c r="J8" i="65" s="1"/>
  <c r="K8" i="68"/>
  <c r="J8" i="68"/>
  <c r="F8" i="65" s="1"/>
  <c r="K7" i="68"/>
  <c r="E160" i="66" s="1"/>
  <c r="J7" i="68"/>
  <c r="F7" i="65" s="1"/>
  <c r="Q6" i="68"/>
  <c r="M6" i="68"/>
  <c r="K6" i="68"/>
  <c r="J6" i="68"/>
  <c r="F6" i="65" s="1"/>
  <c r="K5" i="68"/>
  <c r="H5" i="65" s="1"/>
  <c r="J5" i="68"/>
  <c r="I41" i="67"/>
  <c r="H41" i="67"/>
  <c r="G41" i="67"/>
  <c r="F41" i="67"/>
  <c r="E41" i="67"/>
  <c r="D41" i="67"/>
  <c r="C41" i="67"/>
  <c r="M38" i="67"/>
  <c r="J38" i="64" s="1"/>
  <c r="K38" i="67"/>
  <c r="J38" i="67"/>
  <c r="F38" i="64" s="1"/>
  <c r="K37" i="67"/>
  <c r="H37" i="64" s="1"/>
  <c r="J37" i="67"/>
  <c r="M36" i="67"/>
  <c r="J36" i="64" s="1"/>
  <c r="K36" i="67"/>
  <c r="J36" i="67"/>
  <c r="F36" i="64" s="1"/>
  <c r="K35" i="67"/>
  <c r="J127" i="66" s="1"/>
  <c r="J35" i="67"/>
  <c r="M34" i="67"/>
  <c r="J34" i="64" s="1"/>
  <c r="K34" i="67"/>
  <c r="H34" i="64" s="1"/>
  <c r="J34" i="67"/>
  <c r="F34" i="64" s="1"/>
  <c r="K33" i="67"/>
  <c r="E127" i="66" s="1"/>
  <c r="J33" i="67"/>
  <c r="M32" i="67"/>
  <c r="J32" i="64" s="1"/>
  <c r="K32" i="67"/>
  <c r="J109" i="66" s="1"/>
  <c r="J32" i="67"/>
  <c r="F32" i="64" s="1"/>
  <c r="K31" i="67"/>
  <c r="H31" i="64" s="1"/>
  <c r="J31" i="67"/>
  <c r="F31" i="64" s="1"/>
  <c r="M30" i="67"/>
  <c r="J30" i="64" s="1"/>
  <c r="K30" i="67"/>
  <c r="E109" i="66" s="1"/>
  <c r="J30" i="67"/>
  <c r="K29" i="67"/>
  <c r="H29" i="64" s="1"/>
  <c r="J29" i="67"/>
  <c r="M28" i="67"/>
  <c r="J28" i="64" s="1"/>
  <c r="K28" i="67"/>
  <c r="H28" i="64" s="1"/>
  <c r="J28" i="67"/>
  <c r="F28" i="64" s="1"/>
  <c r="K27" i="67"/>
  <c r="J94" i="66" s="1"/>
  <c r="J27" i="67"/>
  <c r="F27" i="64" s="1"/>
  <c r="M26" i="67"/>
  <c r="J26" i="64" s="1"/>
  <c r="K26" i="67"/>
  <c r="H26" i="64" s="1"/>
  <c r="J26" i="67"/>
  <c r="K25" i="67"/>
  <c r="J25" i="67"/>
  <c r="M24" i="67"/>
  <c r="J24" i="64" s="1"/>
  <c r="K24" i="67"/>
  <c r="H24" i="64" s="1"/>
  <c r="J24" i="67"/>
  <c r="K23" i="67"/>
  <c r="J23" i="67"/>
  <c r="M22" i="67"/>
  <c r="J22" i="64" s="1"/>
  <c r="K22" i="67"/>
  <c r="E76" i="66" s="1"/>
  <c r="J22" i="67"/>
  <c r="F22" i="64" s="1"/>
  <c r="K21" i="67"/>
  <c r="H21" i="64" s="1"/>
  <c r="J21" i="67"/>
  <c r="M20" i="67"/>
  <c r="J20" i="64" s="1"/>
  <c r="K20" i="67"/>
  <c r="J20" i="67"/>
  <c r="J57" i="66" s="1"/>
  <c r="K19" i="67"/>
  <c r="J19" i="67"/>
  <c r="F19" i="64" s="1"/>
  <c r="M18" i="67"/>
  <c r="J18" i="64" s="1"/>
  <c r="K18" i="67"/>
  <c r="H18" i="64" s="1"/>
  <c r="J18" i="67"/>
  <c r="K17" i="67"/>
  <c r="J17" i="67"/>
  <c r="M16" i="67"/>
  <c r="J16" i="64" s="1"/>
  <c r="K16" i="67"/>
  <c r="J16" i="67"/>
  <c r="K15" i="67"/>
  <c r="J15" i="67"/>
  <c r="F15" i="64" s="1"/>
  <c r="M14" i="67"/>
  <c r="K14" i="67"/>
  <c r="J14" i="67"/>
  <c r="K13" i="67"/>
  <c r="H13" i="64" s="1"/>
  <c r="J13" i="67"/>
  <c r="M12" i="67"/>
  <c r="K12" i="67"/>
  <c r="H12" i="64" s="1"/>
  <c r="J12" i="67"/>
  <c r="F12" i="64" s="1"/>
  <c r="K11" i="67"/>
  <c r="J29" i="66" s="1"/>
  <c r="J11" i="67"/>
  <c r="M10" i="67"/>
  <c r="J10" i="64" s="1"/>
  <c r="K10" i="67"/>
  <c r="H10" i="64" s="1"/>
  <c r="J10" i="67"/>
  <c r="E24" i="66" s="1"/>
  <c r="K9" i="67"/>
  <c r="J9" i="67"/>
  <c r="M8" i="67"/>
  <c r="J8" i="64" s="1"/>
  <c r="K8" i="67"/>
  <c r="J11" i="66" s="1"/>
  <c r="J8" i="67"/>
  <c r="K7" i="67"/>
  <c r="H7" i="64" s="1"/>
  <c r="J7" i="67"/>
  <c r="J4" i="66" s="1"/>
  <c r="Q6" i="67"/>
  <c r="M6" i="67"/>
  <c r="K6" i="67"/>
  <c r="H6" i="64" s="1"/>
  <c r="J6" i="67"/>
  <c r="F6" i="64" s="1"/>
  <c r="K5" i="67"/>
  <c r="J5" i="67"/>
  <c r="B38" i="59"/>
  <c r="J37" i="59"/>
  <c r="I37" i="59"/>
  <c r="C37" i="59"/>
  <c r="B37" i="59"/>
  <c r="B36" i="59"/>
  <c r="J35" i="59"/>
  <c r="I35" i="59"/>
  <c r="C35" i="59"/>
  <c r="B35" i="59"/>
  <c r="B34" i="59"/>
  <c r="J33" i="59"/>
  <c r="I33" i="59"/>
  <c r="C33" i="59"/>
  <c r="B33" i="59"/>
  <c r="B32" i="59"/>
  <c r="J31" i="59"/>
  <c r="I31" i="59"/>
  <c r="H31" i="59"/>
  <c r="C31" i="59"/>
  <c r="B31" i="59"/>
  <c r="B30" i="59"/>
  <c r="J29" i="59"/>
  <c r="I29" i="59"/>
  <c r="H29" i="59"/>
  <c r="C29" i="59"/>
  <c r="B29" i="59"/>
  <c r="B28" i="59"/>
  <c r="J27" i="59"/>
  <c r="I27" i="59"/>
  <c r="C27" i="59"/>
  <c r="B27" i="59"/>
  <c r="B26" i="59"/>
  <c r="J25" i="59"/>
  <c r="I25" i="59"/>
  <c r="C25" i="59"/>
  <c r="B25" i="59"/>
  <c r="F24" i="59"/>
  <c r="B24" i="59"/>
  <c r="J23" i="59"/>
  <c r="I23" i="59"/>
  <c r="C23" i="59"/>
  <c r="B23" i="59"/>
  <c r="F22" i="59"/>
  <c r="B22" i="59"/>
  <c r="J21" i="59"/>
  <c r="I21" i="59"/>
  <c r="C21" i="59"/>
  <c r="B21" i="59"/>
  <c r="J20" i="59"/>
  <c r="B20" i="59"/>
  <c r="J19" i="59"/>
  <c r="I19" i="59"/>
  <c r="C19" i="59"/>
  <c r="B19" i="59"/>
  <c r="J18" i="59"/>
  <c r="B18" i="59"/>
  <c r="J17" i="59"/>
  <c r="I17" i="59"/>
  <c r="C17" i="59"/>
  <c r="B17" i="59"/>
  <c r="J16" i="59"/>
  <c r="B16" i="59"/>
  <c r="J15" i="59"/>
  <c r="I15" i="59"/>
  <c r="C15" i="59"/>
  <c r="B15" i="59"/>
  <c r="B14" i="59"/>
  <c r="J13" i="59"/>
  <c r="I13" i="59"/>
  <c r="F13" i="59"/>
  <c r="C13" i="59"/>
  <c r="B13" i="59"/>
  <c r="B12" i="59"/>
  <c r="J11" i="59"/>
  <c r="I11" i="59"/>
  <c r="F11" i="59"/>
  <c r="C11" i="59"/>
  <c r="B11" i="59"/>
  <c r="B10" i="59"/>
  <c r="J9" i="59"/>
  <c r="I9" i="59"/>
  <c r="F9" i="59"/>
  <c r="C9" i="59"/>
  <c r="B9" i="59"/>
  <c r="B8" i="59"/>
  <c r="J7" i="59"/>
  <c r="I7" i="59"/>
  <c r="C7" i="59"/>
  <c r="B7" i="59"/>
  <c r="B6" i="59"/>
  <c r="J5" i="59"/>
  <c r="I5" i="59"/>
  <c r="C5" i="59"/>
  <c r="B5" i="59"/>
  <c r="I2" i="59"/>
  <c r="G2" i="59"/>
  <c r="F2" i="59"/>
  <c r="E2" i="59"/>
  <c r="J1" i="59"/>
  <c r="G1" i="59"/>
  <c r="E1" i="59"/>
  <c r="B38" i="60"/>
  <c r="J37" i="60"/>
  <c r="I37" i="60"/>
  <c r="C37" i="60"/>
  <c r="B37" i="60"/>
  <c r="B36" i="60"/>
  <c r="J35" i="60"/>
  <c r="I35" i="60"/>
  <c r="C35" i="60"/>
  <c r="B35" i="60"/>
  <c r="F34" i="60"/>
  <c r="B34" i="60"/>
  <c r="J33" i="60"/>
  <c r="I33" i="60"/>
  <c r="C33" i="60"/>
  <c r="B33" i="60"/>
  <c r="B32" i="60"/>
  <c r="J31" i="60"/>
  <c r="I31" i="60"/>
  <c r="C31" i="60"/>
  <c r="B31" i="60"/>
  <c r="J30" i="60"/>
  <c r="B30" i="60"/>
  <c r="J29" i="60"/>
  <c r="I29" i="60"/>
  <c r="C29" i="60"/>
  <c r="B29" i="60"/>
  <c r="B28" i="60"/>
  <c r="J27" i="60"/>
  <c r="I27" i="60"/>
  <c r="C27" i="60"/>
  <c r="B27" i="60"/>
  <c r="B26" i="60"/>
  <c r="J25" i="60"/>
  <c r="I25" i="60"/>
  <c r="C25" i="60"/>
  <c r="B25" i="60"/>
  <c r="B24" i="60"/>
  <c r="J23" i="60"/>
  <c r="I23" i="60"/>
  <c r="H23" i="60"/>
  <c r="F23" i="60"/>
  <c r="C23" i="60"/>
  <c r="B23" i="60"/>
  <c r="B22" i="60"/>
  <c r="J21" i="60"/>
  <c r="I21" i="60"/>
  <c r="H21" i="60"/>
  <c r="F21" i="60"/>
  <c r="C21" i="60"/>
  <c r="B21" i="60"/>
  <c r="B20" i="60"/>
  <c r="J19" i="60"/>
  <c r="I19" i="60"/>
  <c r="C19" i="60"/>
  <c r="B19" i="60"/>
  <c r="B18" i="60"/>
  <c r="J17" i="60"/>
  <c r="I17" i="60"/>
  <c r="C17" i="60"/>
  <c r="B17" i="60"/>
  <c r="B16" i="60"/>
  <c r="J15" i="60"/>
  <c r="I15" i="60"/>
  <c r="C15" i="60"/>
  <c r="B15" i="60"/>
  <c r="B14" i="60"/>
  <c r="J13" i="60"/>
  <c r="I13" i="60"/>
  <c r="C13" i="60"/>
  <c r="B13" i="60"/>
  <c r="J12" i="60"/>
  <c r="B12" i="60"/>
  <c r="J11" i="60"/>
  <c r="I11" i="60"/>
  <c r="C11" i="60"/>
  <c r="B11" i="60"/>
  <c r="H10" i="60"/>
  <c r="F10" i="60"/>
  <c r="B10" i="60"/>
  <c r="J9" i="60"/>
  <c r="I9" i="60"/>
  <c r="C9" i="60"/>
  <c r="B9" i="60"/>
  <c r="H8" i="60"/>
  <c r="B8" i="60"/>
  <c r="J7" i="60"/>
  <c r="I7" i="60"/>
  <c r="C7" i="60"/>
  <c r="B7" i="60"/>
  <c r="B6" i="60"/>
  <c r="J5" i="60"/>
  <c r="I5" i="60"/>
  <c r="C5" i="60"/>
  <c r="B5" i="60"/>
  <c r="I2" i="60"/>
  <c r="G2" i="60"/>
  <c r="F2" i="60"/>
  <c r="E2" i="60"/>
  <c r="G1" i="60"/>
  <c r="E1" i="60"/>
  <c r="H277" i="61"/>
  <c r="C277" i="61"/>
  <c r="J276" i="61"/>
  <c r="H276" i="61"/>
  <c r="E276" i="61"/>
  <c r="C276" i="61"/>
  <c r="H274" i="61"/>
  <c r="E274" i="61"/>
  <c r="C274" i="61"/>
  <c r="H272" i="61"/>
  <c r="C272" i="61"/>
  <c r="H269" i="61"/>
  <c r="C269" i="61"/>
  <c r="H265" i="61"/>
  <c r="C265" i="61"/>
  <c r="J264" i="61"/>
  <c r="H264" i="61"/>
  <c r="E264" i="61"/>
  <c r="C264" i="61"/>
  <c r="J263" i="61"/>
  <c r="I263" i="61"/>
  <c r="H263" i="61"/>
  <c r="G263" i="61"/>
  <c r="E263" i="61"/>
  <c r="D263" i="61"/>
  <c r="C263" i="61"/>
  <c r="B263" i="61"/>
  <c r="H261" i="61"/>
  <c r="C261" i="61"/>
  <c r="J260" i="61"/>
  <c r="H260" i="61"/>
  <c r="E260" i="61"/>
  <c r="C260" i="61"/>
  <c r="H258" i="61"/>
  <c r="C258" i="61"/>
  <c r="H256" i="61"/>
  <c r="C256" i="61"/>
  <c r="H253" i="61"/>
  <c r="C253" i="61"/>
  <c r="H249" i="61"/>
  <c r="C249" i="61"/>
  <c r="J248" i="61"/>
  <c r="H248" i="61"/>
  <c r="E248" i="61"/>
  <c r="C248" i="61"/>
  <c r="J247" i="61"/>
  <c r="I247" i="61"/>
  <c r="H247" i="61"/>
  <c r="G247" i="61"/>
  <c r="E247" i="61"/>
  <c r="D247" i="61"/>
  <c r="C247" i="61"/>
  <c r="B247" i="61"/>
  <c r="H244" i="61"/>
  <c r="C244" i="61"/>
  <c r="J243" i="61"/>
  <c r="H243" i="61"/>
  <c r="E243" i="61"/>
  <c r="C243" i="61"/>
  <c r="H241" i="61"/>
  <c r="C241" i="61"/>
  <c r="H239" i="61"/>
  <c r="C239" i="61"/>
  <c r="H236" i="61"/>
  <c r="C236" i="61"/>
  <c r="H232" i="61"/>
  <c r="E232" i="61"/>
  <c r="C232" i="61"/>
  <c r="J231" i="61"/>
  <c r="H231" i="61"/>
  <c r="E231" i="61"/>
  <c r="C231" i="61"/>
  <c r="J230" i="61"/>
  <c r="I230" i="61"/>
  <c r="H230" i="61"/>
  <c r="G230" i="61"/>
  <c r="E230" i="61"/>
  <c r="D230" i="61"/>
  <c r="C230" i="61"/>
  <c r="B230" i="61"/>
  <c r="H228" i="61"/>
  <c r="C228" i="61"/>
  <c r="J227" i="61"/>
  <c r="H227" i="61"/>
  <c r="E227" i="61"/>
  <c r="C227" i="61"/>
  <c r="H225" i="61"/>
  <c r="C225" i="61"/>
  <c r="H223" i="61"/>
  <c r="E223" i="61"/>
  <c r="C223" i="61"/>
  <c r="H220" i="61"/>
  <c r="C220" i="61"/>
  <c r="H216" i="61"/>
  <c r="C216" i="61"/>
  <c r="J215" i="61"/>
  <c r="H215" i="61"/>
  <c r="E215" i="61"/>
  <c r="C215" i="61"/>
  <c r="J214" i="61"/>
  <c r="I214" i="61"/>
  <c r="H214" i="61"/>
  <c r="G214" i="61"/>
  <c r="E214" i="61"/>
  <c r="D214" i="61"/>
  <c r="C214" i="61"/>
  <c r="B214" i="61"/>
  <c r="H212" i="61"/>
  <c r="C212" i="61"/>
  <c r="J211" i="61"/>
  <c r="H211" i="61"/>
  <c r="E211" i="61"/>
  <c r="C211" i="61"/>
  <c r="H209" i="61"/>
  <c r="E209" i="61"/>
  <c r="C209" i="61"/>
  <c r="H207" i="61"/>
  <c r="C207" i="61"/>
  <c r="H204" i="61"/>
  <c r="C204" i="61"/>
  <c r="H200" i="61"/>
  <c r="C200" i="61"/>
  <c r="J199" i="61"/>
  <c r="H199" i="61"/>
  <c r="E199" i="61"/>
  <c r="C199" i="61"/>
  <c r="J198" i="61"/>
  <c r="I198" i="61"/>
  <c r="H198" i="61"/>
  <c r="G198" i="61"/>
  <c r="E198" i="61"/>
  <c r="D198" i="61"/>
  <c r="C198" i="61"/>
  <c r="B198" i="61"/>
  <c r="H195" i="61"/>
  <c r="C195" i="61"/>
  <c r="J194" i="61"/>
  <c r="H194" i="61"/>
  <c r="E194" i="61"/>
  <c r="C194" i="61"/>
  <c r="H192" i="61"/>
  <c r="C192" i="61"/>
  <c r="H190" i="61"/>
  <c r="C190" i="61"/>
  <c r="H187" i="61"/>
  <c r="C187" i="61"/>
  <c r="H183" i="61"/>
  <c r="C183" i="61"/>
  <c r="J182" i="61"/>
  <c r="H182" i="61"/>
  <c r="E182" i="61"/>
  <c r="C182" i="61"/>
  <c r="J181" i="61"/>
  <c r="I181" i="61"/>
  <c r="H181" i="61"/>
  <c r="G181" i="61"/>
  <c r="E181" i="61"/>
  <c r="D181" i="61"/>
  <c r="C181" i="61"/>
  <c r="B181" i="61"/>
  <c r="H179" i="61"/>
  <c r="C179" i="61"/>
  <c r="J178" i="61"/>
  <c r="H178" i="61"/>
  <c r="E178" i="61"/>
  <c r="C178" i="61"/>
  <c r="H176" i="61"/>
  <c r="C176" i="61"/>
  <c r="J174" i="61"/>
  <c r="H174" i="61"/>
  <c r="C174" i="61"/>
  <c r="H171" i="61"/>
  <c r="C171" i="61"/>
  <c r="H167" i="61"/>
  <c r="C167" i="61"/>
  <c r="J166" i="61"/>
  <c r="H166" i="61"/>
  <c r="E166" i="61"/>
  <c r="C166" i="61"/>
  <c r="J165" i="61"/>
  <c r="I165" i="61"/>
  <c r="H165" i="61"/>
  <c r="G165" i="61"/>
  <c r="E165" i="61"/>
  <c r="D165" i="61"/>
  <c r="C165" i="61"/>
  <c r="B165" i="61"/>
  <c r="H163" i="61"/>
  <c r="C163" i="61"/>
  <c r="J162" i="61"/>
  <c r="H162" i="61"/>
  <c r="E162" i="61"/>
  <c r="C162" i="61"/>
  <c r="H160" i="61"/>
  <c r="C160" i="61"/>
  <c r="H158" i="61"/>
  <c r="E158" i="61"/>
  <c r="C158" i="61"/>
  <c r="H155" i="61"/>
  <c r="C155" i="61"/>
  <c r="H151" i="61"/>
  <c r="E151" i="61"/>
  <c r="C151" i="61"/>
  <c r="J150" i="61"/>
  <c r="H150" i="61"/>
  <c r="E150" i="61"/>
  <c r="C150" i="61"/>
  <c r="J149" i="61"/>
  <c r="I149" i="61"/>
  <c r="H149" i="61"/>
  <c r="G149" i="61"/>
  <c r="E149" i="61"/>
  <c r="D149" i="61"/>
  <c r="C149" i="61"/>
  <c r="B149" i="61"/>
  <c r="H146" i="61"/>
  <c r="C146" i="61"/>
  <c r="J145" i="61"/>
  <c r="H145" i="61"/>
  <c r="E145" i="61"/>
  <c r="C145" i="61"/>
  <c r="H143" i="61"/>
  <c r="E143" i="61"/>
  <c r="C143" i="61"/>
  <c r="H141" i="61"/>
  <c r="C141" i="61"/>
  <c r="H138" i="61"/>
  <c r="E138" i="61"/>
  <c r="C138" i="61"/>
  <c r="J134" i="61"/>
  <c r="H134" i="61"/>
  <c r="C134" i="61"/>
  <c r="J133" i="61"/>
  <c r="H133" i="61"/>
  <c r="E133" i="61"/>
  <c r="C133" i="61"/>
  <c r="J132" i="61"/>
  <c r="I132" i="61"/>
  <c r="H132" i="61"/>
  <c r="G132" i="61"/>
  <c r="E132" i="61"/>
  <c r="D132" i="61"/>
  <c r="C132" i="61"/>
  <c r="B132" i="61"/>
  <c r="H130" i="61"/>
  <c r="C130" i="61"/>
  <c r="J129" i="61"/>
  <c r="H129" i="61"/>
  <c r="E129" i="61"/>
  <c r="C129" i="61"/>
  <c r="J127" i="61"/>
  <c r="H127" i="61"/>
  <c r="C127" i="61"/>
  <c r="H125" i="61"/>
  <c r="E125" i="61"/>
  <c r="C125" i="61"/>
  <c r="J122" i="61"/>
  <c r="H122" i="61"/>
  <c r="C122" i="61"/>
  <c r="H118" i="61"/>
  <c r="C118" i="61"/>
  <c r="J117" i="61"/>
  <c r="H117" i="61"/>
  <c r="E117" i="61"/>
  <c r="C117" i="61"/>
  <c r="J116" i="61"/>
  <c r="I116" i="61"/>
  <c r="H116" i="61"/>
  <c r="G116" i="61"/>
  <c r="E116" i="61"/>
  <c r="D116" i="61"/>
  <c r="C116" i="61"/>
  <c r="B116" i="61"/>
  <c r="H114" i="61"/>
  <c r="C114" i="61"/>
  <c r="J113" i="61"/>
  <c r="H113" i="61"/>
  <c r="E113" i="61"/>
  <c r="C113" i="61"/>
  <c r="H111" i="61"/>
  <c r="E111" i="61"/>
  <c r="C111" i="61"/>
  <c r="J109" i="61"/>
  <c r="H109" i="61"/>
  <c r="C109" i="61"/>
  <c r="H106" i="61"/>
  <c r="C106" i="61"/>
  <c r="J102" i="61"/>
  <c r="H102" i="61"/>
  <c r="C102" i="61"/>
  <c r="J101" i="61"/>
  <c r="H101" i="61"/>
  <c r="E101" i="61"/>
  <c r="C101" i="61"/>
  <c r="J100" i="61"/>
  <c r="I100" i="61"/>
  <c r="H100" i="61"/>
  <c r="G100" i="61"/>
  <c r="E100" i="61"/>
  <c r="D100" i="61"/>
  <c r="C100" i="61"/>
  <c r="B100" i="61"/>
  <c r="H97" i="61"/>
  <c r="C97" i="61"/>
  <c r="J96" i="61"/>
  <c r="H96" i="61"/>
  <c r="E96" i="61"/>
  <c r="C96" i="61"/>
  <c r="J94" i="61"/>
  <c r="H94" i="61"/>
  <c r="C94" i="61"/>
  <c r="H92" i="61"/>
  <c r="E92" i="61"/>
  <c r="C92" i="61"/>
  <c r="J89" i="61"/>
  <c r="H89" i="61"/>
  <c r="C89" i="61"/>
  <c r="H85" i="61"/>
  <c r="E85" i="61"/>
  <c r="C85" i="61"/>
  <c r="J84" i="61"/>
  <c r="H84" i="61"/>
  <c r="E84" i="61"/>
  <c r="C84" i="61"/>
  <c r="J83" i="61"/>
  <c r="I83" i="61"/>
  <c r="H83" i="61"/>
  <c r="G83" i="61"/>
  <c r="E83" i="61"/>
  <c r="D83" i="61"/>
  <c r="C83" i="61"/>
  <c r="B83" i="61"/>
  <c r="H81" i="61"/>
  <c r="C81" i="61"/>
  <c r="J80" i="61"/>
  <c r="H80" i="61"/>
  <c r="E80" i="61"/>
  <c r="C80" i="61"/>
  <c r="H78" i="61"/>
  <c r="E78" i="61"/>
  <c r="C78" i="61"/>
  <c r="J76" i="61"/>
  <c r="H76" i="61"/>
  <c r="C76" i="61"/>
  <c r="H73" i="61"/>
  <c r="E73" i="61"/>
  <c r="C73" i="61"/>
  <c r="J69" i="61"/>
  <c r="H69" i="61"/>
  <c r="C69" i="61"/>
  <c r="J68" i="61"/>
  <c r="H68" i="61"/>
  <c r="E68" i="61"/>
  <c r="C68" i="61"/>
  <c r="J67" i="61"/>
  <c r="I67" i="61"/>
  <c r="H67" i="61"/>
  <c r="G67" i="61"/>
  <c r="E67" i="61"/>
  <c r="D67" i="61"/>
  <c r="C67" i="61"/>
  <c r="B67" i="61"/>
  <c r="H65" i="61"/>
  <c r="C65" i="61"/>
  <c r="J64" i="61"/>
  <c r="H64" i="61"/>
  <c r="E64" i="61"/>
  <c r="C64" i="61"/>
  <c r="J62" i="61"/>
  <c r="H62" i="61"/>
  <c r="C62" i="61"/>
  <c r="H60" i="61"/>
  <c r="E60" i="61"/>
  <c r="C60" i="61"/>
  <c r="J57" i="61"/>
  <c r="H57" i="61"/>
  <c r="C57" i="61"/>
  <c r="H53" i="61"/>
  <c r="C53" i="61"/>
  <c r="J52" i="61"/>
  <c r="H52" i="61"/>
  <c r="E52" i="61"/>
  <c r="C52" i="61"/>
  <c r="J51" i="61"/>
  <c r="I51" i="61"/>
  <c r="H51" i="61"/>
  <c r="G51" i="61"/>
  <c r="E51" i="61"/>
  <c r="D51" i="61"/>
  <c r="C51" i="61"/>
  <c r="B51" i="61"/>
  <c r="H48" i="61"/>
  <c r="C48" i="61"/>
  <c r="J47" i="61"/>
  <c r="H47" i="61"/>
  <c r="E47" i="61"/>
  <c r="C47" i="61"/>
  <c r="H45" i="61"/>
  <c r="E45" i="61"/>
  <c r="C45" i="61"/>
  <c r="J43" i="61"/>
  <c r="H43" i="61"/>
  <c r="C43" i="61"/>
  <c r="H40" i="61"/>
  <c r="C40" i="61"/>
  <c r="J36" i="61"/>
  <c r="H36" i="61"/>
  <c r="C36" i="61"/>
  <c r="J35" i="61"/>
  <c r="H35" i="61"/>
  <c r="E35" i="61"/>
  <c r="C35" i="61"/>
  <c r="J34" i="61"/>
  <c r="I34" i="61"/>
  <c r="H34" i="61"/>
  <c r="G34" i="61"/>
  <c r="E34" i="61"/>
  <c r="D34" i="61"/>
  <c r="C34" i="61"/>
  <c r="B34" i="61"/>
  <c r="H32" i="61"/>
  <c r="C32" i="61"/>
  <c r="J31" i="61"/>
  <c r="H31" i="61"/>
  <c r="E31" i="61"/>
  <c r="C31" i="61"/>
  <c r="H29" i="61"/>
  <c r="C29" i="61"/>
  <c r="H27" i="61"/>
  <c r="E27" i="61"/>
  <c r="C27" i="61"/>
  <c r="J24" i="61"/>
  <c r="H24" i="61"/>
  <c r="C24" i="61"/>
  <c r="H20" i="61"/>
  <c r="E20" i="61"/>
  <c r="C20" i="61"/>
  <c r="J19" i="61"/>
  <c r="H19" i="61"/>
  <c r="E19" i="61"/>
  <c r="C19" i="61"/>
  <c r="J18" i="61"/>
  <c r="I18" i="61"/>
  <c r="H18" i="61"/>
  <c r="G18" i="61"/>
  <c r="E18" i="61"/>
  <c r="D18" i="61"/>
  <c r="C18" i="61"/>
  <c r="B18" i="61"/>
  <c r="H16" i="61"/>
  <c r="C16" i="61"/>
  <c r="J15" i="61"/>
  <c r="H15" i="61"/>
  <c r="E15" i="61"/>
  <c r="C15" i="61"/>
  <c r="H13" i="61"/>
  <c r="C13" i="61"/>
  <c r="J11" i="61"/>
  <c r="H11" i="61"/>
  <c r="C11" i="61"/>
  <c r="H8" i="61"/>
  <c r="E8" i="61"/>
  <c r="C8" i="61"/>
  <c r="H4" i="61"/>
  <c r="C4" i="61"/>
  <c r="J3" i="61"/>
  <c r="H3" i="61"/>
  <c r="E3" i="61"/>
  <c r="C3" i="61"/>
  <c r="J2" i="61"/>
  <c r="I2" i="61"/>
  <c r="H2" i="61"/>
  <c r="G2" i="61"/>
  <c r="E2" i="61"/>
  <c r="D2" i="61"/>
  <c r="C2" i="61"/>
  <c r="B2" i="61"/>
  <c r="L45" i="62"/>
  <c r="K45" i="62"/>
  <c r="H16" i="7" s="1"/>
  <c r="K45" i="63"/>
  <c r="I41" i="63"/>
  <c r="H41" i="63"/>
  <c r="G41" i="63"/>
  <c r="F41" i="63"/>
  <c r="E41" i="63"/>
  <c r="D41" i="63"/>
  <c r="C41" i="63"/>
  <c r="M38" i="63"/>
  <c r="J38" i="60" s="1"/>
  <c r="K38" i="63"/>
  <c r="J38" i="63"/>
  <c r="K37" i="63"/>
  <c r="J37" i="63"/>
  <c r="M36" i="63"/>
  <c r="J36" i="60" s="1"/>
  <c r="K36" i="63"/>
  <c r="E272" i="61" s="1"/>
  <c r="J36" i="63"/>
  <c r="F36" i="60" s="1"/>
  <c r="K35" i="63"/>
  <c r="H35" i="60" s="1"/>
  <c r="J35" i="63"/>
  <c r="M34" i="63"/>
  <c r="J34" i="60" s="1"/>
  <c r="K34" i="63"/>
  <c r="J34" i="63"/>
  <c r="J253" i="61" s="1"/>
  <c r="K33" i="63"/>
  <c r="J258" i="61" s="1"/>
  <c r="J33" i="63"/>
  <c r="M32" i="63"/>
  <c r="J32" i="60" s="1"/>
  <c r="K32" i="63"/>
  <c r="H32" i="60" s="1"/>
  <c r="J32" i="63"/>
  <c r="E253" i="61" s="1"/>
  <c r="K31" i="63"/>
  <c r="H31" i="60" s="1"/>
  <c r="J31" i="63"/>
  <c r="M30" i="63"/>
  <c r="K30" i="63"/>
  <c r="J30" i="63"/>
  <c r="K29" i="63"/>
  <c r="J29" i="63"/>
  <c r="J232" i="61" s="1"/>
  <c r="M28" i="63"/>
  <c r="J28" i="60" s="1"/>
  <c r="K28" i="63"/>
  <c r="J28" i="63"/>
  <c r="K27" i="63"/>
  <c r="H27" i="60" s="1"/>
  <c r="J27" i="63"/>
  <c r="F27" i="60" s="1"/>
  <c r="M26" i="63"/>
  <c r="J26" i="60" s="1"/>
  <c r="K26" i="63"/>
  <c r="J223" i="61" s="1"/>
  <c r="J26" i="63"/>
  <c r="J220" i="61" s="1"/>
  <c r="K25" i="63"/>
  <c r="J225" i="61" s="1"/>
  <c r="J25" i="63"/>
  <c r="M24" i="63"/>
  <c r="J24" i="60" s="1"/>
  <c r="K24" i="63"/>
  <c r="H24" i="60" s="1"/>
  <c r="J24" i="63"/>
  <c r="F24" i="60" s="1"/>
  <c r="K23" i="63"/>
  <c r="E225" i="61" s="1"/>
  <c r="J23" i="63"/>
  <c r="E216" i="61" s="1"/>
  <c r="M22" i="63"/>
  <c r="J22" i="60" s="1"/>
  <c r="K22" i="63"/>
  <c r="J22" i="63"/>
  <c r="K21" i="63"/>
  <c r="J209" i="61" s="1"/>
  <c r="J21" i="63"/>
  <c r="M20" i="63"/>
  <c r="J20" i="60" s="1"/>
  <c r="K20" i="63"/>
  <c r="J20" i="63"/>
  <c r="F20" i="60" s="1"/>
  <c r="K19" i="63"/>
  <c r="H19" i="60" s="1"/>
  <c r="J19" i="63"/>
  <c r="M18" i="63"/>
  <c r="J18" i="60" s="1"/>
  <c r="K18" i="63"/>
  <c r="J18" i="63"/>
  <c r="J187" i="61" s="1"/>
  <c r="K17" i="63"/>
  <c r="J192" i="61" s="1"/>
  <c r="J17" i="63"/>
  <c r="M16" i="63"/>
  <c r="J16" i="60" s="1"/>
  <c r="K16" i="63"/>
  <c r="H16" i="60" s="1"/>
  <c r="J16" i="63"/>
  <c r="K15" i="63"/>
  <c r="J15" i="63"/>
  <c r="M14" i="63"/>
  <c r="J14" i="60" s="1"/>
  <c r="K14" i="63"/>
  <c r="H14" i="60" s="1"/>
  <c r="J14" i="63"/>
  <c r="K13" i="63"/>
  <c r="J13" i="63"/>
  <c r="F13" i="60" s="1"/>
  <c r="M12" i="63"/>
  <c r="K12" i="63"/>
  <c r="E174" i="61" s="1"/>
  <c r="J12" i="63"/>
  <c r="K11" i="63"/>
  <c r="H11" i="60" s="1"/>
  <c r="J11" i="63"/>
  <c r="F11" i="60" s="1"/>
  <c r="M10" i="63"/>
  <c r="J10" i="60" s="1"/>
  <c r="K10" i="63"/>
  <c r="J158" i="61" s="1"/>
  <c r="J10" i="63"/>
  <c r="J155" i="61" s="1"/>
  <c r="K9" i="63"/>
  <c r="J9" i="63"/>
  <c r="M8" i="63"/>
  <c r="J8" i="60" s="1"/>
  <c r="K8" i="63"/>
  <c r="J8" i="63"/>
  <c r="F8" i="60" s="1"/>
  <c r="K7" i="63"/>
  <c r="J7" i="63"/>
  <c r="F7" i="60" s="1"/>
  <c r="Q6" i="63"/>
  <c r="M6" i="63"/>
  <c r="J6" i="60" s="1"/>
  <c r="K6" i="63"/>
  <c r="J6" i="63"/>
  <c r="K5" i="63"/>
  <c r="H5" i="60" s="1"/>
  <c r="J5" i="63"/>
  <c r="F5" i="60" s="1"/>
  <c r="I41" i="62"/>
  <c r="H41" i="62"/>
  <c r="G41" i="62"/>
  <c r="F41" i="62"/>
  <c r="E41" i="62"/>
  <c r="D41" i="62"/>
  <c r="C41" i="62"/>
  <c r="M38" i="62"/>
  <c r="J38" i="59" s="1"/>
  <c r="K38" i="62"/>
  <c r="J38" i="62"/>
  <c r="F38" i="59" s="1"/>
  <c r="K37" i="62"/>
  <c r="H37" i="59" s="1"/>
  <c r="J37" i="62"/>
  <c r="M36" i="62"/>
  <c r="J36" i="59" s="1"/>
  <c r="K36" i="62"/>
  <c r="J36" i="62"/>
  <c r="F36" i="59" s="1"/>
  <c r="K35" i="62"/>
  <c r="H35" i="59" s="1"/>
  <c r="J35" i="62"/>
  <c r="M34" i="62"/>
  <c r="J34" i="59" s="1"/>
  <c r="K34" i="62"/>
  <c r="H34" i="59" s="1"/>
  <c r="J34" i="62"/>
  <c r="K33" i="62"/>
  <c r="J33" i="62"/>
  <c r="M32" i="62"/>
  <c r="J32" i="59" s="1"/>
  <c r="K32" i="62"/>
  <c r="H32" i="59" s="1"/>
  <c r="J32" i="62"/>
  <c r="K31" i="62"/>
  <c r="J111" i="61" s="1"/>
  <c r="J31" i="62"/>
  <c r="F31" i="59" s="1"/>
  <c r="M30" i="62"/>
  <c r="J30" i="59" s="1"/>
  <c r="K30" i="62"/>
  <c r="J30" i="62"/>
  <c r="K29" i="62"/>
  <c r="J29" i="62"/>
  <c r="F29" i="59" s="1"/>
  <c r="M28" i="62"/>
  <c r="J28" i="59" s="1"/>
  <c r="K28" i="62"/>
  <c r="H28" i="59" s="1"/>
  <c r="J28" i="62"/>
  <c r="F28" i="59" s="1"/>
  <c r="K27" i="62"/>
  <c r="H27" i="59" s="1"/>
  <c r="J27" i="62"/>
  <c r="M26" i="62"/>
  <c r="J26" i="59" s="1"/>
  <c r="K26" i="62"/>
  <c r="H26" i="59" s="1"/>
  <c r="J26" i="62"/>
  <c r="F26" i="59" s="1"/>
  <c r="K25" i="62"/>
  <c r="J25" i="62"/>
  <c r="F25" i="59" s="1"/>
  <c r="M24" i="62"/>
  <c r="J24" i="59" s="1"/>
  <c r="K24" i="62"/>
  <c r="H24" i="59" s="1"/>
  <c r="J24" i="62"/>
  <c r="J73" i="61" s="1"/>
  <c r="K23" i="62"/>
  <c r="J23" i="62"/>
  <c r="F23" i="59" s="1"/>
  <c r="M22" i="62"/>
  <c r="J22" i="59" s="1"/>
  <c r="K22" i="62"/>
  <c r="L44" i="62" s="1"/>
  <c r="J22" i="62"/>
  <c r="K21" i="62"/>
  <c r="H21" i="59" s="1"/>
  <c r="J21" i="62"/>
  <c r="M20" i="62"/>
  <c r="K20" i="62"/>
  <c r="J20" i="62"/>
  <c r="K19" i="62"/>
  <c r="H19" i="59" s="1"/>
  <c r="J19" i="62"/>
  <c r="M18" i="62"/>
  <c r="K18" i="62"/>
  <c r="H18" i="59" s="1"/>
  <c r="J18" i="62"/>
  <c r="K17" i="62"/>
  <c r="J17" i="62"/>
  <c r="M16" i="62"/>
  <c r="K16" i="62"/>
  <c r="H16" i="59" s="1"/>
  <c r="J16" i="62"/>
  <c r="K15" i="62"/>
  <c r="J45" i="61" s="1"/>
  <c r="J15" i="62"/>
  <c r="F15" i="59" s="1"/>
  <c r="M14" i="62"/>
  <c r="J14" i="59" s="1"/>
  <c r="K14" i="62"/>
  <c r="J14" i="62"/>
  <c r="K13" i="62"/>
  <c r="H13" i="59" s="1"/>
  <c r="J13" i="62"/>
  <c r="M12" i="62"/>
  <c r="J12" i="59" s="1"/>
  <c r="K12" i="62"/>
  <c r="H12" i="59" s="1"/>
  <c r="J12" i="62"/>
  <c r="F12" i="59" s="1"/>
  <c r="K11" i="62"/>
  <c r="H11" i="59" s="1"/>
  <c r="J11" i="62"/>
  <c r="M10" i="62"/>
  <c r="K10" i="62"/>
  <c r="H10" i="59" s="1"/>
  <c r="J10" i="62"/>
  <c r="L9" i="62"/>
  <c r="L10" i="62" s="1"/>
  <c r="K9" i="62"/>
  <c r="H9" i="59" s="1"/>
  <c r="J9" i="62"/>
  <c r="M8" i="62"/>
  <c r="J8" i="59" s="1"/>
  <c r="K8" i="62"/>
  <c r="H8" i="59" s="1"/>
  <c r="J8" i="62"/>
  <c r="K7" i="62"/>
  <c r="H7" i="59" s="1"/>
  <c r="J7" i="62"/>
  <c r="F7" i="59" s="1"/>
  <c r="Q6" i="62"/>
  <c r="M6" i="62"/>
  <c r="J6" i="59" s="1"/>
  <c r="K6" i="62"/>
  <c r="E11" i="61" s="1"/>
  <c r="J6" i="62"/>
  <c r="K5" i="62"/>
  <c r="J5" i="62"/>
  <c r="B38" i="54"/>
  <c r="J37" i="54"/>
  <c r="I37" i="54"/>
  <c r="C37" i="54"/>
  <c r="B37" i="54"/>
  <c r="B36" i="54"/>
  <c r="J35" i="54"/>
  <c r="I35" i="54"/>
  <c r="C35" i="54"/>
  <c r="B35" i="54"/>
  <c r="H34" i="54"/>
  <c r="B34" i="54"/>
  <c r="J33" i="54"/>
  <c r="I33" i="54"/>
  <c r="C33" i="54"/>
  <c r="B33" i="54"/>
  <c r="B32" i="54"/>
  <c r="J31" i="54"/>
  <c r="I31" i="54"/>
  <c r="H31" i="54"/>
  <c r="C31" i="54"/>
  <c r="B31" i="54"/>
  <c r="H30" i="54"/>
  <c r="B30" i="54"/>
  <c r="J29" i="54"/>
  <c r="I29" i="54"/>
  <c r="C29" i="54"/>
  <c r="B29" i="54"/>
  <c r="J28" i="54"/>
  <c r="B28" i="54"/>
  <c r="J27" i="54"/>
  <c r="I27" i="54"/>
  <c r="C27" i="54"/>
  <c r="B27" i="54"/>
  <c r="B26" i="54"/>
  <c r="J25" i="54"/>
  <c r="I25" i="54"/>
  <c r="C25" i="54"/>
  <c r="B25" i="54"/>
  <c r="B24" i="54"/>
  <c r="J23" i="54"/>
  <c r="I23" i="54"/>
  <c r="C23" i="54"/>
  <c r="B23" i="54"/>
  <c r="H22" i="54"/>
  <c r="B22" i="54"/>
  <c r="J21" i="54"/>
  <c r="I21" i="54"/>
  <c r="C21" i="54"/>
  <c r="B21" i="54"/>
  <c r="B20" i="54"/>
  <c r="J19" i="54"/>
  <c r="I19" i="54"/>
  <c r="C19" i="54"/>
  <c r="B19" i="54"/>
  <c r="H18" i="54"/>
  <c r="B18" i="54"/>
  <c r="J17" i="54"/>
  <c r="I17" i="54"/>
  <c r="C17" i="54"/>
  <c r="B17" i="54"/>
  <c r="J16" i="54"/>
  <c r="B16" i="54"/>
  <c r="J15" i="54"/>
  <c r="I15" i="54"/>
  <c r="C15" i="54"/>
  <c r="B15" i="54"/>
  <c r="B14" i="54"/>
  <c r="J13" i="54"/>
  <c r="I13" i="54"/>
  <c r="C13" i="54"/>
  <c r="B13" i="54"/>
  <c r="F12" i="54"/>
  <c r="B12" i="54"/>
  <c r="J11" i="54"/>
  <c r="I11" i="54"/>
  <c r="C11" i="54"/>
  <c r="B11" i="54"/>
  <c r="B10" i="54"/>
  <c r="J9" i="54"/>
  <c r="I9" i="54"/>
  <c r="C9" i="54"/>
  <c r="B9" i="54"/>
  <c r="B8" i="54"/>
  <c r="J7" i="54"/>
  <c r="I7" i="54"/>
  <c r="C7" i="54"/>
  <c r="B7" i="54"/>
  <c r="B6" i="54"/>
  <c r="J5" i="54"/>
  <c r="I5" i="54"/>
  <c r="C5" i="54"/>
  <c r="B5" i="54"/>
  <c r="I2" i="54"/>
  <c r="G2" i="54"/>
  <c r="F2" i="54"/>
  <c r="E2" i="54"/>
  <c r="J1" i="54"/>
  <c r="G1" i="54"/>
  <c r="E1" i="54"/>
  <c r="B38" i="55"/>
  <c r="J37" i="55"/>
  <c r="I37" i="55"/>
  <c r="C37" i="55"/>
  <c r="B37" i="55"/>
  <c r="B36" i="55"/>
  <c r="J35" i="55"/>
  <c r="I35" i="55"/>
  <c r="F35" i="55"/>
  <c r="C35" i="55"/>
  <c r="B35" i="55"/>
  <c r="H34" i="55"/>
  <c r="B34" i="55"/>
  <c r="J33" i="55"/>
  <c r="I33" i="55"/>
  <c r="C33" i="55"/>
  <c r="B33" i="55"/>
  <c r="B32" i="55"/>
  <c r="J31" i="55"/>
  <c r="I31" i="55"/>
  <c r="C31" i="55"/>
  <c r="B31" i="55"/>
  <c r="F30" i="55"/>
  <c r="B30" i="55"/>
  <c r="J29" i="55"/>
  <c r="I29" i="55"/>
  <c r="F29" i="55"/>
  <c r="C29" i="55"/>
  <c r="B29" i="55"/>
  <c r="J28" i="55"/>
  <c r="B28" i="55"/>
  <c r="J27" i="55"/>
  <c r="I27" i="55"/>
  <c r="C27" i="55"/>
  <c r="B27" i="55"/>
  <c r="H26" i="55"/>
  <c r="B26" i="55"/>
  <c r="J25" i="55"/>
  <c r="I25" i="55"/>
  <c r="C25" i="55"/>
  <c r="B25" i="55"/>
  <c r="H24" i="55"/>
  <c r="B24" i="55"/>
  <c r="J23" i="55"/>
  <c r="I23" i="55"/>
  <c r="C23" i="55"/>
  <c r="B23" i="55"/>
  <c r="B22" i="55"/>
  <c r="J21" i="55"/>
  <c r="I21" i="55"/>
  <c r="H21" i="55"/>
  <c r="F21" i="55"/>
  <c r="C21" i="55"/>
  <c r="B21" i="55"/>
  <c r="B20" i="55"/>
  <c r="J19" i="55"/>
  <c r="I19" i="55"/>
  <c r="C19" i="55"/>
  <c r="B19" i="55"/>
  <c r="H18" i="55"/>
  <c r="B18" i="55"/>
  <c r="J17" i="55"/>
  <c r="I17" i="55"/>
  <c r="C17" i="55"/>
  <c r="B17" i="55"/>
  <c r="F16" i="55"/>
  <c r="B16" i="55"/>
  <c r="J15" i="55"/>
  <c r="I15" i="55"/>
  <c r="H15" i="55"/>
  <c r="C15" i="55"/>
  <c r="B15" i="55"/>
  <c r="B14" i="55"/>
  <c r="J13" i="55"/>
  <c r="I13" i="55"/>
  <c r="F13" i="55"/>
  <c r="C13" i="55"/>
  <c r="B13" i="55"/>
  <c r="J12" i="55"/>
  <c r="B12" i="55"/>
  <c r="J11" i="55"/>
  <c r="I11" i="55"/>
  <c r="C11" i="55"/>
  <c r="B11" i="55"/>
  <c r="H10" i="55"/>
  <c r="B10" i="55"/>
  <c r="J9" i="55"/>
  <c r="I9" i="55"/>
  <c r="C9" i="55"/>
  <c r="B9" i="55"/>
  <c r="H8" i="55"/>
  <c r="B8" i="55"/>
  <c r="J7" i="55"/>
  <c r="I7" i="55"/>
  <c r="H7" i="55"/>
  <c r="C7" i="55"/>
  <c r="B7" i="55"/>
  <c r="B6" i="55"/>
  <c r="J5" i="55"/>
  <c r="I5" i="55"/>
  <c r="C5" i="55"/>
  <c r="B5" i="55"/>
  <c r="I2" i="55"/>
  <c r="G2" i="55"/>
  <c r="F2" i="55"/>
  <c r="E2" i="55"/>
  <c r="G1" i="55"/>
  <c r="E1" i="55"/>
  <c r="H277" i="56"/>
  <c r="C277" i="56"/>
  <c r="J276" i="56"/>
  <c r="H276" i="56"/>
  <c r="E276" i="56"/>
  <c r="C276" i="56"/>
  <c r="H274" i="56"/>
  <c r="E274" i="56"/>
  <c r="C274" i="56"/>
  <c r="H272" i="56"/>
  <c r="E272" i="56"/>
  <c r="C272" i="56"/>
  <c r="H269" i="56"/>
  <c r="C269" i="56"/>
  <c r="H265" i="56"/>
  <c r="E265" i="56"/>
  <c r="C265" i="56"/>
  <c r="J264" i="56"/>
  <c r="H264" i="56"/>
  <c r="E264" i="56"/>
  <c r="C264" i="56"/>
  <c r="J263" i="56"/>
  <c r="I263" i="56"/>
  <c r="H263" i="56"/>
  <c r="G263" i="56"/>
  <c r="E263" i="56"/>
  <c r="D263" i="56"/>
  <c r="C263" i="56"/>
  <c r="B263" i="56"/>
  <c r="H261" i="56"/>
  <c r="C261" i="56"/>
  <c r="J260" i="56"/>
  <c r="H260" i="56"/>
  <c r="E260" i="56"/>
  <c r="C260" i="56"/>
  <c r="H258" i="56"/>
  <c r="C258" i="56"/>
  <c r="H256" i="56"/>
  <c r="E256" i="56"/>
  <c r="C256" i="56"/>
  <c r="H253" i="56"/>
  <c r="E253" i="56"/>
  <c r="C253" i="56"/>
  <c r="H249" i="56"/>
  <c r="E249" i="56"/>
  <c r="C249" i="56"/>
  <c r="J248" i="56"/>
  <c r="H248" i="56"/>
  <c r="E248" i="56"/>
  <c r="C248" i="56"/>
  <c r="J247" i="56"/>
  <c r="I247" i="56"/>
  <c r="H247" i="56"/>
  <c r="G247" i="56"/>
  <c r="E247" i="56"/>
  <c r="D247" i="56"/>
  <c r="C247" i="56"/>
  <c r="B247" i="56"/>
  <c r="H244" i="56"/>
  <c r="C244" i="56"/>
  <c r="J243" i="56"/>
  <c r="H243" i="56"/>
  <c r="E243" i="56"/>
  <c r="C243" i="56"/>
  <c r="H241" i="56"/>
  <c r="E241" i="56"/>
  <c r="C241" i="56"/>
  <c r="H239" i="56"/>
  <c r="C239" i="56"/>
  <c r="H236" i="56"/>
  <c r="E236" i="56"/>
  <c r="C236" i="56"/>
  <c r="H232" i="56"/>
  <c r="C232" i="56"/>
  <c r="J231" i="56"/>
  <c r="H231" i="56"/>
  <c r="E231" i="56"/>
  <c r="C231" i="56"/>
  <c r="J230" i="56"/>
  <c r="I230" i="56"/>
  <c r="H230" i="56"/>
  <c r="G230" i="56"/>
  <c r="E230" i="56"/>
  <c r="D230" i="56"/>
  <c r="C230" i="56"/>
  <c r="B230" i="56"/>
  <c r="H228" i="56"/>
  <c r="C228" i="56"/>
  <c r="J227" i="56"/>
  <c r="H227" i="56"/>
  <c r="E227" i="56"/>
  <c r="C227" i="56"/>
  <c r="H225" i="56"/>
  <c r="C225" i="56"/>
  <c r="H223" i="56"/>
  <c r="E223" i="56"/>
  <c r="C223" i="56"/>
  <c r="H220" i="56"/>
  <c r="C220" i="56"/>
  <c r="H216" i="56"/>
  <c r="E216" i="56"/>
  <c r="C216" i="56"/>
  <c r="J215" i="56"/>
  <c r="H215" i="56"/>
  <c r="E215" i="56"/>
  <c r="C215" i="56"/>
  <c r="J214" i="56"/>
  <c r="I214" i="56"/>
  <c r="H214" i="56"/>
  <c r="G214" i="56"/>
  <c r="E214" i="56"/>
  <c r="D214" i="56"/>
  <c r="C214" i="56"/>
  <c r="B214" i="56"/>
  <c r="H212" i="56"/>
  <c r="C212" i="56"/>
  <c r="J211" i="56"/>
  <c r="H211" i="56"/>
  <c r="E211" i="56"/>
  <c r="C211" i="56"/>
  <c r="H209" i="56"/>
  <c r="E209" i="56"/>
  <c r="C209" i="56"/>
  <c r="H207" i="56"/>
  <c r="E207" i="56"/>
  <c r="C207" i="56"/>
  <c r="H204" i="56"/>
  <c r="E204" i="56"/>
  <c r="C204" i="56"/>
  <c r="H200" i="56"/>
  <c r="E200" i="56"/>
  <c r="C200" i="56"/>
  <c r="J199" i="56"/>
  <c r="H199" i="56"/>
  <c r="E199" i="56"/>
  <c r="C199" i="56"/>
  <c r="J198" i="56"/>
  <c r="I198" i="56"/>
  <c r="H198" i="56"/>
  <c r="G198" i="56"/>
  <c r="E198" i="56"/>
  <c r="D198" i="56"/>
  <c r="C198" i="56"/>
  <c r="B198" i="56"/>
  <c r="H195" i="56"/>
  <c r="C195" i="56"/>
  <c r="J194" i="56"/>
  <c r="H194" i="56"/>
  <c r="E194" i="56"/>
  <c r="C194" i="56"/>
  <c r="H192" i="56"/>
  <c r="E192" i="56"/>
  <c r="C192" i="56"/>
  <c r="H190" i="56"/>
  <c r="E190" i="56"/>
  <c r="C190" i="56"/>
  <c r="H187" i="56"/>
  <c r="E187" i="56"/>
  <c r="C187" i="56"/>
  <c r="H183" i="56"/>
  <c r="E183" i="56"/>
  <c r="C183" i="56"/>
  <c r="J182" i="56"/>
  <c r="H182" i="56"/>
  <c r="E182" i="56"/>
  <c r="C182" i="56"/>
  <c r="J181" i="56"/>
  <c r="I181" i="56"/>
  <c r="H181" i="56"/>
  <c r="G181" i="56"/>
  <c r="E181" i="56"/>
  <c r="D181" i="56"/>
  <c r="C181" i="56"/>
  <c r="B181" i="56"/>
  <c r="H179" i="56"/>
  <c r="C179" i="56"/>
  <c r="J178" i="56"/>
  <c r="H178" i="56"/>
  <c r="E178" i="56"/>
  <c r="C178" i="56"/>
  <c r="H176" i="56"/>
  <c r="C176" i="56"/>
  <c r="H174" i="56"/>
  <c r="C174" i="56"/>
  <c r="H171" i="56"/>
  <c r="E171" i="56"/>
  <c r="C171" i="56"/>
  <c r="H167" i="56"/>
  <c r="C167" i="56"/>
  <c r="J166" i="56"/>
  <c r="H166" i="56"/>
  <c r="E166" i="56"/>
  <c r="C166" i="56"/>
  <c r="J165" i="56"/>
  <c r="I165" i="56"/>
  <c r="H165" i="56"/>
  <c r="G165" i="56"/>
  <c r="E165" i="56"/>
  <c r="D165" i="56"/>
  <c r="C165" i="56"/>
  <c r="B165" i="56"/>
  <c r="H163" i="56"/>
  <c r="C163" i="56"/>
  <c r="J162" i="56"/>
  <c r="H162" i="56"/>
  <c r="E162" i="56"/>
  <c r="C162" i="56"/>
  <c r="H160" i="56"/>
  <c r="E160" i="56"/>
  <c r="C160" i="56"/>
  <c r="H158" i="56"/>
  <c r="E158" i="56"/>
  <c r="C158" i="56"/>
  <c r="H155" i="56"/>
  <c r="C155" i="56"/>
  <c r="H151" i="56"/>
  <c r="E151" i="56"/>
  <c r="C151" i="56"/>
  <c r="J150" i="56"/>
  <c r="H150" i="56"/>
  <c r="E150" i="56"/>
  <c r="C150" i="56"/>
  <c r="J149" i="56"/>
  <c r="I149" i="56"/>
  <c r="H149" i="56"/>
  <c r="G149" i="56"/>
  <c r="E149" i="56"/>
  <c r="D149" i="56"/>
  <c r="C149" i="56"/>
  <c r="B149" i="56"/>
  <c r="H146" i="56"/>
  <c r="C146" i="56"/>
  <c r="J145" i="56"/>
  <c r="H145" i="56"/>
  <c r="E145" i="56"/>
  <c r="C145" i="56"/>
  <c r="H143" i="56"/>
  <c r="E143" i="56"/>
  <c r="C143" i="56"/>
  <c r="H141" i="56"/>
  <c r="E141" i="56"/>
  <c r="C141" i="56"/>
  <c r="H138" i="56"/>
  <c r="E138" i="56"/>
  <c r="C138" i="56"/>
  <c r="H134" i="56"/>
  <c r="C134" i="56"/>
  <c r="J133" i="56"/>
  <c r="H133" i="56"/>
  <c r="E133" i="56"/>
  <c r="C133" i="56"/>
  <c r="J132" i="56"/>
  <c r="I132" i="56"/>
  <c r="H132" i="56"/>
  <c r="G132" i="56"/>
  <c r="E132" i="56"/>
  <c r="D132" i="56"/>
  <c r="C132" i="56"/>
  <c r="B132" i="56"/>
  <c r="H130" i="56"/>
  <c r="C130" i="56"/>
  <c r="J129" i="56"/>
  <c r="H129" i="56"/>
  <c r="E129" i="56"/>
  <c r="C129" i="56"/>
  <c r="H127" i="56"/>
  <c r="E127" i="56"/>
  <c r="C127" i="56"/>
  <c r="H125" i="56"/>
  <c r="E125" i="56"/>
  <c r="C125" i="56"/>
  <c r="H122" i="56"/>
  <c r="C122" i="56"/>
  <c r="H118" i="56"/>
  <c r="E118" i="56"/>
  <c r="C118" i="56"/>
  <c r="J117" i="56"/>
  <c r="H117" i="56"/>
  <c r="E117" i="56"/>
  <c r="C117" i="56"/>
  <c r="J116" i="56"/>
  <c r="I116" i="56"/>
  <c r="H116" i="56"/>
  <c r="G116" i="56"/>
  <c r="E116" i="56"/>
  <c r="D116" i="56"/>
  <c r="C116" i="56"/>
  <c r="B116" i="56"/>
  <c r="H114" i="56"/>
  <c r="C114" i="56"/>
  <c r="J113" i="56"/>
  <c r="H113" i="56"/>
  <c r="E113" i="56"/>
  <c r="C113" i="56"/>
  <c r="H111" i="56"/>
  <c r="C111" i="56"/>
  <c r="H109" i="56"/>
  <c r="E109" i="56"/>
  <c r="C109" i="56"/>
  <c r="H106" i="56"/>
  <c r="E106" i="56"/>
  <c r="C106" i="56"/>
  <c r="H102" i="56"/>
  <c r="C102" i="56"/>
  <c r="J101" i="56"/>
  <c r="H101" i="56"/>
  <c r="E101" i="56"/>
  <c r="C101" i="56"/>
  <c r="J100" i="56"/>
  <c r="I100" i="56"/>
  <c r="H100" i="56"/>
  <c r="G100" i="56"/>
  <c r="E100" i="56"/>
  <c r="D100" i="56"/>
  <c r="C100" i="56"/>
  <c r="B100" i="56"/>
  <c r="H97" i="56"/>
  <c r="C97" i="56"/>
  <c r="J96" i="56"/>
  <c r="H96" i="56"/>
  <c r="E96" i="56"/>
  <c r="C96" i="56"/>
  <c r="H94" i="56"/>
  <c r="E94" i="56"/>
  <c r="C94" i="56"/>
  <c r="H92" i="56"/>
  <c r="E92" i="56"/>
  <c r="C92" i="56"/>
  <c r="H89" i="56"/>
  <c r="C89" i="56"/>
  <c r="H85" i="56"/>
  <c r="E85" i="56"/>
  <c r="C85" i="56"/>
  <c r="J84" i="56"/>
  <c r="H84" i="56"/>
  <c r="E84" i="56"/>
  <c r="C84" i="56"/>
  <c r="J83" i="56"/>
  <c r="I83" i="56"/>
  <c r="H83" i="56"/>
  <c r="G83" i="56"/>
  <c r="E83" i="56"/>
  <c r="D83" i="56"/>
  <c r="C83" i="56"/>
  <c r="B83" i="56"/>
  <c r="H81" i="56"/>
  <c r="C81" i="56"/>
  <c r="J80" i="56"/>
  <c r="H80" i="56"/>
  <c r="E80" i="56"/>
  <c r="C80" i="56"/>
  <c r="H78" i="56"/>
  <c r="E78" i="56"/>
  <c r="C78" i="56"/>
  <c r="H76" i="56"/>
  <c r="E76" i="56"/>
  <c r="C76" i="56"/>
  <c r="H73" i="56"/>
  <c r="C73" i="56"/>
  <c r="H69" i="56"/>
  <c r="C69" i="56"/>
  <c r="J68" i="56"/>
  <c r="H68" i="56"/>
  <c r="E68" i="56"/>
  <c r="C68" i="56"/>
  <c r="J67" i="56"/>
  <c r="I67" i="56"/>
  <c r="H67" i="56"/>
  <c r="G67" i="56"/>
  <c r="E67" i="56"/>
  <c r="D67" i="56"/>
  <c r="C67" i="56"/>
  <c r="B67" i="56"/>
  <c r="H65" i="56"/>
  <c r="C65" i="56"/>
  <c r="J64" i="56"/>
  <c r="H64" i="56"/>
  <c r="E64" i="56"/>
  <c r="C64" i="56"/>
  <c r="H62" i="56"/>
  <c r="E62" i="56"/>
  <c r="C62" i="56"/>
  <c r="H60" i="56"/>
  <c r="E60" i="56"/>
  <c r="C60" i="56"/>
  <c r="H57" i="56"/>
  <c r="C57" i="56"/>
  <c r="H53" i="56"/>
  <c r="E53" i="56"/>
  <c r="C53" i="56"/>
  <c r="J52" i="56"/>
  <c r="H52" i="56"/>
  <c r="E52" i="56"/>
  <c r="C52" i="56"/>
  <c r="J51" i="56"/>
  <c r="I51" i="56"/>
  <c r="H51" i="56"/>
  <c r="G51" i="56"/>
  <c r="E51" i="56"/>
  <c r="D51" i="56"/>
  <c r="C51" i="56"/>
  <c r="B51" i="56"/>
  <c r="H48" i="56"/>
  <c r="C48" i="56"/>
  <c r="J47" i="56"/>
  <c r="H47" i="56"/>
  <c r="E47" i="56"/>
  <c r="C47" i="56"/>
  <c r="H45" i="56"/>
  <c r="C45" i="56"/>
  <c r="H43" i="56"/>
  <c r="C43" i="56"/>
  <c r="H40" i="56"/>
  <c r="E40" i="56"/>
  <c r="C40" i="56"/>
  <c r="H36" i="56"/>
  <c r="C36" i="56"/>
  <c r="J35" i="56"/>
  <c r="H35" i="56"/>
  <c r="E35" i="56"/>
  <c r="C35" i="56"/>
  <c r="J34" i="56"/>
  <c r="I34" i="56"/>
  <c r="H34" i="56"/>
  <c r="G34" i="56"/>
  <c r="E34" i="56"/>
  <c r="D34" i="56"/>
  <c r="C34" i="56"/>
  <c r="B34" i="56"/>
  <c r="H32" i="56"/>
  <c r="C32" i="56"/>
  <c r="J31" i="56"/>
  <c r="H31" i="56"/>
  <c r="E31" i="56"/>
  <c r="C31" i="56"/>
  <c r="H29" i="56"/>
  <c r="C29" i="56"/>
  <c r="H27" i="56"/>
  <c r="E27" i="56"/>
  <c r="C27" i="56"/>
  <c r="H24" i="56"/>
  <c r="C24" i="56"/>
  <c r="H20" i="56"/>
  <c r="C20" i="56"/>
  <c r="J19" i="56"/>
  <c r="H19" i="56"/>
  <c r="E19" i="56"/>
  <c r="C19" i="56"/>
  <c r="J18" i="56"/>
  <c r="I18" i="56"/>
  <c r="H18" i="56"/>
  <c r="G18" i="56"/>
  <c r="E18" i="56"/>
  <c r="D18" i="56"/>
  <c r="C18" i="56"/>
  <c r="B18" i="56"/>
  <c r="H16" i="56"/>
  <c r="C16" i="56"/>
  <c r="J15" i="56"/>
  <c r="H15" i="56"/>
  <c r="E15" i="56"/>
  <c r="C15" i="56"/>
  <c r="H13" i="56"/>
  <c r="C13" i="56"/>
  <c r="H11" i="56"/>
  <c r="E11" i="56"/>
  <c r="C11" i="56"/>
  <c r="H8" i="56"/>
  <c r="E8" i="56"/>
  <c r="C8" i="56"/>
  <c r="H4" i="56"/>
  <c r="C4" i="56"/>
  <c r="J3" i="56"/>
  <c r="H3" i="56"/>
  <c r="E3" i="56"/>
  <c r="C3" i="56"/>
  <c r="J2" i="56"/>
  <c r="I2" i="56"/>
  <c r="H2" i="56"/>
  <c r="G2" i="56"/>
  <c r="E2" i="56"/>
  <c r="D2" i="56"/>
  <c r="C2" i="56"/>
  <c r="B2" i="56"/>
  <c r="L45" i="57"/>
  <c r="K45" i="57"/>
  <c r="I41" i="58"/>
  <c r="H41" i="58"/>
  <c r="G41" i="58"/>
  <c r="F41" i="58"/>
  <c r="E41" i="58"/>
  <c r="D41" i="58"/>
  <c r="C41" i="58"/>
  <c r="M38" i="58"/>
  <c r="J38" i="55" s="1"/>
  <c r="K38" i="58"/>
  <c r="H38" i="55" s="1"/>
  <c r="J38" i="58"/>
  <c r="F38" i="55" s="1"/>
  <c r="K37" i="58"/>
  <c r="J37" i="58"/>
  <c r="F37" i="55" s="1"/>
  <c r="M36" i="58"/>
  <c r="J36" i="55" s="1"/>
  <c r="K36" i="58"/>
  <c r="H36" i="55" s="1"/>
  <c r="J36" i="58"/>
  <c r="F36" i="55" s="1"/>
  <c r="K35" i="58"/>
  <c r="H35" i="55" s="1"/>
  <c r="J35" i="58"/>
  <c r="M34" i="58"/>
  <c r="J34" i="55" s="1"/>
  <c r="K34" i="58"/>
  <c r="J256" i="56" s="1"/>
  <c r="J34" i="58"/>
  <c r="F34" i="55" s="1"/>
  <c r="K33" i="58"/>
  <c r="J258" i="56" s="1"/>
  <c r="J33" i="58"/>
  <c r="M32" i="58"/>
  <c r="J32" i="55" s="1"/>
  <c r="K32" i="58"/>
  <c r="H32" i="55" s="1"/>
  <c r="J32" i="58"/>
  <c r="F32" i="55" s="1"/>
  <c r="K31" i="58"/>
  <c r="H31" i="55" s="1"/>
  <c r="J31" i="58"/>
  <c r="M30" i="58"/>
  <c r="J30" i="55" s="1"/>
  <c r="K30" i="58"/>
  <c r="J30" i="58"/>
  <c r="J236" i="56" s="1"/>
  <c r="K29" i="58"/>
  <c r="J241" i="56" s="1"/>
  <c r="J29" i="58"/>
  <c r="J232" i="56" s="1"/>
  <c r="M28" i="58"/>
  <c r="K28" i="58"/>
  <c r="H28" i="55" s="1"/>
  <c r="J28" i="58"/>
  <c r="F28" i="55" s="1"/>
  <c r="K27" i="58"/>
  <c r="H27" i="55" s="1"/>
  <c r="J27" i="58"/>
  <c r="M26" i="58"/>
  <c r="J26" i="55" s="1"/>
  <c r="K26" i="58"/>
  <c r="J223" i="56" s="1"/>
  <c r="J26" i="58"/>
  <c r="F26" i="55" s="1"/>
  <c r="K25" i="58"/>
  <c r="H25" i="55" s="1"/>
  <c r="J25" i="58"/>
  <c r="M24" i="58"/>
  <c r="J24" i="55" s="1"/>
  <c r="K24" i="58"/>
  <c r="J24" i="58"/>
  <c r="F24" i="55" s="1"/>
  <c r="K23" i="58"/>
  <c r="J23" i="58"/>
  <c r="F23" i="55" s="1"/>
  <c r="M22" i="58"/>
  <c r="J22" i="55" s="1"/>
  <c r="K22" i="58"/>
  <c r="H22" i="55" s="1"/>
  <c r="J22" i="58"/>
  <c r="K21" i="58"/>
  <c r="J209" i="56" s="1"/>
  <c r="J21" i="58"/>
  <c r="M20" i="58"/>
  <c r="J20" i="55" s="1"/>
  <c r="K20" i="58"/>
  <c r="H20" i="55" s="1"/>
  <c r="J20" i="58"/>
  <c r="F20" i="55" s="1"/>
  <c r="K19" i="58"/>
  <c r="H19" i="55" s="1"/>
  <c r="J19" i="58"/>
  <c r="F19" i="55" s="1"/>
  <c r="M18" i="58"/>
  <c r="J18" i="55" s="1"/>
  <c r="K18" i="58"/>
  <c r="J190" i="56" s="1"/>
  <c r="J18" i="58"/>
  <c r="F18" i="55" s="1"/>
  <c r="K17" i="58"/>
  <c r="J17" i="58"/>
  <c r="M16" i="58"/>
  <c r="J16" i="55" s="1"/>
  <c r="K16" i="58"/>
  <c r="H16" i="55" s="1"/>
  <c r="J16" i="58"/>
  <c r="K15" i="58"/>
  <c r="J15" i="58"/>
  <c r="M14" i="58"/>
  <c r="J14" i="55" s="1"/>
  <c r="K14" i="58"/>
  <c r="J14" i="58"/>
  <c r="J171" i="56" s="1"/>
  <c r="K13" i="58"/>
  <c r="J176" i="56" s="1"/>
  <c r="J13" i="58"/>
  <c r="J167" i="56" s="1"/>
  <c r="M12" i="58"/>
  <c r="K12" i="58"/>
  <c r="H12" i="55" s="1"/>
  <c r="J12" i="58"/>
  <c r="F12" i="55" s="1"/>
  <c r="K11" i="58"/>
  <c r="H11" i="55" s="1"/>
  <c r="J11" i="58"/>
  <c r="F11" i="55" s="1"/>
  <c r="M10" i="58"/>
  <c r="J10" i="55" s="1"/>
  <c r="K10" i="58"/>
  <c r="J158" i="56" s="1"/>
  <c r="J10" i="58"/>
  <c r="F10" i="55" s="1"/>
  <c r="K9" i="58"/>
  <c r="J9" i="58"/>
  <c r="F9" i="55" s="1"/>
  <c r="M8" i="58"/>
  <c r="J8" i="55" s="1"/>
  <c r="K8" i="58"/>
  <c r="J8" i="58"/>
  <c r="E155" i="56" s="1"/>
  <c r="K7" i="58"/>
  <c r="J7" i="58"/>
  <c r="F7" i="55" s="1"/>
  <c r="Q6" i="58"/>
  <c r="M6" i="58"/>
  <c r="J6" i="55" s="1"/>
  <c r="K6" i="58"/>
  <c r="H6" i="55" s="1"/>
  <c r="J6" i="58"/>
  <c r="K5" i="58"/>
  <c r="J143" i="56" s="1"/>
  <c r="J5" i="58"/>
  <c r="I41" i="57"/>
  <c r="H41" i="57"/>
  <c r="G41" i="57"/>
  <c r="F41" i="57"/>
  <c r="E41" i="57"/>
  <c r="D41" i="57"/>
  <c r="C41" i="57"/>
  <c r="M38" i="57"/>
  <c r="J38" i="54" s="1"/>
  <c r="K38" i="57"/>
  <c r="H38" i="54" s="1"/>
  <c r="J38" i="57"/>
  <c r="F38" i="54" s="1"/>
  <c r="K37" i="57"/>
  <c r="H37" i="54" s="1"/>
  <c r="J37" i="57"/>
  <c r="M36" i="57"/>
  <c r="J36" i="54" s="1"/>
  <c r="K36" i="57"/>
  <c r="J36" i="57"/>
  <c r="K35" i="57"/>
  <c r="J35" i="57"/>
  <c r="J118" i="56" s="1"/>
  <c r="M34" i="57"/>
  <c r="J34" i="54" s="1"/>
  <c r="K34" i="57"/>
  <c r="J34" i="57"/>
  <c r="K33" i="57"/>
  <c r="H33" i="54" s="1"/>
  <c r="J33" i="57"/>
  <c r="M32" i="57"/>
  <c r="J32" i="54" s="1"/>
  <c r="K32" i="57"/>
  <c r="J109" i="56" s="1"/>
  <c r="J32" i="57"/>
  <c r="F32" i="54" s="1"/>
  <c r="K31" i="57"/>
  <c r="J111" i="56" s="1"/>
  <c r="J31" i="57"/>
  <c r="J102" i="56" s="1"/>
  <c r="M30" i="57"/>
  <c r="J30" i="54" s="1"/>
  <c r="K30" i="57"/>
  <c r="J30" i="57"/>
  <c r="F30" i="54" s="1"/>
  <c r="K29" i="57"/>
  <c r="H29" i="54" s="1"/>
  <c r="J29" i="57"/>
  <c r="M28" i="57"/>
  <c r="K28" i="57"/>
  <c r="H28" i="54" s="1"/>
  <c r="J28" i="57"/>
  <c r="F28" i="54" s="1"/>
  <c r="K27" i="57"/>
  <c r="J27" i="57"/>
  <c r="M26" i="57"/>
  <c r="J26" i="54" s="1"/>
  <c r="K26" i="57"/>
  <c r="H26" i="54" s="1"/>
  <c r="J26" i="57"/>
  <c r="F26" i="54" s="1"/>
  <c r="K25" i="57"/>
  <c r="H25" i="54" s="1"/>
  <c r="J25" i="57"/>
  <c r="F25" i="54" s="1"/>
  <c r="M24" i="57"/>
  <c r="J24" i="54" s="1"/>
  <c r="K24" i="57"/>
  <c r="J24" i="57"/>
  <c r="J73" i="56" s="1"/>
  <c r="K23" i="57"/>
  <c r="J23" i="57"/>
  <c r="M22" i="57"/>
  <c r="J22" i="54" s="1"/>
  <c r="K22" i="57"/>
  <c r="J22" i="57"/>
  <c r="F22" i="54" s="1"/>
  <c r="K21" i="57"/>
  <c r="H21" i="54" s="1"/>
  <c r="J21" i="57"/>
  <c r="M20" i="57"/>
  <c r="J20" i="54" s="1"/>
  <c r="K20" i="57"/>
  <c r="J20" i="57"/>
  <c r="K19" i="57"/>
  <c r="J19" i="57"/>
  <c r="J53" i="56" s="1"/>
  <c r="M18" i="57"/>
  <c r="J18" i="54" s="1"/>
  <c r="K18" i="57"/>
  <c r="J18" i="57"/>
  <c r="K17" i="57"/>
  <c r="H17" i="54" s="1"/>
  <c r="J17" i="57"/>
  <c r="F17" i="54" s="1"/>
  <c r="M16" i="57"/>
  <c r="K16" i="57"/>
  <c r="J16" i="57"/>
  <c r="J40" i="56" s="1"/>
  <c r="K15" i="57"/>
  <c r="J15" i="57"/>
  <c r="F15" i="54" s="1"/>
  <c r="M14" i="57"/>
  <c r="J14" i="54" s="1"/>
  <c r="K14" i="57"/>
  <c r="H14" i="54" s="1"/>
  <c r="J14" i="57"/>
  <c r="F14" i="54" s="1"/>
  <c r="K13" i="57"/>
  <c r="H13" i="54" s="1"/>
  <c r="J13" i="57"/>
  <c r="M12" i="57"/>
  <c r="J12" i="54" s="1"/>
  <c r="K12" i="57"/>
  <c r="J12" i="57"/>
  <c r="J24" i="56" s="1"/>
  <c r="K11" i="57"/>
  <c r="J11" i="57"/>
  <c r="M10" i="57"/>
  <c r="J10" i="54" s="1"/>
  <c r="K10" i="57"/>
  <c r="H10" i="54" s="1"/>
  <c r="J10" i="57"/>
  <c r="K9" i="57"/>
  <c r="H9" i="54" s="1"/>
  <c r="J9" i="57"/>
  <c r="M8" i="57"/>
  <c r="J8" i="54" s="1"/>
  <c r="K8" i="57"/>
  <c r="J8" i="57"/>
  <c r="J8" i="56" s="1"/>
  <c r="K7" i="57"/>
  <c r="J7" i="57"/>
  <c r="Q6" i="57"/>
  <c r="M6" i="57"/>
  <c r="K6" i="57"/>
  <c r="J6" i="57"/>
  <c r="L5" i="57" s="1"/>
  <c r="L6" i="57" s="1"/>
  <c r="K5" i="57"/>
  <c r="J5" i="57"/>
  <c r="F5" i="54" s="1"/>
  <c r="F38" i="49"/>
  <c r="B38" i="49"/>
  <c r="J37" i="49"/>
  <c r="I37" i="49"/>
  <c r="H37" i="49"/>
  <c r="C37" i="49"/>
  <c r="B37" i="49"/>
  <c r="F36" i="49"/>
  <c r="B36" i="49"/>
  <c r="J35" i="49"/>
  <c r="I35" i="49"/>
  <c r="C35" i="49"/>
  <c r="B35" i="49"/>
  <c r="J34" i="49"/>
  <c r="B34" i="49"/>
  <c r="J33" i="49"/>
  <c r="I33" i="49"/>
  <c r="F33" i="49"/>
  <c r="C33" i="49"/>
  <c r="B33" i="49"/>
  <c r="H32" i="49"/>
  <c r="B32" i="49"/>
  <c r="J31" i="49"/>
  <c r="I31" i="49"/>
  <c r="C31" i="49"/>
  <c r="B31" i="49"/>
  <c r="F30" i="49"/>
  <c r="B30" i="49"/>
  <c r="J29" i="49"/>
  <c r="I29" i="49"/>
  <c r="H29" i="49"/>
  <c r="C29" i="49"/>
  <c r="B29" i="49"/>
  <c r="B28" i="49"/>
  <c r="J27" i="49"/>
  <c r="I27" i="49"/>
  <c r="F27" i="49"/>
  <c r="C27" i="49"/>
  <c r="B27" i="49"/>
  <c r="J26" i="49"/>
  <c r="B26" i="49"/>
  <c r="J25" i="49"/>
  <c r="I25" i="49"/>
  <c r="C25" i="49"/>
  <c r="B25" i="49"/>
  <c r="J24" i="49"/>
  <c r="B24" i="49"/>
  <c r="J23" i="49"/>
  <c r="I23" i="49"/>
  <c r="C23" i="49"/>
  <c r="B23" i="49"/>
  <c r="F22" i="49"/>
  <c r="B22" i="49"/>
  <c r="J21" i="49"/>
  <c r="I21" i="49"/>
  <c r="H21" i="49"/>
  <c r="C21" i="49"/>
  <c r="B21" i="49"/>
  <c r="F20" i="49"/>
  <c r="B20" i="49"/>
  <c r="J19" i="49"/>
  <c r="I19" i="49"/>
  <c r="C19" i="49"/>
  <c r="B19" i="49"/>
  <c r="J18" i="49"/>
  <c r="B18" i="49"/>
  <c r="J17" i="49"/>
  <c r="I17" i="49"/>
  <c r="F17" i="49"/>
  <c r="C17" i="49"/>
  <c r="B17" i="49"/>
  <c r="H16" i="49"/>
  <c r="B16" i="49"/>
  <c r="J15" i="49"/>
  <c r="I15" i="49"/>
  <c r="C15" i="49"/>
  <c r="B15" i="49"/>
  <c r="F14" i="49"/>
  <c r="B14" i="49"/>
  <c r="J13" i="49"/>
  <c r="I13" i="49"/>
  <c r="H13" i="49"/>
  <c r="C13" i="49"/>
  <c r="B13" i="49"/>
  <c r="B12" i="49"/>
  <c r="J11" i="49"/>
  <c r="I11" i="49"/>
  <c r="F11" i="49"/>
  <c r="C11" i="49"/>
  <c r="B11" i="49"/>
  <c r="J10" i="49"/>
  <c r="B10" i="49"/>
  <c r="J9" i="49"/>
  <c r="I9" i="49"/>
  <c r="C9" i="49"/>
  <c r="B9" i="49"/>
  <c r="B8" i="49"/>
  <c r="J7" i="49"/>
  <c r="I7" i="49"/>
  <c r="C7" i="49"/>
  <c r="B7" i="49"/>
  <c r="B6" i="49"/>
  <c r="J5" i="49"/>
  <c r="I5" i="49"/>
  <c r="H5" i="49"/>
  <c r="C5" i="49"/>
  <c r="B5" i="49"/>
  <c r="I2" i="49"/>
  <c r="G2" i="49"/>
  <c r="F2" i="49"/>
  <c r="E2" i="49"/>
  <c r="J1" i="49"/>
  <c r="G1" i="49"/>
  <c r="E1" i="49"/>
  <c r="F38" i="50"/>
  <c r="B38" i="50"/>
  <c r="J37" i="50"/>
  <c r="I37" i="50"/>
  <c r="C37" i="50"/>
  <c r="B37" i="50"/>
  <c r="J36" i="50"/>
  <c r="B36" i="50"/>
  <c r="J35" i="50"/>
  <c r="I35" i="50"/>
  <c r="F35" i="50"/>
  <c r="C35" i="50"/>
  <c r="B35" i="50"/>
  <c r="B34" i="50"/>
  <c r="J33" i="50"/>
  <c r="I33" i="50"/>
  <c r="C33" i="50"/>
  <c r="B33" i="50"/>
  <c r="F32" i="50"/>
  <c r="B32" i="50"/>
  <c r="J31" i="50"/>
  <c r="I31" i="50"/>
  <c r="H31" i="50"/>
  <c r="C31" i="50"/>
  <c r="B31" i="50"/>
  <c r="B30" i="50"/>
  <c r="J29" i="50"/>
  <c r="I29" i="50"/>
  <c r="H29" i="50"/>
  <c r="F29" i="50"/>
  <c r="C29" i="50"/>
  <c r="B29" i="50"/>
  <c r="J28" i="50"/>
  <c r="B28" i="50"/>
  <c r="J27" i="50"/>
  <c r="I27" i="50"/>
  <c r="C27" i="50"/>
  <c r="B27" i="50"/>
  <c r="J26" i="50"/>
  <c r="B26" i="50"/>
  <c r="J25" i="50"/>
  <c r="I25" i="50"/>
  <c r="C25" i="50"/>
  <c r="B25" i="50"/>
  <c r="F24" i="50"/>
  <c r="B24" i="50"/>
  <c r="J23" i="50"/>
  <c r="I23" i="50"/>
  <c r="H23" i="50"/>
  <c r="C23" i="50"/>
  <c r="B23" i="50"/>
  <c r="B22" i="50"/>
  <c r="J21" i="50"/>
  <c r="I21" i="50"/>
  <c r="F21" i="50"/>
  <c r="C21" i="50"/>
  <c r="B21" i="50"/>
  <c r="J20" i="50"/>
  <c r="B20" i="50"/>
  <c r="J19" i="50"/>
  <c r="I19" i="50"/>
  <c r="F19" i="50"/>
  <c r="C19" i="50"/>
  <c r="B19" i="50"/>
  <c r="H18" i="50"/>
  <c r="B18" i="50"/>
  <c r="J17" i="50"/>
  <c r="I17" i="50"/>
  <c r="C17" i="50"/>
  <c r="B17" i="50"/>
  <c r="H16" i="50"/>
  <c r="F16" i="50"/>
  <c r="B16" i="50"/>
  <c r="J15" i="50"/>
  <c r="I15" i="50"/>
  <c r="C15" i="50"/>
  <c r="B15" i="50"/>
  <c r="B14" i="50"/>
  <c r="J13" i="50"/>
  <c r="I13" i="50"/>
  <c r="F13" i="50"/>
  <c r="C13" i="50"/>
  <c r="B13" i="50"/>
  <c r="J12" i="50"/>
  <c r="B12" i="50"/>
  <c r="J11" i="50"/>
  <c r="I11" i="50"/>
  <c r="C11" i="50"/>
  <c r="B11" i="50"/>
  <c r="J10" i="50"/>
  <c r="H10" i="50"/>
  <c r="B10" i="50"/>
  <c r="J9" i="50"/>
  <c r="I9" i="50"/>
  <c r="C9" i="50"/>
  <c r="B9" i="50"/>
  <c r="F8" i="50"/>
  <c r="B8" i="50"/>
  <c r="J7" i="50"/>
  <c r="I7" i="50"/>
  <c r="H7" i="50"/>
  <c r="C7" i="50"/>
  <c r="B7" i="50"/>
  <c r="B6" i="50"/>
  <c r="J5" i="50"/>
  <c r="I5" i="50"/>
  <c r="F5" i="50"/>
  <c r="C5" i="50"/>
  <c r="B5" i="50"/>
  <c r="I2" i="50"/>
  <c r="G2" i="50"/>
  <c r="F2" i="50"/>
  <c r="E2" i="50"/>
  <c r="G1" i="50"/>
  <c r="E1" i="50"/>
  <c r="H277" i="51"/>
  <c r="C277" i="51"/>
  <c r="J276" i="51"/>
  <c r="H276" i="51"/>
  <c r="E276" i="51"/>
  <c r="C276" i="51"/>
  <c r="H274" i="51"/>
  <c r="C274" i="51"/>
  <c r="H272" i="51"/>
  <c r="E272" i="51"/>
  <c r="C272" i="51"/>
  <c r="H269" i="51"/>
  <c r="E269" i="51"/>
  <c r="C269" i="51"/>
  <c r="H265" i="51"/>
  <c r="E265" i="51"/>
  <c r="C265" i="51"/>
  <c r="J264" i="51"/>
  <c r="H264" i="51"/>
  <c r="E264" i="51"/>
  <c r="C264" i="51"/>
  <c r="J263" i="51"/>
  <c r="I263" i="51"/>
  <c r="H263" i="51"/>
  <c r="G263" i="51"/>
  <c r="E263" i="51"/>
  <c r="D263" i="51"/>
  <c r="C263" i="51"/>
  <c r="B263" i="51"/>
  <c r="H261" i="51"/>
  <c r="C261" i="51"/>
  <c r="J260" i="51"/>
  <c r="H260" i="51"/>
  <c r="E260" i="51"/>
  <c r="C260" i="51"/>
  <c r="H258" i="51"/>
  <c r="E258" i="51"/>
  <c r="C258" i="51"/>
  <c r="H256" i="51"/>
  <c r="C256" i="51"/>
  <c r="H253" i="51"/>
  <c r="E253" i="51"/>
  <c r="C253" i="51"/>
  <c r="H249" i="51"/>
  <c r="E249" i="51"/>
  <c r="C249" i="51"/>
  <c r="J248" i="51"/>
  <c r="H248" i="51"/>
  <c r="E248" i="51"/>
  <c r="C248" i="51"/>
  <c r="J247" i="51"/>
  <c r="I247" i="51"/>
  <c r="H247" i="51"/>
  <c r="G247" i="51"/>
  <c r="E247" i="51"/>
  <c r="D247" i="51"/>
  <c r="C247" i="51"/>
  <c r="B247" i="51"/>
  <c r="H244" i="51"/>
  <c r="C244" i="51"/>
  <c r="J243" i="51"/>
  <c r="H243" i="51"/>
  <c r="E243" i="51"/>
  <c r="C243" i="51"/>
  <c r="H241" i="51"/>
  <c r="E241" i="51"/>
  <c r="C241" i="51"/>
  <c r="H239" i="51"/>
  <c r="C239" i="51"/>
  <c r="H236" i="51"/>
  <c r="E236" i="51"/>
  <c r="C236" i="51"/>
  <c r="H232" i="51"/>
  <c r="E232" i="51"/>
  <c r="C232" i="51"/>
  <c r="J231" i="51"/>
  <c r="H231" i="51"/>
  <c r="E231" i="51"/>
  <c r="C231" i="51"/>
  <c r="J230" i="51"/>
  <c r="I230" i="51"/>
  <c r="H230" i="51"/>
  <c r="G230" i="51"/>
  <c r="E230" i="51"/>
  <c r="D230" i="51"/>
  <c r="C230" i="51"/>
  <c r="B230" i="51"/>
  <c r="H228" i="51"/>
  <c r="C228" i="51"/>
  <c r="J227" i="51"/>
  <c r="H227" i="51"/>
  <c r="E227" i="51"/>
  <c r="C227" i="51"/>
  <c r="H225" i="51"/>
  <c r="E225" i="51"/>
  <c r="C225" i="51"/>
  <c r="H223" i="51"/>
  <c r="E223" i="51"/>
  <c r="C223" i="51"/>
  <c r="H220" i="51"/>
  <c r="E220" i="51"/>
  <c r="C220" i="51"/>
  <c r="H216" i="51"/>
  <c r="C216" i="51"/>
  <c r="J215" i="51"/>
  <c r="H215" i="51"/>
  <c r="E215" i="51"/>
  <c r="C215" i="51"/>
  <c r="J214" i="51"/>
  <c r="I214" i="51"/>
  <c r="H214" i="51"/>
  <c r="G214" i="51"/>
  <c r="E214" i="51"/>
  <c r="D214" i="51"/>
  <c r="C214" i="51"/>
  <c r="B214" i="51"/>
  <c r="H212" i="51"/>
  <c r="C212" i="51"/>
  <c r="J211" i="51"/>
  <c r="H211" i="51"/>
  <c r="E211" i="51"/>
  <c r="C211" i="51"/>
  <c r="H209" i="51"/>
  <c r="E209" i="51"/>
  <c r="C209" i="51"/>
  <c r="H207" i="51"/>
  <c r="E207" i="51"/>
  <c r="C207" i="51"/>
  <c r="H204" i="51"/>
  <c r="C204" i="51"/>
  <c r="H200" i="51"/>
  <c r="E200" i="51"/>
  <c r="C200" i="51"/>
  <c r="J199" i="51"/>
  <c r="H199" i="51"/>
  <c r="E199" i="51"/>
  <c r="C199" i="51"/>
  <c r="J198" i="51"/>
  <c r="I198" i="51"/>
  <c r="H198" i="51"/>
  <c r="G198" i="51"/>
  <c r="E198" i="51"/>
  <c r="D198" i="51"/>
  <c r="C198" i="51"/>
  <c r="B198" i="51"/>
  <c r="H195" i="51"/>
  <c r="C195" i="51"/>
  <c r="J194" i="51"/>
  <c r="H194" i="51"/>
  <c r="E194" i="51"/>
  <c r="C194" i="51"/>
  <c r="H192" i="51"/>
  <c r="C192" i="51"/>
  <c r="H190" i="51"/>
  <c r="E190" i="51"/>
  <c r="C190" i="51"/>
  <c r="H187" i="51"/>
  <c r="E187" i="51"/>
  <c r="C187" i="51"/>
  <c r="H183" i="51"/>
  <c r="E183" i="51"/>
  <c r="C183" i="51"/>
  <c r="J182" i="51"/>
  <c r="H182" i="51"/>
  <c r="E182" i="51"/>
  <c r="C182" i="51"/>
  <c r="J181" i="51"/>
  <c r="I181" i="51"/>
  <c r="H181" i="51"/>
  <c r="G181" i="51"/>
  <c r="E181" i="51"/>
  <c r="D181" i="51"/>
  <c r="C181" i="51"/>
  <c r="B181" i="51"/>
  <c r="H179" i="51"/>
  <c r="C179" i="51"/>
  <c r="J178" i="51"/>
  <c r="H178" i="51"/>
  <c r="E178" i="51"/>
  <c r="C178" i="51"/>
  <c r="H176" i="51"/>
  <c r="E176" i="51"/>
  <c r="C176" i="51"/>
  <c r="H174" i="51"/>
  <c r="C174" i="51"/>
  <c r="H171" i="51"/>
  <c r="E171" i="51"/>
  <c r="C171" i="51"/>
  <c r="H167" i="51"/>
  <c r="E167" i="51"/>
  <c r="C167" i="51"/>
  <c r="J166" i="51"/>
  <c r="H166" i="51"/>
  <c r="E166" i="51"/>
  <c r="C166" i="51"/>
  <c r="J165" i="51"/>
  <c r="I165" i="51"/>
  <c r="H165" i="51"/>
  <c r="G165" i="51"/>
  <c r="E165" i="51"/>
  <c r="D165" i="51"/>
  <c r="C165" i="51"/>
  <c r="B165" i="51"/>
  <c r="H163" i="51"/>
  <c r="C163" i="51"/>
  <c r="J162" i="51"/>
  <c r="H162" i="51"/>
  <c r="E162" i="51"/>
  <c r="C162" i="51"/>
  <c r="H160" i="51"/>
  <c r="E160" i="51"/>
  <c r="C160" i="51"/>
  <c r="H158" i="51"/>
  <c r="E158" i="51"/>
  <c r="C158" i="51"/>
  <c r="H155" i="51"/>
  <c r="E155" i="51"/>
  <c r="C155" i="51"/>
  <c r="H151" i="51"/>
  <c r="C151" i="51"/>
  <c r="J150" i="51"/>
  <c r="H150" i="51"/>
  <c r="E150" i="51"/>
  <c r="C150" i="51"/>
  <c r="J149" i="51"/>
  <c r="I149" i="51"/>
  <c r="H149" i="51"/>
  <c r="G149" i="51"/>
  <c r="E149" i="51"/>
  <c r="D149" i="51"/>
  <c r="C149" i="51"/>
  <c r="B149" i="51"/>
  <c r="H146" i="51"/>
  <c r="C146" i="51"/>
  <c r="J145" i="51"/>
  <c r="H145" i="51"/>
  <c r="E145" i="51"/>
  <c r="C145" i="51"/>
  <c r="H143" i="51"/>
  <c r="E143" i="51"/>
  <c r="C143" i="51"/>
  <c r="H141" i="51"/>
  <c r="E141" i="51"/>
  <c r="C141" i="51"/>
  <c r="H138" i="51"/>
  <c r="C138" i="51"/>
  <c r="H134" i="51"/>
  <c r="C134" i="51"/>
  <c r="J133" i="51"/>
  <c r="H133" i="51"/>
  <c r="E133" i="51"/>
  <c r="C133" i="51"/>
  <c r="J132" i="51"/>
  <c r="I132" i="51"/>
  <c r="H132" i="51"/>
  <c r="G132" i="51"/>
  <c r="E132" i="51"/>
  <c r="D132" i="51"/>
  <c r="C132" i="51"/>
  <c r="B132" i="51"/>
  <c r="H130" i="51"/>
  <c r="C130" i="51"/>
  <c r="J129" i="51"/>
  <c r="H129" i="51"/>
  <c r="E129" i="51"/>
  <c r="C129" i="51"/>
  <c r="H127" i="51"/>
  <c r="C127" i="51"/>
  <c r="H125" i="51"/>
  <c r="E125" i="51"/>
  <c r="C125" i="51"/>
  <c r="H122" i="51"/>
  <c r="E122" i="51"/>
  <c r="C122" i="51"/>
  <c r="H118" i="51"/>
  <c r="E118" i="51"/>
  <c r="C118" i="51"/>
  <c r="J117" i="51"/>
  <c r="H117" i="51"/>
  <c r="E117" i="51"/>
  <c r="C117" i="51"/>
  <c r="J116" i="51"/>
  <c r="I116" i="51"/>
  <c r="H116" i="51"/>
  <c r="G116" i="51"/>
  <c r="E116" i="51"/>
  <c r="D116" i="51"/>
  <c r="C116" i="51"/>
  <c r="B116" i="51"/>
  <c r="H114" i="51"/>
  <c r="C114" i="51"/>
  <c r="J113" i="51"/>
  <c r="H113" i="51"/>
  <c r="E113" i="51"/>
  <c r="C113" i="51"/>
  <c r="H111" i="51"/>
  <c r="E111" i="51"/>
  <c r="C111" i="51"/>
  <c r="H109" i="51"/>
  <c r="C109" i="51"/>
  <c r="H106" i="51"/>
  <c r="E106" i="51"/>
  <c r="C106" i="51"/>
  <c r="H102" i="51"/>
  <c r="E102" i="51"/>
  <c r="C102" i="51"/>
  <c r="J101" i="51"/>
  <c r="H101" i="51"/>
  <c r="E101" i="51"/>
  <c r="C101" i="51"/>
  <c r="J100" i="51"/>
  <c r="I100" i="51"/>
  <c r="H100" i="51"/>
  <c r="G100" i="51"/>
  <c r="E100" i="51"/>
  <c r="D100" i="51"/>
  <c r="C100" i="51"/>
  <c r="B100" i="51"/>
  <c r="H97" i="51"/>
  <c r="C97" i="51"/>
  <c r="J96" i="51"/>
  <c r="H96" i="51"/>
  <c r="E96" i="51"/>
  <c r="C96" i="51"/>
  <c r="H94" i="51"/>
  <c r="E94" i="51"/>
  <c r="C94" i="51"/>
  <c r="H92" i="51"/>
  <c r="E92" i="51"/>
  <c r="C92" i="51"/>
  <c r="H89" i="51"/>
  <c r="E89" i="51"/>
  <c r="C89" i="51"/>
  <c r="H85" i="51"/>
  <c r="E85" i="51"/>
  <c r="C85" i="51"/>
  <c r="J84" i="51"/>
  <c r="H84" i="51"/>
  <c r="E84" i="51"/>
  <c r="C84" i="51"/>
  <c r="J83" i="51"/>
  <c r="I83" i="51"/>
  <c r="H83" i="51"/>
  <c r="G83" i="51"/>
  <c r="E83" i="51"/>
  <c r="D83" i="51"/>
  <c r="C83" i="51"/>
  <c r="B83" i="51"/>
  <c r="H81" i="51"/>
  <c r="C81" i="51"/>
  <c r="J80" i="51"/>
  <c r="H80" i="51"/>
  <c r="E80" i="51"/>
  <c r="C80" i="51"/>
  <c r="H78" i="51"/>
  <c r="E78" i="51"/>
  <c r="C78" i="51"/>
  <c r="H76" i="51"/>
  <c r="E76" i="51"/>
  <c r="C76" i="51"/>
  <c r="H73" i="51"/>
  <c r="E73" i="51"/>
  <c r="C73" i="51"/>
  <c r="H69" i="51"/>
  <c r="E69" i="51"/>
  <c r="C69" i="51"/>
  <c r="J68" i="51"/>
  <c r="H68" i="51"/>
  <c r="E68" i="51"/>
  <c r="C68" i="51"/>
  <c r="J67" i="51"/>
  <c r="I67" i="51"/>
  <c r="H67" i="51"/>
  <c r="G67" i="51"/>
  <c r="E67" i="51"/>
  <c r="D67" i="51"/>
  <c r="C67" i="51"/>
  <c r="B67" i="51"/>
  <c r="H65" i="51"/>
  <c r="C65" i="51"/>
  <c r="J64" i="51"/>
  <c r="H64" i="51"/>
  <c r="E64" i="51"/>
  <c r="C64" i="51"/>
  <c r="H62" i="51"/>
  <c r="C62" i="51"/>
  <c r="H60" i="51"/>
  <c r="E60" i="51"/>
  <c r="C60" i="51"/>
  <c r="H57" i="51"/>
  <c r="C57" i="51"/>
  <c r="H53" i="51"/>
  <c r="E53" i="51"/>
  <c r="C53" i="51"/>
  <c r="J52" i="51"/>
  <c r="H52" i="51"/>
  <c r="E52" i="51"/>
  <c r="C52" i="51"/>
  <c r="J51" i="51"/>
  <c r="I51" i="51"/>
  <c r="H51" i="51"/>
  <c r="G51" i="51"/>
  <c r="E51" i="51"/>
  <c r="D51" i="51"/>
  <c r="C51" i="51"/>
  <c r="B51" i="51"/>
  <c r="H48" i="51"/>
  <c r="C48" i="51"/>
  <c r="J47" i="51"/>
  <c r="H47" i="51"/>
  <c r="E47" i="51"/>
  <c r="C47" i="51"/>
  <c r="H45" i="51"/>
  <c r="E45" i="51"/>
  <c r="C45" i="51"/>
  <c r="H43" i="51"/>
  <c r="C43" i="51"/>
  <c r="H40" i="51"/>
  <c r="E40" i="51"/>
  <c r="C40" i="51"/>
  <c r="H36" i="51"/>
  <c r="C36" i="51"/>
  <c r="J35" i="51"/>
  <c r="H35" i="51"/>
  <c r="E35" i="51"/>
  <c r="C35" i="51"/>
  <c r="J34" i="51"/>
  <c r="I34" i="51"/>
  <c r="H34" i="51"/>
  <c r="G34" i="51"/>
  <c r="E34" i="51"/>
  <c r="D34" i="51"/>
  <c r="C34" i="51"/>
  <c r="B34" i="51"/>
  <c r="H32" i="51"/>
  <c r="C32" i="51"/>
  <c r="J31" i="51"/>
  <c r="H31" i="51"/>
  <c r="E31" i="51"/>
  <c r="C31" i="51"/>
  <c r="H29" i="51"/>
  <c r="E29" i="51"/>
  <c r="C29" i="51"/>
  <c r="H27" i="51"/>
  <c r="E27" i="51"/>
  <c r="C27" i="51"/>
  <c r="H24" i="51"/>
  <c r="E24" i="51"/>
  <c r="C24" i="51"/>
  <c r="H20" i="51"/>
  <c r="E20" i="51"/>
  <c r="C20" i="51"/>
  <c r="J19" i="51"/>
  <c r="H19" i="51"/>
  <c r="E19" i="51"/>
  <c r="C19" i="51"/>
  <c r="J18" i="51"/>
  <c r="I18" i="51"/>
  <c r="H18" i="51"/>
  <c r="G18" i="51"/>
  <c r="E18" i="51"/>
  <c r="D18" i="51"/>
  <c r="C18" i="51"/>
  <c r="B18" i="51"/>
  <c r="H16" i="51"/>
  <c r="C16" i="51"/>
  <c r="J15" i="51"/>
  <c r="H15" i="51"/>
  <c r="E15" i="51"/>
  <c r="C15" i="51"/>
  <c r="H13" i="51"/>
  <c r="C13" i="51"/>
  <c r="H11" i="51"/>
  <c r="E11" i="51"/>
  <c r="C11" i="51"/>
  <c r="H8" i="51"/>
  <c r="C8" i="51"/>
  <c r="H4" i="51"/>
  <c r="E4" i="51"/>
  <c r="C4" i="51"/>
  <c r="J3" i="51"/>
  <c r="H3" i="51"/>
  <c r="E3" i="51"/>
  <c r="C3" i="51"/>
  <c r="J2" i="51"/>
  <c r="I2" i="51"/>
  <c r="H2" i="51"/>
  <c r="G2" i="51"/>
  <c r="E2" i="51"/>
  <c r="D2" i="51"/>
  <c r="C2" i="51"/>
  <c r="B2" i="51"/>
  <c r="L45" i="52"/>
  <c r="K45" i="52"/>
  <c r="I41" i="53"/>
  <c r="H41" i="53"/>
  <c r="G41" i="53"/>
  <c r="F41" i="53"/>
  <c r="E41" i="53"/>
  <c r="D41" i="53"/>
  <c r="C41" i="53"/>
  <c r="M38" i="53"/>
  <c r="J38" i="50" s="1"/>
  <c r="K38" i="53"/>
  <c r="J272" i="51" s="1"/>
  <c r="J38" i="53"/>
  <c r="J269" i="51" s="1"/>
  <c r="K37" i="53"/>
  <c r="J37" i="53"/>
  <c r="M36" i="53"/>
  <c r="K36" i="53"/>
  <c r="H36" i="50" s="1"/>
  <c r="J36" i="53"/>
  <c r="F36" i="50" s="1"/>
  <c r="K35" i="53"/>
  <c r="H35" i="50" s="1"/>
  <c r="J35" i="53"/>
  <c r="M34" i="53"/>
  <c r="J34" i="50" s="1"/>
  <c r="K34" i="53"/>
  <c r="J256" i="51" s="1"/>
  <c r="J34" i="53"/>
  <c r="K33" i="53"/>
  <c r="H33" i="50" s="1"/>
  <c r="J33" i="53"/>
  <c r="J249" i="51" s="1"/>
  <c r="M32" i="53"/>
  <c r="J32" i="50" s="1"/>
  <c r="K32" i="53"/>
  <c r="E256" i="51" s="1"/>
  <c r="J32" i="53"/>
  <c r="K31" i="53"/>
  <c r="J31" i="53"/>
  <c r="F31" i="50" s="1"/>
  <c r="M30" i="53"/>
  <c r="J30" i="50" s="1"/>
  <c r="K30" i="53"/>
  <c r="H30" i="50" s="1"/>
  <c r="J30" i="53"/>
  <c r="F30" i="50" s="1"/>
  <c r="K29" i="53"/>
  <c r="J29" i="53"/>
  <c r="J232" i="51" s="1"/>
  <c r="M28" i="53"/>
  <c r="K28" i="53"/>
  <c r="J28" i="53"/>
  <c r="K27" i="53"/>
  <c r="H27" i="50" s="1"/>
  <c r="J27" i="53"/>
  <c r="F27" i="50" s="1"/>
  <c r="M26" i="53"/>
  <c r="K26" i="53"/>
  <c r="J223" i="51" s="1"/>
  <c r="J26" i="53"/>
  <c r="F26" i="50" s="1"/>
  <c r="K25" i="53"/>
  <c r="J225" i="51" s="1"/>
  <c r="J25" i="53"/>
  <c r="M24" i="53"/>
  <c r="J24" i="50" s="1"/>
  <c r="K24" i="53"/>
  <c r="H24" i="50" s="1"/>
  <c r="J24" i="53"/>
  <c r="K23" i="53"/>
  <c r="J23" i="53"/>
  <c r="E216" i="51" s="1"/>
  <c r="M22" i="53"/>
  <c r="J22" i="50" s="1"/>
  <c r="K22" i="53"/>
  <c r="J207" i="51" s="1"/>
  <c r="J22" i="53"/>
  <c r="K21" i="53"/>
  <c r="J21" i="53"/>
  <c r="J200" i="51" s="1"/>
  <c r="M20" i="53"/>
  <c r="K20" i="53"/>
  <c r="H20" i="50" s="1"/>
  <c r="J20" i="53"/>
  <c r="F20" i="50" s="1"/>
  <c r="K19" i="53"/>
  <c r="H19" i="50" s="1"/>
  <c r="J19" i="53"/>
  <c r="M18" i="53"/>
  <c r="J18" i="50" s="1"/>
  <c r="K18" i="53"/>
  <c r="J190" i="51" s="1"/>
  <c r="J18" i="53"/>
  <c r="J187" i="51" s="1"/>
  <c r="K17" i="53"/>
  <c r="H17" i="50" s="1"/>
  <c r="J17" i="53"/>
  <c r="F17" i="50" s="1"/>
  <c r="M16" i="53"/>
  <c r="J16" i="50" s="1"/>
  <c r="K16" i="53"/>
  <c r="J16" i="53"/>
  <c r="K15" i="53"/>
  <c r="J15" i="53"/>
  <c r="M14" i="53"/>
  <c r="J14" i="50" s="1"/>
  <c r="K14" i="53"/>
  <c r="H14" i="50" s="1"/>
  <c r="J14" i="53"/>
  <c r="F14" i="50" s="1"/>
  <c r="K13" i="53"/>
  <c r="J176" i="51" s="1"/>
  <c r="J13" i="53"/>
  <c r="J167" i="51" s="1"/>
  <c r="M12" i="53"/>
  <c r="K12" i="53"/>
  <c r="H12" i="50" s="1"/>
  <c r="J12" i="53"/>
  <c r="F12" i="50" s="1"/>
  <c r="K11" i="53"/>
  <c r="H11" i="50" s="1"/>
  <c r="J11" i="53"/>
  <c r="F11" i="50" s="1"/>
  <c r="M10" i="53"/>
  <c r="K10" i="53"/>
  <c r="J158" i="51" s="1"/>
  <c r="J10" i="53"/>
  <c r="F10" i="50" s="1"/>
  <c r="K9" i="53"/>
  <c r="J160" i="51" s="1"/>
  <c r="J9" i="53"/>
  <c r="M8" i="53"/>
  <c r="J8" i="50" s="1"/>
  <c r="K8" i="53"/>
  <c r="H8" i="50" s="1"/>
  <c r="J8" i="53"/>
  <c r="K7" i="53"/>
  <c r="J7" i="53"/>
  <c r="F7" i="50" s="1"/>
  <c r="Q6" i="53"/>
  <c r="M6" i="53"/>
  <c r="J6" i="50" s="1"/>
  <c r="K6" i="53"/>
  <c r="J6" i="53"/>
  <c r="J138" i="51" s="1"/>
  <c r="K5" i="53"/>
  <c r="H5" i="50" s="1"/>
  <c r="J5" i="53"/>
  <c r="I41" i="52"/>
  <c r="H41" i="52"/>
  <c r="G41" i="52"/>
  <c r="F41" i="52"/>
  <c r="E41" i="52"/>
  <c r="L25" i="52" s="1"/>
  <c r="L26" i="52" s="1"/>
  <c r="D41" i="52"/>
  <c r="C41" i="52"/>
  <c r="M38" i="52"/>
  <c r="J38" i="49" s="1"/>
  <c r="K38" i="52"/>
  <c r="H38" i="49" s="1"/>
  <c r="J38" i="52"/>
  <c r="E138" i="51" s="1"/>
  <c r="K37" i="52"/>
  <c r="J37" i="52"/>
  <c r="M36" i="52"/>
  <c r="J36" i="49" s="1"/>
  <c r="K36" i="52"/>
  <c r="H36" i="49" s="1"/>
  <c r="J36" i="52"/>
  <c r="J122" i="51" s="1"/>
  <c r="K35" i="52"/>
  <c r="J127" i="51" s="1"/>
  <c r="J35" i="52"/>
  <c r="M34" i="52"/>
  <c r="K34" i="52"/>
  <c r="H34" i="49" s="1"/>
  <c r="J34" i="52"/>
  <c r="F34" i="49" s="1"/>
  <c r="K33" i="52"/>
  <c r="J33" i="52"/>
  <c r="M32" i="52"/>
  <c r="J32" i="49" s="1"/>
  <c r="K32" i="52"/>
  <c r="J109" i="51" s="1"/>
  <c r="J32" i="52"/>
  <c r="K31" i="52"/>
  <c r="H31" i="49" s="1"/>
  <c r="J31" i="52"/>
  <c r="M30" i="52"/>
  <c r="K30" i="52"/>
  <c r="J30" i="52"/>
  <c r="K29" i="52"/>
  <c r="J29" i="52"/>
  <c r="F29" i="49" s="1"/>
  <c r="M28" i="52"/>
  <c r="J28" i="49" s="1"/>
  <c r="K28" i="52"/>
  <c r="H28" i="49" s="1"/>
  <c r="J28" i="52"/>
  <c r="J89" i="51" s="1"/>
  <c r="K27" i="52"/>
  <c r="J27" i="52"/>
  <c r="J85" i="51" s="1"/>
  <c r="M26" i="52"/>
  <c r="K26" i="52"/>
  <c r="H26" i="49" s="1"/>
  <c r="J26" i="52"/>
  <c r="F26" i="49" s="1"/>
  <c r="K25" i="52"/>
  <c r="H25" i="49" s="1"/>
  <c r="J25" i="52"/>
  <c r="F25" i="49" s="1"/>
  <c r="M24" i="52"/>
  <c r="K24" i="52"/>
  <c r="J76" i="51" s="1"/>
  <c r="J24" i="52"/>
  <c r="K23" i="52"/>
  <c r="H23" i="49" s="1"/>
  <c r="J23" i="52"/>
  <c r="J69" i="51" s="1"/>
  <c r="M22" i="52"/>
  <c r="J22" i="49" s="1"/>
  <c r="K22" i="52"/>
  <c r="H22" i="49" s="1"/>
  <c r="J22" i="52"/>
  <c r="K21" i="52"/>
  <c r="J21" i="52"/>
  <c r="M20" i="52"/>
  <c r="J20" i="49" s="1"/>
  <c r="K20" i="52"/>
  <c r="H20" i="49" s="1"/>
  <c r="J20" i="52"/>
  <c r="J57" i="51" s="1"/>
  <c r="K19" i="52"/>
  <c r="J62" i="51" s="1"/>
  <c r="J19" i="52"/>
  <c r="J53" i="51" s="1"/>
  <c r="M18" i="52"/>
  <c r="K18" i="52"/>
  <c r="H18" i="49" s="1"/>
  <c r="J18" i="52"/>
  <c r="F18" i="49" s="1"/>
  <c r="K17" i="52"/>
  <c r="J17" i="52"/>
  <c r="M16" i="52"/>
  <c r="J16" i="49" s="1"/>
  <c r="K16" i="52"/>
  <c r="J43" i="51" s="1"/>
  <c r="J16" i="52"/>
  <c r="K15" i="52"/>
  <c r="H15" i="49" s="1"/>
  <c r="J15" i="52"/>
  <c r="M14" i="52"/>
  <c r="J14" i="49" s="1"/>
  <c r="K14" i="52"/>
  <c r="H14" i="49" s="1"/>
  <c r="J14" i="52"/>
  <c r="K13" i="52"/>
  <c r="J13" i="52"/>
  <c r="K43" i="52" s="1"/>
  <c r="M12" i="52"/>
  <c r="J12" i="49" s="1"/>
  <c r="K12" i="52"/>
  <c r="H12" i="49" s="1"/>
  <c r="J12" i="52"/>
  <c r="K11" i="52"/>
  <c r="J29" i="51" s="1"/>
  <c r="J11" i="52"/>
  <c r="J20" i="51" s="1"/>
  <c r="M10" i="52"/>
  <c r="K10" i="52"/>
  <c r="H10" i="49" s="1"/>
  <c r="J10" i="52"/>
  <c r="F10" i="49" s="1"/>
  <c r="K9" i="52"/>
  <c r="H9" i="49" s="1"/>
  <c r="J9" i="52"/>
  <c r="M8" i="52"/>
  <c r="J8" i="49" s="1"/>
  <c r="K8" i="52"/>
  <c r="J11" i="51" s="1"/>
  <c r="J8" i="52"/>
  <c r="F8" i="49" s="1"/>
  <c r="K7" i="52"/>
  <c r="H7" i="49" s="1"/>
  <c r="J7" i="52"/>
  <c r="F7" i="49" s="1"/>
  <c r="Q6" i="52"/>
  <c r="M6" i="52"/>
  <c r="J6" i="49" s="1"/>
  <c r="K6" i="52"/>
  <c r="H6" i="49" s="1"/>
  <c r="J6" i="52"/>
  <c r="E8" i="51" s="1"/>
  <c r="K5" i="52"/>
  <c r="E13" i="51" s="1"/>
  <c r="J5" i="52"/>
  <c r="F5" i="49" s="1"/>
  <c r="B38" i="44"/>
  <c r="J37" i="44"/>
  <c r="I37" i="44"/>
  <c r="C37" i="44"/>
  <c r="B37" i="44"/>
  <c r="B36" i="44"/>
  <c r="J35" i="44"/>
  <c r="I35" i="44"/>
  <c r="C35" i="44"/>
  <c r="B35" i="44"/>
  <c r="B34" i="44"/>
  <c r="J33" i="44"/>
  <c r="I33" i="44"/>
  <c r="C33" i="44"/>
  <c r="B33" i="44"/>
  <c r="B32" i="44"/>
  <c r="J31" i="44"/>
  <c r="I31" i="44"/>
  <c r="C31" i="44"/>
  <c r="B31" i="44"/>
  <c r="B30" i="44"/>
  <c r="J29" i="44"/>
  <c r="I29" i="44"/>
  <c r="H29" i="44"/>
  <c r="C29" i="44"/>
  <c r="B29" i="44"/>
  <c r="B28" i="44"/>
  <c r="J27" i="44"/>
  <c r="I27" i="44"/>
  <c r="C27" i="44"/>
  <c r="B27" i="44"/>
  <c r="B26" i="44"/>
  <c r="J25" i="44"/>
  <c r="I25" i="44"/>
  <c r="C25" i="44"/>
  <c r="B25" i="44"/>
  <c r="B24" i="44"/>
  <c r="J23" i="44"/>
  <c r="I23" i="44"/>
  <c r="C23" i="44"/>
  <c r="B23" i="44"/>
  <c r="B22" i="44"/>
  <c r="J21" i="44"/>
  <c r="I21" i="44"/>
  <c r="C21" i="44"/>
  <c r="B21" i="44"/>
  <c r="F20" i="44"/>
  <c r="B20" i="44"/>
  <c r="J19" i="44"/>
  <c r="I19" i="44"/>
  <c r="C19" i="44"/>
  <c r="B19" i="44"/>
  <c r="B18" i="44"/>
  <c r="J17" i="44"/>
  <c r="I17" i="44"/>
  <c r="C17" i="44"/>
  <c r="B17" i="44"/>
  <c r="B16" i="44"/>
  <c r="J15" i="44"/>
  <c r="I15" i="44"/>
  <c r="C15" i="44"/>
  <c r="B15" i="44"/>
  <c r="F14" i="44"/>
  <c r="B14" i="44"/>
  <c r="J13" i="44"/>
  <c r="I13" i="44"/>
  <c r="C13" i="44"/>
  <c r="B13" i="44"/>
  <c r="B12" i="44"/>
  <c r="J11" i="44"/>
  <c r="I11" i="44"/>
  <c r="C11" i="44"/>
  <c r="B11" i="44"/>
  <c r="B10" i="44"/>
  <c r="J9" i="44"/>
  <c r="I9" i="44"/>
  <c r="C9" i="44"/>
  <c r="B9" i="44"/>
  <c r="B8" i="44"/>
  <c r="J7" i="44"/>
  <c r="I7" i="44"/>
  <c r="C7" i="44"/>
  <c r="B7" i="44"/>
  <c r="B6" i="44"/>
  <c r="J5" i="44"/>
  <c r="I5" i="44"/>
  <c r="C5" i="44"/>
  <c r="B5" i="44"/>
  <c r="I2" i="44"/>
  <c r="G2" i="44"/>
  <c r="F2" i="44"/>
  <c r="E2" i="44"/>
  <c r="J1" i="44"/>
  <c r="G1" i="44"/>
  <c r="E1" i="44"/>
  <c r="B38" i="45"/>
  <c r="J37" i="45"/>
  <c r="I37" i="45"/>
  <c r="C37" i="45"/>
  <c r="B37" i="45"/>
  <c r="J36" i="45"/>
  <c r="B36" i="45"/>
  <c r="J35" i="45"/>
  <c r="I35" i="45"/>
  <c r="C35" i="45"/>
  <c r="B35" i="45"/>
  <c r="H34" i="45"/>
  <c r="B34" i="45"/>
  <c r="J33" i="45"/>
  <c r="I33" i="45"/>
  <c r="C33" i="45"/>
  <c r="B33" i="45"/>
  <c r="H32" i="45"/>
  <c r="B32" i="45"/>
  <c r="J31" i="45"/>
  <c r="I31" i="45"/>
  <c r="C31" i="45"/>
  <c r="B31" i="45"/>
  <c r="B30" i="45"/>
  <c r="J29" i="45"/>
  <c r="I29" i="45"/>
  <c r="C29" i="45"/>
  <c r="B29" i="45"/>
  <c r="B28" i="45"/>
  <c r="J27" i="45"/>
  <c r="I27" i="45"/>
  <c r="C27" i="45"/>
  <c r="B27" i="45"/>
  <c r="B26" i="45"/>
  <c r="J25" i="45"/>
  <c r="I25" i="45"/>
  <c r="C25" i="45"/>
  <c r="B25" i="45"/>
  <c r="B24" i="45"/>
  <c r="J23" i="45"/>
  <c r="I23" i="45"/>
  <c r="H23" i="45"/>
  <c r="C23" i="45"/>
  <c r="B23" i="45"/>
  <c r="B22" i="45"/>
  <c r="J21" i="45"/>
  <c r="I21" i="45"/>
  <c r="C21" i="45"/>
  <c r="B21" i="45"/>
  <c r="B20" i="45"/>
  <c r="J19" i="45"/>
  <c r="I19" i="45"/>
  <c r="F19" i="45"/>
  <c r="C19" i="45"/>
  <c r="B19" i="45"/>
  <c r="B18" i="45"/>
  <c r="J17" i="45"/>
  <c r="I17" i="45"/>
  <c r="C17" i="45"/>
  <c r="B17" i="45"/>
  <c r="H16" i="45"/>
  <c r="B16" i="45"/>
  <c r="J15" i="45"/>
  <c r="I15" i="45"/>
  <c r="C15" i="45"/>
  <c r="B15" i="45"/>
  <c r="B14" i="45"/>
  <c r="J13" i="45"/>
  <c r="I13" i="45"/>
  <c r="C13" i="45"/>
  <c r="B13" i="45"/>
  <c r="B12" i="45"/>
  <c r="J11" i="45"/>
  <c r="I11" i="45"/>
  <c r="C11" i="45"/>
  <c r="B11" i="45"/>
  <c r="J10" i="45"/>
  <c r="B10" i="45"/>
  <c r="J9" i="45"/>
  <c r="I9" i="45"/>
  <c r="C9" i="45"/>
  <c r="B9" i="45"/>
  <c r="F8" i="45"/>
  <c r="B8" i="45"/>
  <c r="J7" i="45"/>
  <c r="I7" i="45"/>
  <c r="C7" i="45"/>
  <c r="B7" i="45"/>
  <c r="B6" i="45"/>
  <c r="J5" i="45"/>
  <c r="I5" i="45"/>
  <c r="C5" i="45"/>
  <c r="B5" i="45"/>
  <c r="I2" i="45"/>
  <c r="G2" i="45"/>
  <c r="F2" i="45"/>
  <c r="E2" i="45"/>
  <c r="G1" i="45"/>
  <c r="E1" i="45"/>
  <c r="H277" i="46"/>
  <c r="C277" i="46"/>
  <c r="J276" i="46"/>
  <c r="H276" i="46"/>
  <c r="E276" i="46"/>
  <c r="C276" i="46"/>
  <c r="H274" i="46"/>
  <c r="C274" i="46"/>
  <c r="H272" i="46"/>
  <c r="C272" i="46"/>
  <c r="H269" i="46"/>
  <c r="E269" i="46"/>
  <c r="C269" i="46"/>
  <c r="H265" i="46"/>
  <c r="C265" i="46"/>
  <c r="J264" i="46"/>
  <c r="H264" i="46"/>
  <c r="E264" i="46"/>
  <c r="C264" i="46"/>
  <c r="J263" i="46"/>
  <c r="I263" i="46"/>
  <c r="H263" i="46"/>
  <c r="G263" i="46"/>
  <c r="E263" i="46"/>
  <c r="D263" i="46"/>
  <c r="C263" i="46"/>
  <c r="B263" i="46"/>
  <c r="H261" i="46"/>
  <c r="C261" i="46"/>
  <c r="J260" i="46"/>
  <c r="H260" i="46"/>
  <c r="E260" i="46"/>
  <c r="C260" i="46"/>
  <c r="H258" i="46"/>
  <c r="C258" i="46"/>
  <c r="H256" i="46"/>
  <c r="C256" i="46"/>
  <c r="H253" i="46"/>
  <c r="C253" i="46"/>
  <c r="H249" i="46"/>
  <c r="C249" i="46"/>
  <c r="J248" i="46"/>
  <c r="H248" i="46"/>
  <c r="E248" i="46"/>
  <c r="C248" i="46"/>
  <c r="J247" i="46"/>
  <c r="I247" i="46"/>
  <c r="H247" i="46"/>
  <c r="G247" i="46"/>
  <c r="E247" i="46"/>
  <c r="D247" i="46"/>
  <c r="C247" i="46"/>
  <c r="B247" i="46"/>
  <c r="H244" i="46"/>
  <c r="C244" i="46"/>
  <c r="J243" i="46"/>
  <c r="H243" i="46"/>
  <c r="E243" i="46"/>
  <c r="C243" i="46"/>
  <c r="H241" i="46"/>
  <c r="C241" i="46"/>
  <c r="H239" i="46"/>
  <c r="C239" i="46"/>
  <c r="H236" i="46"/>
  <c r="E236" i="46"/>
  <c r="C236" i="46"/>
  <c r="H232" i="46"/>
  <c r="C232" i="46"/>
  <c r="J231" i="46"/>
  <c r="H231" i="46"/>
  <c r="E231" i="46"/>
  <c r="C231" i="46"/>
  <c r="J230" i="46"/>
  <c r="I230" i="46"/>
  <c r="H230" i="46"/>
  <c r="G230" i="46"/>
  <c r="E230" i="46"/>
  <c r="D230" i="46"/>
  <c r="C230" i="46"/>
  <c r="B230" i="46"/>
  <c r="H228" i="46"/>
  <c r="C228" i="46"/>
  <c r="J227" i="46"/>
  <c r="H227" i="46"/>
  <c r="E227" i="46"/>
  <c r="C227" i="46"/>
  <c r="H225" i="46"/>
  <c r="C225" i="46"/>
  <c r="H223" i="46"/>
  <c r="C223" i="46"/>
  <c r="H220" i="46"/>
  <c r="C220" i="46"/>
  <c r="H216" i="46"/>
  <c r="E216" i="46"/>
  <c r="C216" i="46"/>
  <c r="J215" i="46"/>
  <c r="H215" i="46"/>
  <c r="E215" i="46"/>
  <c r="C215" i="46"/>
  <c r="J214" i="46"/>
  <c r="I214" i="46"/>
  <c r="H214" i="46"/>
  <c r="G214" i="46"/>
  <c r="E214" i="46"/>
  <c r="D214" i="46"/>
  <c r="C214" i="46"/>
  <c r="B214" i="46"/>
  <c r="H212" i="46"/>
  <c r="C212" i="46"/>
  <c r="J211" i="46"/>
  <c r="H211" i="46"/>
  <c r="E211" i="46"/>
  <c r="C211" i="46"/>
  <c r="H209" i="46"/>
  <c r="E209" i="46"/>
  <c r="C209" i="46"/>
  <c r="H207" i="46"/>
  <c r="C207" i="46"/>
  <c r="H204" i="46"/>
  <c r="C204" i="46"/>
  <c r="H200" i="46"/>
  <c r="C200" i="46"/>
  <c r="J199" i="46"/>
  <c r="H199" i="46"/>
  <c r="E199" i="46"/>
  <c r="C199" i="46"/>
  <c r="J198" i="46"/>
  <c r="I198" i="46"/>
  <c r="H198" i="46"/>
  <c r="G198" i="46"/>
  <c r="E198" i="46"/>
  <c r="D198" i="46"/>
  <c r="C198" i="46"/>
  <c r="B198" i="46"/>
  <c r="H195" i="46"/>
  <c r="C195" i="46"/>
  <c r="J194" i="46"/>
  <c r="H194" i="46"/>
  <c r="E194" i="46"/>
  <c r="C194" i="46"/>
  <c r="H192" i="46"/>
  <c r="C192" i="46"/>
  <c r="H190" i="46"/>
  <c r="E190" i="46"/>
  <c r="C190" i="46"/>
  <c r="H187" i="46"/>
  <c r="C187" i="46"/>
  <c r="H183" i="46"/>
  <c r="E183" i="46"/>
  <c r="C183" i="46"/>
  <c r="J182" i="46"/>
  <c r="H182" i="46"/>
  <c r="E182" i="46"/>
  <c r="C182" i="46"/>
  <c r="J181" i="46"/>
  <c r="I181" i="46"/>
  <c r="H181" i="46"/>
  <c r="G181" i="46"/>
  <c r="E181" i="46"/>
  <c r="D181" i="46"/>
  <c r="C181" i="46"/>
  <c r="B181" i="46"/>
  <c r="H179" i="46"/>
  <c r="C179" i="46"/>
  <c r="J178" i="46"/>
  <c r="H178" i="46"/>
  <c r="E178" i="46"/>
  <c r="C178" i="46"/>
  <c r="H176" i="46"/>
  <c r="C176" i="46"/>
  <c r="H174" i="46"/>
  <c r="C174" i="46"/>
  <c r="H171" i="46"/>
  <c r="C171" i="46"/>
  <c r="H167" i="46"/>
  <c r="C167" i="46"/>
  <c r="J166" i="46"/>
  <c r="H166" i="46"/>
  <c r="E166" i="46"/>
  <c r="C166" i="46"/>
  <c r="J165" i="46"/>
  <c r="I165" i="46"/>
  <c r="H165" i="46"/>
  <c r="G165" i="46"/>
  <c r="E165" i="46"/>
  <c r="D165" i="46"/>
  <c r="C165" i="46"/>
  <c r="B165" i="46"/>
  <c r="H163" i="46"/>
  <c r="C163" i="46"/>
  <c r="J162" i="46"/>
  <c r="H162" i="46"/>
  <c r="E162" i="46"/>
  <c r="C162" i="46"/>
  <c r="H160" i="46"/>
  <c r="E160" i="46"/>
  <c r="C160" i="46"/>
  <c r="H158" i="46"/>
  <c r="C158" i="46"/>
  <c r="H155" i="46"/>
  <c r="C155" i="46"/>
  <c r="H151" i="46"/>
  <c r="C151" i="46"/>
  <c r="J150" i="46"/>
  <c r="H150" i="46"/>
  <c r="E150" i="46"/>
  <c r="C150" i="46"/>
  <c r="J149" i="46"/>
  <c r="I149" i="46"/>
  <c r="H149" i="46"/>
  <c r="G149" i="46"/>
  <c r="E149" i="46"/>
  <c r="D149" i="46"/>
  <c r="C149" i="46"/>
  <c r="B149" i="46"/>
  <c r="H146" i="46"/>
  <c r="C146" i="46"/>
  <c r="J145" i="46"/>
  <c r="H145" i="46"/>
  <c r="E145" i="46"/>
  <c r="C145" i="46"/>
  <c r="H143" i="46"/>
  <c r="C143" i="46"/>
  <c r="H141" i="46"/>
  <c r="C141" i="46"/>
  <c r="H138" i="46"/>
  <c r="E138" i="46"/>
  <c r="C138" i="46"/>
  <c r="H134" i="46"/>
  <c r="C134" i="46"/>
  <c r="J133" i="46"/>
  <c r="H133" i="46"/>
  <c r="E133" i="46"/>
  <c r="C133" i="46"/>
  <c r="J132" i="46"/>
  <c r="I132" i="46"/>
  <c r="H132" i="46"/>
  <c r="G132" i="46"/>
  <c r="E132" i="46"/>
  <c r="D132" i="46"/>
  <c r="C132" i="46"/>
  <c r="B132" i="46"/>
  <c r="H130" i="46"/>
  <c r="C130" i="46"/>
  <c r="J129" i="46"/>
  <c r="H129" i="46"/>
  <c r="E129" i="46"/>
  <c r="C129" i="46"/>
  <c r="H127" i="46"/>
  <c r="E127" i="46"/>
  <c r="C127" i="46"/>
  <c r="H125" i="46"/>
  <c r="C125" i="46"/>
  <c r="H122" i="46"/>
  <c r="C122" i="46"/>
  <c r="H118" i="46"/>
  <c r="C118" i="46"/>
  <c r="J117" i="46"/>
  <c r="H117" i="46"/>
  <c r="E117" i="46"/>
  <c r="C117" i="46"/>
  <c r="J116" i="46"/>
  <c r="I116" i="46"/>
  <c r="H116" i="46"/>
  <c r="G116" i="46"/>
  <c r="E116" i="46"/>
  <c r="D116" i="46"/>
  <c r="C116" i="46"/>
  <c r="B116" i="46"/>
  <c r="H114" i="46"/>
  <c r="C114" i="46"/>
  <c r="J113" i="46"/>
  <c r="H113" i="46"/>
  <c r="E113" i="46"/>
  <c r="C113" i="46"/>
  <c r="H111" i="46"/>
  <c r="E111" i="46"/>
  <c r="C111" i="46"/>
  <c r="H109" i="46"/>
  <c r="E109" i="46"/>
  <c r="C109" i="46"/>
  <c r="H106" i="46"/>
  <c r="E106" i="46"/>
  <c r="C106" i="46"/>
  <c r="H102" i="46"/>
  <c r="C102" i="46"/>
  <c r="J101" i="46"/>
  <c r="H101" i="46"/>
  <c r="E101" i="46"/>
  <c r="C101" i="46"/>
  <c r="J100" i="46"/>
  <c r="I100" i="46"/>
  <c r="H100" i="46"/>
  <c r="G100" i="46"/>
  <c r="E100" i="46"/>
  <c r="D100" i="46"/>
  <c r="C100" i="46"/>
  <c r="B100" i="46"/>
  <c r="H97" i="46"/>
  <c r="C97" i="46"/>
  <c r="J96" i="46"/>
  <c r="H96" i="46"/>
  <c r="E96" i="46"/>
  <c r="C96" i="46"/>
  <c r="H94" i="46"/>
  <c r="C94" i="46"/>
  <c r="H92" i="46"/>
  <c r="C92" i="46"/>
  <c r="H89" i="46"/>
  <c r="C89" i="46"/>
  <c r="H85" i="46"/>
  <c r="E85" i="46"/>
  <c r="C85" i="46"/>
  <c r="J84" i="46"/>
  <c r="H84" i="46"/>
  <c r="E84" i="46"/>
  <c r="C84" i="46"/>
  <c r="J83" i="46"/>
  <c r="I83" i="46"/>
  <c r="H83" i="46"/>
  <c r="G83" i="46"/>
  <c r="E83" i="46"/>
  <c r="D83" i="46"/>
  <c r="C83" i="46"/>
  <c r="B83" i="46"/>
  <c r="H81" i="46"/>
  <c r="C81" i="46"/>
  <c r="J80" i="46"/>
  <c r="H80" i="46"/>
  <c r="E80" i="46"/>
  <c r="C80" i="46"/>
  <c r="H78" i="46"/>
  <c r="E78" i="46"/>
  <c r="C78" i="46"/>
  <c r="H76" i="46"/>
  <c r="C76" i="46"/>
  <c r="H73" i="46"/>
  <c r="C73" i="46"/>
  <c r="H69" i="46"/>
  <c r="C69" i="46"/>
  <c r="J68" i="46"/>
  <c r="H68" i="46"/>
  <c r="E68" i="46"/>
  <c r="C68" i="46"/>
  <c r="J67" i="46"/>
  <c r="I67" i="46"/>
  <c r="H67" i="46"/>
  <c r="G67" i="46"/>
  <c r="E67" i="46"/>
  <c r="D67" i="46"/>
  <c r="C67" i="46"/>
  <c r="B67" i="46"/>
  <c r="H65" i="46"/>
  <c r="C65" i="46"/>
  <c r="J64" i="46"/>
  <c r="H64" i="46"/>
  <c r="E64" i="46"/>
  <c r="C64" i="46"/>
  <c r="H62" i="46"/>
  <c r="E62" i="46"/>
  <c r="C62" i="46"/>
  <c r="H60" i="46"/>
  <c r="E60" i="46"/>
  <c r="C60" i="46"/>
  <c r="H57" i="46"/>
  <c r="C57" i="46"/>
  <c r="H53" i="46"/>
  <c r="E53" i="46"/>
  <c r="C53" i="46"/>
  <c r="J52" i="46"/>
  <c r="H52" i="46"/>
  <c r="E52" i="46"/>
  <c r="C52" i="46"/>
  <c r="J51" i="46"/>
  <c r="I51" i="46"/>
  <c r="H51" i="46"/>
  <c r="G51" i="46"/>
  <c r="E51" i="46"/>
  <c r="D51" i="46"/>
  <c r="C51" i="46"/>
  <c r="B51" i="46"/>
  <c r="H48" i="46"/>
  <c r="C48" i="46"/>
  <c r="J47" i="46"/>
  <c r="H47" i="46"/>
  <c r="E47" i="46"/>
  <c r="C47" i="46"/>
  <c r="H45" i="46"/>
  <c r="C45" i="46"/>
  <c r="H43" i="46"/>
  <c r="C43" i="46"/>
  <c r="H40" i="46"/>
  <c r="C40" i="46"/>
  <c r="H36" i="46"/>
  <c r="C36" i="46"/>
  <c r="J35" i="46"/>
  <c r="H35" i="46"/>
  <c r="E35" i="46"/>
  <c r="C35" i="46"/>
  <c r="J34" i="46"/>
  <c r="I34" i="46"/>
  <c r="H34" i="46"/>
  <c r="G34" i="46"/>
  <c r="E34" i="46"/>
  <c r="D34" i="46"/>
  <c r="C34" i="46"/>
  <c r="B34" i="46"/>
  <c r="H32" i="46"/>
  <c r="C32" i="46"/>
  <c r="J31" i="46"/>
  <c r="H31" i="46"/>
  <c r="E31" i="46"/>
  <c r="C31" i="46"/>
  <c r="H29" i="46"/>
  <c r="C29" i="46"/>
  <c r="H27" i="46"/>
  <c r="C27" i="46"/>
  <c r="H24" i="46"/>
  <c r="C24" i="46"/>
  <c r="J20" i="46"/>
  <c r="H20" i="46"/>
  <c r="C20" i="46"/>
  <c r="J19" i="46"/>
  <c r="H19" i="46"/>
  <c r="E19" i="46"/>
  <c r="C19" i="46"/>
  <c r="J18" i="46"/>
  <c r="I18" i="46"/>
  <c r="H18" i="46"/>
  <c r="G18" i="46"/>
  <c r="E18" i="46"/>
  <c r="D18" i="46"/>
  <c r="C18" i="46"/>
  <c r="B18" i="46"/>
  <c r="H16" i="46"/>
  <c r="C16" i="46"/>
  <c r="J15" i="46"/>
  <c r="H15" i="46"/>
  <c r="E15" i="46"/>
  <c r="C15" i="46"/>
  <c r="H13" i="46"/>
  <c r="C13" i="46"/>
  <c r="H11" i="46"/>
  <c r="C11" i="46"/>
  <c r="J8" i="46"/>
  <c r="H8" i="46"/>
  <c r="C8" i="46"/>
  <c r="H4" i="46"/>
  <c r="E4" i="46"/>
  <c r="C4" i="46"/>
  <c r="J3" i="46"/>
  <c r="H3" i="46"/>
  <c r="E3" i="46"/>
  <c r="C3" i="46"/>
  <c r="J2" i="46"/>
  <c r="I2" i="46"/>
  <c r="H2" i="46"/>
  <c r="G2" i="46"/>
  <c r="E2" i="46"/>
  <c r="D2" i="46"/>
  <c r="C2" i="46"/>
  <c r="B2" i="46"/>
  <c r="L45" i="47"/>
  <c r="K45" i="47"/>
  <c r="H13" i="7" s="1"/>
  <c r="K44" i="47"/>
  <c r="K45" i="48"/>
  <c r="I41" i="48"/>
  <c r="H41" i="48"/>
  <c r="G41" i="48"/>
  <c r="F41" i="48"/>
  <c r="E41" i="48"/>
  <c r="D41" i="48"/>
  <c r="C41" i="48"/>
  <c r="M38" i="48"/>
  <c r="J38" i="45" s="1"/>
  <c r="K38" i="48"/>
  <c r="J38" i="48"/>
  <c r="K37" i="48"/>
  <c r="J37" i="48"/>
  <c r="M36" i="48"/>
  <c r="K36" i="48"/>
  <c r="H36" i="45" s="1"/>
  <c r="J36" i="48"/>
  <c r="F36" i="45" s="1"/>
  <c r="K35" i="48"/>
  <c r="H35" i="45" s="1"/>
  <c r="J35" i="48"/>
  <c r="M34" i="48"/>
  <c r="J34" i="45" s="1"/>
  <c r="K34" i="48"/>
  <c r="J256" i="46" s="1"/>
  <c r="J34" i="48"/>
  <c r="K33" i="48"/>
  <c r="J33" i="48"/>
  <c r="M32" i="48"/>
  <c r="J32" i="45" s="1"/>
  <c r="K32" i="48"/>
  <c r="E256" i="46" s="1"/>
  <c r="J32" i="48"/>
  <c r="F32" i="45" s="1"/>
  <c r="K31" i="48"/>
  <c r="J31" i="48"/>
  <c r="F31" i="45" s="1"/>
  <c r="M30" i="48"/>
  <c r="J30" i="45" s="1"/>
  <c r="K30" i="48"/>
  <c r="J30" i="48"/>
  <c r="K29" i="48"/>
  <c r="J241" i="46" s="1"/>
  <c r="J29" i="48"/>
  <c r="J232" i="46" s="1"/>
  <c r="M28" i="48"/>
  <c r="J28" i="45" s="1"/>
  <c r="K28" i="48"/>
  <c r="J28" i="48"/>
  <c r="F28" i="45" s="1"/>
  <c r="K27" i="48"/>
  <c r="J27" i="48"/>
  <c r="M26" i="48"/>
  <c r="J26" i="45" s="1"/>
  <c r="K26" i="48"/>
  <c r="J223" i="46" s="1"/>
  <c r="J26" i="48"/>
  <c r="K25" i="48"/>
  <c r="J25" i="48"/>
  <c r="M24" i="48"/>
  <c r="J24" i="45" s="1"/>
  <c r="K24" i="48"/>
  <c r="J24" i="48"/>
  <c r="F24" i="45" s="1"/>
  <c r="K23" i="48"/>
  <c r="E225" i="46" s="1"/>
  <c r="J23" i="48"/>
  <c r="M22" i="48"/>
  <c r="J22" i="45" s="1"/>
  <c r="K22" i="48"/>
  <c r="J22" i="48"/>
  <c r="K21" i="48"/>
  <c r="J21" i="48"/>
  <c r="M20" i="48"/>
  <c r="J20" i="45" s="1"/>
  <c r="K20" i="48"/>
  <c r="H20" i="45" s="1"/>
  <c r="J20" i="48"/>
  <c r="F20" i="45" s="1"/>
  <c r="K19" i="48"/>
  <c r="H19" i="45" s="1"/>
  <c r="J19" i="48"/>
  <c r="E200" i="46" s="1"/>
  <c r="M18" i="48"/>
  <c r="J18" i="45" s="1"/>
  <c r="K18" i="48"/>
  <c r="J190" i="46" s="1"/>
  <c r="J18" i="48"/>
  <c r="K17" i="48"/>
  <c r="J17" i="48"/>
  <c r="M16" i="48"/>
  <c r="J16" i="45" s="1"/>
  <c r="K16" i="48"/>
  <c r="J16" i="48"/>
  <c r="K15" i="48"/>
  <c r="J15" i="48"/>
  <c r="F15" i="45" s="1"/>
  <c r="M14" i="48"/>
  <c r="J14" i="45" s="1"/>
  <c r="K14" i="48"/>
  <c r="J14" i="48"/>
  <c r="K13" i="48"/>
  <c r="J176" i="46" s="1"/>
  <c r="J13" i="48"/>
  <c r="M12" i="48"/>
  <c r="J12" i="45" s="1"/>
  <c r="K12" i="48"/>
  <c r="J12" i="48"/>
  <c r="F12" i="45" s="1"/>
  <c r="K11" i="48"/>
  <c r="J11" i="48"/>
  <c r="E167" i="46" s="1"/>
  <c r="M10" i="48"/>
  <c r="K10" i="48"/>
  <c r="J158" i="46" s="1"/>
  <c r="J10" i="48"/>
  <c r="K9" i="48"/>
  <c r="J9" i="48"/>
  <c r="M8" i="48"/>
  <c r="J8" i="45" s="1"/>
  <c r="K8" i="48"/>
  <c r="H8" i="45" s="1"/>
  <c r="J8" i="48"/>
  <c r="E155" i="46" s="1"/>
  <c r="K7" i="48"/>
  <c r="H7" i="45" s="1"/>
  <c r="J7" i="48"/>
  <c r="F7" i="45" s="1"/>
  <c r="Q6" i="48"/>
  <c r="M6" i="48"/>
  <c r="J6" i="45" s="1"/>
  <c r="K6" i="48"/>
  <c r="J6" i="48"/>
  <c r="K5" i="48"/>
  <c r="J5" i="48"/>
  <c r="J134" i="46" s="1"/>
  <c r="I41" i="47"/>
  <c r="H41" i="47"/>
  <c r="G41" i="47"/>
  <c r="F41" i="47"/>
  <c r="E41" i="47"/>
  <c r="D41" i="47"/>
  <c r="L33" i="47" s="1"/>
  <c r="L34" i="47" s="1"/>
  <c r="C41" i="47"/>
  <c r="M38" i="47"/>
  <c r="J38" i="44" s="1"/>
  <c r="K38" i="47"/>
  <c r="H38" i="44" s="1"/>
  <c r="J38" i="47"/>
  <c r="F38" i="44" s="1"/>
  <c r="K37" i="47"/>
  <c r="E143" i="46" s="1"/>
  <c r="J37" i="47"/>
  <c r="M36" i="47"/>
  <c r="J36" i="44" s="1"/>
  <c r="K36" i="47"/>
  <c r="J36" i="47"/>
  <c r="J122" i="46" s="1"/>
  <c r="K35" i="47"/>
  <c r="J35" i="47"/>
  <c r="J118" i="46" s="1"/>
  <c r="M34" i="47"/>
  <c r="J34" i="44" s="1"/>
  <c r="K34" i="47"/>
  <c r="H34" i="44" s="1"/>
  <c r="J34" i="47"/>
  <c r="F34" i="44" s="1"/>
  <c r="K33" i="47"/>
  <c r="H33" i="44" s="1"/>
  <c r="J33" i="47"/>
  <c r="M32" i="47"/>
  <c r="J32" i="44" s="1"/>
  <c r="K32" i="47"/>
  <c r="J109" i="46" s="1"/>
  <c r="J32" i="47"/>
  <c r="K31" i="47"/>
  <c r="J31" i="47"/>
  <c r="M30" i="47"/>
  <c r="J30" i="44" s="1"/>
  <c r="K30" i="47"/>
  <c r="H30" i="44" s="1"/>
  <c r="J30" i="47"/>
  <c r="F30" i="44" s="1"/>
  <c r="K29" i="47"/>
  <c r="J29" i="47"/>
  <c r="F29" i="44" s="1"/>
  <c r="M28" i="47"/>
  <c r="J28" i="44" s="1"/>
  <c r="K28" i="47"/>
  <c r="J28" i="47"/>
  <c r="K27" i="47"/>
  <c r="J94" i="46" s="1"/>
  <c r="J27" i="47"/>
  <c r="M26" i="47"/>
  <c r="J26" i="44" s="1"/>
  <c r="K26" i="47"/>
  <c r="H26" i="44" s="1"/>
  <c r="J26" i="47"/>
  <c r="F26" i="44" s="1"/>
  <c r="K25" i="47"/>
  <c r="H25" i="44" s="1"/>
  <c r="J25" i="47"/>
  <c r="F25" i="44" s="1"/>
  <c r="M24" i="47"/>
  <c r="J24" i="44" s="1"/>
  <c r="K24" i="47"/>
  <c r="J24" i="47"/>
  <c r="K23" i="47"/>
  <c r="J23" i="47"/>
  <c r="M22" i="47"/>
  <c r="J22" i="44" s="1"/>
  <c r="K22" i="47"/>
  <c r="H22" i="44" s="1"/>
  <c r="J22" i="47"/>
  <c r="F22" i="44" s="1"/>
  <c r="K21" i="47"/>
  <c r="H21" i="44" s="1"/>
  <c r="J21" i="47"/>
  <c r="M20" i="47"/>
  <c r="J20" i="44" s="1"/>
  <c r="K20" i="47"/>
  <c r="J20" i="47"/>
  <c r="J57" i="46" s="1"/>
  <c r="K19" i="47"/>
  <c r="J19" i="47"/>
  <c r="F19" i="44" s="1"/>
  <c r="M18" i="47"/>
  <c r="J18" i="44" s="1"/>
  <c r="K18" i="47"/>
  <c r="H18" i="44" s="1"/>
  <c r="J18" i="47"/>
  <c r="K17" i="47"/>
  <c r="H17" i="44" s="1"/>
  <c r="J17" i="47"/>
  <c r="F17" i="44" s="1"/>
  <c r="M16" i="47"/>
  <c r="J16" i="44" s="1"/>
  <c r="K16" i="47"/>
  <c r="J43" i="46" s="1"/>
  <c r="J16" i="47"/>
  <c r="K15" i="47"/>
  <c r="J15" i="47"/>
  <c r="M14" i="47"/>
  <c r="J14" i="44" s="1"/>
  <c r="K14" i="47"/>
  <c r="H14" i="44" s="1"/>
  <c r="J14" i="47"/>
  <c r="E40" i="46" s="1"/>
  <c r="K13" i="47"/>
  <c r="H13" i="44" s="1"/>
  <c r="J13" i="47"/>
  <c r="E36" i="46" s="1"/>
  <c r="M12" i="47"/>
  <c r="J12" i="44" s="1"/>
  <c r="K12" i="47"/>
  <c r="H12" i="44" s="1"/>
  <c r="J12" i="47"/>
  <c r="F12" i="44" s="1"/>
  <c r="K11" i="47"/>
  <c r="J11" i="47"/>
  <c r="F11" i="44" s="1"/>
  <c r="M10" i="47"/>
  <c r="J10" i="44" s="1"/>
  <c r="K10" i="47"/>
  <c r="H10" i="44" s="1"/>
  <c r="J10" i="47"/>
  <c r="F10" i="44" s="1"/>
  <c r="K9" i="47"/>
  <c r="H9" i="44" s="1"/>
  <c r="J9" i="47"/>
  <c r="F9" i="44" s="1"/>
  <c r="M8" i="47"/>
  <c r="J8" i="44" s="1"/>
  <c r="K8" i="47"/>
  <c r="J8" i="47"/>
  <c r="F8" i="44" s="1"/>
  <c r="K7" i="47"/>
  <c r="J7" i="47"/>
  <c r="Q6" i="47"/>
  <c r="M6" i="47"/>
  <c r="J6" i="44" s="1"/>
  <c r="K6" i="47"/>
  <c r="H6" i="44" s="1"/>
  <c r="J6" i="47"/>
  <c r="F6" i="44" s="1"/>
  <c r="K5" i="47"/>
  <c r="J5" i="47"/>
  <c r="L45" i="42"/>
  <c r="K45" i="42"/>
  <c r="H12" i="7" s="1"/>
  <c r="H277" i="41"/>
  <c r="C277" i="41"/>
  <c r="J276" i="41"/>
  <c r="H276" i="41"/>
  <c r="E276" i="41"/>
  <c r="C276" i="41"/>
  <c r="H274" i="41"/>
  <c r="C274" i="41"/>
  <c r="H272" i="41"/>
  <c r="C272" i="41"/>
  <c r="H269" i="41"/>
  <c r="C269" i="41"/>
  <c r="J265" i="41"/>
  <c r="H265" i="41"/>
  <c r="C265" i="41"/>
  <c r="J264" i="41"/>
  <c r="H264" i="41"/>
  <c r="E264" i="41"/>
  <c r="C264" i="41"/>
  <c r="J263" i="41"/>
  <c r="I263" i="41"/>
  <c r="H263" i="41"/>
  <c r="G263" i="41"/>
  <c r="E263" i="41"/>
  <c r="D263" i="41"/>
  <c r="C263" i="41"/>
  <c r="B263" i="41"/>
  <c r="H261" i="41"/>
  <c r="C261" i="41"/>
  <c r="J260" i="41"/>
  <c r="H260" i="41"/>
  <c r="E260" i="41"/>
  <c r="C260" i="41"/>
  <c r="H258" i="41"/>
  <c r="C258" i="41"/>
  <c r="H256" i="41"/>
  <c r="C256" i="41"/>
  <c r="J253" i="41"/>
  <c r="H253" i="41"/>
  <c r="C253" i="41"/>
  <c r="H249" i="41"/>
  <c r="C249" i="41"/>
  <c r="J248" i="41"/>
  <c r="H248" i="41"/>
  <c r="E248" i="41"/>
  <c r="C248" i="41"/>
  <c r="J247" i="41"/>
  <c r="I247" i="41"/>
  <c r="H247" i="41"/>
  <c r="G247" i="41"/>
  <c r="E247" i="41"/>
  <c r="D247" i="41"/>
  <c r="C247" i="41"/>
  <c r="B247" i="41"/>
  <c r="H244" i="41"/>
  <c r="C244" i="41"/>
  <c r="J243" i="41"/>
  <c r="H243" i="41"/>
  <c r="E243" i="41"/>
  <c r="C243" i="41"/>
  <c r="H241" i="41"/>
  <c r="C241" i="41"/>
  <c r="H239" i="41"/>
  <c r="C239" i="41"/>
  <c r="H236" i="41"/>
  <c r="C236" i="41"/>
  <c r="H232" i="41"/>
  <c r="C232" i="41"/>
  <c r="J231" i="41"/>
  <c r="H231" i="41"/>
  <c r="E231" i="41"/>
  <c r="C231" i="41"/>
  <c r="J230" i="41"/>
  <c r="I230" i="41"/>
  <c r="H230" i="41"/>
  <c r="G230" i="41"/>
  <c r="E230" i="41"/>
  <c r="D230" i="41"/>
  <c r="C230" i="41"/>
  <c r="B230" i="41"/>
  <c r="H228" i="41"/>
  <c r="C228" i="41"/>
  <c r="J227" i="41"/>
  <c r="H227" i="41"/>
  <c r="E227" i="41"/>
  <c r="C227" i="41"/>
  <c r="H225" i="41"/>
  <c r="C225" i="41"/>
  <c r="H223" i="41"/>
  <c r="C223" i="41"/>
  <c r="H220" i="41"/>
  <c r="C220" i="41"/>
  <c r="H216" i="41"/>
  <c r="C216" i="41"/>
  <c r="J215" i="41"/>
  <c r="H215" i="41"/>
  <c r="E215" i="41"/>
  <c r="C215" i="41"/>
  <c r="J214" i="41"/>
  <c r="I214" i="41"/>
  <c r="H214" i="41"/>
  <c r="G214" i="41"/>
  <c r="E214" i="41"/>
  <c r="D214" i="41"/>
  <c r="C214" i="41"/>
  <c r="B214" i="41"/>
  <c r="H212" i="41"/>
  <c r="C212" i="41"/>
  <c r="J211" i="41"/>
  <c r="H211" i="41"/>
  <c r="E211" i="41"/>
  <c r="C211" i="41"/>
  <c r="H209" i="41"/>
  <c r="C209" i="41"/>
  <c r="H207" i="41"/>
  <c r="C207" i="41"/>
  <c r="H204" i="41"/>
  <c r="C204" i="41"/>
  <c r="H200" i="41"/>
  <c r="C200" i="41"/>
  <c r="J199" i="41"/>
  <c r="H199" i="41"/>
  <c r="E199" i="41"/>
  <c r="C199" i="41"/>
  <c r="J198" i="41"/>
  <c r="I198" i="41"/>
  <c r="H198" i="41"/>
  <c r="G198" i="41"/>
  <c r="E198" i="41"/>
  <c r="D198" i="41"/>
  <c r="C198" i="41"/>
  <c r="B198" i="41"/>
  <c r="H195" i="41"/>
  <c r="C195" i="41"/>
  <c r="J194" i="41"/>
  <c r="H194" i="41"/>
  <c r="E194" i="41"/>
  <c r="C194" i="41"/>
  <c r="J192" i="41"/>
  <c r="H192" i="41"/>
  <c r="C192" i="41"/>
  <c r="H190" i="41"/>
  <c r="C190" i="41"/>
  <c r="H187" i="41"/>
  <c r="E187" i="41"/>
  <c r="C187" i="41"/>
  <c r="H183" i="41"/>
  <c r="C183" i="41"/>
  <c r="J182" i="41"/>
  <c r="H182" i="41"/>
  <c r="E182" i="41"/>
  <c r="C182" i="41"/>
  <c r="J181" i="41"/>
  <c r="I181" i="41"/>
  <c r="H181" i="41"/>
  <c r="G181" i="41"/>
  <c r="E181" i="41"/>
  <c r="D181" i="41"/>
  <c r="C181" i="41"/>
  <c r="B181" i="41"/>
  <c r="H179" i="41"/>
  <c r="C179" i="41"/>
  <c r="J178" i="41"/>
  <c r="H178" i="41"/>
  <c r="E178" i="41"/>
  <c r="C178" i="41"/>
  <c r="H176" i="41"/>
  <c r="C176" i="41"/>
  <c r="H174" i="41"/>
  <c r="C174" i="41"/>
  <c r="H171" i="41"/>
  <c r="E171" i="41"/>
  <c r="C171" i="41"/>
  <c r="H167" i="41"/>
  <c r="C167" i="41"/>
  <c r="J166" i="41"/>
  <c r="H166" i="41"/>
  <c r="E166" i="41"/>
  <c r="C166" i="41"/>
  <c r="J165" i="41"/>
  <c r="I165" i="41"/>
  <c r="H165" i="41"/>
  <c r="G165" i="41"/>
  <c r="E165" i="41"/>
  <c r="D165" i="41"/>
  <c r="C165" i="41"/>
  <c r="B165" i="41"/>
  <c r="H163" i="41"/>
  <c r="C163" i="41"/>
  <c r="J162" i="41"/>
  <c r="H162" i="41"/>
  <c r="E162" i="41"/>
  <c r="C162" i="41"/>
  <c r="J160" i="41"/>
  <c r="H160" i="41"/>
  <c r="C160" i="41"/>
  <c r="H158" i="41"/>
  <c r="E158" i="41"/>
  <c r="C158" i="41"/>
  <c r="H155" i="41"/>
  <c r="C155" i="41"/>
  <c r="H151" i="41"/>
  <c r="C151" i="41"/>
  <c r="J150" i="41"/>
  <c r="H150" i="41"/>
  <c r="E150" i="41"/>
  <c r="C150" i="41"/>
  <c r="J149" i="41"/>
  <c r="I149" i="41"/>
  <c r="H149" i="41"/>
  <c r="G149" i="41"/>
  <c r="E149" i="41"/>
  <c r="D149" i="41"/>
  <c r="C149" i="41"/>
  <c r="B149" i="41"/>
  <c r="H146" i="41"/>
  <c r="C146" i="41"/>
  <c r="J145" i="41"/>
  <c r="H145" i="41"/>
  <c r="E145" i="41"/>
  <c r="C145" i="41"/>
  <c r="H143" i="41"/>
  <c r="C143" i="41"/>
  <c r="H141" i="41"/>
  <c r="E141" i="41"/>
  <c r="C141" i="41"/>
  <c r="H138" i="41"/>
  <c r="C138" i="41"/>
  <c r="H134" i="41"/>
  <c r="E134" i="41"/>
  <c r="C134" i="41"/>
  <c r="J133" i="41"/>
  <c r="H133" i="41"/>
  <c r="E133" i="41"/>
  <c r="C133" i="41"/>
  <c r="J132" i="41"/>
  <c r="I132" i="41"/>
  <c r="H132" i="41"/>
  <c r="G132" i="41"/>
  <c r="E132" i="41"/>
  <c r="D132" i="41"/>
  <c r="C132" i="41"/>
  <c r="B132" i="41"/>
  <c r="H130" i="41"/>
  <c r="C130" i="41"/>
  <c r="J129" i="41"/>
  <c r="H129" i="41"/>
  <c r="E129" i="41"/>
  <c r="C129" i="41"/>
  <c r="H127" i="41"/>
  <c r="C127" i="41"/>
  <c r="H125" i="41"/>
  <c r="E125" i="41"/>
  <c r="C125" i="41"/>
  <c r="H122" i="41"/>
  <c r="C122" i="41"/>
  <c r="H118" i="41"/>
  <c r="C118" i="41"/>
  <c r="J117" i="41"/>
  <c r="H117" i="41"/>
  <c r="E117" i="41"/>
  <c r="C117" i="41"/>
  <c r="J116" i="41"/>
  <c r="I116" i="41"/>
  <c r="H116" i="41"/>
  <c r="G116" i="41"/>
  <c r="E116" i="41"/>
  <c r="D116" i="41"/>
  <c r="C116" i="41"/>
  <c r="B116" i="41"/>
  <c r="H114" i="41"/>
  <c r="C114" i="41"/>
  <c r="J113" i="41"/>
  <c r="H113" i="41"/>
  <c r="E113" i="41"/>
  <c r="C113" i="41"/>
  <c r="H111" i="41"/>
  <c r="E111" i="41"/>
  <c r="C111" i="41"/>
  <c r="H109" i="41"/>
  <c r="C109" i="41"/>
  <c r="H106" i="41"/>
  <c r="C106" i="41"/>
  <c r="J102" i="41"/>
  <c r="H102" i="41"/>
  <c r="E102" i="41"/>
  <c r="C102" i="41"/>
  <c r="J101" i="41"/>
  <c r="H101" i="41"/>
  <c r="E101" i="41"/>
  <c r="C101" i="41"/>
  <c r="J100" i="41"/>
  <c r="I100" i="41"/>
  <c r="H100" i="41"/>
  <c r="G100" i="41"/>
  <c r="E100" i="41"/>
  <c r="D100" i="41"/>
  <c r="C100" i="41"/>
  <c r="B100" i="41"/>
  <c r="H97" i="41"/>
  <c r="C97" i="41"/>
  <c r="J96" i="41"/>
  <c r="H96" i="41"/>
  <c r="E96" i="41"/>
  <c r="C96" i="41"/>
  <c r="J94" i="41"/>
  <c r="H94" i="41"/>
  <c r="C94" i="41"/>
  <c r="H92" i="41"/>
  <c r="C92" i="41"/>
  <c r="J89" i="41"/>
  <c r="H89" i="41"/>
  <c r="C89" i="41"/>
  <c r="H85" i="41"/>
  <c r="C85" i="41"/>
  <c r="J84" i="41"/>
  <c r="H84" i="41"/>
  <c r="E84" i="41"/>
  <c r="C84" i="41"/>
  <c r="J83" i="41"/>
  <c r="I83" i="41"/>
  <c r="H83" i="41"/>
  <c r="G83" i="41"/>
  <c r="E83" i="41"/>
  <c r="D83" i="41"/>
  <c r="C83" i="41"/>
  <c r="B83" i="41"/>
  <c r="H81" i="41"/>
  <c r="C81" i="41"/>
  <c r="J80" i="41"/>
  <c r="H80" i="41"/>
  <c r="E80" i="41"/>
  <c r="C80" i="41"/>
  <c r="H78" i="41"/>
  <c r="E78" i="41"/>
  <c r="C78" i="41"/>
  <c r="H76" i="41"/>
  <c r="C76" i="41"/>
  <c r="H73" i="41"/>
  <c r="C73" i="41"/>
  <c r="H69" i="41"/>
  <c r="C69" i="41"/>
  <c r="J68" i="41"/>
  <c r="H68" i="41"/>
  <c r="E68" i="41"/>
  <c r="C68" i="41"/>
  <c r="J67" i="41"/>
  <c r="I67" i="41"/>
  <c r="H67" i="41"/>
  <c r="G67" i="41"/>
  <c r="E67" i="41"/>
  <c r="D67" i="41"/>
  <c r="C67" i="41"/>
  <c r="B67" i="41"/>
  <c r="H65" i="41"/>
  <c r="C65" i="41"/>
  <c r="J64" i="41"/>
  <c r="H64" i="41"/>
  <c r="E64" i="41"/>
  <c r="C64" i="41"/>
  <c r="H62" i="41"/>
  <c r="C62" i="41"/>
  <c r="H60" i="41"/>
  <c r="E60" i="41"/>
  <c r="C60" i="41"/>
  <c r="J57" i="41"/>
  <c r="H57" i="41"/>
  <c r="C57" i="41"/>
  <c r="H53" i="41"/>
  <c r="E53" i="41"/>
  <c r="C53" i="41"/>
  <c r="J52" i="41"/>
  <c r="H52" i="41"/>
  <c r="E52" i="41"/>
  <c r="C52" i="41"/>
  <c r="J51" i="41"/>
  <c r="I51" i="41"/>
  <c r="H51" i="41"/>
  <c r="G51" i="41"/>
  <c r="E51" i="41"/>
  <c r="D51" i="41"/>
  <c r="C51" i="41"/>
  <c r="B51" i="41"/>
  <c r="H48" i="41"/>
  <c r="C48" i="41"/>
  <c r="J47" i="41"/>
  <c r="H47" i="41"/>
  <c r="E47" i="41"/>
  <c r="C47" i="41"/>
  <c r="H45" i="41"/>
  <c r="C45" i="41"/>
  <c r="J43" i="41"/>
  <c r="H43" i="41"/>
  <c r="C43" i="41"/>
  <c r="H40" i="41"/>
  <c r="C40" i="41"/>
  <c r="H36" i="41"/>
  <c r="E36" i="41"/>
  <c r="C36" i="41"/>
  <c r="J35" i="41"/>
  <c r="H35" i="41"/>
  <c r="E35" i="41"/>
  <c r="C35" i="41"/>
  <c r="J34" i="41"/>
  <c r="I34" i="41"/>
  <c r="H34" i="41"/>
  <c r="G34" i="41"/>
  <c r="E34" i="41"/>
  <c r="D34" i="41"/>
  <c r="C34" i="41"/>
  <c r="B34" i="41"/>
  <c r="H32" i="41"/>
  <c r="C32" i="41"/>
  <c r="J31" i="41"/>
  <c r="H31" i="41"/>
  <c r="E31" i="41"/>
  <c r="C31" i="41"/>
  <c r="H29" i="41"/>
  <c r="C29" i="41"/>
  <c r="H27" i="41"/>
  <c r="C27" i="41"/>
  <c r="H24" i="41"/>
  <c r="E24" i="41"/>
  <c r="C24" i="41"/>
  <c r="H20" i="41"/>
  <c r="C20" i="41"/>
  <c r="J19" i="41"/>
  <c r="H19" i="41"/>
  <c r="E19" i="41"/>
  <c r="C19" i="41"/>
  <c r="J18" i="41"/>
  <c r="I18" i="41"/>
  <c r="H18" i="41"/>
  <c r="G18" i="41"/>
  <c r="E18" i="41"/>
  <c r="D18" i="41"/>
  <c r="C18" i="41"/>
  <c r="B18" i="41"/>
  <c r="H16" i="41"/>
  <c r="C16" i="41"/>
  <c r="J15" i="41"/>
  <c r="H15" i="41"/>
  <c r="E15" i="41"/>
  <c r="C15" i="41"/>
  <c r="H13" i="41"/>
  <c r="C13" i="41"/>
  <c r="H11" i="41"/>
  <c r="E11" i="41"/>
  <c r="C11" i="41"/>
  <c r="H8" i="41"/>
  <c r="C8" i="41"/>
  <c r="H4" i="41"/>
  <c r="E4" i="41"/>
  <c r="C4" i="41"/>
  <c r="J3" i="41"/>
  <c r="H3" i="41"/>
  <c r="E3" i="41"/>
  <c r="C3" i="41"/>
  <c r="J2" i="41"/>
  <c r="I2" i="41"/>
  <c r="H2" i="41"/>
  <c r="G2" i="41"/>
  <c r="E2" i="41"/>
  <c r="D2" i="41"/>
  <c r="C2" i="41"/>
  <c r="B2" i="41"/>
  <c r="B38" i="40"/>
  <c r="J37" i="40"/>
  <c r="I37" i="40"/>
  <c r="C37" i="40"/>
  <c r="B37" i="40"/>
  <c r="J36" i="40"/>
  <c r="B36" i="40"/>
  <c r="J35" i="40"/>
  <c r="I35" i="40"/>
  <c r="F35" i="40"/>
  <c r="C35" i="40"/>
  <c r="B35" i="40"/>
  <c r="B34" i="40"/>
  <c r="J33" i="40"/>
  <c r="I33" i="40"/>
  <c r="F33" i="40"/>
  <c r="C33" i="40"/>
  <c r="B33" i="40"/>
  <c r="H32" i="40"/>
  <c r="F32" i="40"/>
  <c r="B32" i="40"/>
  <c r="J31" i="40"/>
  <c r="I31" i="40"/>
  <c r="F31" i="40"/>
  <c r="C31" i="40"/>
  <c r="B31" i="40"/>
  <c r="H30" i="40"/>
  <c r="B30" i="40"/>
  <c r="J29" i="40"/>
  <c r="I29" i="40"/>
  <c r="C29" i="40"/>
  <c r="B29" i="40"/>
  <c r="J28" i="40"/>
  <c r="B28" i="40"/>
  <c r="J27" i="40"/>
  <c r="I27" i="40"/>
  <c r="H27" i="40"/>
  <c r="C27" i="40"/>
  <c r="B27" i="40"/>
  <c r="J26" i="40"/>
  <c r="B26" i="40"/>
  <c r="J25" i="40"/>
  <c r="I25" i="40"/>
  <c r="H25" i="40"/>
  <c r="C25" i="40"/>
  <c r="B25" i="40"/>
  <c r="J24" i="40"/>
  <c r="B24" i="40"/>
  <c r="J23" i="40"/>
  <c r="I23" i="40"/>
  <c r="H23" i="40"/>
  <c r="C23" i="40"/>
  <c r="B23" i="40"/>
  <c r="F22" i="40"/>
  <c r="B22" i="40"/>
  <c r="J21" i="40"/>
  <c r="I21" i="40"/>
  <c r="C21" i="40"/>
  <c r="B21" i="40"/>
  <c r="J20" i="40"/>
  <c r="B20" i="40"/>
  <c r="J19" i="40"/>
  <c r="I19" i="40"/>
  <c r="F19" i="40"/>
  <c r="C19" i="40"/>
  <c r="B19" i="40"/>
  <c r="B18" i="40"/>
  <c r="J17" i="40"/>
  <c r="I17" i="40"/>
  <c r="F17" i="40"/>
  <c r="C17" i="40"/>
  <c r="B17" i="40"/>
  <c r="F16" i="40"/>
  <c r="B16" i="40"/>
  <c r="J15" i="40"/>
  <c r="I15" i="40"/>
  <c r="F15" i="40"/>
  <c r="C15" i="40"/>
  <c r="B15" i="40"/>
  <c r="H14" i="40"/>
  <c r="B14" i="40"/>
  <c r="J13" i="40"/>
  <c r="I13" i="40"/>
  <c r="C13" i="40"/>
  <c r="B13" i="40"/>
  <c r="J12" i="40"/>
  <c r="B12" i="40"/>
  <c r="J11" i="40"/>
  <c r="I11" i="40"/>
  <c r="H11" i="40"/>
  <c r="C11" i="40"/>
  <c r="B11" i="40"/>
  <c r="J10" i="40"/>
  <c r="B10" i="40"/>
  <c r="J9" i="40"/>
  <c r="I9" i="40"/>
  <c r="H9" i="40"/>
  <c r="C9" i="40"/>
  <c r="B9" i="40"/>
  <c r="J8" i="40"/>
  <c r="B8" i="40"/>
  <c r="J7" i="40"/>
  <c r="I7" i="40"/>
  <c r="H7" i="40"/>
  <c r="C7" i="40"/>
  <c r="B7" i="40"/>
  <c r="J6" i="40"/>
  <c r="F6" i="40"/>
  <c r="B6" i="40"/>
  <c r="J5" i="40"/>
  <c r="I5" i="40"/>
  <c r="C5" i="40"/>
  <c r="B5" i="40"/>
  <c r="I2" i="40"/>
  <c r="G2" i="40"/>
  <c r="F2" i="40"/>
  <c r="E2" i="40"/>
  <c r="G1" i="40"/>
  <c r="E1" i="40"/>
  <c r="H38" i="39"/>
  <c r="B38" i="39"/>
  <c r="J37" i="39"/>
  <c r="I37" i="39"/>
  <c r="F37" i="39"/>
  <c r="C37" i="39"/>
  <c r="B37" i="39"/>
  <c r="H36" i="39"/>
  <c r="B36" i="39"/>
  <c r="J35" i="39"/>
  <c r="I35" i="39"/>
  <c r="H35" i="39"/>
  <c r="F35" i="39"/>
  <c r="C35" i="39"/>
  <c r="B35" i="39"/>
  <c r="B34" i="39"/>
  <c r="J33" i="39"/>
  <c r="I33" i="39"/>
  <c r="C33" i="39"/>
  <c r="B33" i="39"/>
  <c r="J32" i="39"/>
  <c r="H32" i="39"/>
  <c r="B32" i="39"/>
  <c r="J31" i="39"/>
  <c r="I31" i="39"/>
  <c r="C31" i="39"/>
  <c r="B31" i="39"/>
  <c r="J30" i="39"/>
  <c r="B30" i="39"/>
  <c r="J29" i="39"/>
  <c r="I29" i="39"/>
  <c r="H29" i="39"/>
  <c r="C29" i="39"/>
  <c r="B29" i="39"/>
  <c r="F28" i="39"/>
  <c r="B28" i="39"/>
  <c r="J27" i="39"/>
  <c r="I27" i="39"/>
  <c r="C27" i="39"/>
  <c r="B27" i="39"/>
  <c r="J26" i="39"/>
  <c r="F26" i="39"/>
  <c r="B26" i="39"/>
  <c r="J25" i="39"/>
  <c r="I25" i="39"/>
  <c r="C25" i="39"/>
  <c r="B25" i="39"/>
  <c r="F24" i="39"/>
  <c r="B24" i="39"/>
  <c r="J23" i="39"/>
  <c r="I23" i="39"/>
  <c r="F23" i="39"/>
  <c r="C23" i="39"/>
  <c r="B23" i="39"/>
  <c r="B22" i="39"/>
  <c r="J21" i="39"/>
  <c r="I21" i="39"/>
  <c r="H21" i="39"/>
  <c r="C21" i="39"/>
  <c r="B21" i="39"/>
  <c r="H20" i="39"/>
  <c r="B20" i="39"/>
  <c r="J19" i="39"/>
  <c r="I19" i="39"/>
  <c r="H19" i="39"/>
  <c r="C19" i="39"/>
  <c r="B19" i="39"/>
  <c r="H18" i="39"/>
  <c r="B18" i="39"/>
  <c r="J17" i="39"/>
  <c r="I17" i="39"/>
  <c r="H17" i="39"/>
  <c r="C17" i="39"/>
  <c r="B17" i="39"/>
  <c r="J16" i="39"/>
  <c r="H16" i="39"/>
  <c r="B16" i="39"/>
  <c r="J15" i="39"/>
  <c r="I15" i="39"/>
  <c r="C15" i="39"/>
  <c r="B15" i="39"/>
  <c r="B14" i="39"/>
  <c r="J13" i="39"/>
  <c r="I13" i="39"/>
  <c r="H13" i="39"/>
  <c r="C13" i="39"/>
  <c r="B13" i="39"/>
  <c r="F12" i="39"/>
  <c r="B12" i="39"/>
  <c r="J11" i="39"/>
  <c r="I11" i="39"/>
  <c r="C11" i="39"/>
  <c r="B11" i="39"/>
  <c r="J10" i="39"/>
  <c r="F10" i="39"/>
  <c r="B10" i="39"/>
  <c r="J9" i="39"/>
  <c r="I9" i="39"/>
  <c r="C9" i="39"/>
  <c r="B9" i="39"/>
  <c r="F8" i="39"/>
  <c r="B8" i="39"/>
  <c r="J7" i="39"/>
  <c r="I7" i="39"/>
  <c r="F7" i="39"/>
  <c r="C7" i="39"/>
  <c r="B7" i="39"/>
  <c r="F6" i="39"/>
  <c r="B6" i="39"/>
  <c r="J5" i="39"/>
  <c r="I5" i="39"/>
  <c r="F5" i="39"/>
  <c r="C5" i="39"/>
  <c r="B5" i="39"/>
  <c r="I2" i="39"/>
  <c r="G2" i="39"/>
  <c r="F2" i="39"/>
  <c r="E2" i="39"/>
  <c r="J1" i="39"/>
  <c r="G1" i="39"/>
  <c r="E1" i="39"/>
  <c r="I41" i="43"/>
  <c r="H41" i="43"/>
  <c r="G41" i="43"/>
  <c r="F41" i="43"/>
  <c r="E41" i="43"/>
  <c r="D41" i="43"/>
  <c r="C41" i="43"/>
  <c r="M38" i="43"/>
  <c r="J38" i="40" s="1"/>
  <c r="K38" i="43"/>
  <c r="J272" i="41" s="1"/>
  <c r="J38" i="43"/>
  <c r="J269" i="41" s="1"/>
  <c r="K37" i="43"/>
  <c r="J274" i="41" s="1"/>
  <c r="J37" i="43"/>
  <c r="F37" i="40" s="1"/>
  <c r="M36" i="43"/>
  <c r="K36" i="43"/>
  <c r="E272" i="41" s="1"/>
  <c r="J36" i="43"/>
  <c r="K35" i="43"/>
  <c r="J35" i="43"/>
  <c r="M34" i="43"/>
  <c r="J34" i="40" s="1"/>
  <c r="K34" i="43"/>
  <c r="J256" i="41" s="1"/>
  <c r="J34" i="43"/>
  <c r="F34" i="40" s="1"/>
  <c r="K33" i="43"/>
  <c r="J258" i="41" s="1"/>
  <c r="J33" i="43"/>
  <c r="M32" i="43"/>
  <c r="J32" i="40" s="1"/>
  <c r="K32" i="43"/>
  <c r="E256" i="41" s="1"/>
  <c r="J32" i="43"/>
  <c r="E253" i="41" s="1"/>
  <c r="K31" i="43"/>
  <c r="J31" i="43"/>
  <c r="E249" i="41" s="1"/>
  <c r="M30" i="43"/>
  <c r="J30" i="40" s="1"/>
  <c r="K30" i="43"/>
  <c r="J239" i="41" s="1"/>
  <c r="J30" i="43"/>
  <c r="J236" i="41" s="1"/>
  <c r="K29" i="43"/>
  <c r="J29" i="43"/>
  <c r="J232" i="41" s="1"/>
  <c r="M28" i="43"/>
  <c r="K28" i="43"/>
  <c r="J28" i="43"/>
  <c r="E236" i="41" s="1"/>
  <c r="K27" i="43"/>
  <c r="E241" i="41" s="1"/>
  <c r="J27" i="43"/>
  <c r="M26" i="43"/>
  <c r="K26" i="43"/>
  <c r="J223" i="41" s="1"/>
  <c r="J26" i="43"/>
  <c r="K25" i="43"/>
  <c r="J225" i="41" s="1"/>
  <c r="J25" i="43"/>
  <c r="M24" i="43"/>
  <c r="K24" i="43"/>
  <c r="E223" i="41" s="1"/>
  <c r="J24" i="43"/>
  <c r="E220" i="41" s="1"/>
  <c r="K23" i="43"/>
  <c r="E225" i="41" s="1"/>
  <c r="J23" i="43"/>
  <c r="M22" i="43"/>
  <c r="J22" i="40" s="1"/>
  <c r="K22" i="43"/>
  <c r="J207" i="41" s="1"/>
  <c r="J22" i="43"/>
  <c r="J204" i="41" s="1"/>
  <c r="K21" i="43"/>
  <c r="J209" i="41" s="1"/>
  <c r="J21" i="43"/>
  <c r="F21" i="40" s="1"/>
  <c r="M20" i="43"/>
  <c r="K20" i="43"/>
  <c r="E207" i="41" s="1"/>
  <c r="J20" i="43"/>
  <c r="E204" i="41" s="1"/>
  <c r="K19" i="43"/>
  <c r="J19" i="43"/>
  <c r="E200" i="41" s="1"/>
  <c r="M18" i="43"/>
  <c r="J18" i="40" s="1"/>
  <c r="K18" i="43"/>
  <c r="J190" i="41" s="1"/>
  <c r="J18" i="43"/>
  <c r="F18" i="40" s="1"/>
  <c r="K17" i="43"/>
  <c r="H17" i="40" s="1"/>
  <c r="J17" i="43"/>
  <c r="M16" i="43"/>
  <c r="J16" i="40" s="1"/>
  <c r="K16" i="43"/>
  <c r="E190" i="41" s="1"/>
  <c r="J16" i="43"/>
  <c r="K15" i="43"/>
  <c r="J15" i="43"/>
  <c r="E183" i="41" s="1"/>
  <c r="M14" i="43"/>
  <c r="J14" i="40" s="1"/>
  <c r="K14" i="43"/>
  <c r="J174" i="41" s="1"/>
  <c r="J14" i="43"/>
  <c r="J171" i="41" s="1"/>
  <c r="K13" i="43"/>
  <c r="J13" i="43"/>
  <c r="F13" i="40" s="1"/>
  <c r="M12" i="43"/>
  <c r="K12" i="43"/>
  <c r="J12" i="43"/>
  <c r="F12" i="40" s="1"/>
  <c r="K11" i="43"/>
  <c r="E176" i="41" s="1"/>
  <c r="J11" i="43"/>
  <c r="M10" i="43"/>
  <c r="K10" i="43"/>
  <c r="J10" i="43"/>
  <c r="K9" i="43"/>
  <c r="J9" i="43"/>
  <c r="M8" i="43"/>
  <c r="K8" i="43"/>
  <c r="H8" i="40" s="1"/>
  <c r="J8" i="43"/>
  <c r="E155" i="41" s="1"/>
  <c r="K7" i="43"/>
  <c r="E160" i="41" s="1"/>
  <c r="J7" i="43"/>
  <c r="Q6" i="43"/>
  <c r="M6" i="43"/>
  <c r="K6" i="43"/>
  <c r="J6" i="43"/>
  <c r="K5" i="43"/>
  <c r="J143" i="41" s="1"/>
  <c r="J5" i="43"/>
  <c r="F5" i="40" s="1"/>
  <c r="I41" i="42"/>
  <c r="H41" i="42"/>
  <c r="G41" i="42"/>
  <c r="F41" i="42"/>
  <c r="E41" i="42"/>
  <c r="D41" i="42"/>
  <c r="C41" i="42"/>
  <c r="M38" i="42"/>
  <c r="J38" i="39" s="1"/>
  <c r="K38" i="42"/>
  <c r="J38" i="42"/>
  <c r="K37" i="42"/>
  <c r="J37" i="42"/>
  <c r="M36" i="42"/>
  <c r="J36" i="39" s="1"/>
  <c r="K36" i="42"/>
  <c r="J125" i="41" s="1"/>
  <c r="J36" i="42"/>
  <c r="F36" i="39" s="1"/>
  <c r="K35" i="42"/>
  <c r="J127" i="41" s="1"/>
  <c r="J35" i="42"/>
  <c r="M34" i="42"/>
  <c r="J34" i="39" s="1"/>
  <c r="K34" i="42"/>
  <c r="H34" i="39" s="1"/>
  <c r="J34" i="42"/>
  <c r="E122" i="41" s="1"/>
  <c r="K33" i="42"/>
  <c r="E127" i="41" s="1"/>
  <c r="J33" i="42"/>
  <c r="E118" i="41" s="1"/>
  <c r="M32" i="42"/>
  <c r="K32" i="42"/>
  <c r="J109" i="41" s="1"/>
  <c r="J32" i="42"/>
  <c r="J106" i="41" s="1"/>
  <c r="K31" i="42"/>
  <c r="J31" i="42"/>
  <c r="M30" i="42"/>
  <c r="K30" i="42"/>
  <c r="J30" i="42"/>
  <c r="F30" i="39" s="1"/>
  <c r="K29" i="42"/>
  <c r="J29" i="42"/>
  <c r="F29" i="39" s="1"/>
  <c r="M28" i="42"/>
  <c r="J28" i="39" s="1"/>
  <c r="K28" i="42"/>
  <c r="J28" i="42"/>
  <c r="K27" i="42"/>
  <c r="H27" i="39" s="1"/>
  <c r="J27" i="42"/>
  <c r="J85" i="41" s="1"/>
  <c r="M26" i="42"/>
  <c r="K26" i="42"/>
  <c r="E92" i="41" s="1"/>
  <c r="J26" i="42"/>
  <c r="E89" i="41" s="1"/>
  <c r="K25" i="42"/>
  <c r="J25" i="42"/>
  <c r="M24" i="42"/>
  <c r="J24" i="39" s="1"/>
  <c r="K24" i="42"/>
  <c r="J24" i="42"/>
  <c r="J73" i="41" s="1"/>
  <c r="K23" i="42"/>
  <c r="J78" i="41" s="1"/>
  <c r="J23" i="42"/>
  <c r="M22" i="42"/>
  <c r="J22" i="39" s="1"/>
  <c r="K22" i="42"/>
  <c r="E76" i="41" s="1"/>
  <c r="J22" i="42"/>
  <c r="E73" i="41" s="1"/>
  <c r="K21" i="42"/>
  <c r="J21" i="42"/>
  <c r="M20" i="42"/>
  <c r="J20" i="39" s="1"/>
  <c r="K20" i="42"/>
  <c r="J60" i="41" s="1"/>
  <c r="J20" i="42"/>
  <c r="F20" i="39" s="1"/>
  <c r="K19" i="42"/>
  <c r="J62" i="41" s="1"/>
  <c r="J19" i="42"/>
  <c r="M18" i="42"/>
  <c r="J18" i="39" s="1"/>
  <c r="K18" i="42"/>
  <c r="J18" i="42"/>
  <c r="K17" i="42"/>
  <c r="E62" i="41" s="1"/>
  <c r="J17" i="42"/>
  <c r="F17" i="39" s="1"/>
  <c r="M16" i="42"/>
  <c r="K16" i="42"/>
  <c r="J16" i="42"/>
  <c r="K15" i="42"/>
  <c r="J15" i="42"/>
  <c r="M14" i="42"/>
  <c r="J14" i="39" s="1"/>
  <c r="K14" i="42"/>
  <c r="H14" i="39" s="1"/>
  <c r="J14" i="42"/>
  <c r="E40" i="41" s="1"/>
  <c r="K13" i="42"/>
  <c r="E45" i="41" s="1"/>
  <c r="J13" i="42"/>
  <c r="F13" i="39" s="1"/>
  <c r="M12" i="42"/>
  <c r="J12" i="39" s="1"/>
  <c r="K12" i="42"/>
  <c r="J12" i="42"/>
  <c r="J24" i="41" s="1"/>
  <c r="K11" i="42"/>
  <c r="J11" i="42"/>
  <c r="F11" i="39" s="1"/>
  <c r="M10" i="42"/>
  <c r="K10" i="42"/>
  <c r="E27" i="41" s="1"/>
  <c r="J10" i="42"/>
  <c r="K9" i="42"/>
  <c r="J9" i="42"/>
  <c r="M8" i="42"/>
  <c r="J8" i="39" s="1"/>
  <c r="K8" i="42"/>
  <c r="J8" i="42"/>
  <c r="J8" i="41" s="1"/>
  <c r="K7" i="42"/>
  <c r="J13" i="41" s="1"/>
  <c r="J7" i="42"/>
  <c r="J4" i="41" s="1"/>
  <c r="Q6" i="42"/>
  <c r="M6" i="42"/>
  <c r="K6" i="42"/>
  <c r="J6" i="42"/>
  <c r="K5" i="42"/>
  <c r="J5" i="42"/>
  <c r="B38" i="34"/>
  <c r="J37" i="34"/>
  <c r="I37" i="34"/>
  <c r="H37" i="34"/>
  <c r="C37" i="34"/>
  <c r="B37" i="34"/>
  <c r="J36" i="34"/>
  <c r="B36" i="34"/>
  <c r="J35" i="34"/>
  <c r="I35" i="34"/>
  <c r="C35" i="34"/>
  <c r="B35" i="34"/>
  <c r="J34" i="34"/>
  <c r="B34" i="34"/>
  <c r="J33" i="34"/>
  <c r="I33" i="34"/>
  <c r="H33" i="34"/>
  <c r="C33" i="34"/>
  <c r="B33" i="34"/>
  <c r="F32" i="34"/>
  <c r="B32" i="34"/>
  <c r="J31" i="34"/>
  <c r="I31" i="34"/>
  <c r="C31" i="34"/>
  <c r="B31" i="34"/>
  <c r="J30" i="34"/>
  <c r="B30" i="34"/>
  <c r="J29" i="34"/>
  <c r="I29" i="34"/>
  <c r="F29" i="34"/>
  <c r="C29" i="34"/>
  <c r="B29" i="34"/>
  <c r="B28" i="34"/>
  <c r="J27" i="34"/>
  <c r="I27" i="34"/>
  <c r="F27" i="34"/>
  <c r="C27" i="34"/>
  <c r="B27" i="34"/>
  <c r="H26" i="34"/>
  <c r="F26" i="34"/>
  <c r="B26" i="34"/>
  <c r="J25" i="34"/>
  <c r="I25" i="34"/>
  <c r="C25" i="34"/>
  <c r="B25" i="34"/>
  <c r="B24" i="34"/>
  <c r="J23" i="34"/>
  <c r="I23" i="34"/>
  <c r="F23" i="34"/>
  <c r="C23" i="34"/>
  <c r="B23" i="34"/>
  <c r="B22" i="34"/>
  <c r="J21" i="34"/>
  <c r="I21" i="34"/>
  <c r="C21" i="34"/>
  <c r="B21" i="34"/>
  <c r="J20" i="34"/>
  <c r="B20" i="34"/>
  <c r="J19" i="34"/>
  <c r="I19" i="34"/>
  <c r="C19" i="34"/>
  <c r="B19" i="34"/>
  <c r="J18" i="34"/>
  <c r="B18" i="34"/>
  <c r="J17" i="34"/>
  <c r="I17" i="34"/>
  <c r="H17" i="34"/>
  <c r="C17" i="34"/>
  <c r="B17" i="34"/>
  <c r="F16" i="34"/>
  <c r="B16" i="34"/>
  <c r="J15" i="34"/>
  <c r="I15" i="34"/>
  <c r="C15" i="34"/>
  <c r="B15" i="34"/>
  <c r="B14" i="34"/>
  <c r="J13" i="34"/>
  <c r="I13" i="34"/>
  <c r="F13" i="34"/>
  <c r="C13" i="34"/>
  <c r="B13" i="34"/>
  <c r="B12" i="34"/>
  <c r="J11" i="34"/>
  <c r="I11" i="34"/>
  <c r="F11" i="34"/>
  <c r="C11" i="34"/>
  <c r="B11" i="34"/>
  <c r="H10" i="34"/>
  <c r="F10" i="34"/>
  <c r="B10" i="34"/>
  <c r="J9" i="34"/>
  <c r="I9" i="34"/>
  <c r="C9" i="34"/>
  <c r="B9" i="34"/>
  <c r="H8" i="34"/>
  <c r="B8" i="34"/>
  <c r="J7" i="34"/>
  <c r="I7" i="34"/>
  <c r="F7" i="34"/>
  <c r="C7" i="34"/>
  <c r="B7" i="34"/>
  <c r="B6" i="34"/>
  <c r="J5" i="34"/>
  <c r="I5" i="34"/>
  <c r="C5" i="34"/>
  <c r="B5" i="34"/>
  <c r="I2" i="34"/>
  <c r="G2" i="34"/>
  <c r="F2" i="34"/>
  <c r="E2" i="34"/>
  <c r="J1" i="34"/>
  <c r="G1" i="34"/>
  <c r="E1" i="34"/>
  <c r="B38" i="35"/>
  <c r="J37" i="35"/>
  <c r="I37" i="35"/>
  <c r="C37" i="35"/>
  <c r="B37" i="35"/>
  <c r="J36" i="35"/>
  <c r="B36" i="35"/>
  <c r="J35" i="35"/>
  <c r="I35" i="35"/>
  <c r="C35" i="35"/>
  <c r="B35" i="35"/>
  <c r="F34" i="35"/>
  <c r="B34" i="35"/>
  <c r="J33" i="35"/>
  <c r="I33" i="35"/>
  <c r="C33" i="35"/>
  <c r="B33" i="35"/>
  <c r="J32" i="35"/>
  <c r="B32" i="35"/>
  <c r="J31" i="35"/>
  <c r="I31" i="35"/>
  <c r="C31" i="35"/>
  <c r="B31" i="35"/>
  <c r="B30" i="35"/>
  <c r="J29" i="35"/>
  <c r="I29" i="35"/>
  <c r="F29" i="35"/>
  <c r="C29" i="35"/>
  <c r="B29" i="35"/>
  <c r="H28" i="35"/>
  <c r="B28" i="35"/>
  <c r="J27" i="35"/>
  <c r="I27" i="35"/>
  <c r="C27" i="35"/>
  <c r="B27" i="35"/>
  <c r="H26" i="35"/>
  <c r="B26" i="35"/>
  <c r="J25" i="35"/>
  <c r="I25" i="35"/>
  <c r="F25" i="35"/>
  <c r="C25" i="35"/>
  <c r="B25" i="35"/>
  <c r="B24" i="35"/>
  <c r="J23" i="35"/>
  <c r="I23" i="35"/>
  <c r="H23" i="35"/>
  <c r="C23" i="35"/>
  <c r="B23" i="35"/>
  <c r="B22" i="35"/>
  <c r="J21" i="35"/>
  <c r="I21" i="35"/>
  <c r="C21" i="35"/>
  <c r="B21" i="35"/>
  <c r="J20" i="35"/>
  <c r="B20" i="35"/>
  <c r="J19" i="35"/>
  <c r="I19" i="35"/>
  <c r="C19" i="35"/>
  <c r="B19" i="35"/>
  <c r="F18" i="35"/>
  <c r="B18" i="35"/>
  <c r="J17" i="35"/>
  <c r="I17" i="35"/>
  <c r="C17" i="35"/>
  <c r="B17" i="35"/>
  <c r="J16" i="35"/>
  <c r="F16" i="35"/>
  <c r="B16" i="35"/>
  <c r="J15" i="35"/>
  <c r="I15" i="35"/>
  <c r="C15" i="35"/>
  <c r="B15" i="35"/>
  <c r="B14" i="35"/>
  <c r="J13" i="35"/>
  <c r="I13" i="35"/>
  <c r="C13" i="35"/>
  <c r="B13" i="35"/>
  <c r="H12" i="35"/>
  <c r="F12" i="35"/>
  <c r="B12" i="35"/>
  <c r="J11" i="35"/>
  <c r="I11" i="35"/>
  <c r="C11" i="35"/>
  <c r="B11" i="35"/>
  <c r="H10" i="35"/>
  <c r="B10" i="35"/>
  <c r="J9" i="35"/>
  <c r="I9" i="35"/>
  <c r="H9" i="35"/>
  <c r="F9" i="35"/>
  <c r="C9" i="35"/>
  <c r="B9" i="35"/>
  <c r="B8" i="35"/>
  <c r="J7" i="35"/>
  <c r="I7" i="35"/>
  <c r="H7" i="35"/>
  <c r="C7" i="35"/>
  <c r="B7" i="35"/>
  <c r="H6" i="35"/>
  <c r="B6" i="35"/>
  <c r="J5" i="35"/>
  <c r="I5" i="35"/>
  <c r="C5" i="35"/>
  <c r="B5" i="35"/>
  <c r="I2" i="35"/>
  <c r="G2" i="35"/>
  <c r="F2" i="35"/>
  <c r="E2" i="35"/>
  <c r="G1" i="35"/>
  <c r="E1" i="35"/>
  <c r="H277" i="36"/>
  <c r="C277" i="36"/>
  <c r="J276" i="36"/>
  <c r="H276" i="36"/>
  <c r="E276" i="36"/>
  <c r="C276" i="36"/>
  <c r="J274" i="36"/>
  <c r="H274" i="36"/>
  <c r="C274" i="36"/>
  <c r="H272" i="36"/>
  <c r="C272" i="36"/>
  <c r="J269" i="36"/>
  <c r="H269" i="36"/>
  <c r="E269" i="36"/>
  <c r="C269" i="36"/>
  <c r="H265" i="36"/>
  <c r="C265" i="36"/>
  <c r="J264" i="36"/>
  <c r="H264" i="36"/>
  <c r="E264" i="36"/>
  <c r="C264" i="36"/>
  <c r="J263" i="36"/>
  <c r="I263" i="36"/>
  <c r="H263" i="36"/>
  <c r="G263" i="36"/>
  <c r="E263" i="36"/>
  <c r="D263" i="36"/>
  <c r="C263" i="36"/>
  <c r="B263" i="36"/>
  <c r="H261" i="36"/>
  <c r="C261" i="36"/>
  <c r="J260" i="36"/>
  <c r="H260" i="36"/>
  <c r="E260" i="36"/>
  <c r="C260" i="36"/>
  <c r="H258" i="36"/>
  <c r="C258" i="36"/>
  <c r="J256" i="36"/>
  <c r="H256" i="36"/>
  <c r="C256" i="36"/>
  <c r="H253" i="36"/>
  <c r="C253" i="36"/>
  <c r="J249" i="36"/>
  <c r="H249" i="36"/>
  <c r="E249" i="36"/>
  <c r="C249" i="36"/>
  <c r="J248" i="36"/>
  <c r="H248" i="36"/>
  <c r="E248" i="36"/>
  <c r="C248" i="36"/>
  <c r="J247" i="36"/>
  <c r="I247" i="36"/>
  <c r="H247" i="36"/>
  <c r="G247" i="36"/>
  <c r="E247" i="36"/>
  <c r="D247" i="36"/>
  <c r="C247" i="36"/>
  <c r="B247" i="36"/>
  <c r="H244" i="36"/>
  <c r="C244" i="36"/>
  <c r="J243" i="36"/>
  <c r="H243" i="36"/>
  <c r="E243" i="36"/>
  <c r="C243" i="36"/>
  <c r="J241" i="36"/>
  <c r="H241" i="36"/>
  <c r="E241" i="36"/>
  <c r="C241" i="36"/>
  <c r="H239" i="36"/>
  <c r="C239" i="36"/>
  <c r="J236" i="36"/>
  <c r="H236" i="36"/>
  <c r="E236" i="36"/>
  <c r="C236" i="36"/>
  <c r="H232" i="36"/>
  <c r="C232" i="36"/>
  <c r="J231" i="36"/>
  <c r="H231" i="36"/>
  <c r="E231" i="36"/>
  <c r="C231" i="36"/>
  <c r="J230" i="36"/>
  <c r="I230" i="36"/>
  <c r="H230" i="36"/>
  <c r="G230" i="36"/>
  <c r="E230" i="36"/>
  <c r="D230" i="36"/>
  <c r="C230" i="36"/>
  <c r="B230" i="36"/>
  <c r="H228" i="36"/>
  <c r="C228" i="36"/>
  <c r="J227" i="36"/>
  <c r="H227" i="36"/>
  <c r="E227" i="36"/>
  <c r="C227" i="36"/>
  <c r="H225" i="36"/>
  <c r="C225" i="36"/>
  <c r="J223" i="36"/>
  <c r="H223" i="36"/>
  <c r="E223" i="36"/>
  <c r="C223" i="36"/>
  <c r="H220" i="36"/>
  <c r="C220" i="36"/>
  <c r="J216" i="36"/>
  <c r="H216" i="36"/>
  <c r="E216" i="36"/>
  <c r="C216" i="36"/>
  <c r="J215" i="36"/>
  <c r="H215" i="36"/>
  <c r="E215" i="36"/>
  <c r="C215" i="36"/>
  <c r="J214" i="36"/>
  <c r="I214" i="36"/>
  <c r="H214" i="36"/>
  <c r="G214" i="36"/>
  <c r="E214" i="36"/>
  <c r="D214" i="36"/>
  <c r="C214" i="36"/>
  <c r="B214" i="36"/>
  <c r="H212" i="36"/>
  <c r="C212" i="36"/>
  <c r="J211" i="36"/>
  <c r="H211" i="36"/>
  <c r="E211" i="36"/>
  <c r="C211" i="36"/>
  <c r="H209" i="36"/>
  <c r="E209" i="36"/>
  <c r="C209" i="36"/>
  <c r="H207" i="36"/>
  <c r="C207" i="36"/>
  <c r="J204" i="36"/>
  <c r="H204" i="36"/>
  <c r="E204" i="36"/>
  <c r="C204" i="36"/>
  <c r="H200" i="36"/>
  <c r="C200" i="36"/>
  <c r="J199" i="36"/>
  <c r="H199" i="36"/>
  <c r="E199" i="36"/>
  <c r="C199" i="36"/>
  <c r="J198" i="36"/>
  <c r="I198" i="36"/>
  <c r="H198" i="36"/>
  <c r="G198" i="36"/>
  <c r="E198" i="36"/>
  <c r="D198" i="36"/>
  <c r="C198" i="36"/>
  <c r="B198" i="36"/>
  <c r="H195" i="36"/>
  <c r="C195" i="36"/>
  <c r="J194" i="36"/>
  <c r="H194" i="36"/>
  <c r="E194" i="36"/>
  <c r="C194" i="36"/>
  <c r="H192" i="36"/>
  <c r="C192" i="36"/>
  <c r="H190" i="36"/>
  <c r="C190" i="36"/>
  <c r="H187" i="36"/>
  <c r="C187" i="36"/>
  <c r="J183" i="36"/>
  <c r="H183" i="36"/>
  <c r="C183" i="36"/>
  <c r="J182" i="36"/>
  <c r="H182" i="36"/>
  <c r="E182" i="36"/>
  <c r="C182" i="36"/>
  <c r="J181" i="36"/>
  <c r="I181" i="36"/>
  <c r="H181" i="36"/>
  <c r="G181" i="36"/>
  <c r="E181" i="36"/>
  <c r="D181" i="36"/>
  <c r="C181" i="36"/>
  <c r="B181" i="36"/>
  <c r="H179" i="36"/>
  <c r="C179" i="36"/>
  <c r="J178" i="36"/>
  <c r="H178" i="36"/>
  <c r="E178" i="36"/>
  <c r="C178" i="36"/>
  <c r="J176" i="36"/>
  <c r="H176" i="36"/>
  <c r="E176" i="36"/>
  <c r="C176" i="36"/>
  <c r="H174" i="36"/>
  <c r="C174" i="36"/>
  <c r="J171" i="36"/>
  <c r="H171" i="36"/>
  <c r="C171" i="36"/>
  <c r="H167" i="36"/>
  <c r="C167" i="36"/>
  <c r="J166" i="36"/>
  <c r="H166" i="36"/>
  <c r="E166" i="36"/>
  <c r="C166" i="36"/>
  <c r="J165" i="36"/>
  <c r="I165" i="36"/>
  <c r="H165" i="36"/>
  <c r="G165" i="36"/>
  <c r="E165" i="36"/>
  <c r="D165" i="36"/>
  <c r="C165" i="36"/>
  <c r="B165" i="36"/>
  <c r="H163" i="36"/>
  <c r="C163" i="36"/>
  <c r="J162" i="36"/>
  <c r="H162" i="36"/>
  <c r="E162" i="36"/>
  <c r="C162" i="36"/>
  <c r="H160" i="36"/>
  <c r="C160" i="36"/>
  <c r="J158" i="36"/>
  <c r="H158" i="36"/>
  <c r="E158" i="36"/>
  <c r="C158" i="36"/>
  <c r="H155" i="36"/>
  <c r="C155" i="36"/>
  <c r="J151" i="36"/>
  <c r="H151" i="36"/>
  <c r="E151" i="36"/>
  <c r="C151" i="36"/>
  <c r="J150" i="36"/>
  <c r="H150" i="36"/>
  <c r="E150" i="36"/>
  <c r="C150" i="36"/>
  <c r="J149" i="36"/>
  <c r="I149" i="36"/>
  <c r="H149" i="36"/>
  <c r="G149" i="36"/>
  <c r="E149" i="36"/>
  <c r="D149" i="36"/>
  <c r="C149" i="36"/>
  <c r="B149" i="36"/>
  <c r="H146" i="36"/>
  <c r="C146" i="36"/>
  <c r="J145" i="36"/>
  <c r="H145" i="36"/>
  <c r="E145" i="36"/>
  <c r="C145" i="36"/>
  <c r="J143" i="36"/>
  <c r="H143" i="36"/>
  <c r="C143" i="36"/>
  <c r="H141" i="36"/>
  <c r="C141" i="36"/>
  <c r="J138" i="36"/>
  <c r="H138" i="36"/>
  <c r="E138" i="36"/>
  <c r="C138" i="36"/>
  <c r="H134" i="36"/>
  <c r="C134" i="36"/>
  <c r="J133" i="36"/>
  <c r="H133" i="36"/>
  <c r="E133" i="36"/>
  <c r="C133" i="36"/>
  <c r="J132" i="36"/>
  <c r="I132" i="36"/>
  <c r="H132" i="36"/>
  <c r="G132" i="36"/>
  <c r="E132" i="36"/>
  <c r="D132" i="36"/>
  <c r="C132" i="36"/>
  <c r="B132" i="36"/>
  <c r="H130" i="36"/>
  <c r="C130" i="36"/>
  <c r="J129" i="36"/>
  <c r="H129" i="36"/>
  <c r="E129" i="36"/>
  <c r="C129" i="36"/>
  <c r="H127" i="36"/>
  <c r="C127" i="36"/>
  <c r="J125" i="36"/>
  <c r="H125" i="36"/>
  <c r="C125" i="36"/>
  <c r="H122" i="36"/>
  <c r="C122" i="36"/>
  <c r="J118" i="36"/>
  <c r="H118" i="36"/>
  <c r="E118" i="36"/>
  <c r="C118" i="36"/>
  <c r="J117" i="36"/>
  <c r="H117" i="36"/>
  <c r="E117" i="36"/>
  <c r="C117" i="36"/>
  <c r="J116" i="36"/>
  <c r="I116" i="36"/>
  <c r="H116" i="36"/>
  <c r="G116" i="36"/>
  <c r="E116" i="36"/>
  <c r="D116" i="36"/>
  <c r="C116" i="36"/>
  <c r="B116" i="36"/>
  <c r="H114" i="36"/>
  <c r="C114" i="36"/>
  <c r="J113" i="36"/>
  <c r="H113" i="36"/>
  <c r="E113" i="36"/>
  <c r="C113" i="36"/>
  <c r="J111" i="36"/>
  <c r="H111" i="36"/>
  <c r="E111" i="36"/>
  <c r="C111" i="36"/>
  <c r="H109" i="36"/>
  <c r="C109" i="36"/>
  <c r="J106" i="36"/>
  <c r="H106" i="36"/>
  <c r="E106" i="36"/>
  <c r="C106" i="36"/>
  <c r="H102" i="36"/>
  <c r="C102" i="36"/>
  <c r="J101" i="36"/>
  <c r="H101" i="36"/>
  <c r="E101" i="36"/>
  <c r="C101" i="36"/>
  <c r="J100" i="36"/>
  <c r="I100" i="36"/>
  <c r="H100" i="36"/>
  <c r="G100" i="36"/>
  <c r="E100" i="36"/>
  <c r="D100" i="36"/>
  <c r="C100" i="36"/>
  <c r="B100" i="36"/>
  <c r="H97" i="36"/>
  <c r="C97" i="36"/>
  <c r="J96" i="36"/>
  <c r="H96" i="36"/>
  <c r="E96" i="36"/>
  <c r="C96" i="36"/>
  <c r="H94" i="36"/>
  <c r="C94" i="36"/>
  <c r="J92" i="36"/>
  <c r="H92" i="36"/>
  <c r="E92" i="36"/>
  <c r="C92" i="36"/>
  <c r="H89" i="36"/>
  <c r="C89" i="36"/>
  <c r="J85" i="36"/>
  <c r="H85" i="36"/>
  <c r="E85" i="36"/>
  <c r="C85" i="36"/>
  <c r="J84" i="36"/>
  <c r="H84" i="36"/>
  <c r="E84" i="36"/>
  <c r="C84" i="36"/>
  <c r="J83" i="36"/>
  <c r="I83" i="36"/>
  <c r="H83" i="36"/>
  <c r="G83" i="36"/>
  <c r="E83" i="36"/>
  <c r="D83" i="36"/>
  <c r="C83" i="36"/>
  <c r="B83" i="36"/>
  <c r="H81" i="36"/>
  <c r="C81" i="36"/>
  <c r="J80" i="36"/>
  <c r="H80" i="36"/>
  <c r="E80" i="36"/>
  <c r="C80" i="36"/>
  <c r="H78" i="36"/>
  <c r="C78" i="36"/>
  <c r="H76" i="36"/>
  <c r="C76" i="36"/>
  <c r="J73" i="36"/>
  <c r="H73" i="36"/>
  <c r="E73" i="36"/>
  <c r="C73" i="36"/>
  <c r="H69" i="36"/>
  <c r="C69" i="36"/>
  <c r="J68" i="36"/>
  <c r="H68" i="36"/>
  <c r="E68" i="36"/>
  <c r="C68" i="36"/>
  <c r="J67" i="36"/>
  <c r="I67" i="36"/>
  <c r="H67" i="36"/>
  <c r="G67" i="36"/>
  <c r="E67" i="36"/>
  <c r="D67" i="36"/>
  <c r="C67" i="36"/>
  <c r="B67" i="36"/>
  <c r="H65" i="36"/>
  <c r="C65" i="36"/>
  <c r="J64" i="36"/>
  <c r="H64" i="36"/>
  <c r="E64" i="36"/>
  <c r="C64" i="36"/>
  <c r="H62" i="36"/>
  <c r="C62" i="36"/>
  <c r="H60" i="36"/>
  <c r="C60" i="36"/>
  <c r="H57" i="36"/>
  <c r="C57" i="36"/>
  <c r="J53" i="36"/>
  <c r="H53" i="36"/>
  <c r="C53" i="36"/>
  <c r="J52" i="36"/>
  <c r="H52" i="36"/>
  <c r="E52" i="36"/>
  <c r="C52" i="36"/>
  <c r="J51" i="36"/>
  <c r="I51" i="36"/>
  <c r="H51" i="36"/>
  <c r="G51" i="36"/>
  <c r="E51" i="36"/>
  <c r="D51" i="36"/>
  <c r="C51" i="36"/>
  <c r="B51" i="36"/>
  <c r="H48" i="36"/>
  <c r="C48" i="36"/>
  <c r="J47" i="36"/>
  <c r="H47" i="36"/>
  <c r="E47" i="36"/>
  <c r="C47" i="36"/>
  <c r="J45" i="36"/>
  <c r="H45" i="36"/>
  <c r="E45" i="36"/>
  <c r="C45" i="36"/>
  <c r="H43" i="36"/>
  <c r="C43" i="36"/>
  <c r="J40" i="36"/>
  <c r="H40" i="36"/>
  <c r="C40" i="36"/>
  <c r="H36" i="36"/>
  <c r="C36" i="36"/>
  <c r="J35" i="36"/>
  <c r="H35" i="36"/>
  <c r="E35" i="36"/>
  <c r="C35" i="36"/>
  <c r="J34" i="36"/>
  <c r="I34" i="36"/>
  <c r="H34" i="36"/>
  <c r="G34" i="36"/>
  <c r="E34" i="36"/>
  <c r="D34" i="36"/>
  <c r="C34" i="36"/>
  <c r="B34" i="36"/>
  <c r="H32" i="36"/>
  <c r="C32" i="36"/>
  <c r="J31" i="36"/>
  <c r="H31" i="36"/>
  <c r="E31" i="36"/>
  <c r="C31" i="36"/>
  <c r="H29" i="36"/>
  <c r="C29" i="36"/>
  <c r="J27" i="36"/>
  <c r="H27" i="36"/>
  <c r="E27" i="36"/>
  <c r="C27" i="36"/>
  <c r="H24" i="36"/>
  <c r="C24" i="36"/>
  <c r="J20" i="36"/>
  <c r="H20" i="36"/>
  <c r="E20" i="36"/>
  <c r="C20" i="36"/>
  <c r="J19" i="36"/>
  <c r="H19" i="36"/>
  <c r="E19" i="36"/>
  <c r="C19" i="36"/>
  <c r="J18" i="36"/>
  <c r="I18" i="36"/>
  <c r="H18" i="36"/>
  <c r="G18" i="36"/>
  <c r="E18" i="36"/>
  <c r="D18" i="36"/>
  <c r="C18" i="36"/>
  <c r="B18" i="36"/>
  <c r="H16" i="36"/>
  <c r="C16" i="36"/>
  <c r="J15" i="36"/>
  <c r="H15" i="36"/>
  <c r="E15" i="36"/>
  <c r="C15" i="36"/>
  <c r="J13" i="36"/>
  <c r="H13" i="36"/>
  <c r="C13" i="36"/>
  <c r="H11" i="36"/>
  <c r="C11" i="36"/>
  <c r="J8" i="36"/>
  <c r="H8" i="36"/>
  <c r="E8" i="36"/>
  <c r="C8" i="36"/>
  <c r="J4" i="36"/>
  <c r="H4" i="36"/>
  <c r="C4" i="36"/>
  <c r="J3" i="36"/>
  <c r="H3" i="36"/>
  <c r="E3" i="36"/>
  <c r="C3" i="36"/>
  <c r="J2" i="36"/>
  <c r="I2" i="36"/>
  <c r="H2" i="36"/>
  <c r="G2" i="36"/>
  <c r="E2" i="36"/>
  <c r="D2" i="36"/>
  <c r="C2" i="36"/>
  <c r="B2" i="36"/>
  <c r="L45" i="37"/>
  <c r="K45" i="37"/>
  <c r="I41" i="38"/>
  <c r="H41" i="38"/>
  <c r="G41" i="38"/>
  <c r="F41" i="38"/>
  <c r="E41" i="38"/>
  <c r="D41" i="38"/>
  <c r="C41" i="38"/>
  <c r="M38" i="38"/>
  <c r="J38" i="35" s="1"/>
  <c r="K38" i="38"/>
  <c r="J272" i="36" s="1"/>
  <c r="J38" i="38"/>
  <c r="F38" i="35" s="1"/>
  <c r="K37" i="38"/>
  <c r="H37" i="35" s="1"/>
  <c r="J37" i="38"/>
  <c r="J265" i="36" s="1"/>
  <c r="M36" i="38"/>
  <c r="K36" i="38"/>
  <c r="H36" i="35" s="1"/>
  <c r="J36" i="38"/>
  <c r="K35" i="38"/>
  <c r="J35" i="38"/>
  <c r="M34" i="38"/>
  <c r="J34" i="35" s="1"/>
  <c r="K34" i="38"/>
  <c r="H34" i="35" s="1"/>
  <c r="J34" i="38"/>
  <c r="J253" i="36" s="1"/>
  <c r="K33" i="38"/>
  <c r="H33" i="35" s="1"/>
  <c r="J33" i="38"/>
  <c r="F33" i="35" s="1"/>
  <c r="M32" i="38"/>
  <c r="K32" i="38"/>
  <c r="J32" i="38"/>
  <c r="K31" i="38"/>
  <c r="H31" i="35" s="1"/>
  <c r="J31" i="38"/>
  <c r="M30" i="38"/>
  <c r="J30" i="35" s="1"/>
  <c r="K30" i="38"/>
  <c r="J30" i="38"/>
  <c r="F30" i="35" s="1"/>
  <c r="K29" i="38"/>
  <c r="H29" i="35" s="1"/>
  <c r="J29" i="38"/>
  <c r="J232" i="36" s="1"/>
  <c r="M28" i="38"/>
  <c r="J28" i="35" s="1"/>
  <c r="K28" i="38"/>
  <c r="E239" i="36" s="1"/>
  <c r="J28" i="38"/>
  <c r="F28" i="35" s="1"/>
  <c r="K27" i="38"/>
  <c r="H27" i="35" s="1"/>
  <c r="J27" i="38"/>
  <c r="F27" i="35" s="1"/>
  <c r="M26" i="38"/>
  <c r="J26" i="35" s="1"/>
  <c r="K26" i="38"/>
  <c r="J26" i="38"/>
  <c r="K25" i="38"/>
  <c r="J225" i="36" s="1"/>
  <c r="J25" i="38"/>
  <c r="M24" i="38"/>
  <c r="J24" i="35" s="1"/>
  <c r="K24" i="38"/>
  <c r="H24" i="35" s="1"/>
  <c r="J24" i="38"/>
  <c r="F24" i="35" s="1"/>
  <c r="K23" i="38"/>
  <c r="E225" i="36" s="1"/>
  <c r="J23" i="38"/>
  <c r="M22" i="38"/>
  <c r="J22" i="35" s="1"/>
  <c r="K22" i="38"/>
  <c r="J22" i="38"/>
  <c r="K21" i="38"/>
  <c r="H21" i="35" s="1"/>
  <c r="J21" i="38"/>
  <c r="J200" i="36" s="1"/>
  <c r="M20" i="38"/>
  <c r="K20" i="38"/>
  <c r="H20" i="35" s="1"/>
  <c r="J20" i="38"/>
  <c r="K19" i="38"/>
  <c r="H19" i="35" s="1"/>
  <c r="J19" i="38"/>
  <c r="M18" i="38"/>
  <c r="J18" i="35" s="1"/>
  <c r="K18" i="38"/>
  <c r="H18" i="35" s="1"/>
  <c r="J18" i="38"/>
  <c r="J187" i="36" s="1"/>
  <c r="K17" i="38"/>
  <c r="H17" i="35" s="1"/>
  <c r="J17" i="38"/>
  <c r="M16" i="38"/>
  <c r="K16" i="38"/>
  <c r="H16" i="35" s="1"/>
  <c r="J16" i="38"/>
  <c r="E187" i="36" s="1"/>
  <c r="K15" i="38"/>
  <c r="H15" i="35" s="1"/>
  <c r="J15" i="38"/>
  <c r="F15" i="35" s="1"/>
  <c r="M14" i="38"/>
  <c r="J14" i="35" s="1"/>
  <c r="K14" i="38"/>
  <c r="H14" i="35" s="1"/>
  <c r="J14" i="38"/>
  <c r="F14" i="35" s="1"/>
  <c r="K13" i="38"/>
  <c r="H13" i="35" s="1"/>
  <c r="J13" i="38"/>
  <c r="M12" i="38"/>
  <c r="J12" i="35" s="1"/>
  <c r="K12" i="38"/>
  <c r="E174" i="36" s="1"/>
  <c r="J12" i="38"/>
  <c r="E171" i="36" s="1"/>
  <c r="K11" i="38"/>
  <c r="H11" i="35" s="1"/>
  <c r="J11" i="38"/>
  <c r="F11" i="35" s="1"/>
  <c r="M10" i="38"/>
  <c r="J10" i="35" s="1"/>
  <c r="K10" i="38"/>
  <c r="J10" i="38"/>
  <c r="K9" i="38"/>
  <c r="J160" i="36" s="1"/>
  <c r="J9" i="38"/>
  <c r="M8" i="38"/>
  <c r="J8" i="35" s="1"/>
  <c r="K8" i="38"/>
  <c r="H8" i="35" s="1"/>
  <c r="J8" i="38"/>
  <c r="F8" i="35" s="1"/>
  <c r="K7" i="38"/>
  <c r="E160" i="36" s="1"/>
  <c r="J7" i="38"/>
  <c r="Q6" i="38"/>
  <c r="M6" i="38"/>
  <c r="J6" i="35" s="1"/>
  <c r="K6" i="38"/>
  <c r="J141" i="36" s="1"/>
  <c r="J6" i="38"/>
  <c r="F6" i="35" s="1"/>
  <c r="K5" i="38"/>
  <c r="H5" i="35" s="1"/>
  <c r="J5" i="38"/>
  <c r="F5" i="35" s="1"/>
  <c r="I41" i="37"/>
  <c r="H41" i="37"/>
  <c r="G41" i="37"/>
  <c r="F41" i="37"/>
  <c r="E41" i="37"/>
  <c r="D41" i="37"/>
  <c r="C41" i="37"/>
  <c r="M38" i="37"/>
  <c r="J38" i="34" s="1"/>
  <c r="K38" i="37"/>
  <c r="H38" i="34" s="1"/>
  <c r="J38" i="37"/>
  <c r="F38" i="34" s="1"/>
  <c r="K37" i="37"/>
  <c r="E143" i="36" s="1"/>
  <c r="J37" i="37"/>
  <c r="M36" i="37"/>
  <c r="K36" i="37"/>
  <c r="H36" i="34" s="1"/>
  <c r="J36" i="37"/>
  <c r="J122" i="36" s="1"/>
  <c r="K35" i="37"/>
  <c r="J127" i="36" s="1"/>
  <c r="J35" i="37"/>
  <c r="F35" i="34" s="1"/>
  <c r="M34" i="37"/>
  <c r="K34" i="37"/>
  <c r="J34" i="37"/>
  <c r="K33" i="37"/>
  <c r="E127" i="36" s="1"/>
  <c r="J33" i="37"/>
  <c r="M32" i="37"/>
  <c r="J32" i="34" s="1"/>
  <c r="K32" i="37"/>
  <c r="J109" i="36" s="1"/>
  <c r="J32" i="37"/>
  <c r="K31" i="37"/>
  <c r="H31" i="34" s="1"/>
  <c r="J31" i="37"/>
  <c r="M30" i="37"/>
  <c r="K30" i="37"/>
  <c r="E109" i="36" s="1"/>
  <c r="J30" i="37"/>
  <c r="F30" i="34" s="1"/>
  <c r="K29" i="37"/>
  <c r="H29" i="34" s="1"/>
  <c r="J29" i="37"/>
  <c r="E102" i="36" s="1"/>
  <c r="M28" i="37"/>
  <c r="J28" i="34" s="1"/>
  <c r="K28" i="37"/>
  <c r="H28" i="34" s="1"/>
  <c r="J28" i="37"/>
  <c r="K27" i="37"/>
  <c r="J27" i="37"/>
  <c r="M26" i="37"/>
  <c r="J26" i="34" s="1"/>
  <c r="K26" i="37"/>
  <c r="J26" i="37"/>
  <c r="E89" i="36" s="1"/>
  <c r="K25" i="37"/>
  <c r="H25" i="34" s="1"/>
  <c r="J25" i="37"/>
  <c r="M24" i="37"/>
  <c r="J24" i="34" s="1"/>
  <c r="K24" i="37"/>
  <c r="J76" i="36" s="1"/>
  <c r="J24" i="37"/>
  <c r="F24" i="34" s="1"/>
  <c r="K23" i="37"/>
  <c r="H23" i="34" s="1"/>
  <c r="J23" i="37"/>
  <c r="J69" i="36" s="1"/>
  <c r="M22" i="37"/>
  <c r="J22" i="34" s="1"/>
  <c r="K22" i="37"/>
  <c r="H22" i="34" s="1"/>
  <c r="J22" i="37"/>
  <c r="F22" i="34" s="1"/>
  <c r="K21" i="37"/>
  <c r="H21" i="34" s="1"/>
  <c r="J21" i="37"/>
  <c r="M20" i="37"/>
  <c r="K20" i="37"/>
  <c r="J60" i="36" s="1"/>
  <c r="J20" i="37"/>
  <c r="J57" i="36" s="1"/>
  <c r="K19" i="37"/>
  <c r="J62" i="36" s="1"/>
  <c r="J19" i="37"/>
  <c r="F19" i="34" s="1"/>
  <c r="M18" i="37"/>
  <c r="K18" i="37"/>
  <c r="H18" i="34" s="1"/>
  <c r="J18" i="37"/>
  <c r="K17" i="37"/>
  <c r="E62" i="36" s="1"/>
  <c r="J17" i="37"/>
  <c r="F17" i="34" s="1"/>
  <c r="M16" i="37"/>
  <c r="J16" i="34" s="1"/>
  <c r="K16" i="37"/>
  <c r="J43" i="36" s="1"/>
  <c r="J16" i="37"/>
  <c r="K15" i="37"/>
  <c r="H15" i="34" s="1"/>
  <c r="J15" i="37"/>
  <c r="M14" i="37"/>
  <c r="J14" i="34" s="1"/>
  <c r="K14" i="37"/>
  <c r="E43" i="36" s="1"/>
  <c r="J14" i="37"/>
  <c r="E40" i="36" s="1"/>
  <c r="K13" i="37"/>
  <c r="H13" i="34" s="1"/>
  <c r="J13" i="37"/>
  <c r="E36" i="36" s="1"/>
  <c r="M12" i="37"/>
  <c r="J12" i="34" s="1"/>
  <c r="K12" i="37"/>
  <c r="H12" i="34" s="1"/>
  <c r="J12" i="37"/>
  <c r="K11" i="37"/>
  <c r="J11" i="37"/>
  <c r="M10" i="37"/>
  <c r="J10" i="34" s="1"/>
  <c r="K10" i="37"/>
  <c r="J10" i="37"/>
  <c r="E24" i="36" s="1"/>
  <c r="K9" i="37"/>
  <c r="H9" i="34" s="1"/>
  <c r="J9" i="37"/>
  <c r="M8" i="37"/>
  <c r="J8" i="34" s="1"/>
  <c r="K8" i="37"/>
  <c r="J8" i="37"/>
  <c r="K7" i="37"/>
  <c r="H7" i="34" s="1"/>
  <c r="J7" i="37"/>
  <c r="Q6" i="37"/>
  <c r="M6" i="37"/>
  <c r="J6" i="34" s="1"/>
  <c r="K6" i="37"/>
  <c r="H6" i="34" s="1"/>
  <c r="J6" i="37"/>
  <c r="K5" i="37"/>
  <c r="J5" i="37"/>
  <c r="F5" i="34" s="1"/>
  <c r="L45" i="32"/>
  <c r="L45" i="33" s="1"/>
  <c r="K45" i="32"/>
  <c r="K45" i="33" s="1"/>
  <c r="L43" i="32"/>
  <c r="K45" i="28"/>
  <c r="L45" i="27"/>
  <c r="K45" i="27"/>
  <c r="H9" i="7" s="1"/>
  <c r="K45" i="23"/>
  <c r="L45" i="22"/>
  <c r="K45" i="22"/>
  <c r="L45" i="18"/>
  <c r="K45" i="18"/>
  <c r="L45" i="17"/>
  <c r="I7" i="7" s="1"/>
  <c r="K45" i="17"/>
  <c r="H7" i="7" s="1"/>
  <c r="L45" i="12"/>
  <c r="L45" i="13" s="1"/>
  <c r="K45" i="12"/>
  <c r="K45" i="13" s="1"/>
  <c r="I10" i="7"/>
  <c r="H10" i="7"/>
  <c r="H8" i="7"/>
  <c r="H277" i="31"/>
  <c r="C277" i="31"/>
  <c r="J276" i="31"/>
  <c r="H276" i="31"/>
  <c r="E276" i="31"/>
  <c r="C276" i="31"/>
  <c r="H274" i="31"/>
  <c r="C274" i="31"/>
  <c r="H272" i="31"/>
  <c r="C272" i="31"/>
  <c r="H269" i="31"/>
  <c r="E269" i="31"/>
  <c r="C269" i="31"/>
  <c r="H265" i="31"/>
  <c r="C265" i="31"/>
  <c r="J264" i="31"/>
  <c r="H264" i="31"/>
  <c r="E264" i="31"/>
  <c r="C264" i="31"/>
  <c r="J263" i="31"/>
  <c r="I263" i="31"/>
  <c r="H263" i="31"/>
  <c r="G263" i="31"/>
  <c r="E263" i="31"/>
  <c r="D263" i="31"/>
  <c r="C263" i="31"/>
  <c r="B263" i="31"/>
  <c r="H261" i="31"/>
  <c r="C261" i="31"/>
  <c r="J260" i="31"/>
  <c r="H260" i="31"/>
  <c r="E260" i="31"/>
  <c r="C260" i="31"/>
  <c r="J258" i="31"/>
  <c r="H258" i="31"/>
  <c r="C258" i="31"/>
  <c r="H256" i="31"/>
  <c r="C256" i="31"/>
  <c r="H253" i="31"/>
  <c r="C253" i="31"/>
  <c r="H249" i="31"/>
  <c r="C249" i="31"/>
  <c r="J248" i="31"/>
  <c r="H248" i="31"/>
  <c r="E248" i="31"/>
  <c r="C248" i="31"/>
  <c r="J247" i="31"/>
  <c r="I247" i="31"/>
  <c r="H247" i="31"/>
  <c r="G247" i="31"/>
  <c r="E247" i="31"/>
  <c r="D247" i="31"/>
  <c r="C247" i="31"/>
  <c r="B247" i="31"/>
  <c r="H244" i="31"/>
  <c r="C244" i="31"/>
  <c r="J243" i="31"/>
  <c r="H243" i="31"/>
  <c r="E243" i="31"/>
  <c r="C243" i="31"/>
  <c r="H241" i="31"/>
  <c r="C241" i="31"/>
  <c r="H239" i="31"/>
  <c r="C239" i="31"/>
  <c r="H236" i="31"/>
  <c r="C236" i="31"/>
  <c r="J232" i="31"/>
  <c r="H232" i="31"/>
  <c r="C232" i="31"/>
  <c r="J231" i="31"/>
  <c r="H231" i="31"/>
  <c r="E231" i="31"/>
  <c r="C231" i="31"/>
  <c r="J230" i="31"/>
  <c r="I230" i="31"/>
  <c r="H230" i="31"/>
  <c r="G230" i="31"/>
  <c r="E230" i="31"/>
  <c r="D230" i="31"/>
  <c r="C230" i="31"/>
  <c r="B230" i="31"/>
  <c r="H228" i="31"/>
  <c r="C228" i="31"/>
  <c r="J227" i="31"/>
  <c r="H227" i="31"/>
  <c r="E227" i="31"/>
  <c r="C227" i="31"/>
  <c r="H225" i="31"/>
  <c r="C225" i="31"/>
  <c r="H223" i="31"/>
  <c r="C223" i="31"/>
  <c r="H220" i="31"/>
  <c r="C220" i="31"/>
  <c r="H216" i="31"/>
  <c r="E216" i="31"/>
  <c r="C216" i="31"/>
  <c r="J215" i="31"/>
  <c r="H215" i="31"/>
  <c r="E215" i="31"/>
  <c r="C215" i="31"/>
  <c r="J214" i="31"/>
  <c r="I214" i="31"/>
  <c r="H214" i="31"/>
  <c r="G214" i="31"/>
  <c r="E214" i="31"/>
  <c r="D214" i="31"/>
  <c r="C214" i="31"/>
  <c r="B214" i="31"/>
  <c r="H212" i="31"/>
  <c r="C212" i="31"/>
  <c r="J211" i="31"/>
  <c r="H211" i="31"/>
  <c r="E211" i="31"/>
  <c r="C211" i="31"/>
  <c r="H209" i="31"/>
  <c r="C209" i="31"/>
  <c r="J207" i="31"/>
  <c r="H207" i="31"/>
  <c r="C207" i="31"/>
  <c r="H204" i="31"/>
  <c r="C204" i="31"/>
  <c r="H200" i="31"/>
  <c r="C200" i="31"/>
  <c r="J199" i="31"/>
  <c r="H199" i="31"/>
  <c r="E199" i="31"/>
  <c r="C199" i="31"/>
  <c r="J198" i="31"/>
  <c r="I198" i="31"/>
  <c r="H198" i="31"/>
  <c r="G198" i="31"/>
  <c r="E198" i="31"/>
  <c r="D198" i="31"/>
  <c r="C198" i="31"/>
  <c r="B198" i="31"/>
  <c r="H195" i="31"/>
  <c r="C195" i="31"/>
  <c r="J194" i="31"/>
  <c r="H194" i="31"/>
  <c r="E194" i="31"/>
  <c r="C194" i="31"/>
  <c r="H192" i="31"/>
  <c r="C192" i="31"/>
  <c r="H190" i="31"/>
  <c r="E190" i="31"/>
  <c r="C190" i="31"/>
  <c r="H187" i="31"/>
  <c r="C187" i="31"/>
  <c r="H183" i="31"/>
  <c r="C183" i="31"/>
  <c r="J182" i="31"/>
  <c r="H182" i="31"/>
  <c r="E182" i="31"/>
  <c r="C182" i="31"/>
  <c r="J181" i="31"/>
  <c r="I181" i="31"/>
  <c r="H181" i="31"/>
  <c r="G181" i="31"/>
  <c r="E181" i="31"/>
  <c r="D181" i="31"/>
  <c r="C181" i="31"/>
  <c r="B181" i="31"/>
  <c r="H179" i="31"/>
  <c r="C179" i="31"/>
  <c r="J178" i="31"/>
  <c r="H178" i="31"/>
  <c r="E178" i="31"/>
  <c r="C178" i="31"/>
  <c r="H176" i="31"/>
  <c r="C176" i="31"/>
  <c r="H174" i="31"/>
  <c r="C174" i="31"/>
  <c r="H171" i="31"/>
  <c r="C171" i="31"/>
  <c r="H167" i="31"/>
  <c r="C167" i="31"/>
  <c r="J166" i="31"/>
  <c r="H166" i="31"/>
  <c r="E166" i="31"/>
  <c r="C166" i="31"/>
  <c r="J165" i="31"/>
  <c r="I165" i="31"/>
  <c r="H165" i="31"/>
  <c r="G165" i="31"/>
  <c r="E165" i="31"/>
  <c r="D165" i="31"/>
  <c r="C165" i="31"/>
  <c r="B165" i="31"/>
  <c r="H163" i="31"/>
  <c r="C163" i="31"/>
  <c r="J162" i="31"/>
  <c r="H162" i="31"/>
  <c r="E162" i="31"/>
  <c r="C162" i="31"/>
  <c r="H160" i="31"/>
  <c r="C160" i="31"/>
  <c r="H158" i="31"/>
  <c r="C158" i="31"/>
  <c r="J155" i="31"/>
  <c r="H155" i="31"/>
  <c r="C155" i="31"/>
  <c r="H151" i="31"/>
  <c r="C151" i="31"/>
  <c r="J150" i="31"/>
  <c r="H150" i="31"/>
  <c r="E150" i="31"/>
  <c r="C150" i="31"/>
  <c r="J149" i="31"/>
  <c r="I149" i="31"/>
  <c r="H149" i="31"/>
  <c r="G149" i="31"/>
  <c r="E149" i="31"/>
  <c r="D149" i="31"/>
  <c r="C149" i="31"/>
  <c r="B149" i="31"/>
  <c r="H146" i="31"/>
  <c r="C146" i="31"/>
  <c r="J145" i="31"/>
  <c r="H145" i="31"/>
  <c r="E145" i="31"/>
  <c r="C145" i="31"/>
  <c r="H143" i="31"/>
  <c r="C143" i="31"/>
  <c r="H141" i="31"/>
  <c r="C141" i="31"/>
  <c r="H138" i="31"/>
  <c r="E138" i="31"/>
  <c r="C138" i="31"/>
  <c r="H134" i="31"/>
  <c r="C134" i="31"/>
  <c r="J133" i="31"/>
  <c r="H133" i="31"/>
  <c r="E133" i="31"/>
  <c r="C133" i="31"/>
  <c r="J132" i="31"/>
  <c r="I132" i="31"/>
  <c r="H132" i="31"/>
  <c r="G132" i="31"/>
  <c r="E132" i="31"/>
  <c r="D132" i="31"/>
  <c r="C132" i="31"/>
  <c r="B132" i="31"/>
  <c r="H130" i="31"/>
  <c r="C130" i="31"/>
  <c r="J129" i="31"/>
  <c r="H129" i="31"/>
  <c r="E129" i="31"/>
  <c r="C129" i="31"/>
  <c r="J127" i="31"/>
  <c r="H127" i="31"/>
  <c r="C127" i="31"/>
  <c r="H125" i="31"/>
  <c r="C125" i="31"/>
  <c r="H122" i="31"/>
  <c r="C122" i="31"/>
  <c r="H118" i="31"/>
  <c r="C118" i="31"/>
  <c r="J117" i="31"/>
  <c r="H117" i="31"/>
  <c r="E117" i="31"/>
  <c r="C117" i="31"/>
  <c r="J116" i="31"/>
  <c r="I116" i="31"/>
  <c r="H116" i="31"/>
  <c r="G116" i="31"/>
  <c r="E116" i="31"/>
  <c r="D116" i="31"/>
  <c r="C116" i="31"/>
  <c r="B116" i="31"/>
  <c r="H114" i="31"/>
  <c r="C114" i="31"/>
  <c r="J113" i="31"/>
  <c r="H113" i="31"/>
  <c r="E113" i="31"/>
  <c r="C113" i="31"/>
  <c r="H111" i="31"/>
  <c r="E111" i="31"/>
  <c r="C111" i="31"/>
  <c r="H109" i="31"/>
  <c r="C109" i="31"/>
  <c r="H106" i="31"/>
  <c r="C106" i="31"/>
  <c r="J102" i="31"/>
  <c r="H102" i="31"/>
  <c r="C102" i="31"/>
  <c r="J101" i="31"/>
  <c r="H101" i="31"/>
  <c r="E101" i="31"/>
  <c r="C101" i="31"/>
  <c r="J100" i="31"/>
  <c r="I100" i="31"/>
  <c r="H100" i="31"/>
  <c r="G100" i="31"/>
  <c r="E100" i="31"/>
  <c r="D100" i="31"/>
  <c r="C100" i="31"/>
  <c r="B100" i="31"/>
  <c r="H97" i="31"/>
  <c r="C97" i="31"/>
  <c r="J96" i="31"/>
  <c r="H96" i="31"/>
  <c r="E96" i="31"/>
  <c r="C96" i="31"/>
  <c r="H94" i="31"/>
  <c r="C94" i="31"/>
  <c r="H92" i="31"/>
  <c r="C92" i="31"/>
  <c r="H89" i="31"/>
  <c r="C89" i="31"/>
  <c r="H85" i="31"/>
  <c r="E85" i="31"/>
  <c r="C85" i="31"/>
  <c r="J84" i="31"/>
  <c r="H84" i="31"/>
  <c r="E84" i="31"/>
  <c r="C84" i="31"/>
  <c r="J83" i="31"/>
  <c r="I83" i="31"/>
  <c r="H83" i="31"/>
  <c r="G83" i="31"/>
  <c r="E83" i="31"/>
  <c r="D83" i="31"/>
  <c r="C83" i="31"/>
  <c r="B83" i="31"/>
  <c r="H81" i="31"/>
  <c r="C81" i="31"/>
  <c r="J80" i="31"/>
  <c r="H80" i="31"/>
  <c r="E80" i="31"/>
  <c r="C80" i="31"/>
  <c r="H78" i="31"/>
  <c r="C78" i="31"/>
  <c r="J76" i="31"/>
  <c r="H76" i="31"/>
  <c r="C76" i="31"/>
  <c r="H73" i="31"/>
  <c r="C73" i="31"/>
  <c r="J69" i="31"/>
  <c r="H69" i="31"/>
  <c r="E69" i="31"/>
  <c r="C69" i="31"/>
  <c r="J68" i="31"/>
  <c r="H68" i="31"/>
  <c r="E68" i="31"/>
  <c r="C68" i="31"/>
  <c r="J67" i="31"/>
  <c r="I67" i="31"/>
  <c r="H67" i="31"/>
  <c r="G67" i="31"/>
  <c r="E67" i="31"/>
  <c r="D67" i="31"/>
  <c r="C67" i="31"/>
  <c r="B67" i="31"/>
  <c r="H65" i="31"/>
  <c r="C65" i="31"/>
  <c r="J64" i="31"/>
  <c r="H64" i="31"/>
  <c r="E64" i="31"/>
  <c r="C64" i="31"/>
  <c r="J62" i="31"/>
  <c r="H62" i="31"/>
  <c r="E62" i="31"/>
  <c r="C62" i="31"/>
  <c r="H60" i="31"/>
  <c r="C60" i="31"/>
  <c r="H57" i="31"/>
  <c r="C57" i="31"/>
  <c r="H53" i="31"/>
  <c r="C53" i="31"/>
  <c r="J52" i="31"/>
  <c r="H52" i="31"/>
  <c r="E52" i="31"/>
  <c r="C52" i="31"/>
  <c r="J51" i="31"/>
  <c r="I51" i="31"/>
  <c r="H51" i="31"/>
  <c r="G51" i="31"/>
  <c r="E51" i="31"/>
  <c r="D51" i="31"/>
  <c r="C51" i="31"/>
  <c r="B51" i="31"/>
  <c r="H48" i="31"/>
  <c r="C48" i="31"/>
  <c r="J47" i="31"/>
  <c r="H47" i="31"/>
  <c r="E47" i="31"/>
  <c r="C47" i="31"/>
  <c r="H45" i="31"/>
  <c r="E45" i="31"/>
  <c r="C45" i="31"/>
  <c r="H43" i="31"/>
  <c r="C43" i="31"/>
  <c r="J40" i="31"/>
  <c r="H40" i="31"/>
  <c r="E40" i="31"/>
  <c r="C40" i="31"/>
  <c r="H36" i="31"/>
  <c r="C36" i="31"/>
  <c r="J35" i="31"/>
  <c r="H35" i="31"/>
  <c r="E35" i="31"/>
  <c r="C35" i="31"/>
  <c r="J34" i="31"/>
  <c r="I34" i="31"/>
  <c r="H34" i="31"/>
  <c r="G34" i="31"/>
  <c r="E34" i="31"/>
  <c r="D34" i="31"/>
  <c r="C34" i="31"/>
  <c r="B34" i="31"/>
  <c r="H32" i="31"/>
  <c r="C32" i="31"/>
  <c r="J31" i="31"/>
  <c r="H31" i="31"/>
  <c r="E31" i="31"/>
  <c r="C31" i="31"/>
  <c r="H29" i="31"/>
  <c r="C29" i="31"/>
  <c r="J27" i="31"/>
  <c r="H27" i="31"/>
  <c r="E27" i="31"/>
  <c r="C27" i="31"/>
  <c r="H24" i="31"/>
  <c r="C24" i="31"/>
  <c r="J20" i="31"/>
  <c r="H20" i="31"/>
  <c r="E20" i="31"/>
  <c r="C20" i="31"/>
  <c r="J19" i="31"/>
  <c r="H19" i="31"/>
  <c r="E19" i="31"/>
  <c r="C19" i="31"/>
  <c r="J18" i="31"/>
  <c r="I18" i="31"/>
  <c r="H18" i="31"/>
  <c r="G18" i="31"/>
  <c r="E18" i="31"/>
  <c r="D18" i="31"/>
  <c r="C18" i="31"/>
  <c r="B18" i="31"/>
  <c r="H16" i="31"/>
  <c r="C16" i="31"/>
  <c r="J15" i="31"/>
  <c r="H15" i="31"/>
  <c r="E15" i="31"/>
  <c r="C15" i="31"/>
  <c r="J13" i="31"/>
  <c r="H13" i="31"/>
  <c r="E13" i="31"/>
  <c r="C13" i="31"/>
  <c r="H11" i="31"/>
  <c r="C11" i="31"/>
  <c r="H8" i="31"/>
  <c r="E8" i="31"/>
  <c r="C8" i="31"/>
  <c r="H4" i="31"/>
  <c r="C4" i="31"/>
  <c r="J3" i="31"/>
  <c r="H3" i="31"/>
  <c r="E3" i="31"/>
  <c r="C3" i="31"/>
  <c r="J2" i="31"/>
  <c r="I2" i="31"/>
  <c r="H2" i="31"/>
  <c r="G2" i="31"/>
  <c r="E2" i="31"/>
  <c r="D2" i="31"/>
  <c r="C2" i="31"/>
  <c r="B2" i="31"/>
  <c r="B38" i="30"/>
  <c r="J37" i="30"/>
  <c r="I37" i="30"/>
  <c r="C37" i="30"/>
  <c r="B37" i="30"/>
  <c r="H36" i="30"/>
  <c r="F36" i="30"/>
  <c r="B36" i="30"/>
  <c r="J35" i="30"/>
  <c r="I35" i="30"/>
  <c r="C35" i="30"/>
  <c r="B35" i="30"/>
  <c r="B34" i="30"/>
  <c r="J33" i="30"/>
  <c r="I33" i="30"/>
  <c r="H33" i="30"/>
  <c r="F33" i="30"/>
  <c r="C33" i="30"/>
  <c r="B33" i="30"/>
  <c r="B32" i="30"/>
  <c r="J31" i="30"/>
  <c r="I31" i="30"/>
  <c r="C31" i="30"/>
  <c r="B31" i="30"/>
  <c r="H30" i="30"/>
  <c r="F30" i="30"/>
  <c r="B30" i="30"/>
  <c r="J29" i="30"/>
  <c r="I29" i="30"/>
  <c r="C29" i="30"/>
  <c r="B29" i="30"/>
  <c r="B28" i="30"/>
  <c r="J27" i="30"/>
  <c r="I27" i="30"/>
  <c r="F27" i="30"/>
  <c r="C27" i="30"/>
  <c r="B27" i="30"/>
  <c r="F26" i="30"/>
  <c r="B26" i="30"/>
  <c r="J25" i="30"/>
  <c r="I25" i="30"/>
  <c r="H25" i="30"/>
  <c r="C25" i="30"/>
  <c r="B25" i="30"/>
  <c r="J24" i="30"/>
  <c r="B24" i="30"/>
  <c r="J23" i="30"/>
  <c r="I23" i="30"/>
  <c r="F23" i="30"/>
  <c r="C23" i="30"/>
  <c r="B23" i="30"/>
  <c r="B22" i="30"/>
  <c r="J21" i="30"/>
  <c r="I21" i="30"/>
  <c r="C21" i="30"/>
  <c r="B21" i="30"/>
  <c r="H20" i="30"/>
  <c r="F20" i="30"/>
  <c r="B20" i="30"/>
  <c r="J19" i="30"/>
  <c r="I19" i="30"/>
  <c r="C19" i="30"/>
  <c r="B19" i="30"/>
  <c r="J18" i="30"/>
  <c r="B18" i="30"/>
  <c r="J17" i="30"/>
  <c r="I17" i="30"/>
  <c r="H17" i="30"/>
  <c r="F17" i="30"/>
  <c r="C17" i="30"/>
  <c r="B17" i="30"/>
  <c r="B16" i="30"/>
  <c r="J15" i="30"/>
  <c r="I15" i="30"/>
  <c r="C15" i="30"/>
  <c r="B15" i="30"/>
  <c r="H14" i="30"/>
  <c r="F14" i="30"/>
  <c r="B14" i="30"/>
  <c r="J13" i="30"/>
  <c r="I13" i="30"/>
  <c r="C13" i="30"/>
  <c r="B13" i="30"/>
  <c r="B12" i="30"/>
  <c r="J11" i="30"/>
  <c r="I11" i="30"/>
  <c r="H11" i="30"/>
  <c r="F11" i="30"/>
  <c r="C11" i="30"/>
  <c r="B11" i="30"/>
  <c r="F10" i="30"/>
  <c r="B10" i="30"/>
  <c r="J9" i="30"/>
  <c r="I9" i="30"/>
  <c r="C9" i="30"/>
  <c r="B9" i="30"/>
  <c r="J8" i="30"/>
  <c r="H8" i="30"/>
  <c r="B8" i="30"/>
  <c r="J7" i="30"/>
  <c r="I7" i="30"/>
  <c r="F7" i="30"/>
  <c r="C7" i="30"/>
  <c r="B7" i="30"/>
  <c r="B6" i="30"/>
  <c r="J5" i="30"/>
  <c r="I5" i="30"/>
  <c r="H5" i="30"/>
  <c r="C5" i="30"/>
  <c r="B5" i="30"/>
  <c r="I2" i="30"/>
  <c r="G2" i="30"/>
  <c r="F2" i="30"/>
  <c r="E2" i="30"/>
  <c r="G1" i="30"/>
  <c r="E1" i="30"/>
  <c r="B38" i="29"/>
  <c r="J37" i="29"/>
  <c r="I37" i="29"/>
  <c r="C37" i="29"/>
  <c r="B37" i="29"/>
  <c r="F36" i="29"/>
  <c r="B36" i="29"/>
  <c r="J35" i="29"/>
  <c r="I35" i="29"/>
  <c r="C35" i="29"/>
  <c r="B35" i="29"/>
  <c r="H34" i="29"/>
  <c r="B34" i="29"/>
  <c r="J33" i="29"/>
  <c r="I33" i="29"/>
  <c r="C33" i="29"/>
  <c r="B33" i="29"/>
  <c r="F32" i="29"/>
  <c r="B32" i="29"/>
  <c r="J31" i="29"/>
  <c r="I31" i="29"/>
  <c r="H31" i="29"/>
  <c r="C31" i="29"/>
  <c r="B31" i="29"/>
  <c r="B30" i="29"/>
  <c r="J29" i="29"/>
  <c r="I29" i="29"/>
  <c r="F29" i="29"/>
  <c r="C29" i="29"/>
  <c r="B29" i="29"/>
  <c r="B28" i="29"/>
  <c r="J27" i="29"/>
  <c r="I27" i="29"/>
  <c r="H27" i="29"/>
  <c r="C27" i="29"/>
  <c r="B27" i="29"/>
  <c r="H26" i="29"/>
  <c r="F26" i="29"/>
  <c r="B26" i="29"/>
  <c r="J25" i="29"/>
  <c r="I25" i="29"/>
  <c r="C25" i="29"/>
  <c r="B25" i="29"/>
  <c r="J24" i="29"/>
  <c r="B24" i="29"/>
  <c r="J23" i="29"/>
  <c r="I23" i="29"/>
  <c r="H23" i="29"/>
  <c r="F23" i="29"/>
  <c r="C23" i="29"/>
  <c r="B23" i="29"/>
  <c r="B22" i="29"/>
  <c r="J21" i="29"/>
  <c r="I21" i="29"/>
  <c r="C21" i="29"/>
  <c r="B21" i="29"/>
  <c r="J20" i="29"/>
  <c r="F20" i="29"/>
  <c r="B20" i="29"/>
  <c r="J19" i="29"/>
  <c r="I19" i="29"/>
  <c r="C19" i="29"/>
  <c r="B19" i="29"/>
  <c r="H18" i="29"/>
  <c r="B18" i="29"/>
  <c r="J17" i="29"/>
  <c r="I17" i="29"/>
  <c r="F17" i="29"/>
  <c r="C17" i="29"/>
  <c r="B17" i="29"/>
  <c r="F16" i="29"/>
  <c r="B16" i="29"/>
  <c r="J15" i="29"/>
  <c r="I15" i="29"/>
  <c r="H15" i="29"/>
  <c r="C15" i="29"/>
  <c r="B15" i="29"/>
  <c r="J14" i="29"/>
  <c r="B14" i="29"/>
  <c r="J13" i="29"/>
  <c r="I13" i="29"/>
  <c r="F13" i="29"/>
  <c r="C13" i="29"/>
  <c r="B13" i="29"/>
  <c r="B12" i="29"/>
  <c r="J11" i="29"/>
  <c r="I11" i="29"/>
  <c r="C11" i="29"/>
  <c r="B11" i="29"/>
  <c r="H10" i="29"/>
  <c r="F10" i="29"/>
  <c r="B10" i="29"/>
  <c r="J9" i="29"/>
  <c r="I9" i="29"/>
  <c r="C9" i="29"/>
  <c r="B9" i="29"/>
  <c r="J8" i="29"/>
  <c r="B8" i="29"/>
  <c r="J7" i="29"/>
  <c r="I7" i="29"/>
  <c r="H7" i="29"/>
  <c r="F7" i="29"/>
  <c r="C7" i="29"/>
  <c r="B7" i="29"/>
  <c r="B6" i="29"/>
  <c r="J5" i="29"/>
  <c r="I5" i="29"/>
  <c r="C5" i="29"/>
  <c r="B5" i="29"/>
  <c r="I2" i="29"/>
  <c r="G2" i="29"/>
  <c r="F2" i="29"/>
  <c r="E2" i="29"/>
  <c r="J1" i="29"/>
  <c r="G1" i="29"/>
  <c r="E1" i="29"/>
  <c r="I41" i="33"/>
  <c r="H41" i="33"/>
  <c r="G41" i="33"/>
  <c r="F41" i="33"/>
  <c r="E41" i="33"/>
  <c r="D41" i="33"/>
  <c r="L13" i="33" s="1"/>
  <c r="L14" i="33" s="1"/>
  <c r="J179" i="31" s="1"/>
  <c r="C41" i="33"/>
  <c r="M38" i="33"/>
  <c r="J38" i="30" s="1"/>
  <c r="K38" i="33"/>
  <c r="J272" i="31" s="1"/>
  <c r="J38" i="33"/>
  <c r="K37" i="33"/>
  <c r="J274" i="31" s="1"/>
  <c r="J37" i="33"/>
  <c r="M36" i="33"/>
  <c r="J36" i="30" s="1"/>
  <c r="K36" i="33"/>
  <c r="E272" i="31" s="1"/>
  <c r="J36" i="33"/>
  <c r="K35" i="33"/>
  <c r="E274" i="31" s="1"/>
  <c r="J35" i="33"/>
  <c r="M34" i="33"/>
  <c r="J34" i="30" s="1"/>
  <c r="K34" i="33"/>
  <c r="J34" i="33"/>
  <c r="K33" i="33"/>
  <c r="J33" i="33"/>
  <c r="M32" i="33"/>
  <c r="J32" i="30" s="1"/>
  <c r="K32" i="33"/>
  <c r="E256" i="31" s="1"/>
  <c r="J32" i="33"/>
  <c r="E253" i="31" s="1"/>
  <c r="K31" i="33"/>
  <c r="J31" i="33"/>
  <c r="M30" i="33"/>
  <c r="L29" i="33" s="1"/>
  <c r="L30" i="33" s="1"/>
  <c r="J244" i="31" s="1"/>
  <c r="K30" i="33"/>
  <c r="J239" i="31" s="1"/>
  <c r="J30" i="33"/>
  <c r="J236" i="31" s="1"/>
  <c r="K29" i="33"/>
  <c r="J241" i="31" s="1"/>
  <c r="J29" i="33"/>
  <c r="F29" i="30" s="1"/>
  <c r="M28" i="33"/>
  <c r="J28" i="30" s="1"/>
  <c r="K28" i="33"/>
  <c r="J28" i="33"/>
  <c r="K27" i="33"/>
  <c r="E241" i="31" s="1"/>
  <c r="J27" i="33"/>
  <c r="E232" i="31" s="1"/>
  <c r="M26" i="33"/>
  <c r="J26" i="30" s="1"/>
  <c r="K26" i="33"/>
  <c r="J223" i="31" s="1"/>
  <c r="J26" i="33"/>
  <c r="J220" i="31" s="1"/>
  <c r="K25" i="33"/>
  <c r="J225" i="31" s="1"/>
  <c r="J25" i="33"/>
  <c r="M24" i="33"/>
  <c r="K24" i="33"/>
  <c r="E223" i="31" s="1"/>
  <c r="J24" i="33"/>
  <c r="E220" i="31" s="1"/>
  <c r="K23" i="33"/>
  <c r="E225" i="31" s="1"/>
  <c r="J23" i="33"/>
  <c r="M22" i="33"/>
  <c r="J22" i="30" s="1"/>
  <c r="K22" i="33"/>
  <c r="H22" i="30" s="1"/>
  <c r="J22" i="33"/>
  <c r="K21" i="33"/>
  <c r="J209" i="31" s="1"/>
  <c r="J21" i="33"/>
  <c r="M20" i="33"/>
  <c r="J20" i="30" s="1"/>
  <c r="K20" i="33"/>
  <c r="E207" i="31" s="1"/>
  <c r="J20" i="33"/>
  <c r="E204" i="31" s="1"/>
  <c r="K19" i="33"/>
  <c r="H19" i="30" s="1"/>
  <c r="J19" i="33"/>
  <c r="M18" i="33"/>
  <c r="K18" i="33"/>
  <c r="J18" i="33"/>
  <c r="K44" i="32" s="1"/>
  <c r="K17" i="33"/>
  <c r="J192" i="31" s="1"/>
  <c r="J17" i="33"/>
  <c r="M16" i="33"/>
  <c r="J16" i="30" s="1"/>
  <c r="K16" i="33"/>
  <c r="H16" i="30" s="1"/>
  <c r="J16" i="33"/>
  <c r="K15" i="33"/>
  <c r="J15" i="33"/>
  <c r="M14" i="33"/>
  <c r="J14" i="30" s="1"/>
  <c r="K14" i="33"/>
  <c r="J174" i="31" s="1"/>
  <c r="J14" i="33"/>
  <c r="J171" i="31" s="1"/>
  <c r="K13" i="33"/>
  <c r="J176" i="31" s="1"/>
  <c r="J13" i="33"/>
  <c r="J167" i="31" s="1"/>
  <c r="M12" i="33"/>
  <c r="J12" i="30" s="1"/>
  <c r="K12" i="33"/>
  <c r="J12" i="33"/>
  <c r="K11" i="33"/>
  <c r="E176" i="31" s="1"/>
  <c r="J11" i="33"/>
  <c r="M10" i="33"/>
  <c r="J10" i="30" s="1"/>
  <c r="K10" i="33"/>
  <c r="J158" i="31" s="1"/>
  <c r="J10" i="33"/>
  <c r="K9" i="33"/>
  <c r="J9" i="33"/>
  <c r="M8" i="33"/>
  <c r="K8" i="33"/>
  <c r="E158" i="31" s="1"/>
  <c r="J8" i="33"/>
  <c r="E155" i="31" s="1"/>
  <c r="K7" i="33"/>
  <c r="E160" i="31" s="1"/>
  <c r="J7" i="33"/>
  <c r="Q6" i="33"/>
  <c r="M6" i="33"/>
  <c r="J6" i="30" s="1"/>
  <c r="K6" i="33"/>
  <c r="J6" i="33"/>
  <c r="K5" i="33"/>
  <c r="J143" i="31" s="1"/>
  <c r="J5" i="33"/>
  <c r="J134" i="31" s="1"/>
  <c r="I41" i="32"/>
  <c r="H41" i="32"/>
  <c r="G41" i="32"/>
  <c r="F41" i="32"/>
  <c r="E41" i="32"/>
  <c r="D41" i="32"/>
  <c r="C41" i="32"/>
  <c r="M38" i="32"/>
  <c r="J38" i="29" s="1"/>
  <c r="K38" i="32"/>
  <c r="E141" i="31" s="1"/>
  <c r="J38" i="32"/>
  <c r="F38" i="29" s="1"/>
  <c r="K37" i="32"/>
  <c r="E143" i="31" s="1"/>
  <c r="J37" i="32"/>
  <c r="M36" i="32"/>
  <c r="J36" i="29" s="1"/>
  <c r="K36" i="32"/>
  <c r="J125" i="31" s="1"/>
  <c r="J36" i="32"/>
  <c r="J122" i="31" s="1"/>
  <c r="K35" i="32"/>
  <c r="H35" i="29" s="1"/>
  <c r="J35" i="32"/>
  <c r="F35" i="29" s="1"/>
  <c r="M34" i="32"/>
  <c r="J34" i="29" s="1"/>
  <c r="K34" i="32"/>
  <c r="E125" i="31" s="1"/>
  <c r="J34" i="32"/>
  <c r="K33" i="32"/>
  <c r="E127" i="31" s="1"/>
  <c r="J33" i="32"/>
  <c r="E118" i="31" s="1"/>
  <c r="M32" i="32"/>
  <c r="J32" i="29" s="1"/>
  <c r="K32" i="32"/>
  <c r="J109" i="31" s="1"/>
  <c r="J32" i="32"/>
  <c r="J106" i="31" s="1"/>
  <c r="K31" i="32"/>
  <c r="J111" i="31" s="1"/>
  <c r="J31" i="32"/>
  <c r="F31" i="29" s="1"/>
  <c r="M30" i="32"/>
  <c r="J30" i="29" s="1"/>
  <c r="K30" i="32"/>
  <c r="H30" i="29" s="1"/>
  <c r="J30" i="32"/>
  <c r="K29" i="32"/>
  <c r="H29" i="29" s="1"/>
  <c r="J29" i="32"/>
  <c r="E102" i="31" s="1"/>
  <c r="M28" i="32"/>
  <c r="J28" i="29" s="1"/>
  <c r="K28" i="32"/>
  <c r="J92" i="31" s="1"/>
  <c r="J28" i="32"/>
  <c r="J89" i="31" s="1"/>
  <c r="K27" i="32"/>
  <c r="J94" i="31" s="1"/>
  <c r="J27" i="32"/>
  <c r="M26" i="32"/>
  <c r="J26" i="29" s="1"/>
  <c r="K26" i="32"/>
  <c r="E92" i="31" s="1"/>
  <c r="J26" i="32"/>
  <c r="E89" i="31" s="1"/>
  <c r="K25" i="32"/>
  <c r="E94" i="31" s="1"/>
  <c r="J25" i="32"/>
  <c r="F25" i="29" s="1"/>
  <c r="M24" i="32"/>
  <c r="K24" i="32"/>
  <c r="H24" i="29" s="1"/>
  <c r="J24" i="32"/>
  <c r="K23" i="32"/>
  <c r="J78" i="31" s="1"/>
  <c r="J23" i="32"/>
  <c r="M22" i="32"/>
  <c r="J22" i="29" s="1"/>
  <c r="K22" i="32"/>
  <c r="E76" i="31" s="1"/>
  <c r="J22" i="32"/>
  <c r="E73" i="31" s="1"/>
  <c r="K21" i="32"/>
  <c r="H21" i="29" s="1"/>
  <c r="J21" i="32"/>
  <c r="F21" i="29" s="1"/>
  <c r="M20" i="32"/>
  <c r="K20" i="32"/>
  <c r="J60" i="31" s="1"/>
  <c r="J20" i="32"/>
  <c r="J57" i="31" s="1"/>
  <c r="K19" i="32"/>
  <c r="H19" i="29" s="1"/>
  <c r="J19" i="32"/>
  <c r="J53" i="31" s="1"/>
  <c r="M18" i="32"/>
  <c r="J18" i="29" s="1"/>
  <c r="K18" i="32"/>
  <c r="E60" i="31" s="1"/>
  <c r="J18" i="32"/>
  <c r="F18" i="29" s="1"/>
  <c r="K17" i="32"/>
  <c r="H17" i="29" s="1"/>
  <c r="J17" i="32"/>
  <c r="M16" i="32"/>
  <c r="J16" i="29" s="1"/>
  <c r="K16" i="32"/>
  <c r="J43" i="31" s="1"/>
  <c r="J16" i="32"/>
  <c r="K15" i="32"/>
  <c r="J45" i="31" s="1"/>
  <c r="J15" i="32"/>
  <c r="J36" i="31" s="1"/>
  <c r="M14" i="32"/>
  <c r="K14" i="32"/>
  <c r="E43" i="31" s="1"/>
  <c r="J14" i="32"/>
  <c r="F14" i="29" s="1"/>
  <c r="K13" i="32"/>
  <c r="H13" i="29" s="1"/>
  <c r="J13" i="32"/>
  <c r="E36" i="31" s="1"/>
  <c r="M12" i="32"/>
  <c r="J12" i="29" s="1"/>
  <c r="K12" i="32"/>
  <c r="H12" i="29" s="1"/>
  <c r="J12" i="32"/>
  <c r="J24" i="31" s="1"/>
  <c r="K11" i="32"/>
  <c r="J29" i="31" s="1"/>
  <c r="J11" i="32"/>
  <c r="M10" i="32"/>
  <c r="J10" i="29" s="1"/>
  <c r="K10" i="32"/>
  <c r="J10" i="32"/>
  <c r="E24" i="31" s="1"/>
  <c r="K9" i="32"/>
  <c r="H9" i="29" s="1"/>
  <c r="J9" i="32"/>
  <c r="F9" i="29" s="1"/>
  <c r="M8" i="32"/>
  <c r="K8" i="32"/>
  <c r="J8" i="32"/>
  <c r="F8" i="29" s="1"/>
  <c r="K7" i="32"/>
  <c r="J7" i="32"/>
  <c r="J4" i="31" s="1"/>
  <c r="Q6" i="32"/>
  <c r="M6" i="32"/>
  <c r="K6" i="32"/>
  <c r="J6" i="32"/>
  <c r="K5" i="32"/>
  <c r="H5" i="29" s="1"/>
  <c r="J5" i="32"/>
  <c r="H277" i="26"/>
  <c r="C277" i="26"/>
  <c r="J276" i="26"/>
  <c r="H276" i="26"/>
  <c r="E276" i="26"/>
  <c r="C276" i="26"/>
  <c r="H274" i="26"/>
  <c r="C274" i="26"/>
  <c r="H272" i="26"/>
  <c r="E272" i="26"/>
  <c r="C272" i="26"/>
  <c r="H269" i="26"/>
  <c r="C269" i="26"/>
  <c r="H265" i="26"/>
  <c r="E265" i="26"/>
  <c r="C265" i="26"/>
  <c r="J264" i="26"/>
  <c r="H264" i="26"/>
  <c r="E264" i="26"/>
  <c r="C264" i="26"/>
  <c r="J263" i="26"/>
  <c r="I263" i="26"/>
  <c r="H263" i="26"/>
  <c r="G263" i="26"/>
  <c r="E263" i="26"/>
  <c r="D263" i="26"/>
  <c r="C263" i="26"/>
  <c r="B263" i="26"/>
  <c r="H261" i="26"/>
  <c r="C261" i="26"/>
  <c r="J260" i="26"/>
  <c r="H260" i="26"/>
  <c r="E260" i="26"/>
  <c r="C260" i="26"/>
  <c r="H258" i="26"/>
  <c r="E258" i="26"/>
  <c r="C258" i="26"/>
  <c r="H256" i="26"/>
  <c r="C256" i="26"/>
  <c r="H253" i="26"/>
  <c r="E253" i="26"/>
  <c r="C253" i="26"/>
  <c r="H249" i="26"/>
  <c r="C249" i="26"/>
  <c r="J248" i="26"/>
  <c r="H248" i="26"/>
  <c r="E248" i="26"/>
  <c r="C248" i="26"/>
  <c r="J247" i="26"/>
  <c r="I247" i="26"/>
  <c r="H247" i="26"/>
  <c r="G247" i="26"/>
  <c r="E247" i="26"/>
  <c r="D247" i="26"/>
  <c r="C247" i="26"/>
  <c r="B247" i="26"/>
  <c r="H244" i="26"/>
  <c r="C244" i="26"/>
  <c r="J243" i="26"/>
  <c r="H243" i="26"/>
  <c r="E243" i="26"/>
  <c r="C243" i="26"/>
  <c r="H241" i="26"/>
  <c r="C241" i="26"/>
  <c r="H239" i="26"/>
  <c r="E239" i="26"/>
  <c r="C239" i="26"/>
  <c r="H236" i="26"/>
  <c r="C236" i="26"/>
  <c r="H232" i="26"/>
  <c r="E232" i="26"/>
  <c r="C232" i="26"/>
  <c r="J231" i="26"/>
  <c r="H231" i="26"/>
  <c r="E231" i="26"/>
  <c r="C231" i="26"/>
  <c r="J230" i="26"/>
  <c r="I230" i="26"/>
  <c r="H230" i="26"/>
  <c r="G230" i="26"/>
  <c r="E230" i="26"/>
  <c r="D230" i="26"/>
  <c r="C230" i="26"/>
  <c r="B230" i="26"/>
  <c r="H228" i="26"/>
  <c r="C228" i="26"/>
  <c r="J227" i="26"/>
  <c r="H227" i="26"/>
  <c r="E227" i="26"/>
  <c r="C227" i="26"/>
  <c r="H225" i="26"/>
  <c r="C225" i="26"/>
  <c r="H223" i="26"/>
  <c r="C223" i="26"/>
  <c r="H220" i="26"/>
  <c r="E220" i="26"/>
  <c r="C220" i="26"/>
  <c r="H216" i="26"/>
  <c r="C216" i="26"/>
  <c r="J215" i="26"/>
  <c r="H215" i="26"/>
  <c r="E215" i="26"/>
  <c r="C215" i="26"/>
  <c r="J214" i="26"/>
  <c r="I214" i="26"/>
  <c r="H214" i="26"/>
  <c r="G214" i="26"/>
  <c r="E214" i="26"/>
  <c r="D214" i="26"/>
  <c r="C214" i="26"/>
  <c r="B214" i="26"/>
  <c r="H212" i="26"/>
  <c r="C212" i="26"/>
  <c r="J211" i="26"/>
  <c r="H211" i="26"/>
  <c r="E211" i="26"/>
  <c r="C211" i="26"/>
  <c r="H209" i="26"/>
  <c r="C209" i="26"/>
  <c r="H207" i="26"/>
  <c r="E207" i="26"/>
  <c r="C207" i="26"/>
  <c r="H204" i="26"/>
  <c r="C204" i="26"/>
  <c r="H200" i="26"/>
  <c r="E200" i="26"/>
  <c r="C200" i="26"/>
  <c r="J199" i="26"/>
  <c r="H199" i="26"/>
  <c r="E199" i="26"/>
  <c r="C199" i="26"/>
  <c r="J198" i="26"/>
  <c r="I198" i="26"/>
  <c r="H198" i="26"/>
  <c r="G198" i="26"/>
  <c r="E198" i="26"/>
  <c r="D198" i="26"/>
  <c r="C198" i="26"/>
  <c r="B198" i="26"/>
  <c r="H195" i="26"/>
  <c r="C195" i="26"/>
  <c r="J194" i="26"/>
  <c r="H194" i="26"/>
  <c r="E194" i="26"/>
  <c r="C194" i="26"/>
  <c r="H192" i="26"/>
  <c r="E192" i="26"/>
  <c r="C192" i="26"/>
  <c r="H190" i="26"/>
  <c r="C190" i="26"/>
  <c r="H187" i="26"/>
  <c r="E187" i="26"/>
  <c r="C187" i="26"/>
  <c r="H183" i="26"/>
  <c r="C183" i="26"/>
  <c r="J182" i="26"/>
  <c r="H182" i="26"/>
  <c r="E182" i="26"/>
  <c r="C182" i="26"/>
  <c r="J181" i="26"/>
  <c r="I181" i="26"/>
  <c r="H181" i="26"/>
  <c r="G181" i="26"/>
  <c r="E181" i="26"/>
  <c r="D181" i="26"/>
  <c r="C181" i="26"/>
  <c r="B181" i="26"/>
  <c r="H179" i="26"/>
  <c r="C179" i="26"/>
  <c r="J178" i="26"/>
  <c r="H178" i="26"/>
  <c r="E178" i="26"/>
  <c r="C178" i="26"/>
  <c r="H176" i="26"/>
  <c r="C176" i="26"/>
  <c r="H174" i="26"/>
  <c r="E174" i="26"/>
  <c r="C174" i="26"/>
  <c r="H171" i="26"/>
  <c r="C171" i="26"/>
  <c r="H167" i="26"/>
  <c r="E167" i="26"/>
  <c r="C167" i="26"/>
  <c r="J166" i="26"/>
  <c r="H166" i="26"/>
  <c r="E166" i="26"/>
  <c r="C166" i="26"/>
  <c r="J165" i="26"/>
  <c r="I165" i="26"/>
  <c r="H165" i="26"/>
  <c r="G165" i="26"/>
  <c r="E165" i="26"/>
  <c r="D165" i="26"/>
  <c r="C165" i="26"/>
  <c r="B165" i="26"/>
  <c r="H163" i="26"/>
  <c r="C163" i="26"/>
  <c r="J162" i="26"/>
  <c r="H162" i="26"/>
  <c r="E162" i="26"/>
  <c r="C162" i="26"/>
  <c r="H160" i="26"/>
  <c r="C160" i="26"/>
  <c r="H158" i="26"/>
  <c r="C158" i="26"/>
  <c r="H155" i="26"/>
  <c r="E155" i="26"/>
  <c r="C155" i="26"/>
  <c r="H151" i="26"/>
  <c r="C151" i="26"/>
  <c r="J150" i="26"/>
  <c r="H150" i="26"/>
  <c r="E150" i="26"/>
  <c r="C150" i="26"/>
  <c r="J149" i="26"/>
  <c r="I149" i="26"/>
  <c r="H149" i="26"/>
  <c r="G149" i="26"/>
  <c r="E149" i="26"/>
  <c r="D149" i="26"/>
  <c r="C149" i="26"/>
  <c r="B149" i="26"/>
  <c r="H146" i="26"/>
  <c r="C146" i="26"/>
  <c r="J145" i="26"/>
  <c r="H145" i="26"/>
  <c r="E145" i="26"/>
  <c r="C145" i="26"/>
  <c r="H143" i="26"/>
  <c r="C143" i="26"/>
  <c r="H141" i="26"/>
  <c r="C141" i="26"/>
  <c r="H138" i="26"/>
  <c r="C138" i="26"/>
  <c r="H134" i="26"/>
  <c r="E134" i="26"/>
  <c r="C134" i="26"/>
  <c r="J133" i="26"/>
  <c r="H133" i="26"/>
  <c r="E133" i="26"/>
  <c r="C133" i="26"/>
  <c r="J132" i="26"/>
  <c r="I132" i="26"/>
  <c r="H132" i="26"/>
  <c r="G132" i="26"/>
  <c r="E132" i="26"/>
  <c r="D132" i="26"/>
  <c r="C132" i="26"/>
  <c r="B132" i="26"/>
  <c r="H130" i="26"/>
  <c r="C130" i="26"/>
  <c r="J129" i="26"/>
  <c r="H129" i="26"/>
  <c r="E129" i="26"/>
  <c r="C129" i="26"/>
  <c r="H127" i="26"/>
  <c r="E127" i="26"/>
  <c r="C127" i="26"/>
  <c r="H125" i="26"/>
  <c r="C125" i="26"/>
  <c r="H122" i="26"/>
  <c r="E122" i="26"/>
  <c r="C122" i="26"/>
  <c r="H118" i="26"/>
  <c r="C118" i="26"/>
  <c r="J117" i="26"/>
  <c r="H117" i="26"/>
  <c r="E117" i="26"/>
  <c r="C117" i="26"/>
  <c r="J116" i="26"/>
  <c r="I116" i="26"/>
  <c r="H116" i="26"/>
  <c r="G116" i="26"/>
  <c r="E116" i="26"/>
  <c r="D116" i="26"/>
  <c r="C116" i="26"/>
  <c r="B116" i="26"/>
  <c r="H114" i="26"/>
  <c r="C114" i="26"/>
  <c r="J113" i="26"/>
  <c r="H113" i="26"/>
  <c r="E113" i="26"/>
  <c r="C113" i="26"/>
  <c r="H111" i="26"/>
  <c r="C111" i="26"/>
  <c r="H109" i="26"/>
  <c r="E109" i="26"/>
  <c r="C109" i="26"/>
  <c r="H106" i="26"/>
  <c r="C106" i="26"/>
  <c r="H102" i="26"/>
  <c r="E102" i="26"/>
  <c r="C102" i="26"/>
  <c r="J101" i="26"/>
  <c r="H101" i="26"/>
  <c r="E101" i="26"/>
  <c r="C101" i="26"/>
  <c r="J100" i="26"/>
  <c r="I100" i="26"/>
  <c r="H100" i="26"/>
  <c r="G100" i="26"/>
  <c r="E100" i="26"/>
  <c r="D100" i="26"/>
  <c r="C100" i="26"/>
  <c r="B100" i="26"/>
  <c r="H97" i="26"/>
  <c r="C97" i="26"/>
  <c r="J96" i="26"/>
  <c r="H96" i="26"/>
  <c r="E96" i="26"/>
  <c r="C96" i="26"/>
  <c r="H94" i="26"/>
  <c r="E94" i="26"/>
  <c r="C94" i="26"/>
  <c r="H92" i="26"/>
  <c r="C92" i="26"/>
  <c r="H89" i="26"/>
  <c r="C89" i="26"/>
  <c r="H85" i="26"/>
  <c r="C85" i="26"/>
  <c r="J84" i="26"/>
  <c r="H84" i="26"/>
  <c r="E84" i="26"/>
  <c r="C84" i="26"/>
  <c r="J83" i="26"/>
  <c r="I83" i="26"/>
  <c r="H83" i="26"/>
  <c r="G83" i="26"/>
  <c r="E83" i="26"/>
  <c r="D83" i="26"/>
  <c r="C83" i="26"/>
  <c r="B83" i="26"/>
  <c r="H81" i="26"/>
  <c r="C81" i="26"/>
  <c r="J80" i="26"/>
  <c r="H80" i="26"/>
  <c r="E80" i="26"/>
  <c r="C80" i="26"/>
  <c r="H78" i="26"/>
  <c r="C78" i="26"/>
  <c r="H76" i="26"/>
  <c r="C76" i="26"/>
  <c r="H73" i="26"/>
  <c r="C73" i="26"/>
  <c r="H69" i="26"/>
  <c r="E69" i="26"/>
  <c r="C69" i="26"/>
  <c r="J68" i="26"/>
  <c r="H68" i="26"/>
  <c r="E68" i="26"/>
  <c r="C68" i="26"/>
  <c r="J67" i="26"/>
  <c r="I67" i="26"/>
  <c r="H67" i="26"/>
  <c r="G67" i="26"/>
  <c r="E67" i="26"/>
  <c r="D67" i="26"/>
  <c r="C67" i="26"/>
  <c r="B67" i="26"/>
  <c r="H65" i="26"/>
  <c r="C65" i="26"/>
  <c r="J64" i="26"/>
  <c r="H64" i="26"/>
  <c r="E64" i="26"/>
  <c r="C64" i="26"/>
  <c r="H62" i="26"/>
  <c r="E62" i="26"/>
  <c r="C62" i="26"/>
  <c r="H60" i="26"/>
  <c r="C60" i="26"/>
  <c r="H57" i="26"/>
  <c r="E57" i="26"/>
  <c r="C57" i="26"/>
  <c r="H53" i="26"/>
  <c r="C53" i="26"/>
  <c r="J52" i="26"/>
  <c r="H52" i="26"/>
  <c r="E52" i="26"/>
  <c r="C52" i="26"/>
  <c r="J51" i="26"/>
  <c r="I51" i="26"/>
  <c r="H51" i="26"/>
  <c r="G51" i="26"/>
  <c r="E51" i="26"/>
  <c r="D51" i="26"/>
  <c r="C51" i="26"/>
  <c r="B51" i="26"/>
  <c r="H48" i="26"/>
  <c r="C48" i="26"/>
  <c r="J47" i="26"/>
  <c r="H47" i="26"/>
  <c r="E47" i="26"/>
  <c r="C47" i="26"/>
  <c r="H45" i="26"/>
  <c r="C45" i="26"/>
  <c r="H43" i="26"/>
  <c r="E43" i="26"/>
  <c r="C43" i="26"/>
  <c r="H40" i="26"/>
  <c r="C40" i="26"/>
  <c r="H36" i="26"/>
  <c r="C36" i="26"/>
  <c r="J35" i="26"/>
  <c r="H35" i="26"/>
  <c r="E35" i="26"/>
  <c r="C35" i="26"/>
  <c r="J34" i="26"/>
  <c r="I34" i="26"/>
  <c r="H34" i="26"/>
  <c r="G34" i="26"/>
  <c r="E34" i="26"/>
  <c r="D34" i="26"/>
  <c r="C34" i="26"/>
  <c r="B34" i="26"/>
  <c r="H32" i="26"/>
  <c r="C32" i="26"/>
  <c r="J31" i="26"/>
  <c r="H31" i="26"/>
  <c r="E31" i="26"/>
  <c r="C31" i="26"/>
  <c r="H29" i="26"/>
  <c r="E29" i="26"/>
  <c r="C29" i="26"/>
  <c r="H27" i="26"/>
  <c r="C27" i="26"/>
  <c r="H24" i="26"/>
  <c r="C24" i="26"/>
  <c r="H20" i="26"/>
  <c r="C20" i="26"/>
  <c r="J19" i="26"/>
  <c r="H19" i="26"/>
  <c r="E19" i="26"/>
  <c r="C19" i="26"/>
  <c r="J18" i="26"/>
  <c r="I18" i="26"/>
  <c r="H18" i="26"/>
  <c r="G18" i="26"/>
  <c r="E18" i="26"/>
  <c r="D18" i="26"/>
  <c r="C18" i="26"/>
  <c r="B18" i="26"/>
  <c r="H16" i="26"/>
  <c r="C16" i="26"/>
  <c r="J15" i="26"/>
  <c r="H15" i="26"/>
  <c r="E15" i="26"/>
  <c r="C15" i="26"/>
  <c r="H13" i="26"/>
  <c r="C13" i="26"/>
  <c r="H11" i="26"/>
  <c r="E11" i="26"/>
  <c r="C11" i="26"/>
  <c r="H8" i="26"/>
  <c r="C8" i="26"/>
  <c r="H4" i="26"/>
  <c r="E4" i="26"/>
  <c r="C4" i="26"/>
  <c r="J3" i="26"/>
  <c r="H3" i="26"/>
  <c r="E3" i="26"/>
  <c r="C3" i="26"/>
  <c r="J2" i="26"/>
  <c r="I2" i="26"/>
  <c r="H2" i="26"/>
  <c r="G2" i="26"/>
  <c r="E2" i="26"/>
  <c r="D2" i="26"/>
  <c r="C2" i="26"/>
  <c r="B2" i="26"/>
  <c r="H38" i="25"/>
  <c r="F38" i="25"/>
  <c r="B38" i="25"/>
  <c r="J37" i="25"/>
  <c r="I37" i="25"/>
  <c r="C37" i="25"/>
  <c r="B37" i="25"/>
  <c r="J36" i="25"/>
  <c r="B36" i="25"/>
  <c r="J35" i="25"/>
  <c r="I35" i="25"/>
  <c r="F35" i="25"/>
  <c r="C35" i="25"/>
  <c r="B35" i="25"/>
  <c r="B34" i="25"/>
  <c r="J33" i="25"/>
  <c r="I33" i="25"/>
  <c r="C33" i="25"/>
  <c r="B33" i="25"/>
  <c r="J32" i="25"/>
  <c r="H32" i="25"/>
  <c r="F32" i="25"/>
  <c r="B32" i="25"/>
  <c r="J31" i="25"/>
  <c r="I31" i="25"/>
  <c r="C31" i="25"/>
  <c r="B31" i="25"/>
  <c r="B30" i="25"/>
  <c r="J29" i="25"/>
  <c r="I29" i="25"/>
  <c r="H29" i="25"/>
  <c r="C29" i="25"/>
  <c r="B29" i="25"/>
  <c r="F28" i="25"/>
  <c r="B28" i="25"/>
  <c r="J27" i="25"/>
  <c r="I27" i="25"/>
  <c r="C27" i="25"/>
  <c r="B27" i="25"/>
  <c r="B26" i="25"/>
  <c r="J25" i="25"/>
  <c r="I25" i="25"/>
  <c r="F25" i="25"/>
  <c r="C25" i="25"/>
  <c r="B25" i="25"/>
  <c r="B24" i="25"/>
  <c r="J23" i="25"/>
  <c r="I23" i="25"/>
  <c r="H23" i="25"/>
  <c r="C23" i="25"/>
  <c r="B23" i="25"/>
  <c r="H22" i="25"/>
  <c r="F22" i="25"/>
  <c r="B22" i="25"/>
  <c r="J21" i="25"/>
  <c r="I21" i="25"/>
  <c r="C21" i="25"/>
  <c r="B21" i="25"/>
  <c r="J20" i="25"/>
  <c r="B20" i="25"/>
  <c r="J19" i="25"/>
  <c r="I19" i="25"/>
  <c r="H19" i="25"/>
  <c r="F19" i="25"/>
  <c r="C19" i="25"/>
  <c r="B19" i="25"/>
  <c r="B18" i="25"/>
  <c r="J17" i="25"/>
  <c r="I17" i="25"/>
  <c r="C17" i="25"/>
  <c r="B17" i="25"/>
  <c r="J16" i="25"/>
  <c r="F16" i="25"/>
  <c r="B16" i="25"/>
  <c r="J15" i="25"/>
  <c r="I15" i="25"/>
  <c r="C15" i="25"/>
  <c r="B15" i="25"/>
  <c r="B14" i="25"/>
  <c r="J13" i="25"/>
  <c r="I13" i="25"/>
  <c r="C13" i="25"/>
  <c r="B13" i="25"/>
  <c r="F12" i="25"/>
  <c r="B12" i="25"/>
  <c r="J11" i="25"/>
  <c r="I11" i="25"/>
  <c r="C11" i="25"/>
  <c r="B11" i="25"/>
  <c r="J10" i="25"/>
  <c r="H10" i="25"/>
  <c r="B10" i="25"/>
  <c r="J9" i="25"/>
  <c r="I9" i="25"/>
  <c r="F9" i="25"/>
  <c r="C9" i="25"/>
  <c r="B9" i="25"/>
  <c r="B8" i="25"/>
  <c r="J7" i="25"/>
  <c r="I7" i="25"/>
  <c r="C7" i="25"/>
  <c r="B7" i="25"/>
  <c r="H6" i="25"/>
  <c r="F6" i="25"/>
  <c r="B6" i="25"/>
  <c r="J5" i="25"/>
  <c r="I5" i="25"/>
  <c r="C5" i="25"/>
  <c r="B5" i="25"/>
  <c r="I2" i="25"/>
  <c r="G2" i="25"/>
  <c r="F2" i="25"/>
  <c r="E2" i="25"/>
  <c r="G1" i="25"/>
  <c r="E1" i="25"/>
  <c r="J38" i="24"/>
  <c r="B38" i="24"/>
  <c r="J37" i="24"/>
  <c r="I37" i="24"/>
  <c r="C37" i="24"/>
  <c r="B37" i="24"/>
  <c r="B36" i="24"/>
  <c r="J35" i="24"/>
  <c r="I35" i="24"/>
  <c r="H35" i="24"/>
  <c r="F35" i="24"/>
  <c r="C35" i="24"/>
  <c r="B35" i="24"/>
  <c r="F34" i="24"/>
  <c r="B34" i="24"/>
  <c r="J33" i="24"/>
  <c r="I33" i="24"/>
  <c r="C33" i="24"/>
  <c r="B33" i="24"/>
  <c r="J32" i="24"/>
  <c r="H32" i="24"/>
  <c r="B32" i="24"/>
  <c r="J31" i="24"/>
  <c r="I31" i="24"/>
  <c r="C31" i="24"/>
  <c r="B31" i="24"/>
  <c r="B30" i="24"/>
  <c r="J29" i="24"/>
  <c r="I29" i="24"/>
  <c r="H29" i="24"/>
  <c r="C29" i="24"/>
  <c r="B29" i="24"/>
  <c r="H28" i="24"/>
  <c r="F28" i="24"/>
  <c r="B28" i="24"/>
  <c r="J27" i="24"/>
  <c r="I27" i="24"/>
  <c r="C27" i="24"/>
  <c r="B27" i="24"/>
  <c r="J26" i="24"/>
  <c r="B26" i="24"/>
  <c r="J25" i="24"/>
  <c r="I25" i="24"/>
  <c r="C25" i="24"/>
  <c r="B25" i="24"/>
  <c r="B24" i="24"/>
  <c r="J23" i="24"/>
  <c r="I23" i="24"/>
  <c r="C23" i="24"/>
  <c r="B23" i="24"/>
  <c r="F22" i="24"/>
  <c r="B22" i="24"/>
  <c r="J21" i="24"/>
  <c r="I21" i="24"/>
  <c r="C21" i="24"/>
  <c r="B21" i="24"/>
  <c r="B20" i="24"/>
  <c r="J19" i="24"/>
  <c r="I19" i="24"/>
  <c r="H19" i="24"/>
  <c r="C19" i="24"/>
  <c r="B19" i="24"/>
  <c r="F18" i="24"/>
  <c r="B18" i="24"/>
  <c r="J17" i="24"/>
  <c r="I17" i="24"/>
  <c r="C17" i="24"/>
  <c r="B17" i="24"/>
  <c r="J16" i="24"/>
  <c r="B16" i="24"/>
  <c r="J15" i="24"/>
  <c r="I15" i="24"/>
  <c r="F15" i="24"/>
  <c r="C15" i="24"/>
  <c r="B15" i="24"/>
  <c r="B14" i="24"/>
  <c r="J13" i="24"/>
  <c r="I13" i="24"/>
  <c r="H13" i="24"/>
  <c r="C13" i="24"/>
  <c r="B13" i="24"/>
  <c r="F12" i="24"/>
  <c r="B12" i="24"/>
  <c r="J11" i="24"/>
  <c r="I11" i="24"/>
  <c r="C11" i="24"/>
  <c r="B11" i="24"/>
  <c r="J10" i="24"/>
  <c r="B10" i="24"/>
  <c r="J9" i="24"/>
  <c r="I9" i="24"/>
  <c r="C9" i="24"/>
  <c r="B9" i="24"/>
  <c r="B8" i="24"/>
  <c r="J7" i="24"/>
  <c r="I7" i="24"/>
  <c r="C7" i="24"/>
  <c r="B7" i="24"/>
  <c r="J6" i="24"/>
  <c r="H6" i="24"/>
  <c r="F6" i="24"/>
  <c r="B6" i="24"/>
  <c r="J5" i="24"/>
  <c r="I5" i="24"/>
  <c r="C5" i="24"/>
  <c r="B5" i="24"/>
  <c r="I2" i="24"/>
  <c r="G2" i="24"/>
  <c r="F2" i="24"/>
  <c r="E2" i="24"/>
  <c r="J1" i="24"/>
  <c r="G1" i="24"/>
  <c r="E1" i="24"/>
  <c r="I41" i="28"/>
  <c r="H41" i="28"/>
  <c r="G41" i="28"/>
  <c r="F41" i="28"/>
  <c r="E41" i="28"/>
  <c r="D41" i="28"/>
  <c r="C41" i="28"/>
  <c r="M38" i="28"/>
  <c r="J38" i="25" s="1"/>
  <c r="K38" i="28"/>
  <c r="J272" i="26" s="1"/>
  <c r="J38" i="28"/>
  <c r="J269" i="26" s="1"/>
  <c r="K37" i="28"/>
  <c r="J274" i="26" s="1"/>
  <c r="J37" i="28"/>
  <c r="J265" i="26" s="1"/>
  <c r="M36" i="28"/>
  <c r="K36" i="28"/>
  <c r="H36" i="25" s="1"/>
  <c r="J36" i="28"/>
  <c r="K35" i="28"/>
  <c r="E274" i="26" s="1"/>
  <c r="J35" i="28"/>
  <c r="M34" i="28"/>
  <c r="J34" i="25" s="1"/>
  <c r="K34" i="28"/>
  <c r="J256" i="26" s="1"/>
  <c r="J34" i="28"/>
  <c r="J253" i="26" s="1"/>
  <c r="K33" i="28"/>
  <c r="H33" i="25" s="1"/>
  <c r="J33" i="28"/>
  <c r="M32" i="28"/>
  <c r="K32" i="28"/>
  <c r="E256" i="26" s="1"/>
  <c r="J32" i="28"/>
  <c r="K31" i="28"/>
  <c r="H31" i="25" s="1"/>
  <c r="J31" i="28"/>
  <c r="E249" i="26" s="1"/>
  <c r="M30" i="28"/>
  <c r="J30" i="25" s="1"/>
  <c r="K30" i="28"/>
  <c r="H30" i="25" s="1"/>
  <c r="J30" i="28"/>
  <c r="K29" i="28"/>
  <c r="J241" i="26" s="1"/>
  <c r="J29" i="28"/>
  <c r="J232" i="26" s="1"/>
  <c r="M28" i="28"/>
  <c r="J28" i="25" s="1"/>
  <c r="K28" i="28"/>
  <c r="H28" i="25" s="1"/>
  <c r="J28" i="28"/>
  <c r="E236" i="26" s="1"/>
  <c r="K27" i="28"/>
  <c r="H27" i="25" s="1"/>
  <c r="J27" i="28"/>
  <c r="M26" i="28"/>
  <c r="J26" i="25" s="1"/>
  <c r="K26" i="28"/>
  <c r="J223" i="26" s="1"/>
  <c r="J26" i="28"/>
  <c r="K25" i="28"/>
  <c r="J225" i="26" s="1"/>
  <c r="J25" i="28"/>
  <c r="J216" i="26" s="1"/>
  <c r="M24" i="28"/>
  <c r="J24" i="25" s="1"/>
  <c r="K24" i="28"/>
  <c r="E223" i="26" s="1"/>
  <c r="J24" i="28"/>
  <c r="F24" i="25" s="1"/>
  <c r="K23" i="28"/>
  <c r="E225" i="26" s="1"/>
  <c r="J23" i="28"/>
  <c r="M22" i="28"/>
  <c r="J22" i="25" s="1"/>
  <c r="K22" i="28"/>
  <c r="J207" i="26" s="1"/>
  <c r="J22" i="28"/>
  <c r="J204" i="26" s="1"/>
  <c r="K21" i="28"/>
  <c r="J209" i="26" s="1"/>
  <c r="J21" i="28"/>
  <c r="J200" i="26" s="1"/>
  <c r="M20" i="28"/>
  <c r="K20" i="28"/>
  <c r="H20" i="25" s="1"/>
  <c r="J20" i="28"/>
  <c r="K19" i="28"/>
  <c r="E209" i="26" s="1"/>
  <c r="J19" i="28"/>
  <c r="M18" i="28"/>
  <c r="J18" i="25" s="1"/>
  <c r="K18" i="28"/>
  <c r="J190" i="26" s="1"/>
  <c r="J18" i="28"/>
  <c r="J187" i="26" s="1"/>
  <c r="K17" i="28"/>
  <c r="H17" i="25" s="1"/>
  <c r="J17" i="28"/>
  <c r="M16" i="28"/>
  <c r="K16" i="28"/>
  <c r="E190" i="26" s="1"/>
  <c r="J16" i="28"/>
  <c r="K15" i="28"/>
  <c r="H15" i="25" s="1"/>
  <c r="J15" i="28"/>
  <c r="F15" i="25" s="1"/>
  <c r="M14" i="28"/>
  <c r="J14" i="25" s="1"/>
  <c r="K14" i="28"/>
  <c r="H14" i="25" s="1"/>
  <c r="J14" i="28"/>
  <c r="K13" i="28"/>
  <c r="J176" i="26" s="1"/>
  <c r="J13" i="28"/>
  <c r="M12" i="28"/>
  <c r="J12" i="25" s="1"/>
  <c r="K12" i="28"/>
  <c r="H12" i="25" s="1"/>
  <c r="J12" i="28"/>
  <c r="E171" i="26" s="1"/>
  <c r="K11" i="28"/>
  <c r="H11" i="25" s="1"/>
  <c r="J11" i="28"/>
  <c r="F11" i="25" s="1"/>
  <c r="M10" i="28"/>
  <c r="K10" i="28"/>
  <c r="J158" i="26" s="1"/>
  <c r="J10" i="28"/>
  <c r="K9" i="28"/>
  <c r="J160" i="26" s="1"/>
  <c r="J9" i="28"/>
  <c r="M8" i="28"/>
  <c r="J8" i="25" s="1"/>
  <c r="K8" i="28"/>
  <c r="E158" i="26" s="1"/>
  <c r="J8" i="28"/>
  <c r="F8" i="25" s="1"/>
  <c r="K7" i="28"/>
  <c r="H7" i="25" s="1"/>
  <c r="J7" i="28"/>
  <c r="Q6" i="28"/>
  <c r="M6" i="28"/>
  <c r="J6" i="25" s="1"/>
  <c r="K6" i="28"/>
  <c r="J141" i="26" s="1"/>
  <c r="J6" i="28"/>
  <c r="J138" i="26" s="1"/>
  <c r="K5" i="28"/>
  <c r="J143" i="26" s="1"/>
  <c r="J5" i="28"/>
  <c r="I41" i="27"/>
  <c r="H41" i="27"/>
  <c r="G41" i="27"/>
  <c r="F41" i="27"/>
  <c r="E41" i="27"/>
  <c r="D41" i="27"/>
  <c r="C41" i="27"/>
  <c r="M38" i="27"/>
  <c r="K38" i="27"/>
  <c r="E141" i="26" s="1"/>
  <c r="J38" i="27"/>
  <c r="E138" i="26" s="1"/>
  <c r="K37" i="27"/>
  <c r="J37" i="27"/>
  <c r="F37" i="24" s="1"/>
  <c r="M36" i="27"/>
  <c r="J36" i="24" s="1"/>
  <c r="K36" i="27"/>
  <c r="J125" i="26" s="1"/>
  <c r="J36" i="27"/>
  <c r="F36" i="24" s="1"/>
  <c r="K35" i="27"/>
  <c r="J127" i="26" s="1"/>
  <c r="J35" i="27"/>
  <c r="M34" i="27"/>
  <c r="J34" i="24" s="1"/>
  <c r="K34" i="27"/>
  <c r="J34" i="27"/>
  <c r="K33" i="27"/>
  <c r="H33" i="24" s="1"/>
  <c r="J33" i="27"/>
  <c r="M32" i="27"/>
  <c r="K32" i="27"/>
  <c r="J109" i="26" s="1"/>
  <c r="J32" i="27"/>
  <c r="K31" i="27"/>
  <c r="J31" i="27"/>
  <c r="J102" i="26" s="1"/>
  <c r="M30" i="27"/>
  <c r="J30" i="24" s="1"/>
  <c r="K30" i="27"/>
  <c r="H30" i="24" s="1"/>
  <c r="J30" i="27"/>
  <c r="E106" i="26" s="1"/>
  <c r="K29" i="27"/>
  <c r="E111" i="26" s="1"/>
  <c r="J29" i="27"/>
  <c r="M28" i="27"/>
  <c r="J28" i="24" s="1"/>
  <c r="K28" i="27"/>
  <c r="J92" i="26" s="1"/>
  <c r="J28" i="27"/>
  <c r="J89" i="26" s="1"/>
  <c r="K27" i="27"/>
  <c r="H27" i="24" s="1"/>
  <c r="J27" i="27"/>
  <c r="J85" i="26" s="1"/>
  <c r="M26" i="27"/>
  <c r="K26" i="27"/>
  <c r="H26" i="24" s="1"/>
  <c r="J26" i="27"/>
  <c r="F26" i="24" s="1"/>
  <c r="K25" i="27"/>
  <c r="H25" i="24" s="1"/>
  <c r="J25" i="27"/>
  <c r="M24" i="27"/>
  <c r="J24" i="24" s="1"/>
  <c r="K24" i="27"/>
  <c r="H24" i="24" s="1"/>
  <c r="J24" i="27"/>
  <c r="J73" i="26" s="1"/>
  <c r="K23" i="27"/>
  <c r="J78" i="26" s="1"/>
  <c r="J23" i="27"/>
  <c r="M22" i="27"/>
  <c r="J22" i="24" s="1"/>
  <c r="K22" i="27"/>
  <c r="E76" i="26" s="1"/>
  <c r="J22" i="27"/>
  <c r="E73" i="26" s="1"/>
  <c r="K21" i="27"/>
  <c r="E78" i="26" s="1"/>
  <c r="J21" i="27"/>
  <c r="F21" i="24" s="1"/>
  <c r="M20" i="27"/>
  <c r="J20" i="24" s="1"/>
  <c r="K20" i="27"/>
  <c r="J60" i="26" s="1"/>
  <c r="J20" i="27"/>
  <c r="F20" i="24" s="1"/>
  <c r="K19" i="27"/>
  <c r="J62" i="26" s="1"/>
  <c r="J19" i="27"/>
  <c r="J53" i="26" s="1"/>
  <c r="M18" i="27"/>
  <c r="J18" i="24" s="1"/>
  <c r="K18" i="27"/>
  <c r="E60" i="26" s="1"/>
  <c r="J18" i="27"/>
  <c r="K17" i="27"/>
  <c r="H17" i="24" s="1"/>
  <c r="J17" i="27"/>
  <c r="E53" i="26" s="1"/>
  <c r="M16" i="27"/>
  <c r="K16" i="27"/>
  <c r="J43" i="26" s="1"/>
  <c r="J16" i="27"/>
  <c r="K15" i="27"/>
  <c r="J15" i="27"/>
  <c r="J36" i="26" s="1"/>
  <c r="M14" i="27"/>
  <c r="J14" i="24" s="1"/>
  <c r="K14" i="27"/>
  <c r="H14" i="24" s="1"/>
  <c r="J14" i="27"/>
  <c r="E40" i="26" s="1"/>
  <c r="K13" i="27"/>
  <c r="E45" i="26" s="1"/>
  <c r="J13" i="27"/>
  <c r="M12" i="27"/>
  <c r="J12" i="24" s="1"/>
  <c r="K12" i="27"/>
  <c r="J27" i="26" s="1"/>
  <c r="J12" i="27"/>
  <c r="J24" i="26" s="1"/>
  <c r="K11" i="27"/>
  <c r="H11" i="24" s="1"/>
  <c r="J11" i="27"/>
  <c r="F11" i="24" s="1"/>
  <c r="M10" i="27"/>
  <c r="K10" i="27"/>
  <c r="H10" i="24" s="1"/>
  <c r="J10" i="27"/>
  <c r="F10" i="24" s="1"/>
  <c r="K9" i="27"/>
  <c r="H9" i="24" s="1"/>
  <c r="J9" i="27"/>
  <c r="F9" i="24" s="1"/>
  <c r="M8" i="27"/>
  <c r="J8" i="24" s="1"/>
  <c r="K8" i="27"/>
  <c r="H8" i="24" s="1"/>
  <c r="J8" i="27"/>
  <c r="F8" i="24" s="1"/>
  <c r="K7" i="27"/>
  <c r="J13" i="26" s="1"/>
  <c r="J7" i="27"/>
  <c r="F7" i="24" s="1"/>
  <c r="Q6" i="27"/>
  <c r="M6" i="27"/>
  <c r="K46" i="27" s="1"/>
  <c r="K6" i="27"/>
  <c r="J6" i="27"/>
  <c r="E8" i="26" s="1"/>
  <c r="K5" i="27"/>
  <c r="E13" i="26" s="1"/>
  <c r="J5" i="27"/>
  <c r="F5" i="24" s="1"/>
  <c r="H277" i="21"/>
  <c r="C277" i="21"/>
  <c r="J276" i="21"/>
  <c r="H276" i="21"/>
  <c r="E276" i="21"/>
  <c r="C276" i="21"/>
  <c r="H274" i="21"/>
  <c r="E274" i="21"/>
  <c r="C274" i="21"/>
  <c r="J272" i="21"/>
  <c r="H272" i="21"/>
  <c r="C272" i="21"/>
  <c r="H269" i="21"/>
  <c r="E269" i="21"/>
  <c r="C269" i="21"/>
  <c r="J265" i="21"/>
  <c r="H265" i="21"/>
  <c r="C265" i="21"/>
  <c r="J264" i="21"/>
  <c r="H264" i="21"/>
  <c r="E264" i="21"/>
  <c r="C264" i="21"/>
  <c r="J263" i="21"/>
  <c r="I263" i="21"/>
  <c r="H263" i="21"/>
  <c r="G263" i="21"/>
  <c r="E263" i="21"/>
  <c r="D263" i="21"/>
  <c r="C263" i="21"/>
  <c r="B263" i="21"/>
  <c r="H261" i="21"/>
  <c r="C261" i="21"/>
  <c r="J260" i="21"/>
  <c r="H260" i="21"/>
  <c r="E260" i="21"/>
  <c r="C260" i="21"/>
  <c r="H258" i="21"/>
  <c r="C258" i="21"/>
  <c r="H256" i="21"/>
  <c r="E256" i="21"/>
  <c r="C256" i="21"/>
  <c r="H253" i="21"/>
  <c r="C253" i="21"/>
  <c r="H249" i="21"/>
  <c r="E249" i="21"/>
  <c r="C249" i="21"/>
  <c r="J248" i="21"/>
  <c r="H248" i="21"/>
  <c r="E248" i="21"/>
  <c r="C248" i="21"/>
  <c r="J247" i="21"/>
  <c r="I247" i="21"/>
  <c r="H247" i="21"/>
  <c r="G247" i="21"/>
  <c r="E247" i="21"/>
  <c r="D247" i="21"/>
  <c r="C247" i="21"/>
  <c r="B247" i="21"/>
  <c r="H244" i="21"/>
  <c r="C244" i="21"/>
  <c r="J243" i="21"/>
  <c r="H243" i="21"/>
  <c r="E243" i="21"/>
  <c r="C243" i="21"/>
  <c r="H241" i="21"/>
  <c r="E241" i="21"/>
  <c r="C241" i="21"/>
  <c r="H239" i="21"/>
  <c r="C239" i="21"/>
  <c r="H236" i="21"/>
  <c r="C236" i="21"/>
  <c r="J232" i="21"/>
  <c r="H232" i="21"/>
  <c r="C232" i="21"/>
  <c r="J231" i="21"/>
  <c r="H231" i="21"/>
  <c r="E231" i="21"/>
  <c r="C231" i="21"/>
  <c r="J230" i="21"/>
  <c r="I230" i="21"/>
  <c r="H230" i="21"/>
  <c r="G230" i="21"/>
  <c r="E230" i="21"/>
  <c r="D230" i="21"/>
  <c r="C230" i="21"/>
  <c r="B230" i="21"/>
  <c r="H228" i="21"/>
  <c r="C228" i="21"/>
  <c r="J227" i="21"/>
  <c r="H227" i="21"/>
  <c r="E227" i="21"/>
  <c r="C227" i="21"/>
  <c r="J225" i="21"/>
  <c r="H225" i="21"/>
  <c r="C225" i="21"/>
  <c r="H223" i="21"/>
  <c r="E223" i="21"/>
  <c r="C223" i="21"/>
  <c r="J220" i="21"/>
  <c r="H220" i="21"/>
  <c r="C220" i="21"/>
  <c r="H216" i="21"/>
  <c r="E216" i="21"/>
  <c r="C216" i="21"/>
  <c r="J215" i="21"/>
  <c r="H215" i="21"/>
  <c r="E215" i="21"/>
  <c r="C215" i="21"/>
  <c r="J214" i="21"/>
  <c r="I214" i="21"/>
  <c r="H214" i="21"/>
  <c r="G214" i="21"/>
  <c r="E214" i="21"/>
  <c r="D214" i="21"/>
  <c r="C214" i="21"/>
  <c r="B214" i="21"/>
  <c r="H212" i="21"/>
  <c r="C212" i="21"/>
  <c r="J211" i="21"/>
  <c r="H211" i="21"/>
  <c r="E211" i="21"/>
  <c r="C211" i="21"/>
  <c r="H209" i="21"/>
  <c r="E209" i="21"/>
  <c r="C209" i="21"/>
  <c r="J207" i="21"/>
  <c r="H207" i="21"/>
  <c r="C207" i="21"/>
  <c r="H204" i="21"/>
  <c r="E204" i="21"/>
  <c r="C204" i="21"/>
  <c r="H200" i="21"/>
  <c r="C200" i="21"/>
  <c r="J199" i="21"/>
  <c r="H199" i="21"/>
  <c r="E199" i="21"/>
  <c r="C199" i="21"/>
  <c r="J198" i="21"/>
  <c r="I198" i="21"/>
  <c r="H198" i="21"/>
  <c r="G198" i="21"/>
  <c r="E198" i="21"/>
  <c r="D198" i="21"/>
  <c r="C198" i="21"/>
  <c r="B198" i="21"/>
  <c r="H195" i="21"/>
  <c r="C195" i="21"/>
  <c r="J194" i="21"/>
  <c r="H194" i="21"/>
  <c r="E194" i="21"/>
  <c r="C194" i="21"/>
  <c r="J192" i="21"/>
  <c r="H192" i="21"/>
  <c r="C192" i="21"/>
  <c r="H190" i="21"/>
  <c r="E190" i="21"/>
  <c r="C190" i="21"/>
  <c r="J187" i="21"/>
  <c r="H187" i="21"/>
  <c r="C187" i="21"/>
  <c r="H183" i="21"/>
  <c r="C183" i="21"/>
  <c r="J182" i="21"/>
  <c r="H182" i="21"/>
  <c r="E182" i="21"/>
  <c r="C182" i="21"/>
  <c r="J181" i="21"/>
  <c r="I181" i="21"/>
  <c r="H181" i="21"/>
  <c r="G181" i="21"/>
  <c r="E181" i="21"/>
  <c r="D181" i="21"/>
  <c r="C181" i="21"/>
  <c r="B181" i="21"/>
  <c r="H179" i="21"/>
  <c r="C179" i="21"/>
  <c r="J178" i="21"/>
  <c r="H178" i="21"/>
  <c r="E178" i="21"/>
  <c r="C178" i="21"/>
  <c r="H176" i="21"/>
  <c r="C176" i="21"/>
  <c r="J174" i="21"/>
  <c r="H174" i="21"/>
  <c r="C174" i="21"/>
  <c r="H171" i="21"/>
  <c r="E171" i="21"/>
  <c r="C171" i="21"/>
  <c r="J167" i="21"/>
  <c r="H167" i="21"/>
  <c r="C167" i="21"/>
  <c r="J166" i="21"/>
  <c r="H166" i="21"/>
  <c r="E166" i="21"/>
  <c r="C166" i="21"/>
  <c r="J165" i="21"/>
  <c r="I165" i="21"/>
  <c r="H165" i="21"/>
  <c r="G165" i="21"/>
  <c r="E165" i="21"/>
  <c r="D165" i="21"/>
  <c r="C165" i="21"/>
  <c r="B165" i="21"/>
  <c r="H163" i="21"/>
  <c r="C163" i="21"/>
  <c r="J162" i="21"/>
  <c r="H162" i="21"/>
  <c r="E162" i="21"/>
  <c r="C162" i="21"/>
  <c r="J160" i="21"/>
  <c r="H160" i="21"/>
  <c r="C160" i="21"/>
  <c r="H158" i="21"/>
  <c r="C158" i="21"/>
  <c r="J155" i="21"/>
  <c r="H155" i="21"/>
  <c r="C155" i="21"/>
  <c r="H151" i="21"/>
  <c r="E151" i="21"/>
  <c r="C151" i="21"/>
  <c r="J150" i="21"/>
  <c r="H150" i="21"/>
  <c r="E150" i="21"/>
  <c r="C150" i="21"/>
  <c r="J149" i="21"/>
  <c r="I149" i="21"/>
  <c r="H149" i="21"/>
  <c r="G149" i="21"/>
  <c r="E149" i="21"/>
  <c r="D149" i="21"/>
  <c r="C149" i="21"/>
  <c r="B149" i="21"/>
  <c r="H146" i="21"/>
  <c r="C146" i="21"/>
  <c r="J145" i="21"/>
  <c r="H145" i="21"/>
  <c r="E145" i="21"/>
  <c r="C145" i="21"/>
  <c r="H143" i="21"/>
  <c r="E143" i="21"/>
  <c r="C143" i="21"/>
  <c r="H141" i="21"/>
  <c r="C141" i="21"/>
  <c r="H138" i="21"/>
  <c r="E138" i="21"/>
  <c r="C138" i="21"/>
  <c r="J134" i="21"/>
  <c r="H134" i="21"/>
  <c r="C134" i="21"/>
  <c r="J133" i="21"/>
  <c r="H133" i="21"/>
  <c r="E133" i="21"/>
  <c r="C133" i="21"/>
  <c r="J132" i="21"/>
  <c r="I132" i="21"/>
  <c r="H132" i="21"/>
  <c r="G132" i="21"/>
  <c r="E132" i="21"/>
  <c r="D132" i="21"/>
  <c r="C132" i="21"/>
  <c r="B132" i="21"/>
  <c r="H130" i="21"/>
  <c r="C130" i="21"/>
  <c r="J129" i="21"/>
  <c r="H129" i="21"/>
  <c r="E129" i="21"/>
  <c r="C129" i="21"/>
  <c r="J127" i="21"/>
  <c r="H127" i="21"/>
  <c r="C127" i="21"/>
  <c r="H125" i="21"/>
  <c r="E125" i="21"/>
  <c r="C125" i="21"/>
  <c r="H122" i="21"/>
  <c r="C122" i="21"/>
  <c r="H118" i="21"/>
  <c r="E118" i="21"/>
  <c r="C118" i="21"/>
  <c r="J117" i="21"/>
  <c r="H117" i="21"/>
  <c r="E117" i="21"/>
  <c r="C117" i="21"/>
  <c r="J116" i="21"/>
  <c r="I116" i="21"/>
  <c r="H116" i="21"/>
  <c r="G116" i="21"/>
  <c r="E116" i="21"/>
  <c r="D116" i="21"/>
  <c r="C116" i="21"/>
  <c r="B116" i="21"/>
  <c r="H114" i="21"/>
  <c r="C114" i="21"/>
  <c r="J113" i="21"/>
  <c r="H113" i="21"/>
  <c r="E113" i="21"/>
  <c r="C113" i="21"/>
  <c r="H111" i="21"/>
  <c r="E111" i="21"/>
  <c r="C111" i="21"/>
  <c r="J109" i="21"/>
  <c r="H109" i="21"/>
  <c r="C109" i="21"/>
  <c r="H106" i="21"/>
  <c r="C106" i="21"/>
  <c r="J102" i="21"/>
  <c r="H102" i="21"/>
  <c r="C102" i="21"/>
  <c r="J101" i="21"/>
  <c r="H101" i="21"/>
  <c r="E101" i="21"/>
  <c r="C101" i="21"/>
  <c r="J100" i="21"/>
  <c r="I100" i="21"/>
  <c r="H100" i="21"/>
  <c r="G100" i="21"/>
  <c r="E100" i="21"/>
  <c r="D100" i="21"/>
  <c r="C100" i="21"/>
  <c r="B100" i="21"/>
  <c r="H97" i="21"/>
  <c r="C97" i="21"/>
  <c r="J96" i="21"/>
  <c r="H96" i="21"/>
  <c r="E96" i="21"/>
  <c r="C96" i="21"/>
  <c r="J94" i="21"/>
  <c r="H94" i="21"/>
  <c r="C94" i="21"/>
  <c r="H92" i="21"/>
  <c r="E92" i="21"/>
  <c r="C92" i="21"/>
  <c r="J89" i="21"/>
  <c r="H89" i="21"/>
  <c r="C89" i="21"/>
  <c r="H85" i="21"/>
  <c r="E85" i="21"/>
  <c r="C85" i="21"/>
  <c r="J84" i="21"/>
  <c r="H84" i="21"/>
  <c r="E84" i="21"/>
  <c r="C84" i="21"/>
  <c r="J83" i="21"/>
  <c r="I83" i="21"/>
  <c r="H83" i="21"/>
  <c r="G83" i="21"/>
  <c r="E83" i="21"/>
  <c r="D83" i="21"/>
  <c r="C83" i="21"/>
  <c r="B83" i="21"/>
  <c r="H81" i="21"/>
  <c r="C81" i="21"/>
  <c r="J80" i="21"/>
  <c r="H80" i="21"/>
  <c r="E80" i="21"/>
  <c r="C80" i="21"/>
  <c r="H78" i="21"/>
  <c r="E78" i="21"/>
  <c r="C78" i="21"/>
  <c r="J76" i="21"/>
  <c r="H76" i="21"/>
  <c r="C76" i="21"/>
  <c r="H73" i="21"/>
  <c r="E73" i="21"/>
  <c r="C73" i="21"/>
  <c r="H69" i="21"/>
  <c r="C69" i="21"/>
  <c r="J68" i="21"/>
  <c r="H68" i="21"/>
  <c r="E68" i="21"/>
  <c r="C68" i="21"/>
  <c r="J67" i="21"/>
  <c r="I67" i="21"/>
  <c r="H67" i="21"/>
  <c r="G67" i="21"/>
  <c r="E67" i="21"/>
  <c r="D67" i="21"/>
  <c r="C67" i="21"/>
  <c r="B67" i="21"/>
  <c r="H65" i="21"/>
  <c r="C65" i="21"/>
  <c r="J64" i="21"/>
  <c r="H64" i="21"/>
  <c r="E64" i="21"/>
  <c r="C64" i="21"/>
  <c r="J62" i="21"/>
  <c r="H62" i="21"/>
  <c r="C62" i="21"/>
  <c r="H60" i="21"/>
  <c r="E60" i="21"/>
  <c r="C60" i="21"/>
  <c r="J57" i="21"/>
  <c r="H57" i="21"/>
  <c r="C57" i="21"/>
  <c r="H53" i="21"/>
  <c r="C53" i="21"/>
  <c r="J52" i="21"/>
  <c r="H52" i="21"/>
  <c r="E52" i="21"/>
  <c r="C52" i="21"/>
  <c r="J51" i="21"/>
  <c r="I51" i="21"/>
  <c r="H51" i="21"/>
  <c r="G51" i="21"/>
  <c r="E51" i="21"/>
  <c r="D51" i="21"/>
  <c r="C51" i="21"/>
  <c r="B51" i="21"/>
  <c r="H48" i="21"/>
  <c r="C48" i="21"/>
  <c r="J47" i="21"/>
  <c r="H47" i="21"/>
  <c r="E47" i="21"/>
  <c r="C47" i="21"/>
  <c r="H45" i="21"/>
  <c r="C45" i="21"/>
  <c r="J43" i="21"/>
  <c r="H43" i="21"/>
  <c r="C43" i="21"/>
  <c r="H40" i="21"/>
  <c r="E40" i="21"/>
  <c r="C40" i="21"/>
  <c r="J36" i="21"/>
  <c r="H36" i="21"/>
  <c r="C36" i="21"/>
  <c r="J35" i="21"/>
  <c r="H35" i="21"/>
  <c r="E35" i="21"/>
  <c r="C35" i="21"/>
  <c r="J34" i="21"/>
  <c r="I34" i="21"/>
  <c r="H34" i="21"/>
  <c r="G34" i="21"/>
  <c r="E34" i="21"/>
  <c r="D34" i="21"/>
  <c r="C34" i="21"/>
  <c r="B34" i="21"/>
  <c r="H32" i="21"/>
  <c r="C32" i="21"/>
  <c r="J31" i="21"/>
  <c r="H31" i="21"/>
  <c r="E31" i="21"/>
  <c r="C31" i="21"/>
  <c r="J29" i="21"/>
  <c r="H29" i="21"/>
  <c r="C29" i="21"/>
  <c r="H27" i="21"/>
  <c r="C27" i="21"/>
  <c r="J24" i="21"/>
  <c r="H24" i="21"/>
  <c r="C24" i="21"/>
  <c r="H20" i="21"/>
  <c r="E20" i="21"/>
  <c r="C20" i="21"/>
  <c r="J19" i="21"/>
  <c r="H19" i="21"/>
  <c r="E19" i="21"/>
  <c r="C19" i="21"/>
  <c r="J18" i="21"/>
  <c r="I18" i="21"/>
  <c r="H18" i="21"/>
  <c r="G18" i="21"/>
  <c r="E18" i="21"/>
  <c r="D18" i="21"/>
  <c r="C18" i="21"/>
  <c r="B18" i="21"/>
  <c r="H16" i="21"/>
  <c r="C16" i="21"/>
  <c r="J15" i="21"/>
  <c r="H15" i="21"/>
  <c r="E15" i="21"/>
  <c r="C15" i="21"/>
  <c r="H13" i="21"/>
  <c r="E13" i="21"/>
  <c r="C13" i="21"/>
  <c r="J11" i="21"/>
  <c r="H11" i="21"/>
  <c r="C11" i="21"/>
  <c r="H8" i="21"/>
  <c r="E8" i="21"/>
  <c r="C8" i="21"/>
  <c r="J4" i="21"/>
  <c r="H4" i="21"/>
  <c r="C4" i="21"/>
  <c r="J3" i="21"/>
  <c r="H3" i="21"/>
  <c r="E3" i="21"/>
  <c r="C3" i="21"/>
  <c r="J2" i="21"/>
  <c r="I2" i="21"/>
  <c r="H2" i="21"/>
  <c r="G2" i="21"/>
  <c r="E2" i="21"/>
  <c r="D2" i="21"/>
  <c r="C2" i="21"/>
  <c r="B2" i="21"/>
  <c r="J38" i="20"/>
  <c r="B38" i="20"/>
  <c r="J37" i="20"/>
  <c r="I37" i="20"/>
  <c r="C37" i="20"/>
  <c r="B37" i="20"/>
  <c r="B36" i="20"/>
  <c r="J35" i="20"/>
  <c r="I35" i="20"/>
  <c r="C35" i="20"/>
  <c r="B35" i="20"/>
  <c r="J34" i="20"/>
  <c r="B34" i="20"/>
  <c r="J33" i="20"/>
  <c r="I33" i="20"/>
  <c r="C33" i="20"/>
  <c r="B33" i="20"/>
  <c r="B32" i="20"/>
  <c r="J31" i="20"/>
  <c r="I31" i="20"/>
  <c r="H31" i="20"/>
  <c r="C31" i="20"/>
  <c r="B31" i="20"/>
  <c r="F30" i="20"/>
  <c r="B30" i="20"/>
  <c r="J29" i="20"/>
  <c r="I29" i="20"/>
  <c r="C29" i="20"/>
  <c r="B29" i="20"/>
  <c r="J28" i="20"/>
  <c r="B28" i="20"/>
  <c r="J27" i="20"/>
  <c r="I27" i="20"/>
  <c r="F27" i="20"/>
  <c r="C27" i="20"/>
  <c r="B27" i="20"/>
  <c r="B26" i="20"/>
  <c r="J25" i="20"/>
  <c r="I25" i="20"/>
  <c r="H25" i="20"/>
  <c r="C25" i="20"/>
  <c r="B25" i="20"/>
  <c r="F24" i="20"/>
  <c r="B24" i="20"/>
  <c r="J23" i="20"/>
  <c r="I23" i="20"/>
  <c r="C23" i="20"/>
  <c r="B23" i="20"/>
  <c r="J22" i="20"/>
  <c r="B22" i="20"/>
  <c r="J21" i="20"/>
  <c r="I21" i="20"/>
  <c r="F21" i="20"/>
  <c r="C21" i="20"/>
  <c r="B21" i="20"/>
  <c r="B20" i="20"/>
  <c r="J19" i="20"/>
  <c r="I19" i="20"/>
  <c r="C19" i="20"/>
  <c r="B19" i="20"/>
  <c r="J18" i="20"/>
  <c r="H18" i="20"/>
  <c r="B18" i="20"/>
  <c r="J17" i="20"/>
  <c r="I17" i="20"/>
  <c r="C17" i="20"/>
  <c r="B17" i="20"/>
  <c r="B16" i="20"/>
  <c r="J15" i="20"/>
  <c r="I15" i="20"/>
  <c r="C15" i="20"/>
  <c r="B15" i="20"/>
  <c r="F14" i="20"/>
  <c r="B14" i="20"/>
  <c r="J13" i="20"/>
  <c r="I13" i="20"/>
  <c r="C13" i="20"/>
  <c r="B13" i="20"/>
  <c r="J12" i="20"/>
  <c r="H12" i="20"/>
  <c r="B12" i="20"/>
  <c r="J11" i="20"/>
  <c r="I11" i="20"/>
  <c r="F11" i="20"/>
  <c r="C11" i="20"/>
  <c r="B11" i="20"/>
  <c r="B10" i="20"/>
  <c r="J9" i="20"/>
  <c r="I9" i="20"/>
  <c r="H9" i="20"/>
  <c r="C9" i="20"/>
  <c r="B9" i="20"/>
  <c r="F8" i="20"/>
  <c r="B8" i="20"/>
  <c r="J7" i="20"/>
  <c r="I7" i="20"/>
  <c r="C7" i="20"/>
  <c r="B7" i="20"/>
  <c r="J6" i="20"/>
  <c r="B6" i="20"/>
  <c r="J5" i="20"/>
  <c r="I5" i="20"/>
  <c r="F5" i="20"/>
  <c r="C5" i="20"/>
  <c r="B5" i="20"/>
  <c r="I2" i="20"/>
  <c r="G2" i="20"/>
  <c r="F2" i="20"/>
  <c r="E2" i="20"/>
  <c r="G1" i="20"/>
  <c r="E1" i="20"/>
  <c r="B38" i="19"/>
  <c r="J37" i="19"/>
  <c r="I37" i="19"/>
  <c r="H37" i="19"/>
  <c r="F37" i="19"/>
  <c r="C37" i="19"/>
  <c r="B37" i="19"/>
  <c r="B36" i="19"/>
  <c r="J35" i="19"/>
  <c r="I35" i="19"/>
  <c r="C35" i="19"/>
  <c r="B35" i="19"/>
  <c r="J34" i="19"/>
  <c r="H34" i="19"/>
  <c r="B34" i="19"/>
  <c r="J33" i="19"/>
  <c r="I33" i="19"/>
  <c r="C33" i="19"/>
  <c r="B33" i="19"/>
  <c r="B32" i="19"/>
  <c r="J31" i="19"/>
  <c r="I31" i="19"/>
  <c r="H31" i="19"/>
  <c r="C31" i="19"/>
  <c r="B31" i="19"/>
  <c r="H30" i="19"/>
  <c r="B30" i="19"/>
  <c r="J29" i="19"/>
  <c r="I29" i="19"/>
  <c r="C29" i="19"/>
  <c r="B29" i="19"/>
  <c r="J28" i="19"/>
  <c r="B28" i="19"/>
  <c r="J27" i="19"/>
  <c r="I27" i="19"/>
  <c r="H27" i="19"/>
  <c r="C27" i="19"/>
  <c r="B27" i="19"/>
  <c r="B26" i="19"/>
  <c r="J25" i="19"/>
  <c r="I25" i="19"/>
  <c r="C25" i="19"/>
  <c r="B25" i="19"/>
  <c r="J24" i="19"/>
  <c r="H24" i="19"/>
  <c r="B24" i="19"/>
  <c r="J23" i="19"/>
  <c r="I23" i="19"/>
  <c r="C23" i="19"/>
  <c r="B23" i="19"/>
  <c r="B22" i="19"/>
  <c r="J21" i="19"/>
  <c r="I21" i="19"/>
  <c r="H21" i="19"/>
  <c r="F21" i="19"/>
  <c r="C21" i="19"/>
  <c r="B21" i="19"/>
  <c r="B20" i="19"/>
  <c r="J19" i="19"/>
  <c r="I19" i="19"/>
  <c r="C19" i="19"/>
  <c r="B19" i="19"/>
  <c r="J18" i="19"/>
  <c r="H18" i="19"/>
  <c r="B18" i="19"/>
  <c r="J17" i="19"/>
  <c r="I17" i="19"/>
  <c r="C17" i="19"/>
  <c r="B17" i="19"/>
  <c r="B16" i="19"/>
  <c r="J15" i="19"/>
  <c r="I15" i="19"/>
  <c r="H15" i="19"/>
  <c r="C15" i="19"/>
  <c r="B15" i="19"/>
  <c r="H14" i="19"/>
  <c r="B14" i="19"/>
  <c r="J13" i="19"/>
  <c r="I13" i="19"/>
  <c r="C13" i="19"/>
  <c r="B13" i="19"/>
  <c r="J12" i="19"/>
  <c r="B12" i="19"/>
  <c r="J11" i="19"/>
  <c r="I11" i="19"/>
  <c r="H11" i="19"/>
  <c r="C11" i="19"/>
  <c r="B11" i="19"/>
  <c r="B10" i="19"/>
  <c r="J9" i="19"/>
  <c r="I9" i="19"/>
  <c r="C9" i="19"/>
  <c r="B9" i="19"/>
  <c r="J8" i="19"/>
  <c r="H8" i="19"/>
  <c r="F8" i="19"/>
  <c r="B8" i="19"/>
  <c r="J7" i="19"/>
  <c r="I7" i="19"/>
  <c r="C7" i="19"/>
  <c r="B7" i="19"/>
  <c r="B6" i="19"/>
  <c r="J5" i="19"/>
  <c r="I5" i="19"/>
  <c r="H5" i="19"/>
  <c r="C5" i="19"/>
  <c r="B5" i="19"/>
  <c r="I2" i="19"/>
  <c r="G2" i="19"/>
  <c r="F2" i="19"/>
  <c r="E2" i="19"/>
  <c r="J1" i="19"/>
  <c r="G1" i="19"/>
  <c r="E1" i="19"/>
  <c r="I41" i="23"/>
  <c r="H41" i="23"/>
  <c r="G41" i="23"/>
  <c r="F41" i="23"/>
  <c r="E41" i="23"/>
  <c r="D41" i="23"/>
  <c r="C41" i="23"/>
  <c r="M38" i="23"/>
  <c r="K38" i="23"/>
  <c r="H38" i="20" s="1"/>
  <c r="J38" i="23"/>
  <c r="F38" i="20" s="1"/>
  <c r="K37" i="23"/>
  <c r="J274" i="21" s="1"/>
  <c r="J37" i="23"/>
  <c r="M36" i="23"/>
  <c r="J36" i="20" s="1"/>
  <c r="K36" i="23"/>
  <c r="E272" i="21" s="1"/>
  <c r="J36" i="23"/>
  <c r="F36" i="20" s="1"/>
  <c r="K35" i="23"/>
  <c r="H35" i="20" s="1"/>
  <c r="J35" i="23"/>
  <c r="E265" i="21" s="1"/>
  <c r="M34" i="23"/>
  <c r="K34" i="23"/>
  <c r="J256" i="21" s="1"/>
  <c r="J34" i="23"/>
  <c r="J253" i="21" s="1"/>
  <c r="K33" i="23"/>
  <c r="H33" i="20" s="1"/>
  <c r="J33" i="23"/>
  <c r="J249" i="21" s="1"/>
  <c r="M32" i="23"/>
  <c r="J32" i="20" s="1"/>
  <c r="K32" i="23"/>
  <c r="H32" i="20" s="1"/>
  <c r="J32" i="23"/>
  <c r="E253" i="21" s="1"/>
  <c r="K31" i="23"/>
  <c r="E258" i="21" s="1"/>
  <c r="J31" i="23"/>
  <c r="M30" i="23"/>
  <c r="J30" i="20" s="1"/>
  <c r="K30" i="23"/>
  <c r="H30" i="20" s="1"/>
  <c r="J30" i="23"/>
  <c r="J236" i="21" s="1"/>
  <c r="K29" i="23"/>
  <c r="H29" i="20" s="1"/>
  <c r="J29" i="23"/>
  <c r="F29" i="20" s="1"/>
  <c r="M28" i="23"/>
  <c r="K28" i="23"/>
  <c r="E239" i="21" s="1"/>
  <c r="J28" i="23"/>
  <c r="F28" i="20" s="1"/>
  <c r="K27" i="23"/>
  <c r="H27" i="20" s="1"/>
  <c r="J27" i="23"/>
  <c r="E232" i="21" s="1"/>
  <c r="M26" i="23"/>
  <c r="J26" i="20" s="1"/>
  <c r="K26" i="23"/>
  <c r="H26" i="20" s="1"/>
  <c r="J26" i="23"/>
  <c r="F26" i="20" s="1"/>
  <c r="K25" i="23"/>
  <c r="J25" i="23"/>
  <c r="M24" i="23"/>
  <c r="J24" i="20" s="1"/>
  <c r="K24" i="23"/>
  <c r="H24" i="20" s="1"/>
  <c r="J24" i="23"/>
  <c r="E220" i="21" s="1"/>
  <c r="K23" i="23"/>
  <c r="E225" i="21" s="1"/>
  <c r="J23" i="23"/>
  <c r="F23" i="20" s="1"/>
  <c r="M22" i="23"/>
  <c r="K22" i="23"/>
  <c r="H22" i="20" s="1"/>
  <c r="J22" i="23"/>
  <c r="K21" i="23"/>
  <c r="J209" i="21" s="1"/>
  <c r="J21" i="23"/>
  <c r="M20" i="23"/>
  <c r="J20" i="20" s="1"/>
  <c r="K20" i="23"/>
  <c r="E207" i="21" s="1"/>
  <c r="J20" i="23"/>
  <c r="F20" i="20" s="1"/>
  <c r="K19" i="23"/>
  <c r="H19" i="20" s="1"/>
  <c r="J19" i="23"/>
  <c r="E200" i="21" s="1"/>
  <c r="M18" i="23"/>
  <c r="K18" i="23"/>
  <c r="J190" i="21" s="1"/>
  <c r="J18" i="23"/>
  <c r="F18" i="20" s="1"/>
  <c r="K17" i="23"/>
  <c r="H17" i="20" s="1"/>
  <c r="J17" i="23"/>
  <c r="J183" i="21" s="1"/>
  <c r="M16" i="23"/>
  <c r="J16" i="20" s="1"/>
  <c r="K16" i="23"/>
  <c r="H16" i="20" s="1"/>
  <c r="J16" i="23"/>
  <c r="E187" i="21" s="1"/>
  <c r="K15" i="23"/>
  <c r="E192" i="21" s="1"/>
  <c r="J15" i="23"/>
  <c r="E183" i="21" s="1"/>
  <c r="M14" i="23"/>
  <c r="J14" i="20" s="1"/>
  <c r="K14" i="23"/>
  <c r="H14" i="20" s="1"/>
  <c r="J14" i="23"/>
  <c r="J171" i="21" s="1"/>
  <c r="K13" i="23"/>
  <c r="H13" i="20" s="1"/>
  <c r="J13" i="23"/>
  <c r="M12" i="23"/>
  <c r="K12" i="23"/>
  <c r="E174" i="21" s="1"/>
  <c r="J12" i="23"/>
  <c r="F12" i="20" s="1"/>
  <c r="K11" i="23"/>
  <c r="H11" i="20" s="1"/>
  <c r="J11" i="23"/>
  <c r="E167" i="21" s="1"/>
  <c r="M10" i="23"/>
  <c r="J10" i="20" s="1"/>
  <c r="K10" i="23"/>
  <c r="H10" i="20" s="1"/>
  <c r="J10" i="23"/>
  <c r="F10" i="20" s="1"/>
  <c r="K9" i="23"/>
  <c r="J9" i="23"/>
  <c r="M8" i="23"/>
  <c r="J8" i="20" s="1"/>
  <c r="K8" i="23"/>
  <c r="E158" i="21" s="1"/>
  <c r="J8" i="23"/>
  <c r="E155" i="21" s="1"/>
  <c r="K7" i="23"/>
  <c r="E160" i="21" s="1"/>
  <c r="J7" i="23"/>
  <c r="F7" i="20" s="1"/>
  <c r="Q6" i="23"/>
  <c r="M6" i="23"/>
  <c r="K6" i="23"/>
  <c r="H6" i="20" s="1"/>
  <c r="J6" i="23"/>
  <c r="K5" i="23"/>
  <c r="J143" i="21" s="1"/>
  <c r="J5" i="23"/>
  <c r="I41" i="22"/>
  <c r="H41" i="22"/>
  <c r="G41" i="22"/>
  <c r="F41" i="22"/>
  <c r="E41" i="22"/>
  <c r="D41" i="22"/>
  <c r="C41" i="22"/>
  <c r="M38" i="22"/>
  <c r="J38" i="19" s="1"/>
  <c r="K38" i="22"/>
  <c r="E141" i="21" s="1"/>
  <c r="J38" i="22"/>
  <c r="F38" i="19" s="1"/>
  <c r="K37" i="22"/>
  <c r="J37" i="22"/>
  <c r="M36" i="22"/>
  <c r="J36" i="19" s="1"/>
  <c r="K36" i="22"/>
  <c r="J36" i="22"/>
  <c r="F36" i="19" s="1"/>
  <c r="K35" i="22"/>
  <c r="H35" i="19" s="1"/>
  <c r="J35" i="22"/>
  <c r="F35" i="19" s="1"/>
  <c r="M34" i="22"/>
  <c r="K34" i="22"/>
  <c r="J34" i="22"/>
  <c r="F34" i="19" s="1"/>
  <c r="K33" i="22"/>
  <c r="J33" i="22"/>
  <c r="L33" i="22" s="1"/>
  <c r="L34" i="22" s="1"/>
  <c r="E130" i="21" s="1"/>
  <c r="M32" i="22"/>
  <c r="J32" i="19" s="1"/>
  <c r="K32" i="22"/>
  <c r="H32" i="19" s="1"/>
  <c r="J32" i="22"/>
  <c r="J106" i="21" s="1"/>
  <c r="K31" i="22"/>
  <c r="J111" i="21" s="1"/>
  <c r="J31" i="22"/>
  <c r="F31" i="19" s="1"/>
  <c r="M30" i="22"/>
  <c r="J30" i="19" s="1"/>
  <c r="K30" i="22"/>
  <c r="E109" i="21" s="1"/>
  <c r="J30" i="22"/>
  <c r="E106" i="21" s="1"/>
  <c r="K29" i="22"/>
  <c r="H29" i="19" s="1"/>
  <c r="J29" i="22"/>
  <c r="E102" i="21" s="1"/>
  <c r="M28" i="22"/>
  <c r="K28" i="22"/>
  <c r="H28" i="19" s="1"/>
  <c r="J28" i="22"/>
  <c r="F28" i="19" s="1"/>
  <c r="K27" i="22"/>
  <c r="J27" i="22"/>
  <c r="J85" i="21" s="1"/>
  <c r="M26" i="22"/>
  <c r="J26" i="19" s="1"/>
  <c r="K26" i="22"/>
  <c r="H26" i="19" s="1"/>
  <c r="J26" i="22"/>
  <c r="E89" i="21" s="1"/>
  <c r="K25" i="22"/>
  <c r="H25" i="19" s="1"/>
  <c r="J25" i="22"/>
  <c r="M24" i="22"/>
  <c r="K24" i="22"/>
  <c r="J24" i="22"/>
  <c r="J73" i="21" s="1"/>
  <c r="K23" i="22"/>
  <c r="J23" i="22"/>
  <c r="F23" i="19" s="1"/>
  <c r="M22" i="22"/>
  <c r="J22" i="19" s="1"/>
  <c r="K22" i="22"/>
  <c r="E76" i="21" s="1"/>
  <c r="J22" i="22"/>
  <c r="F22" i="19" s="1"/>
  <c r="K21" i="22"/>
  <c r="J21" i="22"/>
  <c r="E69" i="21" s="1"/>
  <c r="M20" i="22"/>
  <c r="J20" i="19" s="1"/>
  <c r="K20" i="22"/>
  <c r="J20" i="22"/>
  <c r="F20" i="19" s="1"/>
  <c r="K19" i="22"/>
  <c r="H19" i="19" s="1"/>
  <c r="J19" i="22"/>
  <c r="F19" i="19" s="1"/>
  <c r="M18" i="22"/>
  <c r="K18" i="22"/>
  <c r="J18" i="22"/>
  <c r="F18" i="19" s="1"/>
  <c r="K17" i="22"/>
  <c r="J17" i="22"/>
  <c r="L17" i="22" s="1"/>
  <c r="L18" i="22" s="1"/>
  <c r="E65" i="21" s="1"/>
  <c r="M16" i="22"/>
  <c r="J16" i="19" s="1"/>
  <c r="K16" i="22"/>
  <c r="H16" i="19" s="1"/>
  <c r="J16" i="22"/>
  <c r="K15" i="22"/>
  <c r="J45" i="21" s="1"/>
  <c r="J15" i="22"/>
  <c r="F15" i="19" s="1"/>
  <c r="M14" i="22"/>
  <c r="J14" i="19" s="1"/>
  <c r="K14" i="22"/>
  <c r="E43" i="21" s="1"/>
  <c r="J14" i="22"/>
  <c r="L13" i="22" s="1"/>
  <c r="L14" i="22" s="1"/>
  <c r="D13" i="19" s="1"/>
  <c r="K13" i="22"/>
  <c r="H13" i="19" s="1"/>
  <c r="J13" i="22"/>
  <c r="E36" i="21" s="1"/>
  <c r="M12" i="22"/>
  <c r="K12" i="22"/>
  <c r="H12" i="19" s="1"/>
  <c r="J12" i="22"/>
  <c r="F12" i="19" s="1"/>
  <c r="K11" i="22"/>
  <c r="J11" i="22"/>
  <c r="M10" i="22"/>
  <c r="J10" i="19" s="1"/>
  <c r="K10" i="22"/>
  <c r="H10" i="19" s="1"/>
  <c r="J10" i="22"/>
  <c r="E24" i="21" s="1"/>
  <c r="K9" i="22"/>
  <c r="J9" i="22"/>
  <c r="M8" i="22"/>
  <c r="K8" i="22"/>
  <c r="J8" i="22"/>
  <c r="J8" i="21" s="1"/>
  <c r="K7" i="22"/>
  <c r="J7" i="22"/>
  <c r="Q6" i="22"/>
  <c r="M6" i="22"/>
  <c r="K6" i="22"/>
  <c r="E11" i="21" s="1"/>
  <c r="J6" i="22"/>
  <c r="K5" i="22"/>
  <c r="J5" i="22"/>
  <c r="H277" i="16"/>
  <c r="C277" i="16"/>
  <c r="J276" i="16"/>
  <c r="H276" i="16"/>
  <c r="E276" i="16"/>
  <c r="C276" i="16"/>
  <c r="H274" i="16"/>
  <c r="C274" i="16"/>
  <c r="H272" i="16"/>
  <c r="C272" i="16"/>
  <c r="H269" i="16"/>
  <c r="C269" i="16"/>
  <c r="H265" i="16"/>
  <c r="E265" i="16"/>
  <c r="C265" i="16"/>
  <c r="J264" i="16"/>
  <c r="H264" i="16"/>
  <c r="E264" i="16"/>
  <c r="C264" i="16"/>
  <c r="J263" i="16"/>
  <c r="I263" i="16"/>
  <c r="H263" i="16"/>
  <c r="G263" i="16"/>
  <c r="E263" i="16"/>
  <c r="D263" i="16"/>
  <c r="C263" i="16"/>
  <c r="B263" i="16"/>
  <c r="H261" i="16"/>
  <c r="C261" i="16"/>
  <c r="J260" i="16"/>
  <c r="H260" i="16"/>
  <c r="E260" i="16"/>
  <c r="C260" i="16"/>
  <c r="J258" i="16"/>
  <c r="H258" i="16"/>
  <c r="C258" i="16"/>
  <c r="H256" i="16"/>
  <c r="C256" i="16"/>
  <c r="J253" i="16"/>
  <c r="H253" i="16"/>
  <c r="E253" i="16"/>
  <c r="C253" i="16"/>
  <c r="H249" i="16"/>
  <c r="C249" i="16"/>
  <c r="J248" i="16"/>
  <c r="H248" i="16"/>
  <c r="E248" i="16"/>
  <c r="C248" i="16"/>
  <c r="J247" i="16"/>
  <c r="I247" i="16"/>
  <c r="H247" i="16"/>
  <c r="G247" i="16"/>
  <c r="E247" i="16"/>
  <c r="D247" i="16"/>
  <c r="C247" i="16"/>
  <c r="B247" i="16"/>
  <c r="H244" i="16"/>
  <c r="C244" i="16"/>
  <c r="J243" i="16"/>
  <c r="H243" i="16"/>
  <c r="E243" i="16"/>
  <c r="C243" i="16"/>
  <c r="H241" i="16"/>
  <c r="C241" i="16"/>
  <c r="J239" i="16"/>
  <c r="H239" i="16"/>
  <c r="C239" i="16"/>
  <c r="H236" i="16"/>
  <c r="C236" i="16"/>
  <c r="H232" i="16"/>
  <c r="E232" i="16"/>
  <c r="C232" i="16"/>
  <c r="J231" i="16"/>
  <c r="H231" i="16"/>
  <c r="E231" i="16"/>
  <c r="C231" i="16"/>
  <c r="J230" i="16"/>
  <c r="I230" i="16"/>
  <c r="H230" i="16"/>
  <c r="G230" i="16"/>
  <c r="E230" i="16"/>
  <c r="D230" i="16"/>
  <c r="C230" i="16"/>
  <c r="B230" i="16"/>
  <c r="H228" i="16"/>
  <c r="C228" i="16"/>
  <c r="J227" i="16"/>
  <c r="H227" i="16"/>
  <c r="E227" i="16"/>
  <c r="C227" i="16"/>
  <c r="J225" i="16"/>
  <c r="H225" i="16"/>
  <c r="E225" i="16"/>
  <c r="C225" i="16"/>
  <c r="H223" i="16"/>
  <c r="C223" i="16"/>
  <c r="H220" i="16"/>
  <c r="E220" i="16"/>
  <c r="C220" i="16"/>
  <c r="H216" i="16"/>
  <c r="C216" i="16"/>
  <c r="J215" i="16"/>
  <c r="H215" i="16"/>
  <c r="E215" i="16"/>
  <c r="C215" i="16"/>
  <c r="J214" i="16"/>
  <c r="I214" i="16"/>
  <c r="H214" i="16"/>
  <c r="G214" i="16"/>
  <c r="E214" i="16"/>
  <c r="D214" i="16"/>
  <c r="C214" i="16"/>
  <c r="B214" i="16"/>
  <c r="H212" i="16"/>
  <c r="C212" i="16"/>
  <c r="J211" i="16"/>
  <c r="H211" i="16"/>
  <c r="E211" i="16"/>
  <c r="C211" i="16"/>
  <c r="H209" i="16"/>
  <c r="C209" i="16"/>
  <c r="J207" i="16"/>
  <c r="H207" i="16"/>
  <c r="E207" i="16"/>
  <c r="C207" i="16"/>
  <c r="H204" i="16"/>
  <c r="C204" i="16"/>
  <c r="J200" i="16"/>
  <c r="H200" i="16"/>
  <c r="E200" i="16"/>
  <c r="C200" i="16"/>
  <c r="J199" i="16"/>
  <c r="H199" i="16"/>
  <c r="E199" i="16"/>
  <c r="C199" i="16"/>
  <c r="J198" i="16"/>
  <c r="I198" i="16"/>
  <c r="H198" i="16"/>
  <c r="G198" i="16"/>
  <c r="E198" i="16"/>
  <c r="D198" i="16"/>
  <c r="C198" i="16"/>
  <c r="B198" i="16"/>
  <c r="H195" i="16"/>
  <c r="C195" i="16"/>
  <c r="J194" i="16"/>
  <c r="H194" i="16"/>
  <c r="E194" i="16"/>
  <c r="C194" i="16"/>
  <c r="J192" i="16"/>
  <c r="H192" i="16"/>
  <c r="C192" i="16"/>
  <c r="H190" i="16"/>
  <c r="C190" i="16"/>
  <c r="J187" i="16"/>
  <c r="H187" i="16"/>
  <c r="E187" i="16"/>
  <c r="C187" i="16"/>
  <c r="H183" i="16"/>
  <c r="C183" i="16"/>
  <c r="J182" i="16"/>
  <c r="H182" i="16"/>
  <c r="E182" i="16"/>
  <c r="C182" i="16"/>
  <c r="J181" i="16"/>
  <c r="I181" i="16"/>
  <c r="H181" i="16"/>
  <c r="G181" i="16"/>
  <c r="E181" i="16"/>
  <c r="D181" i="16"/>
  <c r="C181" i="16"/>
  <c r="B181" i="16"/>
  <c r="H179" i="16"/>
  <c r="C179" i="16"/>
  <c r="J178" i="16"/>
  <c r="H178" i="16"/>
  <c r="E178" i="16"/>
  <c r="C178" i="16"/>
  <c r="H176" i="16"/>
  <c r="C176" i="16"/>
  <c r="J174" i="16"/>
  <c r="H174" i="16"/>
  <c r="C174" i="16"/>
  <c r="H171" i="16"/>
  <c r="C171" i="16"/>
  <c r="H167" i="16"/>
  <c r="E167" i="16"/>
  <c r="C167" i="16"/>
  <c r="J166" i="16"/>
  <c r="H166" i="16"/>
  <c r="E166" i="16"/>
  <c r="C166" i="16"/>
  <c r="J165" i="16"/>
  <c r="I165" i="16"/>
  <c r="H165" i="16"/>
  <c r="G165" i="16"/>
  <c r="E165" i="16"/>
  <c r="D165" i="16"/>
  <c r="C165" i="16"/>
  <c r="B165" i="16"/>
  <c r="H163" i="16"/>
  <c r="C163" i="16"/>
  <c r="J162" i="16"/>
  <c r="H162" i="16"/>
  <c r="E162" i="16"/>
  <c r="C162" i="16"/>
  <c r="J160" i="16"/>
  <c r="H160" i="16"/>
  <c r="E160" i="16"/>
  <c r="C160" i="16"/>
  <c r="H158" i="16"/>
  <c r="C158" i="16"/>
  <c r="H155" i="16"/>
  <c r="E155" i="16"/>
  <c r="C155" i="16"/>
  <c r="H151" i="16"/>
  <c r="C151" i="16"/>
  <c r="J150" i="16"/>
  <c r="H150" i="16"/>
  <c r="E150" i="16"/>
  <c r="C150" i="16"/>
  <c r="J149" i="16"/>
  <c r="I149" i="16"/>
  <c r="H149" i="16"/>
  <c r="G149" i="16"/>
  <c r="E149" i="16"/>
  <c r="D149" i="16"/>
  <c r="C149" i="16"/>
  <c r="B149" i="16"/>
  <c r="H146" i="16"/>
  <c r="C146" i="16"/>
  <c r="J145" i="16"/>
  <c r="H145" i="16"/>
  <c r="E145" i="16"/>
  <c r="C145" i="16"/>
  <c r="H143" i="16"/>
  <c r="C143" i="16"/>
  <c r="H141" i="16"/>
  <c r="E141" i="16"/>
  <c r="C141" i="16"/>
  <c r="H138" i="16"/>
  <c r="C138" i="16"/>
  <c r="J134" i="16"/>
  <c r="H134" i="16"/>
  <c r="E134" i="16"/>
  <c r="C134" i="16"/>
  <c r="J133" i="16"/>
  <c r="H133" i="16"/>
  <c r="E133" i="16"/>
  <c r="C133" i="16"/>
  <c r="J132" i="16"/>
  <c r="I132" i="16"/>
  <c r="H132" i="16"/>
  <c r="G132" i="16"/>
  <c r="E132" i="16"/>
  <c r="D132" i="16"/>
  <c r="C132" i="16"/>
  <c r="B132" i="16"/>
  <c r="H130" i="16"/>
  <c r="C130" i="16"/>
  <c r="J129" i="16"/>
  <c r="H129" i="16"/>
  <c r="E129" i="16"/>
  <c r="C129" i="16"/>
  <c r="J127" i="16"/>
  <c r="H127" i="16"/>
  <c r="C127" i="16"/>
  <c r="H125" i="16"/>
  <c r="C125" i="16"/>
  <c r="J122" i="16"/>
  <c r="H122" i="16"/>
  <c r="E122" i="16"/>
  <c r="C122" i="16"/>
  <c r="H118" i="16"/>
  <c r="C118" i="16"/>
  <c r="J117" i="16"/>
  <c r="H117" i="16"/>
  <c r="E117" i="16"/>
  <c r="C117" i="16"/>
  <c r="J116" i="16"/>
  <c r="I116" i="16"/>
  <c r="H116" i="16"/>
  <c r="G116" i="16"/>
  <c r="E116" i="16"/>
  <c r="D116" i="16"/>
  <c r="C116" i="16"/>
  <c r="B116" i="16"/>
  <c r="H114" i="16"/>
  <c r="C114" i="16"/>
  <c r="J113" i="16"/>
  <c r="H113" i="16"/>
  <c r="E113" i="16"/>
  <c r="C113" i="16"/>
  <c r="H111" i="16"/>
  <c r="C111" i="16"/>
  <c r="J109" i="16"/>
  <c r="H109" i="16"/>
  <c r="C109" i="16"/>
  <c r="H106" i="16"/>
  <c r="C106" i="16"/>
  <c r="H102" i="16"/>
  <c r="E102" i="16"/>
  <c r="C102" i="16"/>
  <c r="J101" i="16"/>
  <c r="H101" i="16"/>
  <c r="E101" i="16"/>
  <c r="C101" i="16"/>
  <c r="J100" i="16"/>
  <c r="I100" i="16"/>
  <c r="H100" i="16"/>
  <c r="G100" i="16"/>
  <c r="E100" i="16"/>
  <c r="D100" i="16"/>
  <c r="C100" i="16"/>
  <c r="B100" i="16"/>
  <c r="H97" i="16"/>
  <c r="C97" i="16"/>
  <c r="J96" i="16"/>
  <c r="H96" i="16"/>
  <c r="E96" i="16"/>
  <c r="C96" i="16"/>
  <c r="J94" i="16"/>
  <c r="H94" i="16"/>
  <c r="E94" i="16"/>
  <c r="C94" i="16"/>
  <c r="H92" i="16"/>
  <c r="C92" i="16"/>
  <c r="H89" i="16"/>
  <c r="E89" i="16"/>
  <c r="C89" i="16"/>
  <c r="H85" i="16"/>
  <c r="C85" i="16"/>
  <c r="J84" i="16"/>
  <c r="H84" i="16"/>
  <c r="E84" i="16"/>
  <c r="C84" i="16"/>
  <c r="J83" i="16"/>
  <c r="I83" i="16"/>
  <c r="H83" i="16"/>
  <c r="G83" i="16"/>
  <c r="E83" i="16"/>
  <c r="D83" i="16"/>
  <c r="C83" i="16"/>
  <c r="B83" i="16"/>
  <c r="H81" i="16"/>
  <c r="C81" i="16"/>
  <c r="J80" i="16"/>
  <c r="H80" i="16"/>
  <c r="E80" i="16"/>
  <c r="C80" i="16"/>
  <c r="J78" i="16"/>
  <c r="H78" i="16"/>
  <c r="C78" i="16"/>
  <c r="J76" i="16"/>
  <c r="H76" i="16"/>
  <c r="E76" i="16"/>
  <c r="C76" i="16"/>
  <c r="H73" i="16"/>
  <c r="C73" i="16"/>
  <c r="J69" i="16"/>
  <c r="H69" i="16"/>
  <c r="E69" i="16"/>
  <c r="C69" i="16"/>
  <c r="J68" i="16"/>
  <c r="H68" i="16"/>
  <c r="E68" i="16"/>
  <c r="C68" i="16"/>
  <c r="J67" i="16"/>
  <c r="I67" i="16"/>
  <c r="H67" i="16"/>
  <c r="G67" i="16"/>
  <c r="E67" i="16"/>
  <c r="D67" i="16"/>
  <c r="C67" i="16"/>
  <c r="B67" i="16"/>
  <c r="H65" i="16"/>
  <c r="C65" i="16"/>
  <c r="J64" i="16"/>
  <c r="H64" i="16"/>
  <c r="E64" i="16"/>
  <c r="C64" i="16"/>
  <c r="J62" i="16"/>
  <c r="H62" i="16"/>
  <c r="C62" i="16"/>
  <c r="J60" i="16"/>
  <c r="H60" i="16"/>
  <c r="C60" i="16"/>
  <c r="J57" i="16"/>
  <c r="H57" i="16"/>
  <c r="E57" i="16"/>
  <c r="C57" i="16"/>
  <c r="H53" i="16"/>
  <c r="C53" i="16"/>
  <c r="J52" i="16"/>
  <c r="H52" i="16"/>
  <c r="E52" i="16"/>
  <c r="C52" i="16"/>
  <c r="J51" i="16"/>
  <c r="I51" i="16"/>
  <c r="H51" i="16"/>
  <c r="G51" i="16"/>
  <c r="E51" i="16"/>
  <c r="D51" i="16"/>
  <c r="C51" i="16"/>
  <c r="B51" i="16"/>
  <c r="H48" i="16"/>
  <c r="C48" i="16"/>
  <c r="J47" i="16"/>
  <c r="H47" i="16"/>
  <c r="E47" i="16"/>
  <c r="C47" i="16"/>
  <c r="H45" i="16"/>
  <c r="C45" i="16"/>
  <c r="J43" i="16"/>
  <c r="H43" i="16"/>
  <c r="C43" i="16"/>
  <c r="H40" i="16"/>
  <c r="C40" i="16"/>
  <c r="H36" i="16"/>
  <c r="E36" i="16"/>
  <c r="C36" i="16"/>
  <c r="J35" i="16"/>
  <c r="H35" i="16"/>
  <c r="E35" i="16"/>
  <c r="C35" i="16"/>
  <c r="J34" i="16"/>
  <c r="I34" i="16"/>
  <c r="H34" i="16"/>
  <c r="G34" i="16"/>
  <c r="E34" i="16"/>
  <c r="D34" i="16"/>
  <c r="C34" i="16"/>
  <c r="B34" i="16"/>
  <c r="H32" i="16"/>
  <c r="C32" i="16"/>
  <c r="J31" i="16"/>
  <c r="H31" i="16"/>
  <c r="E31" i="16"/>
  <c r="C31" i="16"/>
  <c r="J29" i="16"/>
  <c r="H29" i="16"/>
  <c r="E29" i="16"/>
  <c r="C29" i="16"/>
  <c r="H27" i="16"/>
  <c r="C27" i="16"/>
  <c r="H24" i="16"/>
  <c r="E24" i="16"/>
  <c r="C24" i="16"/>
  <c r="H20" i="16"/>
  <c r="C20" i="16"/>
  <c r="J19" i="16"/>
  <c r="H19" i="16"/>
  <c r="E19" i="16"/>
  <c r="C19" i="16"/>
  <c r="J18" i="16"/>
  <c r="I18" i="16"/>
  <c r="H18" i="16"/>
  <c r="G18" i="16"/>
  <c r="E18" i="16"/>
  <c r="D18" i="16"/>
  <c r="C18" i="16"/>
  <c r="B18" i="16"/>
  <c r="H16" i="16"/>
  <c r="C16" i="16"/>
  <c r="J15" i="16"/>
  <c r="H15" i="16"/>
  <c r="E15" i="16"/>
  <c r="C15" i="16"/>
  <c r="J13" i="16"/>
  <c r="H13" i="16"/>
  <c r="C13" i="16"/>
  <c r="J11" i="16"/>
  <c r="H11" i="16"/>
  <c r="E11" i="16"/>
  <c r="C11" i="16"/>
  <c r="H8" i="16"/>
  <c r="C8" i="16"/>
  <c r="J4" i="16"/>
  <c r="H4" i="16"/>
  <c r="C4" i="16"/>
  <c r="J3" i="16"/>
  <c r="H3" i="16"/>
  <c r="E3" i="16"/>
  <c r="C3" i="16"/>
  <c r="J2" i="16"/>
  <c r="I2" i="16"/>
  <c r="H2" i="16"/>
  <c r="G2" i="16"/>
  <c r="E2" i="16"/>
  <c r="D2" i="16"/>
  <c r="C2" i="16"/>
  <c r="B2" i="16"/>
  <c r="B38" i="15"/>
  <c r="J37" i="15"/>
  <c r="I37" i="15"/>
  <c r="C37" i="15"/>
  <c r="B37" i="15"/>
  <c r="B36" i="15"/>
  <c r="J35" i="15"/>
  <c r="I35" i="15"/>
  <c r="F35" i="15"/>
  <c r="B35" i="15"/>
  <c r="B34" i="15"/>
  <c r="J33" i="15"/>
  <c r="I33" i="15"/>
  <c r="C33" i="15"/>
  <c r="B33" i="15"/>
  <c r="J32" i="15"/>
  <c r="F32" i="15"/>
  <c r="B32" i="15"/>
  <c r="J31" i="15"/>
  <c r="I31" i="15"/>
  <c r="C31" i="15"/>
  <c r="B31" i="15"/>
  <c r="H30" i="15"/>
  <c r="B30" i="15"/>
  <c r="J29" i="15"/>
  <c r="I29" i="15"/>
  <c r="H29" i="15"/>
  <c r="F29" i="15"/>
  <c r="C29" i="15"/>
  <c r="B29" i="15"/>
  <c r="F28" i="15"/>
  <c r="B28" i="15"/>
  <c r="J27" i="15"/>
  <c r="I27" i="15"/>
  <c r="C27" i="15"/>
  <c r="B27" i="15"/>
  <c r="J26" i="15"/>
  <c r="H26" i="15"/>
  <c r="B26" i="15"/>
  <c r="J25" i="15"/>
  <c r="I25" i="15"/>
  <c r="C25" i="15"/>
  <c r="B25" i="15"/>
  <c r="J24" i="15"/>
  <c r="B24" i="15"/>
  <c r="J23" i="15"/>
  <c r="I23" i="15"/>
  <c r="H23" i="15"/>
  <c r="C23" i="15"/>
  <c r="B23" i="15"/>
  <c r="H22" i="15"/>
  <c r="B22" i="15"/>
  <c r="J21" i="15"/>
  <c r="I21" i="15"/>
  <c r="C21" i="15"/>
  <c r="B21" i="15"/>
  <c r="J20" i="15"/>
  <c r="F20" i="15"/>
  <c r="B20" i="15"/>
  <c r="J19" i="15"/>
  <c r="I19" i="15"/>
  <c r="C19" i="15"/>
  <c r="B19" i="15"/>
  <c r="B18" i="15"/>
  <c r="J17" i="15"/>
  <c r="I17" i="15"/>
  <c r="C17" i="15"/>
  <c r="B17" i="15"/>
  <c r="J16" i="15"/>
  <c r="F16" i="15"/>
  <c r="B16" i="15"/>
  <c r="J15" i="15"/>
  <c r="I15" i="15"/>
  <c r="F15" i="15"/>
  <c r="C15" i="15"/>
  <c r="B15" i="15"/>
  <c r="H14" i="15"/>
  <c r="B14" i="15"/>
  <c r="J13" i="15"/>
  <c r="I13" i="15"/>
  <c r="H13" i="15"/>
  <c r="F13" i="15"/>
  <c r="C13" i="15"/>
  <c r="B13" i="15"/>
  <c r="F12" i="15"/>
  <c r="B12" i="15"/>
  <c r="J11" i="15"/>
  <c r="I11" i="15"/>
  <c r="C11" i="15"/>
  <c r="B11" i="15"/>
  <c r="J10" i="15"/>
  <c r="H10" i="15"/>
  <c r="B10" i="15"/>
  <c r="J9" i="15"/>
  <c r="I9" i="15"/>
  <c r="C9" i="15"/>
  <c r="B9" i="15"/>
  <c r="J8" i="15"/>
  <c r="B8" i="15"/>
  <c r="J7" i="15"/>
  <c r="I7" i="15"/>
  <c r="H7" i="15"/>
  <c r="C7" i="15"/>
  <c r="B7" i="15"/>
  <c r="F6" i="15"/>
  <c r="B6" i="15"/>
  <c r="J5" i="15"/>
  <c r="I5" i="15"/>
  <c r="C5" i="15"/>
  <c r="B5" i="15"/>
  <c r="J38" i="14"/>
  <c r="F38" i="14"/>
  <c r="B38" i="14"/>
  <c r="J37" i="14"/>
  <c r="I37" i="14"/>
  <c r="C37" i="14"/>
  <c r="B37" i="14"/>
  <c r="H36" i="14"/>
  <c r="B36" i="14"/>
  <c r="J35" i="14"/>
  <c r="I35" i="14"/>
  <c r="F35" i="14"/>
  <c r="C35" i="14"/>
  <c r="B35" i="14"/>
  <c r="J34" i="14"/>
  <c r="F34" i="14"/>
  <c r="B34" i="14"/>
  <c r="J33" i="14"/>
  <c r="I33" i="14"/>
  <c r="F33" i="14"/>
  <c r="C33" i="14"/>
  <c r="B33" i="14"/>
  <c r="H32" i="14"/>
  <c r="B32" i="14"/>
  <c r="J31" i="14"/>
  <c r="I31" i="14"/>
  <c r="H31" i="14"/>
  <c r="F31" i="14"/>
  <c r="C31" i="14"/>
  <c r="B31" i="14"/>
  <c r="F30" i="14"/>
  <c r="B30" i="14"/>
  <c r="J29" i="14"/>
  <c r="I29" i="14"/>
  <c r="C29" i="14"/>
  <c r="B29" i="14"/>
  <c r="J28" i="14"/>
  <c r="H28" i="14"/>
  <c r="B28" i="14"/>
  <c r="J27" i="14"/>
  <c r="I27" i="14"/>
  <c r="C27" i="14"/>
  <c r="B27" i="14"/>
  <c r="J26" i="14"/>
  <c r="B26" i="14"/>
  <c r="J25" i="14"/>
  <c r="I25" i="14"/>
  <c r="H25" i="14"/>
  <c r="C25" i="14"/>
  <c r="B25" i="14"/>
  <c r="H24" i="14"/>
  <c r="B24" i="14"/>
  <c r="J23" i="14"/>
  <c r="I23" i="14"/>
  <c r="C23" i="14"/>
  <c r="B23" i="14"/>
  <c r="J22" i="14"/>
  <c r="F22" i="14"/>
  <c r="B22" i="14"/>
  <c r="J21" i="14"/>
  <c r="I21" i="14"/>
  <c r="C21" i="14"/>
  <c r="B21" i="14"/>
  <c r="H20" i="14"/>
  <c r="B20" i="14"/>
  <c r="J19" i="14"/>
  <c r="I19" i="14"/>
  <c r="F19" i="14"/>
  <c r="C19" i="14"/>
  <c r="B19" i="14"/>
  <c r="J18" i="14"/>
  <c r="F18" i="14"/>
  <c r="B18" i="14"/>
  <c r="J17" i="14"/>
  <c r="I17" i="14"/>
  <c r="F17" i="14"/>
  <c r="C17" i="14"/>
  <c r="B17" i="14"/>
  <c r="H16" i="14"/>
  <c r="B16" i="14"/>
  <c r="J15" i="14"/>
  <c r="I15" i="14"/>
  <c r="H15" i="14"/>
  <c r="F15" i="14"/>
  <c r="C15" i="14"/>
  <c r="B15" i="14"/>
  <c r="F14" i="14"/>
  <c r="B14" i="14"/>
  <c r="J13" i="14"/>
  <c r="I13" i="14"/>
  <c r="C13" i="14"/>
  <c r="B13" i="14"/>
  <c r="J12" i="14"/>
  <c r="H12" i="14"/>
  <c r="B12" i="14"/>
  <c r="J11" i="14"/>
  <c r="I11" i="14"/>
  <c r="C11" i="14"/>
  <c r="B11" i="14"/>
  <c r="J10" i="14"/>
  <c r="B10" i="14"/>
  <c r="J9" i="14"/>
  <c r="I9" i="14"/>
  <c r="H9" i="14"/>
  <c r="C9" i="14"/>
  <c r="B9" i="14"/>
  <c r="H8" i="14"/>
  <c r="B8" i="14"/>
  <c r="J7" i="14"/>
  <c r="I7" i="14"/>
  <c r="C7" i="14"/>
  <c r="B7" i="14"/>
  <c r="J6" i="14"/>
  <c r="B6" i="14"/>
  <c r="J5" i="14"/>
  <c r="I5" i="14"/>
  <c r="H5" i="14"/>
  <c r="C5" i="14"/>
  <c r="B5" i="14"/>
  <c r="I2" i="15"/>
  <c r="G2" i="15"/>
  <c r="F2" i="15"/>
  <c r="E2" i="15"/>
  <c r="G1" i="15"/>
  <c r="E1" i="15"/>
  <c r="I2" i="14"/>
  <c r="G2" i="14"/>
  <c r="F2" i="14"/>
  <c r="E2" i="14"/>
  <c r="J1" i="14"/>
  <c r="G1" i="14"/>
  <c r="E1" i="14"/>
  <c r="C35" i="15"/>
  <c r="I2" i="10"/>
  <c r="G2" i="10"/>
  <c r="F2" i="10"/>
  <c r="E2" i="10"/>
  <c r="G1" i="10"/>
  <c r="E1" i="10"/>
  <c r="I2" i="9"/>
  <c r="G2" i="9"/>
  <c r="F2" i="9"/>
  <c r="E2" i="9"/>
  <c r="J1" i="9"/>
  <c r="G1" i="9"/>
  <c r="E1" i="9"/>
  <c r="I41" i="18"/>
  <c r="H41" i="18"/>
  <c r="G41" i="18"/>
  <c r="F41" i="18"/>
  <c r="E41" i="18"/>
  <c r="D41" i="18"/>
  <c r="C41" i="18"/>
  <c r="M38" i="18"/>
  <c r="J38" i="15" s="1"/>
  <c r="K38" i="18"/>
  <c r="J272" i="16" s="1"/>
  <c r="J38" i="18"/>
  <c r="J269" i="16" s="1"/>
  <c r="K37" i="18"/>
  <c r="H37" i="15" s="1"/>
  <c r="J37" i="18"/>
  <c r="F37" i="15" s="1"/>
  <c r="M36" i="18"/>
  <c r="J36" i="15" s="1"/>
  <c r="K36" i="18"/>
  <c r="E272" i="16" s="1"/>
  <c r="J36" i="18"/>
  <c r="F36" i="15" s="1"/>
  <c r="K35" i="18"/>
  <c r="E274" i="16" s="1"/>
  <c r="J35" i="18"/>
  <c r="M34" i="18"/>
  <c r="J34" i="15" s="1"/>
  <c r="K34" i="18"/>
  <c r="J256" i="16" s="1"/>
  <c r="J34" i="18"/>
  <c r="F34" i="15" s="1"/>
  <c r="K33" i="18"/>
  <c r="H33" i="15" s="1"/>
  <c r="J33" i="18"/>
  <c r="M32" i="18"/>
  <c r="K32" i="18"/>
  <c r="E256" i="16" s="1"/>
  <c r="J32" i="18"/>
  <c r="K31" i="18"/>
  <c r="E258" i="16" s="1"/>
  <c r="J31" i="18"/>
  <c r="E249" i="16" s="1"/>
  <c r="M30" i="18"/>
  <c r="J30" i="15" s="1"/>
  <c r="K30" i="18"/>
  <c r="J30" i="18"/>
  <c r="J236" i="16" s="1"/>
  <c r="K29" i="18"/>
  <c r="J241" i="16" s="1"/>
  <c r="J29" i="18"/>
  <c r="J232" i="16" s="1"/>
  <c r="M28" i="18"/>
  <c r="J28" i="15" s="1"/>
  <c r="K28" i="18"/>
  <c r="E239" i="16" s="1"/>
  <c r="J28" i="18"/>
  <c r="E236" i="16" s="1"/>
  <c r="K27" i="18"/>
  <c r="H27" i="15" s="1"/>
  <c r="J27" i="18"/>
  <c r="F27" i="15" s="1"/>
  <c r="M26" i="18"/>
  <c r="K26" i="18"/>
  <c r="J223" i="16" s="1"/>
  <c r="J26" i="18"/>
  <c r="F26" i="15" s="1"/>
  <c r="K25" i="18"/>
  <c r="H25" i="15" s="1"/>
  <c r="J25" i="18"/>
  <c r="J216" i="16" s="1"/>
  <c r="M24" i="18"/>
  <c r="K24" i="18"/>
  <c r="H24" i="15" s="1"/>
  <c r="J24" i="18"/>
  <c r="F24" i="15" s="1"/>
  <c r="K23" i="18"/>
  <c r="J23" i="18"/>
  <c r="M22" i="18"/>
  <c r="J22" i="15" s="1"/>
  <c r="K22" i="18"/>
  <c r="J22" i="18"/>
  <c r="J204" i="16" s="1"/>
  <c r="K21" i="18"/>
  <c r="J209" i="16" s="1"/>
  <c r="J21" i="18"/>
  <c r="F21" i="15" s="1"/>
  <c r="M20" i="18"/>
  <c r="K20" i="18"/>
  <c r="H20" i="15" s="1"/>
  <c r="J20" i="18"/>
  <c r="E204" i="16" s="1"/>
  <c r="K19" i="18"/>
  <c r="E209" i="16" s="1"/>
  <c r="J19" i="18"/>
  <c r="F19" i="15" s="1"/>
  <c r="M18" i="18"/>
  <c r="J18" i="15" s="1"/>
  <c r="K18" i="18"/>
  <c r="J190" i="16" s="1"/>
  <c r="J18" i="18"/>
  <c r="F18" i="15" s="1"/>
  <c r="K17" i="18"/>
  <c r="H17" i="15" s="1"/>
  <c r="J17" i="18"/>
  <c r="J183" i="16" s="1"/>
  <c r="M16" i="18"/>
  <c r="K16" i="18"/>
  <c r="E190" i="16" s="1"/>
  <c r="J16" i="18"/>
  <c r="K15" i="18"/>
  <c r="H15" i="15" s="1"/>
  <c r="J15" i="18"/>
  <c r="E183" i="16" s="1"/>
  <c r="M14" i="18"/>
  <c r="J14" i="15" s="1"/>
  <c r="K14" i="18"/>
  <c r="J14" i="18"/>
  <c r="J171" i="16" s="1"/>
  <c r="K13" i="18"/>
  <c r="J176" i="16" s="1"/>
  <c r="J13" i="18"/>
  <c r="J167" i="16" s="1"/>
  <c r="M12" i="18"/>
  <c r="J12" i="15" s="1"/>
  <c r="K12" i="18"/>
  <c r="E174" i="16" s="1"/>
  <c r="J12" i="18"/>
  <c r="E171" i="16" s="1"/>
  <c r="K11" i="18"/>
  <c r="H11" i="15" s="1"/>
  <c r="J11" i="18"/>
  <c r="M10" i="18"/>
  <c r="K10" i="18"/>
  <c r="J158" i="16" s="1"/>
  <c r="J10" i="18"/>
  <c r="F10" i="15" s="1"/>
  <c r="K9" i="18"/>
  <c r="H9" i="15" s="1"/>
  <c r="J9" i="18"/>
  <c r="M8" i="18"/>
  <c r="K8" i="18"/>
  <c r="H8" i="15" s="1"/>
  <c r="J8" i="18"/>
  <c r="F8" i="15" s="1"/>
  <c r="K7" i="18"/>
  <c r="J7" i="18"/>
  <c r="F7" i="15" s="1"/>
  <c r="Q6" i="18"/>
  <c r="M6" i="18"/>
  <c r="J6" i="15" s="1"/>
  <c r="K6" i="18"/>
  <c r="H6" i="15" s="1"/>
  <c r="J6" i="18"/>
  <c r="J138" i="16" s="1"/>
  <c r="K5" i="18"/>
  <c r="J143" i="16" s="1"/>
  <c r="J5" i="18"/>
  <c r="F5" i="15" s="1"/>
  <c r="I41" i="17"/>
  <c r="H41" i="17"/>
  <c r="G41" i="17"/>
  <c r="F41" i="17"/>
  <c r="E41" i="17"/>
  <c r="L25" i="17" s="1"/>
  <c r="L26" i="17" s="1"/>
  <c r="D25" i="14" s="1"/>
  <c r="D41" i="17"/>
  <c r="C41" i="17"/>
  <c r="M38" i="17"/>
  <c r="K38" i="17"/>
  <c r="H38" i="14" s="1"/>
  <c r="J38" i="17"/>
  <c r="E138" i="16" s="1"/>
  <c r="K37" i="17"/>
  <c r="E143" i="16" s="1"/>
  <c r="J37" i="17"/>
  <c r="M36" i="17"/>
  <c r="J36" i="14" s="1"/>
  <c r="K36" i="17"/>
  <c r="J125" i="16" s="1"/>
  <c r="J36" i="17"/>
  <c r="F36" i="14" s="1"/>
  <c r="K35" i="17"/>
  <c r="H35" i="14" s="1"/>
  <c r="J35" i="17"/>
  <c r="J118" i="16" s="1"/>
  <c r="M34" i="17"/>
  <c r="K34" i="17"/>
  <c r="E125" i="16" s="1"/>
  <c r="J34" i="17"/>
  <c r="K33" i="17"/>
  <c r="H33" i="14" s="1"/>
  <c r="J33" i="17"/>
  <c r="E118" i="16" s="1"/>
  <c r="M32" i="17"/>
  <c r="J32" i="14" s="1"/>
  <c r="K32" i="17"/>
  <c r="J32" i="17"/>
  <c r="J106" i="16" s="1"/>
  <c r="K31" i="17"/>
  <c r="J111" i="16" s="1"/>
  <c r="J31" i="17"/>
  <c r="M30" i="17"/>
  <c r="J30" i="14" s="1"/>
  <c r="K30" i="17"/>
  <c r="E109" i="16" s="1"/>
  <c r="J30" i="17"/>
  <c r="E106" i="16" s="1"/>
  <c r="K29" i="17"/>
  <c r="H29" i="14" s="1"/>
  <c r="J29" i="17"/>
  <c r="F29" i="14" s="1"/>
  <c r="M28" i="17"/>
  <c r="K28" i="17"/>
  <c r="J92" i="16" s="1"/>
  <c r="J28" i="17"/>
  <c r="F28" i="14" s="1"/>
  <c r="K27" i="17"/>
  <c r="H27" i="14" s="1"/>
  <c r="J27" i="17"/>
  <c r="L27" i="17" s="1"/>
  <c r="L28" i="17" s="1"/>
  <c r="J97" i="16" s="1"/>
  <c r="M26" i="17"/>
  <c r="K26" i="17"/>
  <c r="H26" i="14" s="1"/>
  <c r="J26" i="17"/>
  <c r="F26" i="14" s="1"/>
  <c r="K25" i="17"/>
  <c r="J25" i="17"/>
  <c r="F25" i="14" s="1"/>
  <c r="M24" i="17"/>
  <c r="J24" i="14" s="1"/>
  <c r="K24" i="17"/>
  <c r="J24" i="17"/>
  <c r="J73" i="16" s="1"/>
  <c r="K23" i="17"/>
  <c r="H23" i="14" s="1"/>
  <c r="J23" i="17"/>
  <c r="F23" i="14" s="1"/>
  <c r="M22" i="17"/>
  <c r="K22" i="17"/>
  <c r="H22" i="14" s="1"/>
  <c r="J22" i="17"/>
  <c r="E73" i="16" s="1"/>
  <c r="K21" i="17"/>
  <c r="E78" i="16" s="1"/>
  <c r="J21" i="17"/>
  <c r="M20" i="17"/>
  <c r="J20" i="14" s="1"/>
  <c r="K20" i="17"/>
  <c r="J20" i="17"/>
  <c r="F20" i="14" s="1"/>
  <c r="K19" i="17"/>
  <c r="H19" i="14" s="1"/>
  <c r="J19" i="17"/>
  <c r="M18" i="17"/>
  <c r="K18" i="17"/>
  <c r="E60" i="16" s="1"/>
  <c r="J18" i="17"/>
  <c r="K17" i="17"/>
  <c r="H17" i="14" s="1"/>
  <c r="J17" i="17"/>
  <c r="E53" i="16" s="1"/>
  <c r="M16" i="17"/>
  <c r="J16" i="14" s="1"/>
  <c r="K16" i="17"/>
  <c r="J16" i="17"/>
  <c r="J40" i="16" s="1"/>
  <c r="K15" i="17"/>
  <c r="J45" i="16" s="1"/>
  <c r="J15" i="17"/>
  <c r="M14" i="17"/>
  <c r="J14" i="14" s="1"/>
  <c r="K14" i="17"/>
  <c r="E43" i="16" s="1"/>
  <c r="J14" i="17"/>
  <c r="E40" i="16" s="1"/>
  <c r="K13" i="17"/>
  <c r="H13" i="14" s="1"/>
  <c r="J13" i="17"/>
  <c r="F13" i="14" s="1"/>
  <c r="M12" i="17"/>
  <c r="K12" i="17"/>
  <c r="J27" i="16" s="1"/>
  <c r="J12" i="17"/>
  <c r="K11" i="17"/>
  <c r="H11" i="14" s="1"/>
  <c r="J11" i="17"/>
  <c r="J20" i="16" s="1"/>
  <c r="M10" i="17"/>
  <c r="K10" i="17"/>
  <c r="H10" i="14" s="1"/>
  <c r="J10" i="17"/>
  <c r="F10" i="14" s="1"/>
  <c r="K9" i="17"/>
  <c r="J9" i="17"/>
  <c r="M8" i="17"/>
  <c r="J8" i="14" s="1"/>
  <c r="K8" i="17"/>
  <c r="J8" i="17"/>
  <c r="J8" i="16" s="1"/>
  <c r="K7" i="17"/>
  <c r="H7" i="14" s="1"/>
  <c r="J7" i="17"/>
  <c r="F7" i="14" s="1"/>
  <c r="Q6" i="17"/>
  <c r="M6" i="17"/>
  <c r="K6" i="17"/>
  <c r="J6" i="17"/>
  <c r="E8" i="16" s="1"/>
  <c r="K5" i="17"/>
  <c r="J5" i="17"/>
  <c r="F5" i="14" s="1"/>
  <c r="I6" i="7"/>
  <c r="H6" i="7"/>
  <c r="H277" i="11"/>
  <c r="C277" i="11"/>
  <c r="J276" i="11"/>
  <c r="H276" i="11"/>
  <c r="E276" i="11"/>
  <c r="C276" i="11"/>
  <c r="J274" i="11"/>
  <c r="H274" i="11"/>
  <c r="C274" i="11"/>
  <c r="H272" i="11"/>
  <c r="E272" i="11"/>
  <c r="C272" i="11"/>
  <c r="J269" i="11"/>
  <c r="H269" i="11"/>
  <c r="C269" i="11"/>
  <c r="H265" i="11"/>
  <c r="E265" i="11"/>
  <c r="C265" i="11"/>
  <c r="J264" i="11"/>
  <c r="H264" i="11"/>
  <c r="E264" i="11"/>
  <c r="C264" i="11"/>
  <c r="J263" i="11"/>
  <c r="I263" i="11"/>
  <c r="H263" i="11"/>
  <c r="G263" i="11"/>
  <c r="E263" i="11"/>
  <c r="D263" i="11"/>
  <c r="C263" i="11"/>
  <c r="B263" i="11"/>
  <c r="H261" i="11"/>
  <c r="C261" i="11"/>
  <c r="J260" i="11"/>
  <c r="H260" i="11"/>
  <c r="E260" i="11"/>
  <c r="C260" i="11"/>
  <c r="H258" i="11"/>
  <c r="C258" i="11"/>
  <c r="J256" i="11"/>
  <c r="H256" i="11"/>
  <c r="C256" i="11"/>
  <c r="H253" i="11"/>
  <c r="E253" i="11"/>
  <c r="C253" i="11"/>
  <c r="J249" i="11"/>
  <c r="H249" i="11"/>
  <c r="C249" i="11"/>
  <c r="J248" i="11"/>
  <c r="H248" i="11"/>
  <c r="E248" i="11"/>
  <c r="C248" i="11"/>
  <c r="J247" i="11"/>
  <c r="I247" i="11"/>
  <c r="H247" i="11"/>
  <c r="G247" i="11"/>
  <c r="E247" i="11"/>
  <c r="D247" i="11"/>
  <c r="C247" i="11"/>
  <c r="B247" i="11"/>
  <c r="H244" i="11"/>
  <c r="C244" i="11"/>
  <c r="J243" i="11"/>
  <c r="H243" i="11"/>
  <c r="E243" i="11"/>
  <c r="C243" i="11"/>
  <c r="J241" i="11"/>
  <c r="H241" i="11"/>
  <c r="C241" i="11"/>
  <c r="H239" i="11"/>
  <c r="E239" i="11"/>
  <c r="C239" i="11"/>
  <c r="J236" i="11"/>
  <c r="H236" i="11"/>
  <c r="C236" i="11"/>
  <c r="H232" i="11"/>
  <c r="E232" i="11"/>
  <c r="C232" i="11"/>
  <c r="J231" i="11"/>
  <c r="H231" i="11"/>
  <c r="E231" i="11"/>
  <c r="C231" i="11"/>
  <c r="J230" i="11"/>
  <c r="I230" i="11"/>
  <c r="H230" i="11"/>
  <c r="G230" i="11"/>
  <c r="E230" i="11"/>
  <c r="D230" i="11"/>
  <c r="C230" i="11"/>
  <c r="B230" i="11"/>
  <c r="H228" i="11"/>
  <c r="C228" i="11"/>
  <c r="J227" i="11"/>
  <c r="H227" i="11"/>
  <c r="E227" i="11"/>
  <c r="C227" i="11"/>
  <c r="H225" i="11"/>
  <c r="E225" i="11"/>
  <c r="C225" i="11"/>
  <c r="J223" i="11"/>
  <c r="H223" i="11"/>
  <c r="C223" i="11"/>
  <c r="H220" i="11"/>
  <c r="E220" i="11"/>
  <c r="C220" i="11"/>
  <c r="J216" i="11"/>
  <c r="H216" i="11"/>
  <c r="C216" i="11"/>
  <c r="J215" i="11"/>
  <c r="H215" i="11"/>
  <c r="E215" i="11"/>
  <c r="C215" i="11"/>
  <c r="J214" i="11"/>
  <c r="I214" i="11"/>
  <c r="H214" i="11"/>
  <c r="G214" i="11"/>
  <c r="E214" i="11"/>
  <c r="D214" i="11"/>
  <c r="C214" i="11"/>
  <c r="B214" i="11"/>
  <c r="H212" i="11"/>
  <c r="C212" i="11"/>
  <c r="J211" i="11"/>
  <c r="H211" i="11"/>
  <c r="E211" i="11"/>
  <c r="C211" i="11"/>
  <c r="H209" i="11"/>
  <c r="C209" i="11"/>
  <c r="H207" i="11"/>
  <c r="E207" i="11"/>
  <c r="C207" i="11"/>
  <c r="J204" i="11"/>
  <c r="H204" i="11"/>
  <c r="C204" i="11"/>
  <c r="H200" i="11"/>
  <c r="C200" i="11"/>
  <c r="J199" i="11"/>
  <c r="H199" i="11"/>
  <c r="E199" i="11"/>
  <c r="C199" i="11"/>
  <c r="J198" i="11"/>
  <c r="I198" i="11"/>
  <c r="H198" i="11"/>
  <c r="G198" i="11"/>
  <c r="E198" i="11"/>
  <c r="D198" i="11"/>
  <c r="C198" i="11"/>
  <c r="B198" i="11"/>
  <c r="H195" i="11"/>
  <c r="C195" i="11"/>
  <c r="J194" i="11"/>
  <c r="H194" i="11"/>
  <c r="E194" i="11"/>
  <c r="C194" i="11"/>
  <c r="H192" i="11"/>
  <c r="E192" i="11"/>
  <c r="C192" i="11"/>
  <c r="H190" i="11"/>
  <c r="C190" i="11"/>
  <c r="H187" i="11"/>
  <c r="C187" i="11"/>
  <c r="J183" i="11"/>
  <c r="H183" i="11"/>
  <c r="C183" i="11"/>
  <c r="J182" i="11"/>
  <c r="H182" i="11"/>
  <c r="E182" i="11"/>
  <c r="C182" i="11"/>
  <c r="J181" i="11"/>
  <c r="I181" i="11"/>
  <c r="H181" i="11"/>
  <c r="G181" i="11"/>
  <c r="E181" i="11"/>
  <c r="D181" i="11"/>
  <c r="C181" i="11"/>
  <c r="B181" i="11"/>
  <c r="H179" i="11"/>
  <c r="C179" i="11"/>
  <c r="J178" i="11"/>
  <c r="H178" i="11"/>
  <c r="E178" i="11"/>
  <c r="C178" i="11"/>
  <c r="J176" i="11"/>
  <c r="H176" i="11"/>
  <c r="C176" i="11"/>
  <c r="H174" i="11"/>
  <c r="E174" i="11"/>
  <c r="C174" i="11"/>
  <c r="J171" i="11"/>
  <c r="H171" i="11"/>
  <c r="C171" i="11"/>
  <c r="H167" i="11"/>
  <c r="E167" i="11"/>
  <c r="C167" i="11"/>
  <c r="J166" i="11"/>
  <c r="H166" i="11"/>
  <c r="E166" i="11"/>
  <c r="C166" i="11"/>
  <c r="J165" i="11"/>
  <c r="I165" i="11"/>
  <c r="H165" i="11"/>
  <c r="G165" i="11"/>
  <c r="E165" i="11"/>
  <c r="D165" i="11"/>
  <c r="C165" i="11"/>
  <c r="B165" i="11"/>
  <c r="H163" i="11"/>
  <c r="C163" i="11"/>
  <c r="J162" i="11"/>
  <c r="H162" i="11"/>
  <c r="E162" i="11"/>
  <c r="C162" i="11"/>
  <c r="H160" i="11"/>
  <c r="E160" i="11"/>
  <c r="C160" i="11"/>
  <c r="J158" i="11"/>
  <c r="H158" i="11"/>
  <c r="C158" i="11"/>
  <c r="H155" i="11"/>
  <c r="E155" i="11"/>
  <c r="C155" i="11"/>
  <c r="J151" i="11"/>
  <c r="H151" i="11"/>
  <c r="C151" i="11"/>
  <c r="J150" i="11"/>
  <c r="H150" i="11"/>
  <c r="E150" i="11"/>
  <c r="C150" i="11"/>
  <c r="J149" i="11"/>
  <c r="I149" i="11"/>
  <c r="H149" i="11"/>
  <c r="G149" i="11"/>
  <c r="E149" i="11"/>
  <c r="D149" i="11"/>
  <c r="C149" i="11"/>
  <c r="B149" i="11"/>
  <c r="H146" i="11"/>
  <c r="C146" i="11"/>
  <c r="J145" i="11"/>
  <c r="H145" i="11"/>
  <c r="E145" i="11"/>
  <c r="C145" i="11"/>
  <c r="J143" i="11"/>
  <c r="H143" i="11"/>
  <c r="C143" i="11"/>
  <c r="H141" i="11"/>
  <c r="E141" i="11"/>
  <c r="C141" i="11"/>
  <c r="H138" i="11"/>
  <c r="C138" i="11"/>
  <c r="H134" i="11"/>
  <c r="C134" i="11"/>
  <c r="J133" i="11"/>
  <c r="H133" i="11"/>
  <c r="E133" i="11"/>
  <c r="C133" i="11"/>
  <c r="J132" i="11"/>
  <c r="I132" i="11"/>
  <c r="H132" i="11"/>
  <c r="G132" i="11"/>
  <c r="E132" i="11"/>
  <c r="D132" i="11"/>
  <c r="C132" i="11"/>
  <c r="B132" i="11"/>
  <c r="H130" i="11"/>
  <c r="C130" i="11"/>
  <c r="J129" i="11"/>
  <c r="H129" i="11"/>
  <c r="E129" i="11"/>
  <c r="C129" i="11"/>
  <c r="H127" i="11"/>
  <c r="E127" i="11"/>
  <c r="C127" i="11"/>
  <c r="H125" i="11"/>
  <c r="C125" i="11"/>
  <c r="H122" i="11"/>
  <c r="C122" i="11"/>
  <c r="J118" i="11"/>
  <c r="H118" i="11"/>
  <c r="C118" i="11"/>
  <c r="J117" i="11"/>
  <c r="H117" i="11"/>
  <c r="E117" i="11"/>
  <c r="C117" i="11"/>
  <c r="J116" i="11"/>
  <c r="I116" i="11"/>
  <c r="H116" i="11"/>
  <c r="G116" i="11"/>
  <c r="E116" i="11"/>
  <c r="D116" i="11"/>
  <c r="C116" i="11"/>
  <c r="B116" i="11"/>
  <c r="H114" i="11"/>
  <c r="C114" i="11"/>
  <c r="J113" i="11"/>
  <c r="H113" i="11"/>
  <c r="E113" i="11"/>
  <c r="C113" i="11"/>
  <c r="J111" i="11"/>
  <c r="H111" i="11"/>
  <c r="E111" i="11"/>
  <c r="C111" i="11"/>
  <c r="H109" i="11"/>
  <c r="E109" i="11"/>
  <c r="C109" i="11"/>
  <c r="J106" i="11"/>
  <c r="H106" i="11"/>
  <c r="C106" i="11"/>
  <c r="H102" i="11"/>
  <c r="E102" i="11"/>
  <c r="C102" i="11"/>
  <c r="J101" i="11"/>
  <c r="H101" i="11"/>
  <c r="E101" i="11"/>
  <c r="C101" i="11"/>
  <c r="J100" i="11"/>
  <c r="I100" i="11"/>
  <c r="H100" i="11"/>
  <c r="G100" i="11"/>
  <c r="E100" i="11"/>
  <c r="D100" i="11"/>
  <c r="C100" i="11"/>
  <c r="B100" i="11"/>
  <c r="H97" i="11"/>
  <c r="C97" i="11"/>
  <c r="J96" i="11"/>
  <c r="H96" i="11"/>
  <c r="E96" i="11"/>
  <c r="C96" i="11"/>
  <c r="H94" i="11"/>
  <c r="E94" i="11"/>
  <c r="C94" i="11"/>
  <c r="J92" i="11"/>
  <c r="H92" i="11"/>
  <c r="E92" i="11"/>
  <c r="C92" i="11"/>
  <c r="H89" i="11"/>
  <c r="E89" i="11"/>
  <c r="C89" i="11"/>
  <c r="J85" i="11"/>
  <c r="H85" i="11"/>
  <c r="C85" i="11"/>
  <c r="J84" i="11"/>
  <c r="H84" i="11"/>
  <c r="E84" i="11"/>
  <c r="C84" i="11"/>
  <c r="J83" i="11"/>
  <c r="I83" i="11"/>
  <c r="H83" i="11"/>
  <c r="G83" i="11"/>
  <c r="E83" i="11"/>
  <c r="D83" i="11"/>
  <c r="C83" i="11"/>
  <c r="B83" i="11"/>
  <c r="H81" i="11"/>
  <c r="C81" i="11"/>
  <c r="J80" i="11"/>
  <c r="H80" i="11"/>
  <c r="E80" i="11"/>
  <c r="C80" i="11"/>
  <c r="H78" i="11"/>
  <c r="C78" i="11"/>
  <c r="H76" i="11"/>
  <c r="E76" i="11"/>
  <c r="C76" i="11"/>
  <c r="J73" i="11"/>
  <c r="H73" i="11"/>
  <c r="C73" i="11"/>
  <c r="H69" i="11"/>
  <c r="C69" i="11"/>
  <c r="J68" i="11"/>
  <c r="H68" i="11"/>
  <c r="E68" i="11"/>
  <c r="C68" i="11"/>
  <c r="J67" i="11"/>
  <c r="I67" i="11"/>
  <c r="H67" i="11"/>
  <c r="G67" i="11"/>
  <c r="E67" i="11"/>
  <c r="D67" i="11"/>
  <c r="C67" i="11"/>
  <c r="B67" i="11"/>
  <c r="H65" i="11"/>
  <c r="C65" i="11"/>
  <c r="J64" i="11"/>
  <c r="H64" i="11"/>
  <c r="E64" i="11"/>
  <c r="C64" i="11"/>
  <c r="H62" i="11"/>
  <c r="E62" i="11"/>
  <c r="C62" i="11"/>
  <c r="H60" i="11"/>
  <c r="C60" i="11"/>
  <c r="H57" i="11"/>
  <c r="C57" i="11"/>
  <c r="J53" i="11"/>
  <c r="H53" i="11"/>
  <c r="C53" i="11"/>
  <c r="J52" i="11"/>
  <c r="H52" i="11"/>
  <c r="E52" i="11"/>
  <c r="C52" i="11"/>
  <c r="J51" i="11"/>
  <c r="I51" i="11"/>
  <c r="H51" i="11"/>
  <c r="G51" i="11"/>
  <c r="E51" i="11"/>
  <c r="D51" i="11"/>
  <c r="C51" i="11"/>
  <c r="B51" i="11"/>
  <c r="H48" i="11"/>
  <c r="C48" i="11"/>
  <c r="J47" i="11"/>
  <c r="H47" i="11"/>
  <c r="E47" i="11"/>
  <c r="C47" i="11"/>
  <c r="J45" i="11"/>
  <c r="H45" i="11"/>
  <c r="E45" i="11"/>
  <c r="C45" i="11"/>
  <c r="H43" i="11"/>
  <c r="E43" i="11"/>
  <c r="C43" i="11"/>
  <c r="J40" i="11"/>
  <c r="H40" i="11"/>
  <c r="C40" i="11"/>
  <c r="H36" i="11"/>
  <c r="E36" i="11"/>
  <c r="C36" i="11"/>
  <c r="J35" i="11"/>
  <c r="H35" i="11"/>
  <c r="E35" i="11"/>
  <c r="C35" i="11"/>
  <c r="J34" i="11"/>
  <c r="I34" i="11"/>
  <c r="H34" i="11"/>
  <c r="G34" i="11"/>
  <c r="E34" i="11"/>
  <c r="D34" i="11"/>
  <c r="C34" i="11"/>
  <c r="B34" i="11"/>
  <c r="H32" i="11"/>
  <c r="C32" i="11"/>
  <c r="J31" i="11"/>
  <c r="H31" i="11"/>
  <c r="E31" i="11"/>
  <c r="C31" i="11"/>
  <c r="H29" i="11"/>
  <c r="E29" i="11"/>
  <c r="C29" i="11"/>
  <c r="J27" i="11"/>
  <c r="H27" i="11"/>
  <c r="E27" i="11"/>
  <c r="C27" i="11"/>
  <c r="H24" i="11"/>
  <c r="E24" i="11"/>
  <c r="C24" i="11"/>
  <c r="J20" i="11"/>
  <c r="H20" i="11"/>
  <c r="C20" i="11"/>
  <c r="J19" i="11"/>
  <c r="H19" i="11"/>
  <c r="E19" i="11"/>
  <c r="C19" i="11"/>
  <c r="J18" i="11"/>
  <c r="I18" i="11"/>
  <c r="H18" i="11"/>
  <c r="G18" i="11"/>
  <c r="E18" i="11"/>
  <c r="D18" i="11"/>
  <c r="C18" i="11"/>
  <c r="B18" i="11"/>
  <c r="H16" i="11"/>
  <c r="C16" i="11"/>
  <c r="J15" i="11"/>
  <c r="H15" i="11"/>
  <c r="E15" i="11"/>
  <c r="C15" i="11"/>
  <c r="H13" i="11"/>
  <c r="C13" i="11"/>
  <c r="H11" i="11"/>
  <c r="E11" i="11"/>
  <c r="C11" i="11"/>
  <c r="J8" i="11"/>
  <c r="H8" i="11"/>
  <c r="C8" i="11"/>
  <c r="H4" i="11"/>
  <c r="E4" i="11"/>
  <c r="C4" i="11"/>
  <c r="J3" i="11"/>
  <c r="H3" i="11"/>
  <c r="E3" i="11"/>
  <c r="C3" i="11"/>
  <c r="J2" i="11"/>
  <c r="I2" i="11"/>
  <c r="H2" i="11"/>
  <c r="G2" i="11"/>
  <c r="E2" i="11"/>
  <c r="D2" i="11"/>
  <c r="C2" i="11"/>
  <c r="B2" i="11"/>
  <c r="J5" i="10"/>
  <c r="J37" i="10"/>
  <c r="J36" i="10"/>
  <c r="J35" i="10"/>
  <c r="J33" i="10"/>
  <c r="J31" i="10"/>
  <c r="J29" i="10"/>
  <c r="J27" i="10"/>
  <c r="J25" i="10"/>
  <c r="J23" i="10"/>
  <c r="J21" i="10"/>
  <c r="J20" i="10"/>
  <c r="J19" i="10"/>
  <c r="J17" i="10"/>
  <c r="J15" i="10"/>
  <c r="J13" i="10"/>
  <c r="J11" i="10"/>
  <c r="J9" i="10"/>
  <c r="J7" i="10"/>
  <c r="H38" i="10"/>
  <c r="H36" i="10"/>
  <c r="H30" i="10"/>
  <c r="H29" i="10"/>
  <c r="H28" i="10"/>
  <c r="H26" i="10"/>
  <c r="H24" i="10"/>
  <c r="H20" i="10"/>
  <c r="H14" i="10"/>
  <c r="H13" i="10"/>
  <c r="H12" i="10"/>
  <c r="H10" i="10"/>
  <c r="H8" i="10"/>
  <c r="H6" i="10"/>
  <c r="H5" i="10"/>
  <c r="F38" i="10"/>
  <c r="F36" i="10"/>
  <c r="F32" i="10"/>
  <c r="F30" i="10"/>
  <c r="F24" i="10"/>
  <c r="F23" i="10"/>
  <c r="F22" i="10"/>
  <c r="F20" i="10"/>
  <c r="F18" i="10"/>
  <c r="F14" i="10"/>
  <c r="F8" i="10"/>
  <c r="F7" i="10"/>
  <c r="B38" i="10"/>
  <c r="I37" i="10"/>
  <c r="C37" i="10"/>
  <c r="B37" i="10"/>
  <c r="B36" i="10"/>
  <c r="I35" i="10"/>
  <c r="B35" i="10"/>
  <c r="B34" i="10"/>
  <c r="I33" i="10"/>
  <c r="C33" i="10"/>
  <c r="B33" i="10"/>
  <c r="B32" i="10"/>
  <c r="I31" i="10"/>
  <c r="C31" i="10"/>
  <c r="B31" i="10"/>
  <c r="B30" i="10"/>
  <c r="I29" i="10"/>
  <c r="C29" i="10"/>
  <c r="B29" i="10"/>
  <c r="B28" i="10"/>
  <c r="I27" i="10"/>
  <c r="C27" i="10"/>
  <c r="B27" i="10"/>
  <c r="B26" i="10"/>
  <c r="I25" i="10"/>
  <c r="C25" i="10"/>
  <c r="B25" i="10"/>
  <c r="B24" i="10"/>
  <c r="I23" i="10"/>
  <c r="C23" i="10"/>
  <c r="B23" i="10"/>
  <c r="B22" i="10"/>
  <c r="I21" i="10"/>
  <c r="C21" i="10"/>
  <c r="B21" i="10"/>
  <c r="B20" i="10"/>
  <c r="I19" i="10"/>
  <c r="C19" i="10"/>
  <c r="B19" i="10"/>
  <c r="B18" i="10"/>
  <c r="I17" i="10"/>
  <c r="C17" i="10"/>
  <c r="B17" i="10"/>
  <c r="B16" i="10"/>
  <c r="I15" i="10"/>
  <c r="C15" i="10"/>
  <c r="B15" i="10"/>
  <c r="B14" i="10"/>
  <c r="I13" i="10"/>
  <c r="C13" i="10"/>
  <c r="B13" i="10"/>
  <c r="B12" i="10"/>
  <c r="I11" i="10"/>
  <c r="C11" i="10"/>
  <c r="B11" i="10"/>
  <c r="B10" i="10"/>
  <c r="I9" i="10"/>
  <c r="C9" i="10"/>
  <c r="B9" i="10"/>
  <c r="B8" i="10"/>
  <c r="I7" i="10"/>
  <c r="C7" i="10"/>
  <c r="B7" i="10"/>
  <c r="B6" i="10"/>
  <c r="I5" i="10"/>
  <c r="C5" i="10"/>
  <c r="B5" i="10"/>
  <c r="J38" i="9"/>
  <c r="J37" i="9"/>
  <c r="J36" i="9"/>
  <c r="J35" i="9"/>
  <c r="J34" i="9"/>
  <c r="J33" i="9"/>
  <c r="J32" i="9"/>
  <c r="J31" i="9"/>
  <c r="H38" i="9"/>
  <c r="H37" i="9"/>
  <c r="H34" i="9"/>
  <c r="H30" i="9"/>
  <c r="H29" i="9"/>
  <c r="H28" i="9"/>
  <c r="H26" i="9"/>
  <c r="H22" i="9"/>
  <c r="H21" i="9"/>
  <c r="H18" i="9"/>
  <c r="F36" i="9"/>
  <c r="F35" i="9"/>
  <c r="F34" i="9"/>
  <c r="F32" i="9"/>
  <c r="F28" i="9"/>
  <c r="F26" i="9"/>
  <c r="F20" i="9"/>
  <c r="F19" i="9"/>
  <c r="F18" i="9"/>
  <c r="B38" i="9"/>
  <c r="I37" i="9"/>
  <c r="C37" i="9"/>
  <c r="B37" i="9"/>
  <c r="B36" i="9"/>
  <c r="I35" i="9"/>
  <c r="C35" i="9"/>
  <c r="B35" i="9"/>
  <c r="B34" i="9"/>
  <c r="I33" i="9"/>
  <c r="C33" i="9"/>
  <c r="B33" i="9"/>
  <c r="B32" i="9"/>
  <c r="I31" i="9"/>
  <c r="C31" i="9"/>
  <c r="B31" i="9"/>
  <c r="B30" i="9"/>
  <c r="I29" i="9"/>
  <c r="C29" i="9"/>
  <c r="B29" i="9"/>
  <c r="B28" i="9"/>
  <c r="I27" i="9"/>
  <c r="C27" i="9"/>
  <c r="B27" i="9"/>
  <c r="B26" i="9"/>
  <c r="I25" i="9"/>
  <c r="C25" i="9"/>
  <c r="B25" i="9"/>
  <c r="B24" i="9"/>
  <c r="I23" i="9"/>
  <c r="C23" i="9"/>
  <c r="B23" i="9"/>
  <c r="B22" i="9"/>
  <c r="I21" i="9"/>
  <c r="C21" i="9"/>
  <c r="B21" i="9"/>
  <c r="B20" i="9"/>
  <c r="I19" i="9"/>
  <c r="C19" i="9"/>
  <c r="B19" i="9"/>
  <c r="B18" i="9"/>
  <c r="I17" i="9"/>
  <c r="C17" i="9"/>
  <c r="J30" i="9"/>
  <c r="J29" i="9"/>
  <c r="J28" i="9"/>
  <c r="J27" i="9"/>
  <c r="J25" i="9"/>
  <c r="J24" i="9"/>
  <c r="J23" i="9"/>
  <c r="J22" i="9"/>
  <c r="J21" i="9"/>
  <c r="J19" i="9"/>
  <c r="J17" i="9"/>
  <c r="B17" i="9"/>
  <c r="J16" i="9"/>
  <c r="H16" i="9"/>
  <c r="B16" i="9"/>
  <c r="J15" i="9"/>
  <c r="I15" i="9"/>
  <c r="F15" i="9"/>
  <c r="C15" i="9"/>
  <c r="B15" i="9"/>
  <c r="B14" i="9"/>
  <c r="J13" i="9"/>
  <c r="I13" i="9"/>
  <c r="H13" i="9"/>
  <c r="C13" i="9"/>
  <c r="B13" i="9"/>
  <c r="J12" i="9"/>
  <c r="H12" i="9"/>
  <c r="F12" i="9"/>
  <c r="B12" i="9"/>
  <c r="J11" i="9"/>
  <c r="I11" i="9"/>
  <c r="C11" i="9"/>
  <c r="B11" i="9"/>
  <c r="B10" i="9"/>
  <c r="J9" i="9"/>
  <c r="I9" i="9"/>
  <c r="H9" i="9"/>
  <c r="F9" i="9"/>
  <c r="C9" i="9"/>
  <c r="B8" i="9"/>
  <c r="B6" i="9"/>
  <c r="J8" i="9"/>
  <c r="J7" i="9"/>
  <c r="J6" i="9"/>
  <c r="F7" i="9"/>
  <c r="I7" i="9"/>
  <c r="C7" i="9"/>
  <c r="B7" i="9"/>
  <c r="B9" i="9"/>
  <c r="I5" i="9"/>
  <c r="C5" i="9"/>
  <c r="B5" i="9"/>
  <c r="F6" i="9"/>
  <c r="J5" i="9"/>
  <c r="I41" i="13"/>
  <c r="H41" i="13"/>
  <c r="G41" i="13"/>
  <c r="F41" i="13"/>
  <c r="E41" i="13"/>
  <c r="D41" i="13"/>
  <c r="C41" i="13"/>
  <c r="M38" i="13"/>
  <c r="J38" i="10" s="1"/>
  <c r="K38" i="13"/>
  <c r="J272" i="11" s="1"/>
  <c r="J38" i="13"/>
  <c r="K37" i="13"/>
  <c r="H37" i="10" s="1"/>
  <c r="J37" i="13"/>
  <c r="F37" i="10" s="1"/>
  <c r="M36" i="13"/>
  <c r="K36" i="13"/>
  <c r="J36" i="13"/>
  <c r="E269" i="11" s="1"/>
  <c r="K35" i="13"/>
  <c r="H35" i="10" s="1"/>
  <c r="J35" i="13"/>
  <c r="M34" i="13"/>
  <c r="J34" i="10" s="1"/>
  <c r="K34" i="13"/>
  <c r="H34" i="10" s="1"/>
  <c r="J34" i="13"/>
  <c r="J253" i="11" s="1"/>
  <c r="K33" i="13"/>
  <c r="H33" i="10" s="1"/>
  <c r="J33" i="13"/>
  <c r="F33" i="10" s="1"/>
  <c r="M32" i="13"/>
  <c r="J32" i="10" s="1"/>
  <c r="K32" i="13"/>
  <c r="E256" i="11" s="1"/>
  <c r="J32" i="13"/>
  <c r="K31" i="13"/>
  <c r="E258" i="11" s="1"/>
  <c r="J31" i="13"/>
  <c r="M30" i="13"/>
  <c r="J30" i="10" s="1"/>
  <c r="K30" i="13"/>
  <c r="J239" i="11" s="1"/>
  <c r="J30" i="13"/>
  <c r="K29" i="13"/>
  <c r="J29" i="13"/>
  <c r="F29" i="10" s="1"/>
  <c r="M28" i="13"/>
  <c r="J28" i="10" s="1"/>
  <c r="K28" i="13"/>
  <c r="J28" i="13"/>
  <c r="E236" i="11" s="1"/>
  <c r="K27" i="13"/>
  <c r="H27" i="10" s="1"/>
  <c r="J27" i="13"/>
  <c r="F27" i="10" s="1"/>
  <c r="M26" i="13"/>
  <c r="J26" i="10" s="1"/>
  <c r="K26" i="13"/>
  <c r="J26" i="13"/>
  <c r="J220" i="11" s="1"/>
  <c r="K25" i="13"/>
  <c r="H25" i="10" s="1"/>
  <c r="J25" i="13"/>
  <c r="M24" i="13"/>
  <c r="J24" i="10" s="1"/>
  <c r="K24" i="13"/>
  <c r="E223" i="11" s="1"/>
  <c r="J24" i="13"/>
  <c r="K23" i="13"/>
  <c r="H23" i="10" s="1"/>
  <c r="J23" i="13"/>
  <c r="M22" i="13"/>
  <c r="J22" i="10" s="1"/>
  <c r="K22" i="13"/>
  <c r="J207" i="11" s="1"/>
  <c r="J22" i="13"/>
  <c r="K21" i="13"/>
  <c r="J209" i="11" s="1"/>
  <c r="J21" i="13"/>
  <c r="J200" i="11" s="1"/>
  <c r="M20" i="13"/>
  <c r="K20" i="13"/>
  <c r="J20" i="13"/>
  <c r="E204" i="11" s="1"/>
  <c r="K19" i="13"/>
  <c r="H19" i="10" s="1"/>
  <c r="J19" i="13"/>
  <c r="F19" i="10" s="1"/>
  <c r="M18" i="13"/>
  <c r="J18" i="10" s="1"/>
  <c r="K18" i="13"/>
  <c r="H18" i="10" s="1"/>
  <c r="J18" i="13"/>
  <c r="J187" i="11" s="1"/>
  <c r="K17" i="13"/>
  <c r="H17" i="10" s="1"/>
  <c r="J17" i="13"/>
  <c r="F17" i="10" s="1"/>
  <c r="M16" i="13"/>
  <c r="J16" i="10" s="1"/>
  <c r="K16" i="13"/>
  <c r="E190" i="11" s="1"/>
  <c r="J16" i="13"/>
  <c r="F16" i="10" s="1"/>
  <c r="K15" i="13"/>
  <c r="H15" i="10" s="1"/>
  <c r="J15" i="13"/>
  <c r="M14" i="13"/>
  <c r="J14" i="10" s="1"/>
  <c r="K14" i="13"/>
  <c r="J174" i="11" s="1"/>
  <c r="J14" i="13"/>
  <c r="K13" i="13"/>
  <c r="J13" i="13"/>
  <c r="F13" i="10" s="1"/>
  <c r="M12" i="13"/>
  <c r="J12" i="10" s="1"/>
  <c r="K12" i="13"/>
  <c r="J12" i="13"/>
  <c r="E171" i="11" s="1"/>
  <c r="K11" i="13"/>
  <c r="H11" i="10" s="1"/>
  <c r="J11" i="13"/>
  <c r="F11" i="10" s="1"/>
  <c r="M10" i="13"/>
  <c r="J10" i="10" s="1"/>
  <c r="K10" i="13"/>
  <c r="J10" i="13"/>
  <c r="J155" i="11" s="1"/>
  <c r="K9" i="13"/>
  <c r="H9" i="10" s="1"/>
  <c r="J9" i="13"/>
  <c r="M8" i="13"/>
  <c r="J8" i="10" s="1"/>
  <c r="K8" i="13"/>
  <c r="E158" i="11" s="1"/>
  <c r="J8" i="13"/>
  <c r="K7" i="13"/>
  <c r="H7" i="10" s="1"/>
  <c r="J7" i="13"/>
  <c r="Q6" i="13"/>
  <c r="M6" i="13"/>
  <c r="J6" i="10" s="1"/>
  <c r="K6" i="13"/>
  <c r="J141" i="11" s="1"/>
  <c r="J6" i="13"/>
  <c r="F6" i="10" s="1"/>
  <c r="K5" i="13"/>
  <c r="J5" i="13"/>
  <c r="J134" i="11" s="1"/>
  <c r="I41" i="12"/>
  <c r="H41" i="12"/>
  <c r="G41" i="12"/>
  <c r="F41" i="12"/>
  <c r="E41" i="12"/>
  <c r="D41" i="12"/>
  <c r="C41" i="12"/>
  <c r="M38" i="12"/>
  <c r="K38" i="12"/>
  <c r="J38" i="12"/>
  <c r="E138" i="11" s="1"/>
  <c r="K37" i="12"/>
  <c r="E143" i="11" s="1"/>
  <c r="J37" i="12"/>
  <c r="F37" i="9" s="1"/>
  <c r="M36" i="12"/>
  <c r="K36" i="12"/>
  <c r="J125" i="11" s="1"/>
  <c r="J36" i="12"/>
  <c r="J122" i="11" s="1"/>
  <c r="K35" i="12"/>
  <c r="H35" i="9" s="1"/>
  <c r="J35" i="12"/>
  <c r="M34" i="12"/>
  <c r="K34" i="12"/>
  <c r="E125" i="11" s="1"/>
  <c r="J34" i="12"/>
  <c r="E122" i="11" s="1"/>
  <c r="K33" i="12"/>
  <c r="H33" i="9" s="1"/>
  <c r="J33" i="12"/>
  <c r="M32" i="12"/>
  <c r="K32" i="12"/>
  <c r="J109" i="11" s="1"/>
  <c r="J32" i="12"/>
  <c r="K31" i="12"/>
  <c r="H31" i="9" s="1"/>
  <c r="J31" i="12"/>
  <c r="M30" i="12"/>
  <c r="K30" i="12"/>
  <c r="J30" i="12"/>
  <c r="E106" i="11" s="1"/>
  <c r="K29" i="12"/>
  <c r="J29" i="12"/>
  <c r="F29" i="9" s="1"/>
  <c r="M28" i="12"/>
  <c r="K28" i="12"/>
  <c r="J28" i="12"/>
  <c r="J89" i="11" s="1"/>
  <c r="K27" i="12"/>
  <c r="H27" i="9" s="1"/>
  <c r="J27" i="12"/>
  <c r="F27" i="9" s="1"/>
  <c r="M26" i="12"/>
  <c r="J26" i="9" s="1"/>
  <c r="K26" i="12"/>
  <c r="J26" i="12"/>
  <c r="K25" i="12"/>
  <c r="H25" i="9" s="1"/>
  <c r="J25" i="12"/>
  <c r="F25" i="9" s="1"/>
  <c r="M24" i="12"/>
  <c r="K24" i="12"/>
  <c r="J76" i="11" s="1"/>
  <c r="J24" i="12"/>
  <c r="F24" i="9" s="1"/>
  <c r="K23" i="12"/>
  <c r="J78" i="11" s="1"/>
  <c r="J23" i="12"/>
  <c r="F23" i="9" s="1"/>
  <c r="M22" i="12"/>
  <c r="K22" i="12"/>
  <c r="J22" i="12"/>
  <c r="E73" i="11" s="1"/>
  <c r="K21" i="12"/>
  <c r="E78" i="11" s="1"/>
  <c r="J21" i="12"/>
  <c r="M20" i="12"/>
  <c r="J20" i="9" s="1"/>
  <c r="K20" i="12"/>
  <c r="H20" i="9" s="1"/>
  <c r="J20" i="12"/>
  <c r="J57" i="11" s="1"/>
  <c r="K19" i="12"/>
  <c r="H19" i="9" s="1"/>
  <c r="J19" i="12"/>
  <c r="M18" i="12"/>
  <c r="J18" i="9" s="1"/>
  <c r="K18" i="12"/>
  <c r="E60" i="11" s="1"/>
  <c r="J18" i="12"/>
  <c r="E57" i="11" s="1"/>
  <c r="K17" i="12"/>
  <c r="H17" i="9" s="1"/>
  <c r="J17" i="12"/>
  <c r="F17" i="9" s="1"/>
  <c r="M16" i="12"/>
  <c r="K16" i="12"/>
  <c r="J43" i="11" s="1"/>
  <c r="J16" i="12"/>
  <c r="K15" i="12"/>
  <c r="H15" i="9" s="1"/>
  <c r="J15" i="12"/>
  <c r="J36" i="11" s="1"/>
  <c r="M14" i="12"/>
  <c r="J14" i="9" s="1"/>
  <c r="K14" i="12"/>
  <c r="H14" i="9" s="1"/>
  <c r="J14" i="12"/>
  <c r="K13" i="12"/>
  <c r="J13" i="12"/>
  <c r="F13" i="9" s="1"/>
  <c r="M12" i="12"/>
  <c r="K12" i="12"/>
  <c r="J12" i="12"/>
  <c r="J24" i="11" s="1"/>
  <c r="K11" i="12"/>
  <c r="H11" i="9" s="1"/>
  <c r="J11" i="12"/>
  <c r="M10" i="12"/>
  <c r="J10" i="9" s="1"/>
  <c r="K10" i="12"/>
  <c r="H10" i="9" s="1"/>
  <c r="J10" i="12"/>
  <c r="F10" i="9" s="1"/>
  <c r="K9" i="12"/>
  <c r="J9" i="12"/>
  <c r="M8" i="12"/>
  <c r="K8" i="12"/>
  <c r="H8" i="9" s="1"/>
  <c r="J8" i="12"/>
  <c r="F8" i="9" s="1"/>
  <c r="K7" i="12"/>
  <c r="H7" i="9" s="1"/>
  <c r="J7" i="12"/>
  <c r="J4" i="11" s="1"/>
  <c r="Q6" i="12"/>
  <c r="M6" i="12"/>
  <c r="K6" i="12"/>
  <c r="J6" i="12"/>
  <c r="K5" i="12"/>
  <c r="J5" i="12"/>
  <c r="J1" i="4"/>
  <c r="Q6" i="6"/>
  <c r="Q6" i="2"/>
  <c r="J38" i="4"/>
  <c r="J30" i="4"/>
  <c r="J26" i="4"/>
  <c r="J24" i="4"/>
  <c r="J22" i="4"/>
  <c r="J14" i="4"/>
  <c r="J10" i="4"/>
  <c r="J8" i="4"/>
  <c r="J6" i="4"/>
  <c r="J36" i="5"/>
  <c r="J28" i="5"/>
  <c r="J26" i="5"/>
  <c r="J24" i="5"/>
  <c r="J20" i="5"/>
  <c r="J12" i="5"/>
  <c r="J10" i="5"/>
  <c r="J8" i="5"/>
  <c r="I41" i="6"/>
  <c r="I41" i="2"/>
  <c r="M38" i="6"/>
  <c r="J38" i="5" s="1"/>
  <c r="M36" i="6"/>
  <c r="M34" i="6"/>
  <c r="J34" i="5" s="1"/>
  <c r="M32" i="6"/>
  <c r="J32" i="5" s="1"/>
  <c r="M30" i="6"/>
  <c r="J30" i="5" s="1"/>
  <c r="M28" i="6"/>
  <c r="M26" i="6"/>
  <c r="M24" i="6"/>
  <c r="M22" i="6"/>
  <c r="J22" i="5" s="1"/>
  <c r="M20" i="6"/>
  <c r="M18" i="6"/>
  <c r="J18" i="5" s="1"/>
  <c r="M16" i="6"/>
  <c r="J16" i="5" s="1"/>
  <c r="M14" i="6"/>
  <c r="J14" i="5" s="1"/>
  <c r="M12" i="6"/>
  <c r="M10" i="6"/>
  <c r="M8" i="6"/>
  <c r="M6" i="6"/>
  <c r="J6" i="5" s="1"/>
  <c r="M38" i="2"/>
  <c r="M36" i="2"/>
  <c r="J36" i="4" s="1"/>
  <c r="M34" i="2"/>
  <c r="J34" i="4" s="1"/>
  <c r="M32" i="2"/>
  <c r="J32" i="4" s="1"/>
  <c r="M30" i="2"/>
  <c r="M28" i="2"/>
  <c r="J28" i="4" s="1"/>
  <c r="M26" i="2"/>
  <c r="M24" i="2"/>
  <c r="M22" i="2"/>
  <c r="M20" i="2"/>
  <c r="J20" i="4" s="1"/>
  <c r="M18" i="2"/>
  <c r="J18" i="4" s="1"/>
  <c r="M16" i="2"/>
  <c r="J16" i="4" s="1"/>
  <c r="M14" i="2"/>
  <c r="M12" i="2"/>
  <c r="J12" i="4" s="1"/>
  <c r="M10" i="2"/>
  <c r="M8" i="2"/>
  <c r="M6" i="2"/>
  <c r="K46" i="2" s="1"/>
  <c r="G41" i="6"/>
  <c r="L45" i="2"/>
  <c r="L45" i="6" s="1"/>
  <c r="K45" i="2"/>
  <c r="K45" i="6" s="1"/>
  <c r="E2" i="1"/>
  <c r="E264" i="1"/>
  <c r="J264" i="1"/>
  <c r="J248" i="1"/>
  <c r="E248" i="1"/>
  <c r="J231" i="1"/>
  <c r="E231" i="1"/>
  <c r="J215" i="1"/>
  <c r="E215" i="1"/>
  <c r="J199" i="1"/>
  <c r="E199" i="1"/>
  <c r="J182" i="1"/>
  <c r="E182" i="1"/>
  <c r="J166" i="1"/>
  <c r="E166" i="1"/>
  <c r="J150" i="1"/>
  <c r="E150" i="1"/>
  <c r="J133" i="1"/>
  <c r="J263" i="1"/>
  <c r="E263" i="1"/>
  <c r="J247" i="1"/>
  <c r="E247" i="1"/>
  <c r="J230" i="1"/>
  <c r="E230" i="1"/>
  <c r="J214" i="1"/>
  <c r="E214" i="1"/>
  <c r="J198" i="1"/>
  <c r="E198" i="1"/>
  <c r="J181" i="1"/>
  <c r="E181" i="1"/>
  <c r="E165" i="1"/>
  <c r="J165" i="1"/>
  <c r="J149" i="1"/>
  <c r="E149" i="1"/>
  <c r="J132" i="1"/>
  <c r="C212" i="1"/>
  <c r="E211" i="1"/>
  <c r="C211" i="1"/>
  <c r="C209" i="1"/>
  <c r="C207" i="1"/>
  <c r="C204" i="1"/>
  <c r="C200" i="1"/>
  <c r="C199" i="1"/>
  <c r="D198" i="1"/>
  <c r="C198" i="1"/>
  <c r="B198" i="1"/>
  <c r="C195" i="1"/>
  <c r="E194" i="1"/>
  <c r="C194" i="1"/>
  <c r="C192" i="1"/>
  <c r="C190" i="1"/>
  <c r="C187" i="1"/>
  <c r="C183" i="1"/>
  <c r="C182" i="1"/>
  <c r="D181" i="1"/>
  <c r="C181" i="1"/>
  <c r="B181" i="1"/>
  <c r="H195" i="1"/>
  <c r="J194" i="1"/>
  <c r="H194" i="1"/>
  <c r="H192" i="1"/>
  <c r="H190" i="1"/>
  <c r="H187" i="1"/>
  <c r="H183" i="1"/>
  <c r="H182" i="1"/>
  <c r="I181" i="1"/>
  <c r="H181" i="1"/>
  <c r="G181" i="1"/>
  <c r="C163" i="1"/>
  <c r="E162" i="1"/>
  <c r="C162" i="1"/>
  <c r="C160" i="1"/>
  <c r="C158" i="1"/>
  <c r="C155" i="1"/>
  <c r="C151" i="1"/>
  <c r="C150" i="1"/>
  <c r="D149" i="1"/>
  <c r="C149" i="1"/>
  <c r="B149" i="1"/>
  <c r="H163" i="1"/>
  <c r="J162" i="1"/>
  <c r="H162" i="1"/>
  <c r="H160" i="1"/>
  <c r="J158" i="1"/>
  <c r="H158" i="1"/>
  <c r="H155" i="1"/>
  <c r="H151" i="1"/>
  <c r="H150" i="1"/>
  <c r="I149" i="1"/>
  <c r="H149" i="1"/>
  <c r="G149" i="1"/>
  <c r="C179" i="1"/>
  <c r="E178" i="1"/>
  <c r="C178" i="1"/>
  <c r="C176" i="1"/>
  <c r="C174" i="1"/>
  <c r="C171" i="1"/>
  <c r="C167" i="1"/>
  <c r="C166" i="1"/>
  <c r="D165" i="1"/>
  <c r="C165" i="1"/>
  <c r="B165" i="1"/>
  <c r="H179" i="1"/>
  <c r="J178" i="1"/>
  <c r="H178" i="1"/>
  <c r="H176" i="1"/>
  <c r="H174" i="1"/>
  <c r="H171" i="1"/>
  <c r="H167" i="1"/>
  <c r="H166" i="1"/>
  <c r="I165" i="1"/>
  <c r="H165" i="1"/>
  <c r="G165" i="1"/>
  <c r="H277" i="1"/>
  <c r="J276" i="1"/>
  <c r="H276" i="1"/>
  <c r="H274" i="1"/>
  <c r="H272" i="1"/>
  <c r="H269" i="1"/>
  <c r="H265" i="1"/>
  <c r="H264" i="1"/>
  <c r="I263" i="1"/>
  <c r="H263" i="1"/>
  <c r="G263" i="1"/>
  <c r="C277" i="1"/>
  <c r="E276" i="1"/>
  <c r="C276" i="1"/>
  <c r="C274" i="1"/>
  <c r="C272" i="1"/>
  <c r="C269" i="1"/>
  <c r="C265" i="1"/>
  <c r="C264" i="1"/>
  <c r="D263" i="1"/>
  <c r="C263" i="1"/>
  <c r="B263" i="1"/>
  <c r="H261" i="1"/>
  <c r="J260" i="1"/>
  <c r="H260" i="1"/>
  <c r="J258" i="1"/>
  <c r="H258" i="1"/>
  <c r="H256" i="1"/>
  <c r="H253" i="1"/>
  <c r="H249" i="1"/>
  <c r="H248" i="1"/>
  <c r="I247" i="1"/>
  <c r="H247" i="1"/>
  <c r="G247" i="1"/>
  <c r="C261" i="1"/>
  <c r="E260" i="1"/>
  <c r="C260" i="1"/>
  <c r="C258" i="1"/>
  <c r="C256" i="1"/>
  <c r="C253" i="1"/>
  <c r="C249" i="1"/>
  <c r="C248" i="1"/>
  <c r="D247" i="1"/>
  <c r="C247" i="1"/>
  <c r="B247" i="1"/>
  <c r="H244" i="1"/>
  <c r="J243" i="1"/>
  <c r="H243" i="1"/>
  <c r="H241" i="1"/>
  <c r="H239" i="1"/>
  <c r="H236" i="1"/>
  <c r="H232" i="1"/>
  <c r="H231" i="1"/>
  <c r="I230" i="1"/>
  <c r="H230" i="1"/>
  <c r="G230" i="1"/>
  <c r="C244" i="1"/>
  <c r="E243" i="1"/>
  <c r="C243" i="1"/>
  <c r="C241" i="1"/>
  <c r="C239" i="1"/>
  <c r="E236" i="1"/>
  <c r="C236" i="1"/>
  <c r="C232" i="1"/>
  <c r="C231" i="1"/>
  <c r="D230" i="1"/>
  <c r="C230" i="1"/>
  <c r="B230" i="1"/>
  <c r="H228" i="1"/>
  <c r="J227" i="1"/>
  <c r="H227" i="1"/>
  <c r="J225" i="1"/>
  <c r="H225" i="1"/>
  <c r="H223" i="1"/>
  <c r="H220" i="1"/>
  <c r="H216" i="1"/>
  <c r="H215" i="1"/>
  <c r="I214" i="1"/>
  <c r="H214" i="1"/>
  <c r="G214" i="1"/>
  <c r="C228" i="1"/>
  <c r="E227" i="1"/>
  <c r="C227" i="1"/>
  <c r="C225" i="1"/>
  <c r="C223" i="1"/>
  <c r="C220" i="1"/>
  <c r="C216" i="1"/>
  <c r="C215" i="1"/>
  <c r="D214" i="1"/>
  <c r="C214" i="1"/>
  <c r="B214" i="1"/>
  <c r="H212" i="1"/>
  <c r="J211" i="1"/>
  <c r="H211" i="1"/>
  <c r="H209" i="1"/>
  <c r="H207" i="1"/>
  <c r="H204" i="1"/>
  <c r="H200" i="1"/>
  <c r="H199" i="1"/>
  <c r="I198" i="1"/>
  <c r="H198" i="1"/>
  <c r="G198" i="1"/>
  <c r="J145" i="1"/>
  <c r="H146" i="1"/>
  <c r="H145" i="1"/>
  <c r="H143" i="1"/>
  <c r="H141" i="1"/>
  <c r="H138" i="1"/>
  <c r="H134" i="1"/>
  <c r="H133" i="1"/>
  <c r="I132" i="1"/>
  <c r="H132" i="1"/>
  <c r="G132" i="1"/>
  <c r="E133" i="1"/>
  <c r="J117" i="1"/>
  <c r="E117" i="1"/>
  <c r="J101" i="1"/>
  <c r="E101" i="1"/>
  <c r="J84" i="1"/>
  <c r="E84" i="1"/>
  <c r="J68" i="1"/>
  <c r="E68" i="1"/>
  <c r="J52" i="1"/>
  <c r="E52" i="1"/>
  <c r="J35" i="1"/>
  <c r="E35" i="1"/>
  <c r="J19" i="1"/>
  <c r="E132" i="1"/>
  <c r="J116" i="1"/>
  <c r="E116" i="1"/>
  <c r="J100" i="1"/>
  <c r="E100" i="1"/>
  <c r="J83" i="1"/>
  <c r="E83" i="1"/>
  <c r="J67" i="1"/>
  <c r="E67" i="1"/>
  <c r="J51" i="1"/>
  <c r="E51" i="1"/>
  <c r="J34" i="1"/>
  <c r="E34" i="1"/>
  <c r="J18" i="1"/>
  <c r="C48" i="1"/>
  <c r="E47" i="1"/>
  <c r="C47" i="1"/>
  <c r="C45" i="1"/>
  <c r="C43" i="1"/>
  <c r="C40" i="1"/>
  <c r="C36" i="1"/>
  <c r="C35" i="1"/>
  <c r="D34" i="1"/>
  <c r="C34" i="1"/>
  <c r="B34" i="1"/>
  <c r="H48" i="1"/>
  <c r="J47" i="1"/>
  <c r="H47" i="1"/>
  <c r="H45" i="1"/>
  <c r="H43" i="1"/>
  <c r="H40" i="1"/>
  <c r="H36" i="1"/>
  <c r="H35" i="1"/>
  <c r="I34" i="1"/>
  <c r="H34" i="1"/>
  <c r="G34" i="1"/>
  <c r="C65" i="1"/>
  <c r="E64" i="1"/>
  <c r="C64" i="1"/>
  <c r="C62" i="1"/>
  <c r="C60" i="1"/>
  <c r="C57" i="1"/>
  <c r="C53" i="1"/>
  <c r="C52" i="1"/>
  <c r="D51" i="1"/>
  <c r="C51" i="1"/>
  <c r="B51" i="1"/>
  <c r="H65" i="1"/>
  <c r="J64" i="1"/>
  <c r="H64" i="1"/>
  <c r="H62" i="1"/>
  <c r="H60" i="1"/>
  <c r="H57" i="1"/>
  <c r="H53" i="1"/>
  <c r="H52" i="1"/>
  <c r="I51" i="1"/>
  <c r="H51" i="1"/>
  <c r="G51" i="1"/>
  <c r="H81" i="1"/>
  <c r="J80" i="1"/>
  <c r="H80" i="1"/>
  <c r="J78" i="1"/>
  <c r="H78" i="1"/>
  <c r="H76" i="1"/>
  <c r="H73" i="1"/>
  <c r="H69" i="1"/>
  <c r="H68" i="1"/>
  <c r="I67" i="1"/>
  <c r="H67" i="1"/>
  <c r="G67" i="1"/>
  <c r="C81" i="1"/>
  <c r="E80" i="1"/>
  <c r="C80" i="1"/>
  <c r="C78" i="1"/>
  <c r="C76" i="1"/>
  <c r="C73" i="1"/>
  <c r="C69" i="1"/>
  <c r="C68" i="1"/>
  <c r="D67" i="1"/>
  <c r="C67" i="1"/>
  <c r="B67" i="1"/>
  <c r="H97" i="1"/>
  <c r="J96" i="1"/>
  <c r="H96" i="1"/>
  <c r="H94" i="1"/>
  <c r="H92" i="1"/>
  <c r="H89" i="1"/>
  <c r="H85" i="1"/>
  <c r="H84" i="1"/>
  <c r="I83" i="1"/>
  <c r="H83" i="1"/>
  <c r="G83" i="1"/>
  <c r="C97" i="1"/>
  <c r="E96" i="1"/>
  <c r="C96" i="1"/>
  <c r="C94" i="1"/>
  <c r="C92" i="1"/>
  <c r="C89" i="1"/>
  <c r="C85" i="1"/>
  <c r="C84" i="1"/>
  <c r="D83" i="1"/>
  <c r="C83" i="1"/>
  <c r="B83" i="1"/>
  <c r="C146" i="1"/>
  <c r="E145" i="1"/>
  <c r="C145" i="1"/>
  <c r="E143" i="1"/>
  <c r="C143" i="1"/>
  <c r="C141" i="1"/>
  <c r="C138" i="1"/>
  <c r="C134" i="1"/>
  <c r="C133" i="1"/>
  <c r="D132" i="1"/>
  <c r="C132" i="1"/>
  <c r="B132" i="1"/>
  <c r="H130" i="1"/>
  <c r="J129" i="1"/>
  <c r="H129" i="1"/>
  <c r="J127" i="1"/>
  <c r="H127" i="1"/>
  <c r="H125" i="1"/>
  <c r="H122" i="1"/>
  <c r="H118" i="1"/>
  <c r="H117" i="1"/>
  <c r="I116" i="1"/>
  <c r="H116" i="1"/>
  <c r="G116" i="1"/>
  <c r="C130" i="1"/>
  <c r="E129" i="1"/>
  <c r="C129" i="1"/>
  <c r="C127" i="1"/>
  <c r="C125" i="1"/>
  <c r="C122" i="1"/>
  <c r="C118" i="1"/>
  <c r="C117" i="1"/>
  <c r="D116" i="1"/>
  <c r="C116" i="1"/>
  <c r="B116" i="1"/>
  <c r="H114" i="1"/>
  <c r="J113" i="1"/>
  <c r="H113" i="1"/>
  <c r="J111" i="1"/>
  <c r="H111" i="1"/>
  <c r="H109" i="1"/>
  <c r="H106" i="1"/>
  <c r="H102" i="1"/>
  <c r="H101" i="1"/>
  <c r="I100" i="1"/>
  <c r="H100" i="1"/>
  <c r="G100" i="1"/>
  <c r="C114" i="1"/>
  <c r="E113" i="1"/>
  <c r="C113" i="1"/>
  <c r="E111" i="1"/>
  <c r="C111" i="1"/>
  <c r="C109" i="1"/>
  <c r="C106" i="1"/>
  <c r="C102" i="1"/>
  <c r="C101" i="1"/>
  <c r="D100" i="1"/>
  <c r="C100" i="1"/>
  <c r="B100" i="1"/>
  <c r="J31" i="1"/>
  <c r="H32" i="1"/>
  <c r="H31" i="1"/>
  <c r="H29" i="1"/>
  <c r="H27" i="1"/>
  <c r="H24" i="1"/>
  <c r="H20" i="1"/>
  <c r="H19" i="1"/>
  <c r="I18" i="1"/>
  <c r="H18" i="1"/>
  <c r="G18" i="1"/>
  <c r="E31" i="1"/>
  <c r="C32" i="1"/>
  <c r="C31" i="1"/>
  <c r="E29" i="1"/>
  <c r="C29" i="1"/>
  <c r="C27" i="1"/>
  <c r="C24" i="1"/>
  <c r="C20" i="1"/>
  <c r="C19" i="1"/>
  <c r="D18" i="1"/>
  <c r="C18" i="1"/>
  <c r="B18" i="1"/>
  <c r="I2" i="1"/>
  <c r="H2" i="1"/>
  <c r="E19" i="1"/>
  <c r="E18" i="1"/>
  <c r="J15" i="1"/>
  <c r="H16" i="1"/>
  <c r="H15" i="1"/>
  <c r="H13" i="1"/>
  <c r="H11" i="1"/>
  <c r="H8" i="1"/>
  <c r="H4" i="1"/>
  <c r="H3" i="1"/>
  <c r="J3" i="1"/>
  <c r="J2" i="1"/>
  <c r="G2" i="1"/>
  <c r="C4" i="1"/>
  <c r="E15" i="1"/>
  <c r="C13" i="1"/>
  <c r="F24" i="7"/>
  <c r="G1" i="7"/>
  <c r="C1" i="7"/>
  <c r="B38" i="5"/>
  <c r="B36" i="5"/>
  <c r="B34" i="5"/>
  <c r="B32" i="5"/>
  <c r="B30" i="5"/>
  <c r="B28" i="5"/>
  <c r="B26" i="5"/>
  <c r="B24" i="5"/>
  <c r="B22" i="5"/>
  <c r="B20" i="5"/>
  <c r="B18" i="5"/>
  <c r="B14" i="5"/>
  <c r="B12" i="5"/>
  <c r="B10" i="5"/>
  <c r="B8" i="5"/>
  <c r="B6" i="5"/>
  <c r="C37" i="5"/>
  <c r="C35" i="5"/>
  <c r="C33" i="5"/>
  <c r="C31" i="5"/>
  <c r="C29" i="5"/>
  <c r="C27" i="5"/>
  <c r="C25" i="5"/>
  <c r="C23" i="5"/>
  <c r="C21" i="5"/>
  <c r="C19" i="5"/>
  <c r="C17" i="5"/>
  <c r="C15" i="5"/>
  <c r="C13" i="5"/>
  <c r="C11" i="5"/>
  <c r="C9" i="5"/>
  <c r="C7" i="5"/>
  <c r="C5" i="5"/>
  <c r="B37" i="5"/>
  <c r="B35" i="5"/>
  <c r="B33" i="5"/>
  <c r="B31" i="5"/>
  <c r="B29" i="5"/>
  <c r="B27" i="5"/>
  <c r="B25" i="5"/>
  <c r="B23" i="5"/>
  <c r="B21" i="5"/>
  <c r="B19" i="5"/>
  <c r="B17" i="5"/>
  <c r="B15" i="5"/>
  <c r="B13" i="5"/>
  <c r="B11" i="5"/>
  <c r="B9" i="5"/>
  <c r="B7" i="5"/>
  <c r="B5" i="5"/>
  <c r="J37" i="5"/>
  <c r="J35" i="5"/>
  <c r="J33" i="5"/>
  <c r="J29" i="5"/>
  <c r="J27" i="5"/>
  <c r="J25" i="5"/>
  <c r="J23" i="5"/>
  <c r="J21" i="5"/>
  <c r="J19" i="5"/>
  <c r="J17" i="5"/>
  <c r="J15" i="5"/>
  <c r="J13" i="5"/>
  <c r="J11" i="5"/>
  <c r="J9" i="5"/>
  <c r="J7" i="5"/>
  <c r="J5" i="5"/>
  <c r="I37" i="5"/>
  <c r="I35" i="5"/>
  <c r="I33" i="5"/>
  <c r="I31" i="5"/>
  <c r="I29" i="5"/>
  <c r="I27" i="5"/>
  <c r="I25" i="5"/>
  <c r="I23" i="5"/>
  <c r="I21" i="5"/>
  <c r="I19" i="5"/>
  <c r="I17" i="5"/>
  <c r="I15" i="5"/>
  <c r="I13" i="5"/>
  <c r="I11" i="5"/>
  <c r="I9" i="5"/>
  <c r="I7" i="5"/>
  <c r="I5" i="5"/>
  <c r="H22" i="5"/>
  <c r="H16" i="5"/>
  <c r="H21" i="5"/>
  <c r="F34" i="5"/>
  <c r="F8" i="5"/>
  <c r="F37" i="5"/>
  <c r="F35" i="5"/>
  <c r="J31" i="5"/>
  <c r="B16" i="5"/>
  <c r="I2" i="5"/>
  <c r="G2" i="5"/>
  <c r="F2" i="5"/>
  <c r="E2" i="5"/>
  <c r="G1" i="5"/>
  <c r="E1" i="5"/>
  <c r="H35" i="4"/>
  <c r="H31" i="4"/>
  <c r="H19" i="4"/>
  <c r="H15" i="4"/>
  <c r="H41" i="6"/>
  <c r="F41" i="6"/>
  <c r="E41" i="6"/>
  <c r="D41" i="6"/>
  <c r="L29" i="6" s="1"/>
  <c r="C41" i="6"/>
  <c r="K38" i="6"/>
  <c r="J272" i="1" s="1"/>
  <c r="J38" i="6"/>
  <c r="J269" i="1" s="1"/>
  <c r="K37" i="6"/>
  <c r="J274" i="1" s="1"/>
  <c r="J37" i="6"/>
  <c r="J265" i="1" s="1"/>
  <c r="K36" i="6"/>
  <c r="E272" i="1" s="1"/>
  <c r="J36" i="6"/>
  <c r="F36" i="5" s="1"/>
  <c r="K35" i="6"/>
  <c r="E274" i="1" s="1"/>
  <c r="J35" i="6"/>
  <c r="E265" i="1" s="1"/>
  <c r="K34" i="6"/>
  <c r="H34" i="5" s="1"/>
  <c r="J34" i="6"/>
  <c r="J253" i="1" s="1"/>
  <c r="K33" i="6"/>
  <c r="H33" i="5" s="1"/>
  <c r="J33" i="6"/>
  <c r="F33" i="5" s="1"/>
  <c r="K32" i="6"/>
  <c r="H32" i="5" s="1"/>
  <c r="J32" i="6"/>
  <c r="E253" i="1" s="1"/>
  <c r="K31" i="6"/>
  <c r="E258" i="1" s="1"/>
  <c r="J31" i="6"/>
  <c r="F31" i="5" s="1"/>
  <c r="K30" i="6"/>
  <c r="H30" i="5" s="1"/>
  <c r="J30" i="6"/>
  <c r="F30" i="5" s="1"/>
  <c r="K29" i="6"/>
  <c r="J241" i="1" s="1"/>
  <c r="J29" i="6"/>
  <c r="F29" i="5" s="1"/>
  <c r="K28" i="6"/>
  <c r="H28" i="5" s="1"/>
  <c r="J28" i="6"/>
  <c r="F28" i="5" s="1"/>
  <c r="K27" i="6"/>
  <c r="E241" i="1" s="1"/>
  <c r="J27" i="6"/>
  <c r="E232" i="1" s="1"/>
  <c r="K26" i="6"/>
  <c r="H26" i="5" s="1"/>
  <c r="J26" i="6"/>
  <c r="J220" i="1" s="1"/>
  <c r="K25" i="6"/>
  <c r="H25" i="5" s="1"/>
  <c r="J25" i="6"/>
  <c r="J216" i="1" s="1"/>
  <c r="K24" i="6"/>
  <c r="E223" i="1" s="1"/>
  <c r="J24" i="6"/>
  <c r="F24" i="5" s="1"/>
  <c r="K23" i="6"/>
  <c r="E225" i="1" s="1"/>
  <c r="J23" i="6"/>
  <c r="E216" i="1" s="1"/>
  <c r="K22" i="6"/>
  <c r="J207" i="1" s="1"/>
  <c r="J22" i="6"/>
  <c r="J204" i="1" s="1"/>
  <c r="K21" i="6"/>
  <c r="J209" i="1" s="1"/>
  <c r="J21" i="6"/>
  <c r="F21" i="5" s="1"/>
  <c r="K20" i="6"/>
  <c r="H20" i="5" s="1"/>
  <c r="J20" i="6"/>
  <c r="E204" i="1" s="1"/>
  <c r="K19" i="6"/>
  <c r="H19" i="5" s="1"/>
  <c r="J19" i="6"/>
  <c r="E200" i="1" s="1"/>
  <c r="K18" i="6"/>
  <c r="J190" i="1" s="1"/>
  <c r="J18" i="6"/>
  <c r="F18" i="5" s="1"/>
  <c r="K17" i="6"/>
  <c r="H17" i="5" s="1"/>
  <c r="J17" i="6"/>
  <c r="J183" i="1" s="1"/>
  <c r="K16" i="6"/>
  <c r="E190" i="1" s="1"/>
  <c r="J16" i="6"/>
  <c r="E187" i="1" s="1"/>
  <c r="K15" i="6"/>
  <c r="E192" i="1" s="1"/>
  <c r="J15" i="6"/>
  <c r="E183" i="1" s="1"/>
  <c r="K14" i="6"/>
  <c r="J174" i="1" s="1"/>
  <c r="J14" i="6"/>
  <c r="J171" i="1" s="1"/>
  <c r="K13" i="6"/>
  <c r="J176" i="1" s="1"/>
  <c r="J13" i="6"/>
  <c r="J167" i="1" s="1"/>
  <c r="K12" i="6"/>
  <c r="E174" i="1" s="1"/>
  <c r="J12" i="6"/>
  <c r="E171" i="1" s="1"/>
  <c r="K11" i="6"/>
  <c r="E176" i="1" s="1"/>
  <c r="J11" i="6"/>
  <c r="E167" i="1" s="1"/>
  <c r="K10" i="6"/>
  <c r="H10" i="5" s="1"/>
  <c r="J10" i="6"/>
  <c r="F10" i="5" s="1"/>
  <c r="K9" i="6"/>
  <c r="H9" i="5" s="1"/>
  <c r="J9" i="6"/>
  <c r="F9" i="5" s="1"/>
  <c r="K8" i="6"/>
  <c r="H8" i="5" s="1"/>
  <c r="J8" i="6"/>
  <c r="E155" i="1" s="1"/>
  <c r="K7" i="6"/>
  <c r="E160" i="1" s="1"/>
  <c r="J7" i="6"/>
  <c r="F7" i="5" s="1"/>
  <c r="K6" i="6"/>
  <c r="H6" i="5" s="1"/>
  <c r="J6" i="6"/>
  <c r="F6" i="5" s="1"/>
  <c r="K5" i="6"/>
  <c r="J5" i="6"/>
  <c r="F5" i="5" s="1"/>
  <c r="K37" i="2"/>
  <c r="H37" i="4" s="1"/>
  <c r="K35" i="2"/>
  <c r="K33" i="2"/>
  <c r="E127" i="1" s="1"/>
  <c r="K31" i="2"/>
  <c r="K29" i="2"/>
  <c r="H29" i="4" s="1"/>
  <c r="K27" i="2"/>
  <c r="H27" i="4" s="1"/>
  <c r="K25" i="2"/>
  <c r="E94" i="1" s="1"/>
  <c r="K23" i="2"/>
  <c r="H23" i="4" s="1"/>
  <c r="K21" i="2"/>
  <c r="H21" i="4" s="1"/>
  <c r="K19" i="2"/>
  <c r="J62" i="1" s="1"/>
  <c r="K17" i="2"/>
  <c r="E62" i="1" s="1"/>
  <c r="K15" i="2"/>
  <c r="J45" i="1" s="1"/>
  <c r="K13" i="2"/>
  <c r="H13" i="4" s="1"/>
  <c r="K11" i="2"/>
  <c r="H11" i="4" s="1"/>
  <c r="K9" i="2"/>
  <c r="H9" i="4" s="1"/>
  <c r="K7" i="2"/>
  <c r="J13" i="1" s="1"/>
  <c r="K5" i="2"/>
  <c r="H5" i="4" s="1"/>
  <c r="C41" i="2"/>
  <c r="G1" i="4"/>
  <c r="J6" i="2"/>
  <c r="C16" i="1"/>
  <c r="C15" i="1"/>
  <c r="C8" i="1"/>
  <c r="C11" i="1"/>
  <c r="E3" i="1"/>
  <c r="B2" i="1"/>
  <c r="C3" i="1"/>
  <c r="D2" i="1"/>
  <c r="C2" i="1"/>
  <c r="I2" i="4"/>
  <c r="G2" i="4"/>
  <c r="F2" i="4"/>
  <c r="E2" i="4"/>
  <c r="E1" i="4"/>
  <c r="C37" i="4"/>
  <c r="C35" i="4"/>
  <c r="C33" i="4"/>
  <c r="C31" i="4"/>
  <c r="C29" i="4"/>
  <c r="C27" i="4"/>
  <c r="C25" i="4"/>
  <c r="C23" i="4"/>
  <c r="C21" i="4"/>
  <c r="C19" i="4"/>
  <c r="C17" i="4"/>
  <c r="C15" i="4"/>
  <c r="C13" i="4"/>
  <c r="C11" i="4"/>
  <c r="C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C7" i="4"/>
  <c r="C5" i="4"/>
  <c r="B5" i="4"/>
  <c r="B8" i="4"/>
  <c r="B7" i="4"/>
  <c r="L5" i="68" l="1"/>
  <c r="L6" i="68" s="1"/>
  <c r="L19" i="12"/>
  <c r="L13" i="12"/>
  <c r="L14" i="12" s="1"/>
  <c r="E48" i="11" s="1"/>
  <c r="L33" i="12"/>
  <c r="L34" i="12" s="1"/>
  <c r="E130" i="11" s="1"/>
  <c r="L27" i="63"/>
  <c r="L28" i="63" s="1"/>
  <c r="L13" i="73"/>
  <c r="L14" i="73" s="1"/>
  <c r="L9" i="18"/>
  <c r="L10" i="18" s="1"/>
  <c r="J163" i="16" s="1"/>
  <c r="L29" i="78"/>
  <c r="L30" i="78" s="1"/>
  <c r="D29" i="75" s="1"/>
  <c r="L15" i="13"/>
  <c r="L16" i="13" s="1"/>
  <c r="D15" i="10" s="1"/>
  <c r="K44" i="33"/>
  <c r="C10" i="7"/>
  <c r="E5" i="7"/>
  <c r="K46" i="6"/>
  <c r="L9" i="6"/>
  <c r="L10" i="6" s="1"/>
  <c r="H36" i="9"/>
  <c r="J60" i="11"/>
  <c r="J138" i="11"/>
  <c r="E62" i="16"/>
  <c r="L35" i="23"/>
  <c r="L36" i="23" s="1"/>
  <c r="L29" i="23"/>
  <c r="L30" i="23" s="1"/>
  <c r="G10" i="7"/>
  <c r="L43" i="33"/>
  <c r="H17" i="4"/>
  <c r="H33" i="4"/>
  <c r="E209" i="1"/>
  <c r="L11" i="6"/>
  <c r="L27" i="6"/>
  <c r="K43" i="12"/>
  <c r="K43" i="13" s="1"/>
  <c r="B6" i="7" s="1"/>
  <c r="L11" i="12"/>
  <c r="L12" i="12" s="1"/>
  <c r="L25" i="12"/>
  <c r="L26" i="12" s="1"/>
  <c r="L9" i="13"/>
  <c r="L10" i="13" s="1"/>
  <c r="L25" i="13"/>
  <c r="L26" i="13" s="1"/>
  <c r="L31" i="13"/>
  <c r="L32" i="13" s="1"/>
  <c r="F5" i="9"/>
  <c r="F15" i="10"/>
  <c r="F31" i="10"/>
  <c r="H21" i="10"/>
  <c r="L43" i="17"/>
  <c r="L21" i="17"/>
  <c r="L22" i="17" s="1"/>
  <c r="L37" i="17"/>
  <c r="L38" i="17" s="1"/>
  <c r="L15" i="18"/>
  <c r="L16" i="18" s="1"/>
  <c r="L35" i="18"/>
  <c r="L36" i="18" s="1"/>
  <c r="F8" i="14"/>
  <c r="H18" i="14"/>
  <c r="F21" i="14"/>
  <c r="F24" i="14"/>
  <c r="D27" i="14"/>
  <c r="H34" i="14"/>
  <c r="F37" i="14"/>
  <c r="H16" i="15"/>
  <c r="F22" i="15"/>
  <c r="H32" i="15"/>
  <c r="H35" i="15"/>
  <c r="H38" i="15"/>
  <c r="L7" i="22"/>
  <c r="L8" i="22" s="1"/>
  <c r="F7" i="19"/>
  <c r="L21" i="23"/>
  <c r="L22" i="23" s="1"/>
  <c r="L37" i="23"/>
  <c r="L38" i="23" s="1"/>
  <c r="D17" i="19"/>
  <c r="F30" i="19"/>
  <c r="H5" i="20"/>
  <c r="F34" i="20"/>
  <c r="D29" i="30"/>
  <c r="L44" i="42"/>
  <c r="H6" i="39"/>
  <c r="L9" i="42"/>
  <c r="L10" i="42" s="1"/>
  <c r="E20" i="41"/>
  <c r="J27" i="41"/>
  <c r="H12" i="39"/>
  <c r="J45" i="41"/>
  <c r="H15" i="39"/>
  <c r="E85" i="41"/>
  <c r="F25" i="39"/>
  <c r="J92" i="41"/>
  <c r="H28" i="39"/>
  <c r="J111" i="41"/>
  <c r="H31" i="39"/>
  <c r="E138" i="41"/>
  <c r="F38" i="39"/>
  <c r="E151" i="41"/>
  <c r="F7" i="40"/>
  <c r="J158" i="41"/>
  <c r="H10" i="40"/>
  <c r="J176" i="41"/>
  <c r="H13" i="40"/>
  <c r="L23" i="43"/>
  <c r="L24" i="43" s="1"/>
  <c r="E216" i="41"/>
  <c r="F23" i="40"/>
  <c r="J241" i="41"/>
  <c r="H29" i="40"/>
  <c r="E269" i="41"/>
  <c r="F36" i="40"/>
  <c r="L25" i="6"/>
  <c r="L26" i="6" s="1"/>
  <c r="E97" i="16"/>
  <c r="E127" i="16"/>
  <c r="E192" i="16"/>
  <c r="E78" i="1"/>
  <c r="L13" i="6"/>
  <c r="E69" i="11"/>
  <c r="E187" i="11"/>
  <c r="L15" i="17"/>
  <c r="L16" i="17" s="1"/>
  <c r="L31" i="17"/>
  <c r="L32" i="17" s="1"/>
  <c r="H21" i="14"/>
  <c r="H37" i="14"/>
  <c r="J89" i="16"/>
  <c r="J102" i="16"/>
  <c r="F17" i="19"/>
  <c r="J187" i="31"/>
  <c r="F18" i="30"/>
  <c r="K43" i="53"/>
  <c r="B14" i="7"/>
  <c r="F20" i="5"/>
  <c r="H38" i="5"/>
  <c r="L15" i="6"/>
  <c r="L31" i="6"/>
  <c r="L32" i="6" s="1"/>
  <c r="L5" i="12"/>
  <c r="L6" i="12" s="1"/>
  <c r="K44" i="12"/>
  <c r="L31" i="12"/>
  <c r="L32" i="12" s="1"/>
  <c r="L35" i="13"/>
  <c r="L36" i="13" s="1"/>
  <c r="F21" i="9"/>
  <c r="H23" i="9"/>
  <c r="F9" i="10"/>
  <c r="F25" i="10"/>
  <c r="H31" i="10"/>
  <c r="L44" i="17"/>
  <c r="L9" i="17"/>
  <c r="L10" i="17" s="1"/>
  <c r="L23" i="18"/>
  <c r="L24" i="18" s="1"/>
  <c r="H14" i="14"/>
  <c r="H30" i="14"/>
  <c r="H12" i="15"/>
  <c r="H28" i="15"/>
  <c r="F31" i="15"/>
  <c r="E269" i="16"/>
  <c r="J274" i="16"/>
  <c r="K43" i="22"/>
  <c r="E4" i="21"/>
  <c r="L11" i="22"/>
  <c r="L12" i="22" s="1"/>
  <c r="J20" i="21"/>
  <c r="E62" i="21"/>
  <c r="H17" i="19"/>
  <c r="E127" i="21"/>
  <c r="H33" i="19"/>
  <c r="L21" i="22"/>
  <c r="L22" i="22" s="1"/>
  <c r="L9" i="23"/>
  <c r="L10" i="23" s="1"/>
  <c r="F9" i="20"/>
  <c r="J151" i="21"/>
  <c r="F22" i="20"/>
  <c r="J204" i="21"/>
  <c r="L25" i="23"/>
  <c r="L26" i="23" s="1"/>
  <c r="F25" i="20"/>
  <c r="J216" i="21"/>
  <c r="F24" i="19"/>
  <c r="D33" i="19"/>
  <c r="H21" i="20"/>
  <c r="E125" i="26"/>
  <c r="H34" i="24"/>
  <c r="E143" i="26"/>
  <c r="H37" i="24"/>
  <c r="F10" i="25"/>
  <c r="J155" i="26"/>
  <c r="L13" i="28"/>
  <c r="L14" i="28" s="1"/>
  <c r="J167" i="26"/>
  <c r="F26" i="25"/>
  <c r="J220" i="26"/>
  <c r="H22" i="24"/>
  <c r="F31" i="24"/>
  <c r="F13" i="25"/>
  <c r="H26" i="25"/>
  <c r="E24" i="26"/>
  <c r="L17" i="32"/>
  <c r="L18" i="32" s="1"/>
  <c r="E53" i="31"/>
  <c r="F30" i="29"/>
  <c r="E106" i="31"/>
  <c r="L9" i="32"/>
  <c r="L10" i="32" s="1"/>
  <c r="L5" i="33"/>
  <c r="L6" i="33" s="1"/>
  <c r="J138" i="31"/>
  <c r="F6" i="30"/>
  <c r="E171" i="31"/>
  <c r="F12" i="30"/>
  <c r="F15" i="30"/>
  <c r="E183" i="31"/>
  <c r="J190" i="31"/>
  <c r="H18" i="30"/>
  <c r="F28" i="30"/>
  <c r="E236" i="31"/>
  <c r="L31" i="33"/>
  <c r="L32" i="33" s="1"/>
  <c r="E249" i="31"/>
  <c r="F31" i="30"/>
  <c r="J256" i="31"/>
  <c r="H34" i="30"/>
  <c r="H36" i="29"/>
  <c r="H27" i="30"/>
  <c r="E190" i="36"/>
  <c r="I12" i="7"/>
  <c r="L45" i="43"/>
  <c r="H11" i="5"/>
  <c r="J190" i="11"/>
  <c r="J239" i="21"/>
  <c r="H23" i="5"/>
  <c r="L37" i="12"/>
  <c r="L38" i="12" s="1"/>
  <c r="H22" i="10"/>
  <c r="E200" i="11"/>
  <c r="L11" i="17"/>
  <c r="L12" i="17" s="1"/>
  <c r="F9" i="15"/>
  <c r="H19" i="15"/>
  <c r="F25" i="15"/>
  <c r="J141" i="16"/>
  <c r="J125" i="21"/>
  <c r="H36" i="19"/>
  <c r="F6" i="20"/>
  <c r="J138" i="21"/>
  <c r="J258" i="21"/>
  <c r="F21" i="30"/>
  <c r="J200" i="31"/>
  <c r="F34" i="30"/>
  <c r="J253" i="31"/>
  <c r="K46" i="42"/>
  <c r="J6" i="39"/>
  <c r="H7" i="4"/>
  <c r="F13" i="5"/>
  <c r="F22" i="5"/>
  <c r="H31" i="5"/>
  <c r="J94" i="1"/>
  <c r="L17" i="6"/>
  <c r="L18" i="6" s="1"/>
  <c r="L33" i="6"/>
  <c r="L44" i="12"/>
  <c r="L9" i="12"/>
  <c r="L10" i="12" s="1"/>
  <c r="L7" i="13"/>
  <c r="L8" i="13" s="1"/>
  <c r="L23" i="13"/>
  <c r="L24" i="13" s="1"/>
  <c r="L15" i="12"/>
  <c r="F11" i="9"/>
  <c r="F14" i="9"/>
  <c r="F22" i="9"/>
  <c r="F30" i="9"/>
  <c r="F38" i="9"/>
  <c r="H24" i="9"/>
  <c r="H32" i="9"/>
  <c r="F10" i="10"/>
  <c r="F26" i="10"/>
  <c r="F34" i="10"/>
  <c r="H16" i="10"/>
  <c r="H32" i="10"/>
  <c r="J11" i="11"/>
  <c r="J29" i="11"/>
  <c r="J62" i="11"/>
  <c r="J69" i="11"/>
  <c r="J94" i="11"/>
  <c r="J102" i="11"/>
  <c r="J127" i="11"/>
  <c r="J160" i="11"/>
  <c r="J167" i="11"/>
  <c r="J192" i="11"/>
  <c r="J225" i="11"/>
  <c r="J232" i="11"/>
  <c r="J258" i="11"/>
  <c r="J265" i="11"/>
  <c r="K46" i="17"/>
  <c r="L19" i="17"/>
  <c r="L20" i="17" s="1"/>
  <c r="L33" i="18"/>
  <c r="L34" i="18" s="1"/>
  <c r="L27" i="18"/>
  <c r="L28" i="18" s="1"/>
  <c r="H18" i="15"/>
  <c r="H31" i="15"/>
  <c r="H34" i="15"/>
  <c r="E13" i="16"/>
  <c r="E20" i="16"/>
  <c r="E27" i="16"/>
  <c r="E45" i="16"/>
  <c r="E85" i="16"/>
  <c r="E92" i="16"/>
  <c r="E111" i="16"/>
  <c r="E151" i="16"/>
  <c r="E158" i="16"/>
  <c r="E176" i="16"/>
  <c r="E216" i="16"/>
  <c r="E223" i="16"/>
  <c r="E241" i="16"/>
  <c r="F11" i="19"/>
  <c r="F33" i="19"/>
  <c r="H8" i="20"/>
  <c r="F15" i="20"/>
  <c r="H28" i="20"/>
  <c r="F37" i="20"/>
  <c r="E27" i="21"/>
  <c r="E53" i="21"/>
  <c r="J69" i="21"/>
  <c r="J122" i="21"/>
  <c r="J200" i="21"/>
  <c r="E236" i="21"/>
  <c r="L44" i="27"/>
  <c r="L9" i="27"/>
  <c r="L10" i="27" s="1"/>
  <c r="E20" i="26"/>
  <c r="J45" i="26"/>
  <c r="H15" i="24"/>
  <c r="L25" i="27"/>
  <c r="L26" i="27" s="1"/>
  <c r="E85" i="26"/>
  <c r="J111" i="26"/>
  <c r="H31" i="24"/>
  <c r="L7" i="28"/>
  <c r="L8" i="28" s="1"/>
  <c r="F7" i="25"/>
  <c r="E151" i="26"/>
  <c r="F20" i="25"/>
  <c r="E204" i="26"/>
  <c r="L23" i="28"/>
  <c r="L24" i="28" s="1"/>
  <c r="F23" i="25"/>
  <c r="E216" i="26"/>
  <c r="F36" i="25"/>
  <c r="E269" i="26"/>
  <c r="F38" i="24"/>
  <c r="H13" i="25"/>
  <c r="H35" i="25"/>
  <c r="E160" i="26"/>
  <c r="K43" i="32"/>
  <c r="F5" i="29"/>
  <c r="E4" i="31"/>
  <c r="L11" i="32"/>
  <c r="L12" i="32" s="1"/>
  <c r="F11" i="29"/>
  <c r="J73" i="31"/>
  <c r="F24" i="29"/>
  <c r="J85" i="31"/>
  <c r="F27" i="29"/>
  <c r="L29" i="32"/>
  <c r="L30" i="32" s="1"/>
  <c r="E109" i="31"/>
  <c r="L25" i="32"/>
  <c r="L26" i="32" s="1"/>
  <c r="J141" i="31"/>
  <c r="H6" i="30"/>
  <c r="L9" i="33"/>
  <c r="L10" i="33" s="1"/>
  <c r="J151" i="31"/>
  <c r="F9" i="30"/>
  <c r="E174" i="31"/>
  <c r="H12" i="30"/>
  <c r="E192" i="31"/>
  <c r="H15" i="30"/>
  <c r="J204" i="31"/>
  <c r="F22" i="30"/>
  <c r="J216" i="31"/>
  <c r="F25" i="30"/>
  <c r="E239" i="31"/>
  <c r="H28" i="30"/>
  <c r="E258" i="31"/>
  <c r="H31" i="30"/>
  <c r="J269" i="31"/>
  <c r="F38" i="30"/>
  <c r="H11" i="29"/>
  <c r="H21" i="30"/>
  <c r="J8" i="31"/>
  <c r="K43" i="27"/>
  <c r="E78" i="36"/>
  <c r="F22" i="39"/>
  <c r="H26" i="40"/>
  <c r="J13" i="11"/>
  <c r="L5" i="17"/>
  <c r="L6" i="17" s="1"/>
  <c r="K43" i="17"/>
  <c r="F38" i="15"/>
  <c r="H36" i="5"/>
  <c r="L43" i="12"/>
  <c r="D33" i="9"/>
  <c r="F11" i="14"/>
  <c r="F27" i="14"/>
  <c r="J24" i="16"/>
  <c r="J36" i="16"/>
  <c r="J220" i="16"/>
  <c r="J60" i="21"/>
  <c r="H20" i="19"/>
  <c r="H9" i="39"/>
  <c r="E29" i="41"/>
  <c r="J53" i="41"/>
  <c r="F19" i="39"/>
  <c r="H25" i="39"/>
  <c r="E94" i="41"/>
  <c r="H25" i="4"/>
  <c r="F15" i="5"/>
  <c r="F32" i="5"/>
  <c r="H35" i="5"/>
  <c r="J29" i="1"/>
  <c r="E45" i="1"/>
  <c r="J200" i="1"/>
  <c r="J232" i="1"/>
  <c r="L19" i="6"/>
  <c r="L35" i="6"/>
  <c r="L36" i="6" s="1"/>
  <c r="K46" i="12"/>
  <c r="L16" i="12"/>
  <c r="L35" i="12"/>
  <c r="L36" i="12" s="1"/>
  <c r="L17" i="13"/>
  <c r="L18" i="13" s="1"/>
  <c r="L29" i="13"/>
  <c r="L30" i="13" s="1"/>
  <c r="H5" i="9"/>
  <c r="H6" i="9"/>
  <c r="F31" i="9"/>
  <c r="F35" i="10"/>
  <c r="L11" i="18"/>
  <c r="L12" i="18" s="1"/>
  <c r="L25" i="18"/>
  <c r="L26" i="18" s="1"/>
  <c r="F16" i="14"/>
  <c r="F32" i="14"/>
  <c r="H5" i="15"/>
  <c r="F11" i="15"/>
  <c r="F14" i="15"/>
  <c r="H21" i="15"/>
  <c r="F30" i="15"/>
  <c r="H15" i="20"/>
  <c r="H37" i="20"/>
  <c r="E48" i="21"/>
  <c r="E9" i="7"/>
  <c r="K46" i="28"/>
  <c r="J40" i="26"/>
  <c r="F16" i="24"/>
  <c r="J106" i="26"/>
  <c r="F32" i="24"/>
  <c r="L35" i="27"/>
  <c r="L36" i="27" s="1"/>
  <c r="J118" i="26"/>
  <c r="J171" i="26"/>
  <c r="F14" i="25"/>
  <c r="L17" i="28"/>
  <c r="L18" i="28" s="1"/>
  <c r="J183" i="26"/>
  <c r="F17" i="25"/>
  <c r="J236" i="26"/>
  <c r="F30" i="25"/>
  <c r="L33" i="28"/>
  <c r="L34" i="28" s="1"/>
  <c r="J249" i="26"/>
  <c r="F33" i="25"/>
  <c r="L31" i="28"/>
  <c r="L32" i="28" s="1"/>
  <c r="H16" i="24"/>
  <c r="F25" i="24"/>
  <c r="H38" i="24"/>
  <c r="F29" i="25"/>
  <c r="E89" i="26"/>
  <c r="H8" i="29"/>
  <c r="J11" i="31"/>
  <c r="E122" i="31"/>
  <c r="F34" i="29"/>
  <c r="L37" i="32"/>
  <c r="L38" i="32" s="1"/>
  <c r="E134" i="31"/>
  <c r="F37" i="29"/>
  <c r="J160" i="31"/>
  <c r="H9" i="30"/>
  <c r="E57" i="31"/>
  <c r="L43" i="37"/>
  <c r="E13" i="36"/>
  <c r="H5" i="34"/>
  <c r="J11" i="36"/>
  <c r="L44" i="37"/>
  <c r="J29" i="36"/>
  <c r="H11" i="34"/>
  <c r="L17" i="37"/>
  <c r="L18" i="37" s="1"/>
  <c r="F18" i="34"/>
  <c r="E57" i="36"/>
  <c r="F21" i="34"/>
  <c r="E69" i="36"/>
  <c r="J94" i="36"/>
  <c r="H27" i="34"/>
  <c r="F34" i="34"/>
  <c r="E122" i="36"/>
  <c r="L37" i="37"/>
  <c r="L38" i="37" s="1"/>
  <c r="F37" i="34"/>
  <c r="E134" i="36"/>
  <c r="E200" i="36"/>
  <c r="F19" i="35"/>
  <c r="J207" i="36"/>
  <c r="H22" i="35"/>
  <c r="E253" i="36"/>
  <c r="F32" i="35"/>
  <c r="E265" i="36"/>
  <c r="F35" i="35"/>
  <c r="E60" i="36"/>
  <c r="H25" i="35"/>
  <c r="H38" i="35"/>
  <c r="H24" i="34"/>
  <c r="H22" i="39"/>
  <c r="E4" i="16"/>
  <c r="E134" i="11"/>
  <c r="E195" i="11"/>
  <c r="K44" i="17"/>
  <c r="J155" i="16"/>
  <c r="J13" i="21"/>
  <c r="H7" i="19"/>
  <c r="J78" i="21"/>
  <c r="H23" i="19"/>
  <c r="L31" i="23"/>
  <c r="L32" i="23" s="1"/>
  <c r="F17" i="5"/>
  <c r="H12" i="5"/>
  <c r="J223" i="1"/>
  <c r="J256" i="1"/>
  <c r="L21" i="6"/>
  <c r="L37" i="6"/>
  <c r="L5" i="13"/>
  <c r="L6" i="13" s="1"/>
  <c r="L33" i="13"/>
  <c r="L34" i="13" s="1"/>
  <c r="L21" i="12"/>
  <c r="L22" i="12" s="1"/>
  <c r="F12" i="10"/>
  <c r="F28" i="10"/>
  <c r="E8" i="11"/>
  <c r="E13" i="11"/>
  <c r="E20" i="11"/>
  <c r="E40" i="11"/>
  <c r="E53" i="11"/>
  <c r="E85" i="11"/>
  <c r="E118" i="11"/>
  <c r="E151" i="11"/>
  <c r="E176" i="11"/>
  <c r="E183" i="11"/>
  <c r="E209" i="11"/>
  <c r="E216" i="11"/>
  <c r="E241" i="11"/>
  <c r="E249" i="11"/>
  <c r="E274" i="11"/>
  <c r="L7" i="17"/>
  <c r="L8" i="17" s="1"/>
  <c r="L35" i="17"/>
  <c r="L36" i="17" s="1"/>
  <c r="L17" i="18"/>
  <c r="L18" i="18" s="1"/>
  <c r="L21" i="18"/>
  <c r="L22" i="18" s="1"/>
  <c r="L37" i="18"/>
  <c r="L38" i="18" s="1"/>
  <c r="J265" i="16"/>
  <c r="F6" i="14"/>
  <c r="F17" i="15"/>
  <c r="F33" i="15"/>
  <c r="H36" i="15"/>
  <c r="J53" i="16"/>
  <c r="J85" i="16"/>
  <c r="J151" i="16"/>
  <c r="J249" i="16"/>
  <c r="F5" i="19"/>
  <c r="F27" i="19"/>
  <c r="F31" i="20"/>
  <c r="E45" i="21"/>
  <c r="J141" i="21"/>
  <c r="E176" i="21"/>
  <c r="L13" i="27"/>
  <c r="L14" i="27" s="1"/>
  <c r="F13" i="24"/>
  <c r="F29" i="24"/>
  <c r="L29" i="27"/>
  <c r="L30" i="27" s="1"/>
  <c r="E36" i="26"/>
  <c r="L5" i="32"/>
  <c r="L6" i="32" s="1"/>
  <c r="F6" i="29"/>
  <c r="F33" i="29"/>
  <c r="D13" i="30"/>
  <c r="L5" i="37"/>
  <c r="L6" i="37" s="1"/>
  <c r="F6" i="34"/>
  <c r="K44" i="37"/>
  <c r="J24" i="36"/>
  <c r="F12" i="34"/>
  <c r="F15" i="34"/>
  <c r="J36" i="36"/>
  <c r="K43" i="37"/>
  <c r="J89" i="36"/>
  <c r="F28" i="34"/>
  <c r="F31" i="34"/>
  <c r="J102" i="36"/>
  <c r="H34" i="34"/>
  <c r="E125" i="36"/>
  <c r="F10" i="35"/>
  <c r="J155" i="36"/>
  <c r="L13" i="38"/>
  <c r="L14" i="38" s="1"/>
  <c r="J167" i="36"/>
  <c r="F13" i="35"/>
  <c r="F26" i="35"/>
  <c r="J220" i="36"/>
  <c r="H32" i="35"/>
  <c r="E256" i="36"/>
  <c r="H35" i="35"/>
  <c r="E274" i="36"/>
  <c r="L17" i="12"/>
  <c r="L18" i="12" s="1"/>
  <c r="L15" i="23"/>
  <c r="L16" i="23" s="1"/>
  <c r="H34" i="20"/>
  <c r="J265" i="31"/>
  <c r="F37" i="30"/>
  <c r="J40" i="41"/>
  <c r="F16" i="39"/>
  <c r="F23" i="5"/>
  <c r="H7" i="5"/>
  <c r="H14" i="5"/>
  <c r="E207" i="1"/>
  <c r="L7" i="6"/>
  <c r="L23" i="6"/>
  <c r="L7" i="12"/>
  <c r="L8" i="12" s="1"/>
  <c r="L23" i="12"/>
  <c r="L24" i="12" s="1"/>
  <c r="L21" i="13"/>
  <c r="L22" i="13" s="1"/>
  <c r="L11" i="13"/>
  <c r="L12" i="13" s="1"/>
  <c r="F16" i="9"/>
  <c r="F33" i="9"/>
  <c r="F5" i="10"/>
  <c r="F21" i="10"/>
  <c r="L33" i="17"/>
  <c r="L34" i="17" s="1"/>
  <c r="L13" i="17"/>
  <c r="L14" i="17" s="1"/>
  <c r="L5" i="18"/>
  <c r="L6" i="18" s="1"/>
  <c r="H6" i="14"/>
  <c r="F9" i="14"/>
  <c r="F12" i="14"/>
  <c r="F23" i="15"/>
  <c r="J6" i="19"/>
  <c r="K46" i="22"/>
  <c r="H9" i="19"/>
  <c r="E29" i="21"/>
  <c r="L15" i="22"/>
  <c r="L16" i="22" s="1"/>
  <c r="J40" i="21"/>
  <c r="F16" i="19"/>
  <c r="F14" i="19"/>
  <c r="H12" i="24"/>
  <c r="F19" i="24"/>
  <c r="H16" i="25"/>
  <c r="H14" i="29"/>
  <c r="H20" i="29"/>
  <c r="H33" i="29"/>
  <c r="H24" i="30"/>
  <c r="J30" i="30"/>
  <c r="H37" i="30"/>
  <c r="F9" i="39"/>
  <c r="F20" i="40"/>
  <c r="L43" i="22"/>
  <c r="L37" i="22"/>
  <c r="L38" i="22" s="1"/>
  <c r="F10" i="19"/>
  <c r="F26" i="19"/>
  <c r="F17" i="20"/>
  <c r="F33" i="20"/>
  <c r="L23" i="27"/>
  <c r="L24" i="27" s="1"/>
  <c r="L5" i="28"/>
  <c r="L6" i="28" s="1"/>
  <c r="L27" i="28"/>
  <c r="L28" i="28" s="1"/>
  <c r="L25" i="28"/>
  <c r="L26" i="28" s="1"/>
  <c r="H18" i="24"/>
  <c r="F24" i="24"/>
  <c r="H9" i="25"/>
  <c r="F18" i="25"/>
  <c r="H25" i="25"/>
  <c r="F31" i="25"/>
  <c r="F34" i="25"/>
  <c r="J4" i="26"/>
  <c r="J11" i="26"/>
  <c r="J29" i="26"/>
  <c r="J57" i="26"/>
  <c r="J69" i="26"/>
  <c r="J76" i="26"/>
  <c r="J94" i="26"/>
  <c r="J122" i="26"/>
  <c r="J134" i="26"/>
  <c r="J174" i="26"/>
  <c r="J192" i="26"/>
  <c r="J239" i="26"/>
  <c r="J258" i="26"/>
  <c r="L44" i="32"/>
  <c r="L33" i="32"/>
  <c r="L34" i="32" s="1"/>
  <c r="L15" i="33"/>
  <c r="L16" i="33" s="1"/>
  <c r="E187" i="31"/>
  <c r="L19" i="33"/>
  <c r="L20" i="33" s="1"/>
  <c r="E200" i="31"/>
  <c r="L35" i="33"/>
  <c r="L36" i="33" s="1"/>
  <c r="E265" i="31"/>
  <c r="L37" i="33"/>
  <c r="L38" i="33" s="1"/>
  <c r="H16" i="29"/>
  <c r="F19" i="29"/>
  <c r="F22" i="29"/>
  <c r="H32" i="29"/>
  <c r="H7" i="30"/>
  <c r="H10" i="30"/>
  <c r="F13" i="30"/>
  <c r="F16" i="30"/>
  <c r="H23" i="30"/>
  <c r="H26" i="30"/>
  <c r="F32" i="30"/>
  <c r="E78" i="31"/>
  <c r="E209" i="31"/>
  <c r="L44" i="22"/>
  <c r="I9" i="7"/>
  <c r="L45" i="28"/>
  <c r="H20" i="34"/>
  <c r="H33" i="39"/>
  <c r="H16" i="40"/>
  <c r="F29" i="40"/>
  <c r="L5" i="22"/>
  <c r="L6" i="22" s="1"/>
  <c r="K44" i="22"/>
  <c r="L13" i="23"/>
  <c r="L14" i="23" s="1"/>
  <c r="F13" i="19"/>
  <c r="F29" i="19"/>
  <c r="F32" i="19"/>
  <c r="H20" i="20"/>
  <c r="H36" i="20"/>
  <c r="J27" i="21"/>
  <c r="J53" i="21"/>
  <c r="J92" i="21"/>
  <c r="J118" i="21"/>
  <c r="J158" i="21"/>
  <c r="J176" i="21"/>
  <c r="J223" i="21"/>
  <c r="J241" i="21"/>
  <c r="J269" i="21"/>
  <c r="L21" i="28"/>
  <c r="L22" i="28" s="1"/>
  <c r="L37" i="28"/>
  <c r="L38" i="28" s="1"/>
  <c r="H5" i="24"/>
  <c r="F14" i="24"/>
  <c r="H21" i="24"/>
  <c r="F27" i="24"/>
  <c r="F30" i="24"/>
  <c r="F5" i="25"/>
  <c r="H18" i="25"/>
  <c r="F21" i="25"/>
  <c r="H34" i="25"/>
  <c r="F37" i="25"/>
  <c r="K46" i="32"/>
  <c r="L7" i="33"/>
  <c r="L8" i="33" s="1"/>
  <c r="H6" i="29"/>
  <c r="F12" i="29"/>
  <c r="H22" i="29"/>
  <c r="F28" i="29"/>
  <c r="H38" i="29"/>
  <c r="H13" i="30"/>
  <c r="F19" i="30"/>
  <c r="H29" i="30"/>
  <c r="H32" i="30"/>
  <c r="F35" i="30"/>
  <c r="E11" i="31"/>
  <c r="E29" i="31"/>
  <c r="E53" i="36"/>
  <c r="J78" i="36"/>
  <c r="E183" i="36"/>
  <c r="J190" i="36"/>
  <c r="J209" i="36"/>
  <c r="J167" i="41"/>
  <c r="L9" i="22"/>
  <c r="L10" i="22" s="1"/>
  <c r="L25" i="22"/>
  <c r="L26" i="22" s="1"/>
  <c r="L7" i="23"/>
  <c r="L8" i="23" s="1"/>
  <c r="L23" i="23"/>
  <c r="L24" i="23" s="1"/>
  <c r="F6" i="19"/>
  <c r="H7" i="20"/>
  <c r="F13" i="20"/>
  <c r="F16" i="20"/>
  <c r="H23" i="20"/>
  <c r="F32" i="20"/>
  <c r="L5" i="27"/>
  <c r="L6" i="27" s="1"/>
  <c r="L7" i="27"/>
  <c r="L8" i="27" s="1"/>
  <c r="L11" i="27"/>
  <c r="L12" i="27" s="1"/>
  <c r="L33" i="27"/>
  <c r="L34" i="27" s="1"/>
  <c r="L15" i="28"/>
  <c r="L16" i="28" s="1"/>
  <c r="F17" i="24"/>
  <c r="F33" i="24"/>
  <c r="H5" i="25"/>
  <c r="H8" i="25"/>
  <c r="H21" i="25"/>
  <c r="H24" i="25"/>
  <c r="F27" i="25"/>
  <c r="H37" i="25"/>
  <c r="E27" i="26"/>
  <c r="E92" i="26"/>
  <c r="E118" i="26"/>
  <c r="E176" i="26"/>
  <c r="E183" i="26"/>
  <c r="E241" i="26"/>
  <c r="L15" i="32"/>
  <c r="L16" i="32" s="1"/>
  <c r="L35" i="32"/>
  <c r="L36" i="32" s="1"/>
  <c r="J118" i="31"/>
  <c r="L23" i="33"/>
  <c r="L24" i="33" s="1"/>
  <c r="J6" i="29"/>
  <c r="F15" i="29"/>
  <c r="H25" i="29"/>
  <c r="H28" i="29"/>
  <c r="H35" i="30"/>
  <c r="H38" i="30"/>
  <c r="E151" i="31"/>
  <c r="I8" i="7"/>
  <c r="L45" i="23"/>
  <c r="F14" i="34"/>
  <c r="E109" i="41"/>
  <c r="H30" i="39"/>
  <c r="L25" i="42"/>
  <c r="L26" i="42" s="1"/>
  <c r="L29" i="42"/>
  <c r="L30" i="42" s="1"/>
  <c r="J141" i="41"/>
  <c r="H6" i="40"/>
  <c r="L9" i="43"/>
  <c r="L10" i="43" s="1"/>
  <c r="J151" i="41"/>
  <c r="F9" i="40"/>
  <c r="E174" i="41"/>
  <c r="H12" i="40"/>
  <c r="H15" i="40"/>
  <c r="E192" i="41"/>
  <c r="J216" i="41"/>
  <c r="F25" i="40"/>
  <c r="E239" i="41"/>
  <c r="H28" i="40"/>
  <c r="E258" i="41"/>
  <c r="H31" i="40"/>
  <c r="F38" i="40"/>
  <c r="L19" i="22"/>
  <c r="L20" i="22" s="1"/>
  <c r="L35" i="22"/>
  <c r="L36" i="22" s="1"/>
  <c r="L17" i="23"/>
  <c r="L18" i="23" s="1"/>
  <c r="H6" i="19"/>
  <c r="F9" i="19"/>
  <c r="H22" i="19"/>
  <c r="F25" i="19"/>
  <c r="H38" i="19"/>
  <c r="F19" i="20"/>
  <c r="F35" i="20"/>
  <c r="E57" i="21"/>
  <c r="E94" i="21"/>
  <c r="E122" i="21"/>
  <c r="E134" i="21"/>
  <c r="L43" i="27"/>
  <c r="L17" i="27"/>
  <c r="L18" i="27" s="1"/>
  <c r="L21" i="27"/>
  <c r="L22" i="27" s="1"/>
  <c r="L9" i="28"/>
  <c r="L10" i="28" s="1"/>
  <c r="H20" i="24"/>
  <c r="F23" i="24"/>
  <c r="H36" i="24"/>
  <c r="L13" i="32"/>
  <c r="L14" i="32" s="1"/>
  <c r="L11" i="33"/>
  <c r="L12" i="33" s="1"/>
  <c r="E167" i="31"/>
  <c r="L17" i="33"/>
  <c r="L18" i="33" s="1"/>
  <c r="J183" i="31"/>
  <c r="L33" i="33"/>
  <c r="L34" i="33" s="1"/>
  <c r="J249" i="31"/>
  <c r="L25" i="33"/>
  <c r="L26" i="33" s="1"/>
  <c r="L43" i="42"/>
  <c r="E13" i="41"/>
  <c r="H5" i="39"/>
  <c r="H8" i="39"/>
  <c r="J11" i="41"/>
  <c r="H11" i="39"/>
  <c r="J29" i="41"/>
  <c r="E57" i="41"/>
  <c r="F18" i="39"/>
  <c r="L21" i="42"/>
  <c r="L22" i="42" s="1"/>
  <c r="E69" i="41"/>
  <c r="F21" i="39"/>
  <c r="J76" i="41"/>
  <c r="H24" i="39"/>
  <c r="K44" i="48"/>
  <c r="C13" i="7"/>
  <c r="L5" i="23"/>
  <c r="L6" i="23" s="1"/>
  <c r="L27" i="23"/>
  <c r="L28" i="23" s="1"/>
  <c r="L33" i="23"/>
  <c r="L34" i="23" s="1"/>
  <c r="K44" i="27"/>
  <c r="L15" i="27"/>
  <c r="L16" i="27" s="1"/>
  <c r="L37" i="27"/>
  <c r="L38" i="27" s="1"/>
  <c r="H7" i="24"/>
  <c r="H23" i="24"/>
  <c r="J8" i="26"/>
  <c r="J20" i="26"/>
  <c r="J151" i="26"/>
  <c r="L19" i="32"/>
  <c r="L20" i="32" s="1"/>
  <c r="L23" i="32"/>
  <c r="L24" i="32" s="1"/>
  <c r="L27" i="33"/>
  <c r="L28" i="33" s="1"/>
  <c r="H37" i="29"/>
  <c r="F5" i="30"/>
  <c r="F8" i="30"/>
  <c r="F24" i="30"/>
  <c r="L33" i="37"/>
  <c r="L34" i="37" s="1"/>
  <c r="F33" i="34"/>
  <c r="L11" i="38"/>
  <c r="L12" i="38" s="1"/>
  <c r="L15" i="38"/>
  <c r="L16" i="38" s="1"/>
  <c r="L31" i="38"/>
  <c r="L32" i="38" s="1"/>
  <c r="L33" i="38"/>
  <c r="L34" i="38" s="1"/>
  <c r="F31" i="35"/>
  <c r="L31" i="42"/>
  <c r="L32" i="42" s="1"/>
  <c r="F31" i="39"/>
  <c r="E143" i="41"/>
  <c r="H37" i="39"/>
  <c r="J155" i="41"/>
  <c r="F10" i="40"/>
  <c r="E209" i="41"/>
  <c r="H19" i="40"/>
  <c r="J220" i="41"/>
  <c r="F26" i="40"/>
  <c r="E274" i="41"/>
  <c r="H35" i="40"/>
  <c r="L7" i="37"/>
  <c r="L8" i="37" s="1"/>
  <c r="L11" i="37"/>
  <c r="L12" i="37" s="1"/>
  <c r="L27" i="37"/>
  <c r="L28" i="37" s="1"/>
  <c r="L19" i="37"/>
  <c r="L20" i="37" s="1"/>
  <c r="L21" i="38"/>
  <c r="L22" i="38" s="1"/>
  <c r="F22" i="35"/>
  <c r="H14" i="34"/>
  <c r="F20" i="34"/>
  <c r="H30" i="34"/>
  <c r="F36" i="34"/>
  <c r="K44" i="42"/>
  <c r="L15" i="42"/>
  <c r="L16" i="42" s="1"/>
  <c r="L27" i="42"/>
  <c r="L28" i="42" s="1"/>
  <c r="L37" i="42"/>
  <c r="L38" i="42" s="1"/>
  <c r="L15" i="43"/>
  <c r="L16" i="43" s="1"/>
  <c r="L35" i="43"/>
  <c r="L36" i="43" s="1"/>
  <c r="E265" i="41"/>
  <c r="H7" i="39"/>
  <c r="H10" i="39"/>
  <c r="H23" i="39"/>
  <c r="H26" i="39"/>
  <c r="F32" i="39"/>
  <c r="H20" i="40"/>
  <c r="H33" i="40"/>
  <c r="H36" i="40"/>
  <c r="J20" i="41"/>
  <c r="E43" i="41"/>
  <c r="J200" i="41"/>
  <c r="L9" i="37"/>
  <c r="L10" i="37" s="1"/>
  <c r="L25" i="37"/>
  <c r="L26" i="37" s="1"/>
  <c r="L7" i="38"/>
  <c r="L8" i="38" s="1"/>
  <c r="L19" i="38"/>
  <c r="L20" i="38" s="1"/>
  <c r="L23" i="38"/>
  <c r="L24" i="38" s="1"/>
  <c r="L35" i="38"/>
  <c r="L36" i="38" s="1"/>
  <c r="K45" i="38"/>
  <c r="H11" i="7"/>
  <c r="E4" i="36"/>
  <c r="E11" i="36"/>
  <c r="E29" i="36"/>
  <c r="E76" i="36"/>
  <c r="E94" i="36"/>
  <c r="E141" i="36"/>
  <c r="E155" i="36"/>
  <c r="E167" i="36"/>
  <c r="E192" i="36"/>
  <c r="E207" i="36"/>
  <c r="E220" i="36"/>
  <c r="E232" i="36"/>
  <c r="E258" i="36"/>
  <c r="E272" i="36"/>
  <c r="F21" i="35"/>
  <c r="F37" i="35"/>
  <c r="H16" i="34"/>
  <c r="H32" i="34"/>
  <c r="L13" i="42"/>
  <c r="L14" i="42" s="1"/>
  <c r="L35" i="42"/>
  <c r="L36" i="42" s="1"/>
  <c r="J118" i="41"/>
  <c r="L17" i="43"/>
  <c r="L18" i="43" s="1"/>
  <c r="J183" i="41"/>
  <c r="L33" i="43"/>
  <c r="L34" i="43" s="1"/>
  <c r="J249" i="41"/>
  <c r="L21" i="43"/>
  <c r="L22" i="43" s="1"/>
  <c r="F15" i="39"/>
  <c r="F34" i="39"/>
  <c r="H22" i="40"/>
  <c r="F28" i="40"/>
  <c r="H38" i="40"/>
  <c r="J36" i="41"/>
  <c r="E106" i="41"/>
  <c r="J187" i="41"/>
  <c r="H7" i="44"/>
  <c r="J13" i="46"/>
  <c r="H20" i="44"/>
  <c r="J60" i="46"/>
  <c r="L23" i="47"/>
  <c r="L24" i="47" s="1"/>
  <c r="H23" i="44"/>
  <c r="J78" i="46"/>
  <c r="F33" i="44"/>
  <c r="E118" i="46"/>
  <c r="H5" i="45"/>
  <c r="J143" i="46"/>
  <c r="H11" i="45"/>
  <c r="E176" i="46"/>
  <c r="J187" i="46"/>
  <c r="F18" i="45"/>
  <c r="J200" i="46"/>
  <c r="F21" i="45"/>
  <c r="H24" i="45"/>
  <c r="E223" i="46"/>
  <c r="H27" i="45"/>
  <c r="E241" i="46"/>
  <c r="J253" i="46"/>
  <c r="F34" i="45"/>
  <c r="L37" i="48"/>
  <c r="L38" i="48" s="1"/>
  <c r="J265" i="46"/>
  <c r="F37" i="45"/>
  <c r="D16" i="7"/>
  <c r="L44" i="63"/>
  <c r="L15" i="37"/>
  <c r="L16" i="37" s="1"/>
  <c r="L35" i="37"/>
  <c r="L36" i="37" s="1"/>
  <c r="L17" i="38"/>
  <c r="L18" i="38" s="1"/>
  <c r="L45" i="38"/>
  <c r="I11" i="7"/>
  <c r="F9" i="34"/>
  <c r="H19" i="34"/>
  <c r="F25" i="34"/>
  <c r="H35" i="34"/>
  <c r="L23" i="42"/>
  <c r="L24" i="42" s="1"/>
  <c r="L11" i="43"/>
  <c r="L12" i="43" s="1"/>
  <c r="L27" i="43"/>
  <c r="L28" i="43" s="1"/>
  <c r="E232" i="41"/>
  <c r="L25" i="43"/>
  <c r="L26" i="43" s="1"/>
  <c r="J134" i="41"/>
  <c r="H17" i="49"/>
  <c r="E62" i="51"/>
  <c r="L23" i="52"/>
  <c r="L24" i="52" s="1"/>
  <c r="F24" i="49"/>
  <c r="J73" i="51"/>
  <c r="H30" i="49"/>
  <c r="E109" i="51"/>
  <c r="H33" i="49"/>
  <c r="E127" i="51"/>
  <c r="D25" i="49"/>
  <c r="E97" i="51"/>
  <c r="J141" i="51"/>
  <c r="H6" i="50"/>
  <c r="L9" i="53"/>
  <c r="L10" i="53" s="1"/>
  <c r="F9" i="50"/>
  <c r="J151" i="51"/>
  <c r="H15" i="50"/>
  <c r="E192" i="51"/>
  <c r="J204" i="51"/>
  <c r="F22" i="50"/>
  <c r="F25" i="50"/>
  <c r="J216" i="51"/>
  <c r="H28" i="50"/>
  <c r="E239" i="51"/>
  <c r="E43" i="51"/>
  <c r="L5" i="67"/>
  <c r="L6" i="67" s="1"/>
  <c r="E4" i="66"/>
  <c r="K43" i="67"/>
  <c r="F5" i="64"/>
  <c r="K44" i="67"/>
  <c r="J8" i="66"/>
  <c r="F8" i="64"/>
  <c r="L11" i="67"/>
  <c r="L12" i="67" s="1"/>
  <c r="F11" i="64"/>
  <c r="J20" i="66"/>
  <c r="E43" i="66"/>
  <c r="H14" i="64"/>
  <c r="E62" i="66"/>
  <c r="H17" i="64"/>
  <c r="F24" i="64"/>
  <c r="J73" i="66"/>
  <c r="E195" i="66"/>
  <c r="D15" i="65"/>
  <c r="J85" i="66"/>
  <c r="L13" i="37"/>
  <c r="L14" i="37" s="1"/>
  <c r="L5" i="38"/>
  <c r="L6" i="38" s="1"/>
  <c r="L29" i="38"/>
  <c r="L30" i="38" s="1"/>
  <c r="L25" i="38"/>
  <c r="L26" i="38" s="1"/>
  <c r="K46" i="37"/>
  <c r="J134" i="36"/>
  <c r="J174" i="36"/>
  <c r="J192" i="36"/>
  <c r="J239" i="36"/>
  <c r="J258" i="36"/>
  <c r="F17" i="35"/>
  <c r="F20" i="35"/>
  <c r="H30" i="35"/>
  <c r="F36" i="35"/>
  <c r="F14" i="39"/>
  <c r="F27" i="39"/>
  <c r="F8" i="40"/>
  <c r="H18" i="40"/>
  <c r="F24" i="40"/>
  <c r="H34" i="40"/>
  <c r="J122" i="41"/>
  <c r="E167" i="41"/>
  <c r="H5" i="44"/>
  <c r="E13" i="46"/>
  <c r="L43" i="47"/>
  <c r="J11" i="46"/>
  <c r="H8" i="44"/>
  <c r="J29" i="46"/>
  <c r="H11" i="44"/>
  <c r="F18" i="44"/>
  <c r="E57" i="46"/>
  <c r="L21" i="47"/>
  <c r="L22" i="47" s="1"/>
  <c r="F21" i="44"/>
  <c r="E69" i="46"/>
  <c r="J76" i="46"/>
  <c r="H24" i="44"/>
  <c r="D33" i="44"/>
  <c r="E130" i="46"/>
  <c r="J141" i="46"/>
  <c r="H6" i="45"/>
  <c r="L9" i="48"/>
  <c r="L10" i="48" s="1"/>
  <c r="F9" i="45"/>
  <c r="J151" i="46"/>
  <c r="H12" i="45"/>
  <c r="E174" i="46"/>
  <c r="H15" i="45"/>
  <c r="E192" i="46"/>
  <c r="J204" i="46"/>
  <c r="F22" i="45"/>
  <c r="L25" i="48"/>
  <c r="L26" i="48" s="1"/>
  <c r="F25" i="45"/>
  <c r="J216" i="46"/>
  <c r="H28" i="45"/>
  <c r="E239" i="46"/>
  <c r="E258" i="46"/>
  <c r="H31" i="45"/>
  <c r="J269" i="46"/>
  <c r="F38" i="45"/>
  <c r="H27" i="44"/>
  <c r="L23" i="37"/>
  <c r="L24" i="37" s="1"/>
  <c r="L37" i="38"/>
  <c r="L38" i="38" s="1"/>
  <c r="F7" i="35"/>
  <c r="F23" i="35"/>
  <c r="F8" i="34"/>
  <c r="L5" i="42"/>
  <c r="L6" i="42" s="1"/>
  <c r="K43" i="42"/>
  <c r="L11" i="42"/>
  <c r="L12" i="42" s="1"/>
  <c r="L33" i="42"/>
  <c r="L34" i="42" s="1"/>
  <c r="L5" i="43"/>
  <c r="L6" i="43" s="1"/>
  <c r="J138" i="41"/>
  <c r="F33" i="39"/>
  <c r="H5" i="40"/>
  <c r="F11" i="40"/>
  <c r="F14" i="40"/>
  <c r="H21" i="40"/>
  <c r="H24" i="40"/>
  <c r="F27" i="40"/>
  <c r="F30" i="40"/>
  <c r="H37" i="40"/>
  <c r="E8" i="41"/>
  <c r="J69" i="41"/>
  <c r="E158" i="46"/>
  <c r="F36" i="44"/>
  <c r="E174" i="51"/>
  <c r="J253" i="51"/>
  <c r="F34" i="50"/>
  <c r="L37" i="53"/>
  <c r="L38" i="53" s="1"/>
  <c r="J265" i="51"/>
  <c r="F10" i="54"/>
  <c r="E24" i="56"/>
  <c r="L13" i="57"/>
  <c r="L14" i="57" s="1"/>
  <c r="F13" i="54"/>
  <c r="H16" i="54"/>
  <c r="J43" i="56"/>
  <c r="H19" i="54"/>
  <c r="J62" i="56"/>
  <c r="F29" i="54"/>
  <c r="E102" i="56"/>
  <c r="H35" i="54"/>
  <c r="J127" i="56"/>
  <c r="L5" i="58"/>
  <c r="L6" i="58" s="1"/>
  <c r="J134" i="56"/>
  <c r="F5" i="55"/>
  <c r="H14" i="55"/>
  <c r="J174" i="56"/>
  <c r="H17" i="55"/>
  <c r="J192" i="56"/>
  <c r="L27" i="58"/>
  <c r="L28" i="58" s="1"/>
  <c r="F27" i="55"/>
  <c r="E232" i="56"/>
  <c r="L29" i="58"/>
  <c r="L30" i="58" s="1"/>
  <c r="H30" i="55"/>
  <c r="J239" i="56"/>
  <c r="F8" i="55"/>
  <c r="L5" i="47"/>
  <c r="L6" i="47" s="1"/>
  <c r="F5" i="44"/>
  <c r="K43" i="47"/>
  <c r="F24" i="44"/>
  <c r="J73" i="46"/>
  <c r="L27" i="47"/>
  <c r="L28" i="47" s="1"/>
  <c r="J85" i="46"/>
  <c r="H36" i="44"/>
  <c r="J125" i="46"/>
  <c r="L25" i="47"/>
  <c r="L26" i="47" s="1"/>
  <c r="L5" i="48"/>
  <c r="L6" i="48" s="1"/>
  <c r="J138" i="46"/>
  <c r="H21" i="45"/>
  <c r="J209" i="46"/>
  <c r="H37" i="45"/>
  <c r="J274" i="46"/>
  <c r="E8" i="46"/>
  <c r="E20" i="46"/>
  <c r="E27" i="46"/>
  <c r="E43" i="46"/>
  <c r="E94" i="46"/>
  <c r="E122" i="46"/>
  <c r="E253" i="46"/>
  <c r="H10" i="45"/>
  <c r="H16" i="44"/>
  <c r="F27" i="44"/>
  <c r="L15" i="53"/>
  <c r="L16" i="53" s="1"/>
  <c r="F15" i="50"/>
  <c r="H21" i="50"/>
  <c r="J209" i="51"/>
  <c r="L27" i="53"/>
  <c r="L28" i="53" s="1"/>
  <c r="F28" i="50"/>
  <c r="H37" i="50"/>
  <c r="J274" i="51"/>
  <c r="H34" i="50"/>
  <c r="H11" i="49"/>
  <c r="H33" i="55"/>
  <c r="L15" i="47"/>
  <c r="L16" i="47" s="1"/>
  <c r="F15" i="44"/>
  <c r="J36" i="46"/>
  <c r="J89" i="46"/>
  <c r="F28" i="44"/>
  <c r="F31" i="44"/>
  <c r="J102" i="46"/>
  <c r="L37" i="47"/>
  <c r="L38" i="47" s="1"/>
  <c r="F37" i="44"/>
  <c r="J160" i="46"/>
  <c r="H9" i="45"/>
  <c r="L15" i="48"/>
  <c r="L16" i="48" s="1"/>
  <c r="J207" i="46"/>
  <c r="H22" i="45"/>
  <c r="J225" i="46"/>
  <c r="H25" i="45"/>
  <c r="L35" i="48"/>
  <c r="L36" i="48" s="1"/>
  <c r="J272" i="46"/>
  <c r="H38" i="45"/>
  <c r="L44" i="47"/>
  <c r="J27" i="46"/>
  <c r="E89" i="46"/>
  <c r="E141" i="46"/>
  <c r="E220" i="46"/>
  <c r="E272" i="46"/>
  <c r="F6" i="45"/>
  <c r="H26" i="45"/>
  <c r="H32" i="44"/>
  <c r="L21" i="52"/>
  <c r="L22" i="52" s="1"/>
  <c r="F21" i="49"/>
  <c r="L27" i="52"/>
  <c r="L28" i="52" s="1"/>
  <c r="J94" i="51"/>
  <c r="L29" i="52"/>
  <c r="L30" i="52" s="1"/>
  <c r="J30" i="49"/>
  <c r="F37" i="49"/>
  <c r="L37" i="52"/>
  <c r="L38" i="52" s="1"/>
  <c r="H32" i="50"/>
  <c r="H27" i="49"/>
  <c r="E220" i="56"/>
  <c r="H15" i="44"/>
  <c r="J45" i="46"/>
  <c r="H28" i="44"/>
  <c r="J92" i="46"/>
  <c r="H31" i="44"/>
  <c r="J111" i="46"/>
  <c r="L9" i="47"/>
  <c r="L10" i="47" s="1"/>
  <c r="F10" i="45"/>
  <c r="J155" i="46"/>
  <c r="L13" i="48"/>
  <c r="L14" i="48" s="1"/>
  <c r="J167" i="46"/>
  <c r="F26" i="45"/>
  <c r="J220" i="46"/>
  <c r="E45" i="46"/>
  <c r="E73" i="46"/>
  <c r="E125" i="46"/>
  <c r="E151" i="46"/>
  <c r="E204" i="46"/>
  <c r="F13" i="45"/>
  <c r="F35" i="45"/>
  <c r="L5" i="52"/>
  <c r="L6" i="52" s="1"/>
  <c r="K44" i="52"/>
  <c r="J24" i="51"/>
  <c r="F12" i="49"/>
  <c r="E36" i="51"/>
  <c r="F6" i="50"/>
  <c r="H26" i="50"/>
  <c r="F37" i="50"/>
  <c r="L43" i="57"/>
  <c r="H5" i="54"/>
  <c r="J11" i="56"/>
  <c r="H8" i="54"/>
  <c r="J29" i="56"/>
  <c r="H11" i="54"/>
  <c r="F18" i="54"/>
  <c r="E57" i="56"/>
  <c r="F21" i="54"/>
  <c r="E69" i="56"/>
  <c r="H24" i="54"/>
  <c r="J76" i="56"/>
  <c r="H27" i="54"/>
  <c r="J94" i="56"/>
  <c r="F34" i="54"/>
  <c r="E122" i="56"/>
  <c r="L37" i="57"/>
  <c r="L38" i="57" s="1"/>
  <c r="F37" i="54"/>
  <c r="E134" i="56"/>
  <c r="H9" i="55"/>
  <c r="J160" i="56"/>
  <c r="H36" i="60"/>
  <c r="F16" i="44"/>
  <c r="J40" i="46"/>
  <c r="L19" i="47"/>
  <c r="L20" i="47" s="1"/>
  <c r="J53" i="46"/>
  <c r="F32" i="44"/>
  <c r="J106" i="46"/>
  <c r="L23" i="48"/>
  <c r="L24" i="48" s="1"/>
  <c r="F23" i="45"/>
  <c r="L45" i="48"/>
  <c r="I13" i="7"/>
  <c r="E11" i="46"/>
  <c r="E24" i="46"/>
  <c r="E29" i="46"/>
  <c r="E134" i="46"/>
  <c r="E187" i="46"/>
  <c r="E265" i="46"/>
  <c r="H13" i="45"/>
  <c r="H37" i="44"/>
  <c r="L23" i="53"/>
  <c r="L24" i="53" s="1"/>
  <c r="F23" i="50"/>
  <c r="L29" i="53"/>
  <c r="L30" i="53" s="1"/>
  <c r="J241" i="51"/>
  <c r="E151" i="51"/>
  <c r="E204" i="51"/>
  <c r="H8" i="49"/>
  <c r="F19" i="49"/>
  <c r="E16" i="56"/>
  <c r="D5" i="54"/>
  <c r="E13" i="56"/>
  <c r="E36" i="56"/>
  <c r="D9" i="59"/>
  <c r="E32" i="61"/>
  <c r="L15" i="62"/>
  <c r="L16" i="62" s="1"/>
  <c r="F16" i="59"/>
  <c r="J40" i="61"/>
  <c r="F19" i="59"/>
  <c r="J53" i="61"/>
  <c r="E76" i="61"/>
  <c r="H22" i="59"/>
  <c r="H25" i="59"/>
  <c r="E94" i="61"/>
  <c r="F32" i="59"/>
  <c r="J106" i="61"/>
  <c r="L35" i="62"/>
  <c r="L36" i="62" s="1"/>
  <c r="J118" i="61"/>
  <c r="F35" i="59"/>
  <c r="E141" i="61"/>
  <c r="H38" i="59"/>
  <c r="H7" i="60"/>
  <c r="E160" i="61"/>
  <c r="J171" i="61"/>
  <c r="F14" i="60"/>
  <c r="J183" i="61"/>
  <c r="F17" i="60"/>
  <c r="H20" i="60"/>
  <c r="E207" i="61"/>
  <c r="J236" i="61"/>
  <c r="F30" i="60"/>
  <c r="L33" i="63"/>
  <c r="L34" i="63" s="1"/>
  <c r="J249" i="61"/>
  <c r="F33" i="60"/>
  <c r="E244" i="61"/>
  <c r="D27" i="60"/>
  <c r="K45" i="43"/>
  <c r="L13" i="47"/>
  <c r="L14" i="47" s="1"/>
  <c r="F13" i="44"/>
  <c r="J62" i="46"/>
  <c r="H19" i="44"/>
  <c r="F14" i="45"/>
  <c r="J171" i="46"/>
  <c r="L17" i="48"/>
  <c r="L18" i="48" s="1"/>
  <c r="F17" i="45"/>
  <c r="J183" i="46"/>
  <c r="F30" i="45"/>
  <c r="J236" i="46"/>
  <c r="L33" i="48"/>
  <c r="L34" i="48" s="1"/>
  <c r="F33" i="45"/>
  <c r="J249" i="46"/>
  <c r="L21" i="48"/>
  <c r="L22" i="48" s="1"/>
  <c r="K46" i="47"/>
  <c r="E92" i="46"/>
  <c r="E171" i="46"/>
  <c r="E249" i="46"/>
  <c r="E274" i="46"/>
  <c r="H18" i="45"/>
  <c r="F29" i="45"/>
  <c r="F35" i="44"/>
  <c r="F16" i="49"/>
  <c r="J40" i="51"/>
  <c r="F32" i="49"/>
  <c r="J106" i="51"/>
  <c r="L35" i="52"/>
  <c r="L36" i="52" s="1"/>
  <c r="J118" i="51"/>
  <c r="L43" i="52"/>
  <c r="E57" i="51"/>
  <c r="E134" i="51"/>
  <c r="H13" i="50"/>
  <c r="F6" i="49"/>
  <c r="K45" i="58"/>
  <c r="H15" i="7"/>
  <c r="E167" i="56"/>
  <c r="H32" i="54"/>
  <c r="L7" i="47"/>
  <c r="L8" i="47" s="1"/>
  <c r="F7" i="44"/>
  <c r="J69" i="46"/>
  <c r="F23" i="44"/>
  <c r="J127" i="46"/>
  <c r="H35" i="44"/>
  <c r="L11" i="48"/>
  <c r="L12" i="48" s="1"/>
  <c r="F11" i="45"/>
  <c r="H14" i="45"/>
  <c r="J174" i="46"/>
  <c r="H17" i="45"/>
  <c r="J192" i="46"/>
  <c r="L27" i="48"/>
  <c r="L28" i="48" s="1"/>
  <c r="F27" i="45"/>
  <c r="H30" i="45"/>
  <c r="J239" i="46"/>
  <c r="H33" i="45"/>
  <c r="J258" i="46"/>
  <c r="L29" i="48"/>
  <c r="L30" i="48" s="1"/>
  <c r="J4" i="46"/>
  <c r="J24" i="46"/>
  <c r="E76" i="46"/>
  <c r="E102" i="46"/>
  <c r="E207" i="46"/>
  <c r="E232" i="46"/>
  <c r="F5" i="45"/>
  <c r="F16" i="45"/>
  <c r="H29" i="45"/>
  <c r="L13" i="52"/>
  <c r="L14" i="52" s="1"/>
  <c r="F13" i="49"/>
  <c r="K45" i="53"/>
  <c r="H14" i="7"/>
  <c r="E274" i="51"/>
  <c r="H24" i="49"/>
  <c r="F35" i="49"/>
  <c r="E89" i="56"/>
  <c r="L9" i="52"/>
  <c r="L10" i="52" s="1"/>
  <c r="L15" i="52"/>
  <c r="L16" i="52" s="1"/>
  <c r="L31" i="52"/>
  <c r="L32" i="52" s="1"/>
  <c r="L19" i="53"/>
  <c r="L20" i="53" s="1"/>
  <c r="J8" i="51"/>
  <c r="J13" i="51"/>
  <c r="J27" i="51"/>
  <c r="J45" i="51"/>
  <c r="J60" i="51"/>
  <c r="J78" i="51"/>
  <c r="J92" i="51"/>
  <c r="J111" i="51"/>
  <c r="J125" i="51"/>
  <c r="J143" i="51"/>
  <c r="J171" i="51"/>
  <c r="J183" i="51"/>
  <c r="J236" i="51"/>
  <c r="H22" i="50"/>
  <c r="H38" i="50"/>
  <c r="F23" i="49"/>
  <c r="L44" i="57"/>
  <c r="L9" i="57"/>
  <c r="L10" i="57" s="1"/>
  <c r="F9" i="54"/>
  <c r="J27" i="56"/>
  <c r="H12" i="54"/>
  <c r="J45" i="56"/>
  <c r="H15" i="54"/>
  <c r="E20" i="56"/>
  <c r="E45" i="56"/>
  <c r="E73" i="56"/>
  <c r="E176" i="56"/>
  <c r="F24" i="54"/>
  <c r="L35" i="53"/>
  <c r="L36" i="53" s="1"/>
  <c r="L44" i="52"/>
  <c r="H9" i="50"/>
  <c r="F18" i="50"/>
  <c r="H25" i="50"/>
  <c r="K46" i="57"/>
  <c r="L17" i="58"/>
  <c r="L18" i="58" s="1"/>
  <c r="J183" i="56"/>
  <c r="F17" i="55"/>
  <c r="L23" i="58"/>
  <c r="L24" i="58" s="1"/>
  <c r="F33" i="55"/>
  <c r="J249" i="56"/>
  <c r="L33" i="58"/>
  <c r="L34" i="58" s="1"/>
  <c r="K43" i="57"/>
  <c r="E4" i="56"/>
  <c r="E29" i="56"/>
  <c r="E239" i="56"/>
  <c r="L7" i="52"/>
  <c r="L8" i="52" s="1"/>
  <c r="L45" i="53"/>
  <c r="I14" i="7"/>
  <c r="F9" i="49"/>
  <c r="H19" i="49"/>
  <c r="F28" i="49"/>
  <c r="H35" i="49"/>
  <c r="L7" i="57"/>
  <c r="L8" i="57" s="1"/>
  <c r="F7" i="54"/>
  <c r="J4" i="56"/>
  <c r="F20" i="54"/>
  <c r="J57" i="56"/>
  <c r="L23" i="57"/>
  <c r="L24" i="57" s="1"/>
  <c r="F23" i="54"/>
  <c r="J69" i="56"/>
  <c r="F36" i="54"/>
  <c r="J122" i="56"/>
  <c r="L45" i="58"/>
  <c r="I15" i="7"/>
  <c r="E258" i="56"/>
  <c r="L5" i="53"/>
  <c r="L6" i="53" s="1"/>
  <c r="L11" i="53"/>
  <c r="L12" i="53" s="1"/>
  <c r="L33" i="53"/>
  <c r="L34" i="53" s="1"/>
  <c r="L13" i="53"/>
  <c r="L14" i="53" s="1"/>
  <c r="K46" i="52"/>
  <c r="J4" i="51"/>
  <c r="J36" i="51"/>
  <c r="J102" i="51"/>
  <c r="J134" i="51"/>
  <c r="J155" i="51"/>
  <c r="J174" i="51"/>
  <c r="J192" i="51"/>
  <c r="J220" i="51"/>
  <c r="J239" i="51"/>
  <c r="J258" i="51"/>
  <c r="F33" i="50"/>
  <c r="F15" i="49"/>
  <c r="F31" i="49"/>
  <c r="H7" i="54"/>
  <c r="J13" i="56"/>
  <c r="H20" i="54"/>
  <c r="J60" i="56"/>
  <c r="H23" i="54"/>
  <c r="J78" i="56"/>
  <c r="L33" i="57"/>
  <c r="L34" i="57" s="1"/>
  <c r="F33" i="54"/>
  <c r="H36" i="54"/>
  <c r="J125" i="56"/>
  <c r="J138" i="56"/>
  <c r="F6" i="55"/>
  <c r="J274" i="56"/>
  <c r="H37" i="55"/>
  <c r="E111" i="56"/>
  <c r="E269" i="56"/>
  <c r="H5" i="55"/>
  <c r="F14" i="55"/>
  <c r="H23" i="55"/>
  <c r="H6" i="54"/>
  <c r="F8" i="54"/>
  <c r="L11" i="52"/>
  <c r="L12" i="52" s="1"/>
  <c r="L17" i="52"/>
  <c r="L18" i="52" s="1"/>
  <c r="L33" i="52"/>
  <c r="L34" i="52" s="1"/>
  <c r="L21" i="53"/>
  <c r="L22" i="53" s="1"/>
  <c r="L25" i="53"/>
  <c r="L26" i="53" s="1"/>
  <c r="L11" i="57"/>
  <c r="L12" i="57" s="1"/>
  <c r="F11" i="54"/>
  <c r="J20" i="56"/>
  <c r="L27" i="57"/>
  <c r="L28" i="57" s="1"/>
  <c r="J204" i="56"/>
  <c r="F22" i="55"/>
  <c r="L25" i="58"/>
  <c r="L26" i="58" s="1"/>
  <c r="F25" i="55"/>
  <c r="J216" i="56"/>
  <c r="E43" i="56"/>
  <c r="E174" i="56"/>
  <c r="E225" i="56"/>
  <c r="J6" i="54"/>
  <c r="F5" i="59"/>
  <c r="E4" i="61"/>
  <c r="K43" i="62"/>
  <c r="F8" i="59"/>
  <c r="J8" i="61"/>
  <c r="J10" i="59"/>
  <c r="K46" i="62"/>
  <c r="F14" i="59"/>
  <c r="E40" i="61"/>
  <c r="F17" i="59"/>
  <c r="E53" i="61"/>
  <c r="H20" i="59"/>
  <c r="J60" i="61"/>
  <c r="L23" i="62"/>
  <c r="L24" i="62" s="1"/>
  <c r="H23" i="59"/>
  <c r="J78" i="61"/>
  <c r="F30" i="59"/>
  <c r="E106" i="61"/>
  <c r="F33" i="59"/>
  <c r="E118" i="61"/>
  <c r="H36" i="59"/>
  <c r="J125" i="61"/>
  <c r="L25" i="62"/>
  <c r="L26" i="62" s="1"/>
  <c r="F6" i="60"/>
  <c r="J138" i="61"/>
  <c r="F12" i="60"/>
  <c r="E171" i="61"/>
  <c r="L15" i="63"/>
  <c r="L16" i="63" s="1"/>
  <c r="F15" i="60"/>
  <c r="E183" i="61"/>
  <c r="J190" i="61"/>
  <c r="H18" i="60"/>
  <c r="F28" i="60"/>
  <c r="E236" i="61"/>
  <c r="F31" i="60"/>
  <c r="E249" i="61"/>
  <c r="J256" i="61"/>
  <c r="H34" i="60"/>
  <c r="J274" i="61"/>
  <c r="H37" i="60"/>
  <c r="F30" i="64"/>
  <c r="E106" i="66"/>
  <c r="L33" i="67"/>
  <c r="L34" i="67" s="1"/>
  <c r="F33" i="64"/>
  <c r="E118" i="66"/>
  <c r="H36" i="64"/>
  <c r="J125" i="66"/>
  <c r="D5" i="65"/>
  <c r="J146" i="66"/>
  <c r="H8" i="65"/>
  <c r="E158" i="66"/>
  <c r="H11" i="65"/>
  <c r="E176" i="66"/>
  <c r="L21" i="58"/>
  <c r="L22" i="58" s="1"/>
  <c r="L11" i="58"/>
  <c r="L12" i="58" s="1"/>
  <c r="J36" i="56"/>
  <c r="J89" i="56"/>
  <c r="J141" i="56"/>
  <c r="J155" i="56"/>
  <c r="J187" i="56"/>
  <c r="J200" i="56"/>
  <c r="J207" i="56"/>
  <c r="J220" i="56"/>
  <c r="J225" i="56"/>
  <c r="J253" i="56"/>
  <c r="J265" i="56"/>
  <c r="J272" i="56"/>
  <c r="F27" i="54"/>
  <c r="F10" i="59"/>
  <c r="E24" i="61"/>
  <c r="L13" i="62"/>
  <c r="L14" i="62" s="1"/>
  <c r="L21" i="57"/>
  <c r="L22" i="57" s="1"/>
  <c r="L15" i="58"/>
  <c r="L16" i="58" s="1"/>
  <c r="L31" i="58"/>
  <c r="L32" i="58" s="1"/>
  <c r="F31" i="55"/>
  <c r="L37" i="58"/>
  <c r="L38" i="58" s="1"/>
  <c r="F32" i="60"/>
  <c r="L31" i="57"/>
  <c r="L32" i="57" s="1"/>
  <c r="F31" i="54"/>
  <c r="L9" i="58"/>
  <c r="L10" i="58" s="1"/>
  <c r="H13" i="55"/>
  <c r="H29" i="55"/>
  <c r="F19" i="54"/>
  <c r="F35" i="54"/>
  <c r="H5" i="59"/>
  <c r="L43" i="62"/>
  <c r="L11" i="62"/>
  <c r="L12" i="62" s="1"/>
  <c r="J20" i="61"/>
  <c r="H14" i="59"/>
  <c r="E43" i="61"/>
  <c r="H17" i="59"/>
  <c r="E62" i="61"/>
  <c r="L27" i="62"/>
  <c r="L28" i="62" s="1"/>
  <c r="F27" i="59"/>
  <c r="J85" i="61"/>
  <c r="L29" i="62"/>
  <c r="L30" i="62" s="1"/>
  <c r="H30" i="59"/>
  <c r="E109" i="61"/>
  <c r="H33" i="59"/>
  <c r="E127" i="61"/>
  <c r="L31" i="62"/>
  <c r="L32" i="62" s="1"/>
  <c r="H6" i="60"/>
  <c r="J141" i="61"/>
  <c r="L9" i="63"/>
  <c r="L10" i="63" s="1"/>
  <c r="F9" i="60"/>
  <c r="J151" i="61"/>
  <c r="H15" i="60"/>
  <c r="E192" i="61"/>
  <c r="J204" i="61"/>
  <c r="F22" i="60"/>
  <c r="F25" i="60"/>
  <c r="J216" i="61"/>
  <c r="E239" i="61"/>
  <c r="H28" i="60"/>
  <c r="J269" i="61"/>
  <c r="F38" i="60"/>
  <c r="E258" i="61"/>
  <c r="L25" i="57"/>
  <c r="L26" i="57" s="1"/>
  <c r="L7" i="58"/>
  <c r="L8" i="58" s="1"/>
  <c r="L13" i="58"/>
  <c r="L14" i="58" s="1"/>
  <c r="L35" i="58"/>
  <c r="L36" i="58" s="1"/>
  <c r="K44" i="57"/>
  <c r="J85" i="56"/>
  <c r="J92" i="56"/>
  <c r="J106" i="56"/>
  <c r="J151" i="56"/>
  <c r="J269" i="56"/>
  <c r="L5" i="62"/>
  <c r="L6" i="62" s="1"/>
  <c r="F6" i="59"/>
  <c r="K44" i="62"/>
  <c r="F18" i="59"/>
  <c r="E57" i="61"/>
  <c r="E69" i="61"/>
  <c r="F21" i="59"/>
  <c r="F34" i="59"/>
  <c r="E122" i="61"/>
  <c r="L37" i="62"/>
  <c r="L38" i="62" s="1"/>
  <c r="E134" i="61"/>
  <c r="F37" i="59"/>
  <c r="J160" i="61"/>
  <c r="H9" i="60"/>
  <c r="E187" i="61"/>
  <c r="F16" i="60"/>
  <c r="F19" i="60"/>
  <c r="E200" i="61"/>
  <c r="H22" i="60"/>
  <c r="J207" i="61"/>
  <c r="F35" i="60"/>
  <c r="E265" i="61"/>
  <c r="H38" i="60"/>
  <c r="J272" i="61"/>
  <c r="J4" i="61"/>
  <c r="E13" i="61"/>
  <c r="J29" i="61"/>
  <c r="H25" i="60"/>
  <c r="L15" i="57"/>
  <c r="L16" i="57" s="1"/>
  <c r="F16" i="54"/>
  <c r="L35" i="57"/>
  <c r="L36" i="57" s="1"/>
  <c r="L19" i="58"/>
  <c r="L20" i="58" s="1"/>
  <c r="F15" i="55"/>
  <c r="F6" i="54"/>
  <c r="H12" i="60"/>
  <c r="L13" i="72"/>
  <c r="L14" i="72" s="1"/>
  <c r="E36" i="71"/>
  <c r="F13" i="69"/>
  <c r="J43" i="71"/>
  <c r="H16" i="69"/>
  <c r="J62" i="71"/>
  <c r="H19" i="69"/>
  <c r="L19" i="72"/>
  <c r="L20" i="72" s="1"/>
  <c r="L43" i="72"/>
  <c r="L33" i="62"/>
  <c r="L34" i="62" s="1"/>
  <c r="E190" i="61"/>
  <c r="E241" i="61"/>
  <c r="E269" i="61"/>
  <c r="F18" i="60"/>
  <c r="H15" i="59"/>
  <c r="L43" i="67"/>
  <c r="J171" i="66"/>
  <c r="H17" i="65"/>
  <c r="F26" i="65"/>
  <c r="F20" i="64"/>
  <c r="H35" i="64"/>
  <c r="J176" i="61"/>
  <c r="H13" i="60"/>
  <c r="L23" i="63"/>
  <c r="L24" i="63" s="1"/>
  <c r="J241" i="61"/>
  <c r="H29" i="60"/>
  <c r="J13" i="61"/>
  <c r="J27" i="61"/>
  <c r="J92" i="61"/>
  <c r="J143" i="61"/>
  <c r="E167" i="61"/>
  <c r="F29" i="60"/>
  <c r="J53" i="66"/>
  <c r="J106" i="66"/>
  <c r="E269" i="66"/>
  <c r="H26" i="65"/>
  <c r="E155" i="61"/>
  <c r="H33" i="60"/>
  <c r="H6" i="59"/>
  <c r="L37" i="73"/>
  <c r="L38" i="73" s="1"/>
  <c r="F38" i="70"/>
  <c r="L5" i="63"/>
  <c r="L6" i="63" s="1"/>
  <c r="H30" i="60"/>
  <c r="J239" i="61"/>
  <c r="L25" i="63"/>
  <c r="L26" i="63" s="1"/>
  <c r="E29" i="61"/>
  <c r="E36" i="61"/>
  <c r="E89" i="61"/>
  <c r="E102" i="61"/>
  <c r="J167" i="61"/>
  <c r="E220" i="61"/>
  <c r="F26" i="60"/>
  <c r="J6" i="64"/>
  <c r="K46" i="67"/>
  <c r="H9" i="64"/>
  <c r="E29" i="66"/>
  <c r="L15" i="67"/>
  <c r="L16" i="67" s="1"/>
  <c r="F16" i="64"/>
  <c r="H25" i="64"/>
  <c r="E94" i="66"/>
  <c r="L35" i="67"/>
  <c r="L36" i="67" s="1"/>
  <c r="F35" i="64"/>
  <c r="H38" i="64"/>
  <c r="E141" i="66"/>
  <c r="L7" i="68"/>
  <c r="L8" i="68" s="1"/>
  <c r="L23" i="68"/>
  <c r="L24" i="68" s="1"/>
  <c r="J40" i="66"/>
  <c r="E190" i="66"/>
  <c r="E216" i="66"/>
  <c r="J241" i="66"/>
  <c r="L5" i="72"/>
  <c r="L6" i="72" s="1"/>
  <c r="E8" i="71"/>
  <c r="F6" i="69"/>
  <c r="K44" i="72"/>
  <c r="J24" i="71"/>
  <c r="F12" i="69"/>
  <c r="F15" i="69"/>
  <c r="J36" i="71"/>
  <c r="L19" i="62"/>
  <c r="L20" i="62" s="1"/>
  <c r="F20" i="59"/>
  <c r="L21" i="63"/>
  <c r="L22" i="63" s="1"/>
  <c r="J200" i="61"/>
  <c r="L37" i="63"/>
  <c r="L38" i="63" s="1"/>
  <c r="J265" i="61"/>
  <c r="L45" i="63"/>
  <c r="I16" i="7"/>
  <c r="E176" i="61"/>
  <c r="E204" i="61"/>
  <c r="E256" i="61"/>
  <c r="H17" i="60"/>
  <c r="H26" i="60"/>
  <c r="F37" i="60"/>
  <c r="E36" i="66"/>
  <c r="F13" i="64"/>
  <c r="J43" i="66"/>
  <c r="H16" i="64"/>
  <c r="J62" i="66"/>
  <c r="H19" i="64"/>
  <c r="F26" i="64"/>
  <c r="E89" i="66"/>
  <c r="E102" i="66"/>
  <c r="F29" i="64"/>
  <c r="L29" i="67"/>
  <c r="L30" i="67" s="1"/>
  <c r="J134" i="66"/>
  <c r="F5" i="65"/>
  <c r="E92" i="66"/>
  <c r="F29" i="65"/>
  <c r="H33" i="65"/>
  <c r="F7" i="64"/>
  <c r="J6" i="74"/>
  <c r="K46" i="77"/>
  <c r="H9" i="74"/>
  <c r="E29" i="76"/>
  <c r="L15" i="77"/>
  <c r="L16" i="77" s="1"/>
  <c r="F16" i="74"/>
  <c r="K44" i="77"/>
  <c r="J40" i="76"/>
  <c r="F19" i="74"/>
  <c r="J53" i="76"/>
  <c r="H22" i="74"/>
  <c r="E76" i="76"/>
  <c r="H25" i="74"/>
  <c r="E94" i="76"/>
  <c r="F32" i="74"/>
  <c r="J106" i="76"/>
  <c r="L35" i="77"/>
  <c r="L36" i="77" s="1"/>
  <c r="F35" i="74"/>
  <c r="J118" i="76"/>
  <c r="H38" i="74"/>
  <c r="E141" i="76"/>
  <c r="E160" i="76"/>
  <c r="H7" i="75"/>
  <c r="J171" i="76"/>
  <c r="F14" i="75"/>
  <c r="F17" i="75"/>
  <c r="J183" i="76"/>
  <c r="E207" i="76"/>
  <c r="H20" i="75"/>
  <c r="E225" i="76"/>
  <c r="H23" i="75"/>
  <c r="L23" i="67"/>
  <c r="L24" i="67" s="1"/>
  <c r="F23" i="64"/>
  <c r="J69" i="66"/>
  <c r="F24" i="65"/>
  <c r="E220" i="66"/>
  <c r="F27" i="65"/>
  <c r="E232" i="66"/>
  <c r="H30" i="65"/>
  <c r="J239" i="66"/>
  <c r="E111" i="66"/>
  <c r="H22" i="69"/>
  <c r="E76" i="71"/>
  <c r="H25" i="69"/>
  <c r="E94" i="71"/>
  <c r="L35" i="72"/>
  <c r="L36" i="72" s="1"/>
  <c r="F35" i="69"/>
  <c r="J118" i="71"/>
  <c r="H38" i="69"/>
  <c r="E141" i="71"/>
  <c r="H7" i="70"/>
  <c r="E160" i="71"/>
  <c r="D13" i="70"/>
  <c r="J179" i="71"/>
  <c r="E204" i="71"/>
  <c r="F20" i="70"/>
  <c r="L23" i="73"/>
  <c r="L24" i="73" s="1"/>
  <c r="E216" i="71"/>
  <c r="F23" i="70"/>
  <c r="H26" i="70"/>
  <c r="J223" i="71"/>
  <c r="H29" i="70"/>
  <c r="J241" i="71"/>
  <c r="E269" i="71"/>
  <c r="F36" i="70"/>
  <c r="J106" i="71"/>
  <c r="H5" i="64"/>
  <c r="H8" i="64"/>
  <c r="H30" i="64"/>
  <c r="H6" i="69"/>
  <c r="E11" i="71"/>
  <c r="E20" i="71"/>
  <c r="F9" i="69"/>
  <c r="H21" i="69"/>
  <c r="E78" i="71"/>
  <c r="F28" i="69"/>
  <c r="J89" i="71"/>
  <c r="L31" i="72"/>
  <c r="L32" i="72" s="1"/>
  <c r="J102" i="71"/>
  <c r="H37" i="69"/>
  <c r="E143" i="71"/>
  <c r="F10" i="70"/>
  <c r="J155" i="71"/>
  <c r="F13" i="70"/>
  <c r="J167" i="71"/>
  <c r="L15" i="73"/>
  <c r="L16" i="73" s="1"/>
  <c r="F16" i="70"/>
  <c r="E187" i="71"/>
  <c r="L31" i="73"/>
  <c r="L32" i="73" s="1"/>
  <c r="F32" i="70"/>
  <c r="E253" i="71"/>
  <c r="L35" i="73"/>
  <c r="L36" i="73" s="1"/>
  <c r="E265" i="71"/>
  <c r="H34" i="69"/>
  <c r="L13" i="67"/>
  <c r="L14" i="67" s="1"/>
  <c r="L11" i="68"/>
  <c r="L12" i="68" s="1"/>
  <c r="L17" i="68"/>
  <c r="L18" i="68" s="1"/>
  <c r="L33" i="68"/>
  <c r="L34" i="68" s="1"/>
  <c r="L25" i="68"/>
  <c r="L26" i="68" s="1"/>
  <c r="F19" i="65"/>
  <c r="F35" i="65"/>
  <c r="H11" i="64"/>
  <c r="J6" i="69"/>
  <c r="K46" i="72"/>
  <c r="L9" i="72"/>
  <c r="L10" i="72" s="1"/>
  <c r="H9" i="69"/>
  <c r="E29" i="71"/>
  <c r="L15" i="72"/>
  <c r="L16" i="72" s="1"/>
  <c r="E73" i="71"/>
  <c r="F22" i="69"/>
  <c r="L25" i="72"/>
  <c r="L26" i="72" s="1"/>
  <c r="E85" i="71"/>
  <c r="F25" i="69"/>
  <c r="E138" i="71"/>
  <c r="F38" i="69"/>
  <c r="E151" i="71"/>
  <c r="F7" i="70"/>
  <c r="F26" i="70"/>
  <c r="J220" i="71"/>
  <c r="F29" i="70"/>
  <c r="J232" i="71"/>
  <c r="J92" i="71"/>
  <c r="F35" i="70"/>
  <c r="F36" i="75"/>
  <c r="E269" i="76"/>
  <c r="L45" i="78"/>
  <c r="I19" i="7"/>
  <c r="L17" i="67"/>
  <c r="L18" i="67" s="1"/>
  <c r="L21" i="67"/>
  <c r="L22" i="67" s="1"/>
  <c r="L25" i="67"/>
  <c r="L26" i="67" s="1"/>
  <c r="L21" i="68"/>
  <c r="L22" i="68" s="1"/>
  <c r="L37" i="68"/>
  <c r="L38" i="68" s="1"/>
  <c r="L44" i="67"/>
  <c r="F15" i="65"/>
  <c r="F18" i="65"/>
  <c r="H25" i="65"/>
  <c r="F34" i="65"/>
  <c r="L7" i="72"/>
  <c r="L8" i="72" s="1"/>
  <c r="J4" i="71"/>
  <c r="E45" i="71"/>
  <c r="H13" i="69"/>
  <c r="H32" i="69"/>
  <c r="J109" i="71"/>
  <c r="H35" i="69"/>
  <c r="J127" i="71"/>
  <c r="J134" i="71"/>
  <c r="F5" i="70"/>
  <c r="L7" i="73"/>
  <c r="L8" i="73" s="1"/>
  <c r="F8" i="70"/>
  <c r="E155" i="71"/>
  <c r="L11" i="73"/>
  <c r="L12" i="73" s="1"/>
  <c r="F11" i="70"/>
  <c r="E167" i="71"/>
  <c r="L17" i="73"/>
  <c r="L18" i="73" s="1"/>
  <c r="F17" i="70"/>
  <c r="H20" i="70"/>
  <c r="E207" i="71"/>
  <c r="H23" i="70"/>
  <c r="E225" i="71"/>
  <c r="L33" i="73"/>
  <c r="L34" i="73" s="1"/>
  <c r="F33" i="70"/>
  <c r="H36" i="70"/>
  <c r="E272" i="71"/>
  <c r="H22" i="70"/>
  <c r="H10" i="69"/>
  <c r="L37" i="67"/>
  <c r="L38" i="67" s="1"/>
  <c r="F37" i="64"/>
  <c r="L9" i="68"/>
  <c r="L10" i="68" s="1"/>
  <c r="L31" i="68"/>
  <c r="L32" i="68" s="1"/>
  <c r="K45" i="68"/>
  <c r="E11" i="66"/>
  <c r="E57" i="66"/>
  <c r="E69" i="66"/>
  <c r="E122" i="66"/>
  <c r="E134" i="66"/>
  <c r="E155" i="66"/>
  <c r="E167" i="66"/>
  <c r="E192" i="66"/>
  <c r="E258" i="66"/>
  <c r="F21" i="65"/>
  <c r="F37" i="65"/>
  <c r="L44" i="72"/>
  <c r="J171" i="71"/>
  <c r="F26" i="69"/>
  <c r="L9" i="67"/>
  <c r="L10" i="67" s="1"/>
  <c r="L45" i="68"/>
  <c r="F11" i="65"/>
  <c r="F9" i="64"/>
  <c r="F18" i="64"/>
  <c r="F21" i="64"/>
  <c r="K43" i="72"/>
  <c r="J45" i="71"/>
  <c r="H16" i="70"/>
  <c r="H38" i="70"/>
  <c r="F31" i="69"/>
  <c r="L13" i="68"/>
  <c r="L14" i="68" s="1"/>
  <c r="L19" i="68"/>
  <c r="L20" i="68" s="1"/>
  <c r="L35" i="68"/>
  <c r="L36" i="68" s="1"/>
  <c r="J76" i="66"/>
  <c r="J167" i="66"/>
  <c r="J200" i="66"/>
  <c r="J265" i="66"/>
  <c r="F17" i="65"/>
  <c r="F33" i="65"/>
  <c r="J236" i="71"/>
  <c r="H25" i="70"/>
  <c r="F29" i="69"/>
  <c r="K45" i="73"/>
  <c r="H18" i="7"/>
  <c r="E4" i="71"/>
  <c r="E57" i="71"/>
  <c r="E69" i="71"/>
  <c r="E109" i="71"/>
  <c r="E122" i="71"/>
  <c r="E134" i="71"/>
  <c r="E192" i="71"/>
  <c r="E220" i="71"/>
  <c r="E258" i="71"/>
  <c r="F21" i="70"/>
  <c r="F37" i="70"/>
  <c r="F33" i="69"/>
  <c r="J8" i="76"/>
  <c r="J269" i="76"/>
  <c r="L17" i="72"/>
  <c r="L18" i="72" s="1"/>
  <c r="L23" i="72"/>
  <c r="L24" i="72" s="1"/>
  <c r="L27" i="73"/>
  <c r="L28" i="73" s="1"/>
  <c r="L45" i="73"/>
  <c r="I18" i="7"/>
  <c r="H8" i="70"/>
  <c r="H24" i="70"/>
  <c r="F27" i="70"/>
  <c r="E4" i="76"/>
  <c r="K43" i="77"/>
  <c r="F5" i="74"/>
  <c r="E43" i="76"/>
  <c r="H14" i="74"/>
  <c r="E62" i="76"/>
  <c r="H17" i="74"/>
  <c r="E109" i="76"/>
  <c r="H30" i="74"/>
  <c r="E127" i="76"/>
  <c r="H33" i="74"/>
  <c r="L11" i="77"/>
  <c r="L12" i="77" s="1"/>
  <c r="L9" i="78"/>
  <c r="L10" i="78" s="1"/>
  <c r="E174" i="76"/>
  <c r="H12" i="75"/>
  <c r="H15" i="75"/>
  <c r="E192" i="76"/>
  <c r="E239" i="76"/>
  <c r="H28" i="75"/>
  <c r="F31" i="75"/>
  <c r="E249" i="76"/>
  <c r="H6" i="75"/>
  <c r="L11" i="72"/>
  <c r="L12" i="72" s="1"/>
  <c r="L29" i="72"/>
  <c r="L30" i="72" s="1"/>
  <c r="L5" i="73"/>
  <c r="L6" i="73" s="1"/>
  <c r="L29" i="73"/>
  <c r="L30" i="73" s="1"/>
  <c r="L21" i="73"/>
  <c r="L22" i="73" s="1"/>
  <c r="J11" i="71"/>
  <c r="J69" i="71"/>
  <c r="J76" i="71"/>
  <c r="J174" i="71"/>
  <c r="J192" i="71"/>
  <c r="J239" i="71"/>
  <c r="J258" i="71"/>
  <c r="H11" i="70"/>
  <c r="H27" i="70"/>
  <c r="F30" i="69"/>
  <c r="L43" i="77"/>
  <c r="H5" i="74"/>
  <c r="E13" i="76"/>
  <c r="J11" i="76"/>
  <c r="H8" i="74"/>
  <c r="J29" i="76"/>
  <c r="H11" i="74"/>
  <c r="F18" i="74"/>
  <c r="E57" i="76"/>
  <c r="L21" i="77"/>
  <c r="L22" i="77" s="1"/>
  <c r="E69" i="76"/>
  <c r="F21" i="74"/>
  <c r="J76" i="76"/>
  <c r="H24" i="74"/>
  <c r="J94" i="76"/>
  <c r="H27" i="74"/>
  <c r="F34" i="74"/>
  <c r="E122" i="76"/>
  <c r="E134" i="76"/>
  <c r="F37" i="74"/>
  <c r="J160" i="76"/>
  <c r="H9" i="75"/>
  <c r="E187" i="76"/>
  <c r="F16" i="75"/>
  <c r="E200" i="76"/>
  <c r="F19" i="75"/>
  <c r="J225" i="76"/>
  <c r="H25" i="75"/>
  <c r="H31" i="75"/>
  <c r="E258" i="76"/>
  <c r="J73" i="76"/>
  <c r="F9" i="75"/>
  <c r="L33" i="72"/>
  <c r="L34" i="72" s="1"/>
  <c r="H33" i="69"/>
  <c r="L9" i="73"/>
  <c r="L10" i="73" s="1"/>
  <c r="J30" i="70"/>
  <c r="F5" i="69"/>
  <c r="H18" i="69"/>
  <c r="L5" i="77"/>
  <c r="L6" i="77" s="1"/>
  <c r="F6" i="74"/>
  <c r="E8" i="76"/>
  <c r="J24" i="76"/>
  <c r="F12" i="74"/>
  <c r="F15" i="74"/>
  <c r="J36" i="76"/>
  <c r="E60" i="76"/>
  <c r="H18" i="74"/>
  <c r="H21" i="74"/>
  <c r="E78" i="76"/>
  <c r="J89" i="76"/>
  <c r="F28" i="74"/>
  <c r="L31" i="77"/>
  <c r="L32" i="77" s="1"/>
  <c r="F31" i="74"/>
  <c r="J102" i="76"/>
  <c r="E125" i="76"/>
  <c r="H34" i="74"/>
  <c r="H37" i="74"/>
  <c r="E143" i="76"/>
  <c r="J20" i="76"/>
  <c r="L21" i="72"/>
  <c r="L22" i="72" s="1"/>
  <c r="L27" i="72"/>
  <c r="L28" i="72" s="1"/>
  <c r="L37" i="72"/>
  <c r="L38" i="72" s="1"/>
  <c r="L25" i="73"/>
  <c r="L26" i="73" s="1"/>
  <c r="E13" i="71"/>
  <c r="E40" i="71"/>
  <c r="E53" i="71"/>
  <c r="E106" i="71"/>
  <c r="F11" i="69"/>
  <c r="L7" i="77"/>
  <c r="L8" i="77" s="1"/>
  <c r="L23" i="77"/>
  <c r="L24" i="77" s="1"/>
  <c r="L21" i="78"/>
  <c r="L22" i="78" s="1"/>
  <c r="L35" i="78"/>
  <c r="L36" i="78" s="1"/>
  <c r="F7" i="75"/>
  <c r="F10" i="75"/>
  <c r="H17" i="75"/>
  <c r="F23" i="75"/>
  <c r="H33" i="75"/>
  <c r="H36" i="75"/>
  <c r="L17" i="77"/>
  <c r="L18" i="77" s="1"/>
  <c r="L33" i="77"/>
  <c r="L34" i="77" s="1"/>
  <c r="L15" i="78"/>
  <c r="L16" i="78" s="1"/>
  <c r="L37" i="78"/>
  <c r="L38" i="78" s="1"/>
  <c r="E27" i="76"/>
  <c r="E40" i="76"/>
  <c r="E45" i="76"/>
  <c r="E53" i="76"/>
  <c r="E73" i="76"/>
  <c r="E92" i="76"/>
  <c r="E106" i="76"/>
  <c r="E111" i="76"/>
  <c r="E118" i="76"/>
  <c r="E138" i="76"/>
  <c r="E176" i="76"/>
  <c r="E183" i="76"/>
  <c r="E190" i="76"/>
  <c r="E204" i="76"/>
  <c r="E241" i="76"/>
  <c r="E256" i="76"/>
  <c r="F29" i="75"/>
  <c r="F32" i="75"/>
  <c r="F35" i="75"/>
  <c r="F17" i="74"/>
  <c r="F20" i="74"/>
  <c r="F33" i="74"/>
  <c r="F36" i="74"/>
  <c r="F7" i="74"/>
  <c r="F10" i="74"/>
  <c r="F23" i="74"/>
  <c r="F26" i="74"/>
  <c r="L13" i="78"/>
  <c r="L14" i="78" s="1"/>
  <c r="L25" i="78"/>
  <c r="L26" i="78" s="1"/>
  <c r="L44" i="77"/>
  <c r="F15" i="75"/>
  <c r="F18" i="75"/>
  <c r="F34" i="75"/>
  <c r="F13" i="74"/>
  <c r="F29" i="74"/>
  <c r="L9" i="77"/>
  <c r="L10" i="77" s="1"/>
  <c r="L25" i="77"/>
  <c r="L26" i="77" s="1"/>
  <c r="L23" i="78"/>
  <c r="L24" i="78" s="1"/>
  <c r="E11" i="76"/>
  <c r="E155" i="76"/>
  <c r="E220" i="76"/>
  <c r="F21" i="75"/>
  <c r="F37" i="75"/>
  <c r="H16" i="74"/>
  <c r="H32" i="74"/>
  <c r="H19" i="7"/>
  <c r="F9" i="74"/>
  <c r="H19" i="74"/>
  <c r="F25" i="74"/>
  <c r="H35" i="74"/>
  <c r="L5" i="78"/>
  <c r="L6" i="78" s="1"/>
  <c r="L27" i="78"/>
  <c r="L28" i="78" s="1"/>
  <c r="L33" i="78"/>
  <c r="L34" i="78" s="1"/>
  <c r="J4" i="76"/>
  <c r="J69" i="76"/>
  <c r="J134" i="76"/>
  <c r="J167" i="76"/>
  <c r="J174" i="76"/>
  <c r="J200" i="76"/>
  <c r="J220" i="76"/>
  <c r="J239" i="76"/>
  <c r="J265" i="76"/>
  <c r="F33" i="75"/>
  <c r="L19" i="78"/>
  <c r="L20" i="78" s="1"/>
  <c r="L17" i="78"/>
  <c r="L18" i="78" s="1"/>
  <c r="L7" i="78"/>
  <c r="L8" i="78" s="1"/>
  <c r="L31" i="78"/>
  <c r="L32" i="78" s="1"/>
  <c r="L11" i="78"/>
  <c r="L12" i="78" s="1"/>
  <c r="L13" i="77"/>
  <c r="L14" i="77" s="1"/>
  <c r="L37" i="77"/>
  <c r="L38" i="77" s="1"/>
  <c r="L27" i="77"/>
  <c r="L28" i="77" s="1"/>
  <c r="L29" i="77"/>
  <c r="L30" i="77" s="1"/>
  <c r="L19" i="77"/>
  <c r="L20" i="77" s="1"/>
  <c r="L19" i="73"/>
  <c r="L20" i="73" s="1"/>
  <c r="L29" i="68"/>
  <c r="L30" i="68" s="1"/>
  <c r="L27" i="68"/>
  <c r="L28" i="68" s="1"/>
  <c r="L27" i="67"/>
  <c r="L28" i="67" s="1"/>
  <c r="L7" i="67"/>
  <c r="L8" i="67" s="1"/>
  <c r="L31" i="67"/>
  <c r="L32" i="67" s="1"/>
  <c r="L19" i="67"/>
  <c r="L20" i="67" s="1"/>
  <c r="L19" i="63"/>
  <c r="L20" i="63" s="1"/>
  <c r="L13" i="63"/>
  <c r="L14" i="63" s="1"/>
  <c r="L29" i="63"/>
  <c r="L30" i="63" s="1"/>
  <c r="L17" i="63"/>
  <c r="L18" i="63" s="1"/>
  <c r="L7" i="63"/>
  <c r="L8" i="63" s="1"/>
  <c r="L31" i="63"/>
  <c r="L32" i="63" s="1"/>
  <c r="L11" i="63"/>
  <c r="L12" i="63" s="1"/>
  <c r="L35" i="63"/>
  <c r="L36" i="63" s="1"/>
  <c r="L17" i="62"/>
  <c r="L18" i="62" s="1"/>
  <c r="L7" i="62"/>
  <c r="L8" i="62" s="1"/>
  <c r="L21" i="62"/>
  <c r="L22" i="62" s="1"/>
  <c r="L19" i="57"/>
  <c r="L20" i="57" s="1"/>
  <c r="L29" i="57"/>
  <c r="L30" i="57" s="1"/>
  <c r="L17" i="57"/>
  <c r="L18" i="57" s="1"/>
  <c r="L17" i="53"/>
  <c r="L18" i="53" s="1"/>
  <c r="L7" i="53"/>
  <c r="L8" i="53" s="1"/>
  <c r="L31" i="53"/>
  <c r="L32" i="53" s="1"/>
  <c r="L19" i="52"/>
  <c r="L20" i="52" s="1"/>
  <c r="L19" i="48"/>
  <c r="L20" i="48" s="1"/>
  <c r="L7" i="48"/>
  <c r="L8" i="48" s="1"/>
  <c r="L31" i="48"/>
  <c r="L32" i="48" s="1"/>
  <c r="L29" i="47"/>
  <c r="L30" i="47" s="1"/>
  <c r="L17" i="47"/>
  <c r="L18" i="47" s="1"/>
  <c r="L31" i="47"/>
  <c r="L32" i="47" s="1"/>
  <c r="L11" i="47"/>
  <c r="L12" i="47" s="1"/>
  <c r="L35" i="47"/>
  <c r="L36" i="47" s="1"/>
  <c r="L19" i="43"/>
  <c r="L20" i="43" s="1"/>
  <c r="L29" i="43"/>
  <c r="L30" i="43" s="1"/>
  <c r="L13" i="43"/>
  <c r="L14" i="43" s="1"/>
  <c r="L37" i="43"/>
  <c r="L38" i="43" s="1"/>
  <c r="L7" i="43"/>
  <c r="L8" i="43" s="1"/>
  <c r="L31" i="43"/>
  <c r="L32" i="43" s="1"/>
  <c r="L17" i="42"/>
  <c r="L18" i="42" s="1"/>
  <c r="L7" i="42"/>
  <c r="L8" i="42" s="1"/>
  <c r="L19" i="42"/>
  <c r="L20" i="42" s="1"/>
  <c r="L9" i="38"/>
  <c r="L10" i="38" s="1"/>
  <c r="L27" i="38"/>
  <c r="L28" i="38" s="1"/>
  <c r="L29" i="37"/>
  <c r="L30" i="37" s="1"/>
  <c r="L31" i="37"/>
  <c r="L32" i="37" s="1"/>
  <c r="L21" i="37"/>
  <c r="L22" i="37" s="1"/>
  <c r="L21" i="33"/>
  <c r="L22" i="33" s="1"/>
  <c r="L27" i="32"/>
  <c r="L28" i="32" s="1"/>
  <c r="L7" i="32"/>
  <c r="L8" i="32" s="1"/>
  <c r="L31" i="32"/>
  <c r="L32" i="32" s="1"/>
  <c r="L21" i="32"/>
  <c r="L22" i="32" s="1"/>
  <c r="L29" i="28"/>
  <c r="L30" i="28" s="1"/>
  <c r="L19" i="28"/>
  <c r="L20" i="28" s="1"/>
  <c r="L11" i="28"/>
  <c r="L12" i="28" s="1"/>
  <c r="L35" i="28"/>
  <c r="L36" i="28" s="1"/>
  <c r="L27" i="27"/>
  <c r="L28" i="27" s="1"/>
  <c r="L31" i="27"/>
  <c r="L32" i="27" s="1"/>
  <c r="L19" i="27"/>
  <c r="L20" i="27" s="1"/>
  <c r="L19" i="23"/>
  <c r="L20" i="23" s="1"/>
  <c r="L11" i="23"/>
  <c r="L12" i="23" s="1"/>
  <c r="L23" i="22"/>
  <c r="L24" i="22" s="1"/>
  <c r="L29" i="22"/>
  <c r="L30" i="22" s="1"/>
  <c r="L27" i="22"/>
  <c r="L28" i="22" s="1"/>
  <c r="L31" i="22"/>
  <c r="L32" i="22" s="1"/>
  <c r="L13" i="18"/>
  <c r="L14" i="18" s="1"/>
  <c r="L7" i="18"/>
  <c r="L8" i="18" s="1"/>
  <c r="L31" i="18"/>
  <c r="L32" i="18" s="1"/>
  <c r="L19" i="18"/>
  <c r="L20" i="18" s="1"/>
  <c r="L29" i="18"/>
  <c r="L30" i="18" s="1"/>
  <c r="L23" i="17"/>
  <c r="L24" i="17" s="1"/>
  <c r="L29" i="17"/>
  <c r="L30" i="17" s="1"/>
  <c r="L17" i="17"/>
  <c r="L18" i="17" s="1"/>
  <c r="L19" i="13"/>
  <c r="L20" i="13" s="1"/>
  <c r="L27" i="13"/>
  <c r="L28" i="13" s="1"/>
  <c r="L37" i="13"/>
  <c r="L38" i="13" s="1"/>
  <c r="L13" i="13"/>
  <c r="L14" i="13" s="1"/>
  <c r="L20" i="12"/>
  <c r="L29" i="12"/>
  <c r="L30" i="12" s="1"/>
  <c r="L27" i="12"/>
  <c r="L28" i="12" s="1"/>
  <c r="L5" i="6"/>
  <c r="L6" i="6" s="1"/>
  <c r="E13" i="1"/>
  <c r="L43" i="2"/>
  <c r="L43" i="6" s="1"/>
  <c r="F19" i="5"/>
  <c r="F14" i="5"/>
  <c r="F38" i="5"/>
  <c r="H27" i="5"/>
  <c r="H18" i="5"/>
  <c r="J141" i="1"/>
  <c r="E239" i="1"/>
  <c r="J160" i="1"/>
  <c r="E158" i="1"/>
  <c r="E269" i="1"/>
  <c r="F16" i="5"/>
  <c r="H5" i="5"/>
  <c r="H29" i="5"/>
  <c r="J236" i="1"/>
  <c r="J187" i="1"/>
  <c r="J143" i="1"/>
  <c r="E249" i="1"/>
  <c r="F25" i="5"/>
  <c r="H24" i="5"/>
  <c r="J239" i="1"/>
  <c r="F27" i="5"/>
  <c r="E220" i="1"/>
  <c r="F12" i="5"/>
  <c r="H13" i="5"/>
  <c r="H37" i="5"/>
  <c r="J249" i="1"/>
  <c r="J192" i="1"/>
  <c r="J138" i="1"/>
  <c r="F26" i="5"/>
  <c r="H15" i="5"/>
  <c r="E256" i="1"/>
  <c r="J155" i="1"/>
  <c r="I5" i="7"/>
  <c r="I24" i="7" s="1"/>
  <c r="J151" i="1"/>
  <c r="E151" i="1"/>
  <c r="J134" i="1"/>
  <c r="H5" i="7"/>
  <c r="F11" i="5"/>
  <c r="L20" i="6"/>
  <c r="L14" i="6"/>
  <c r="L38" i="6"/>
  <c r="L22" i="6"/>
  <c r="L28" i="6"/>
  <c r="L24" i="6"/>
  <c r="L16" i="6"/>
  <c r="L30" i="6"/>
  <c r="L34" i="6"/>
  <c r="L12" i="6"/>
  <c r="L8" i="6"/>
  <c r="E8" i="1"/>
  <c r="B6" i="4"/>
  <c r="D13" i="9" l="1"/>
  <c r="L39" i="13"/>
  <c r="J244" i="76"/>
  <c r="D9" i="15"/>
  <c r="L39" i="18"/>
  <c r="L39" i="58"/>
  <c r="L39" i="68"/>
  <c r="E81" i="11"/>
  <c r="D21" i="9"/>
  <c r="J114" i="31"/>
  <c r="D31" i="29"/>
  <c r="D31" i="64"/>
  <c r="J114" i="66"/>
  <c r="D17" i="64"/>
  <c r="E65" i="66"/>
  <c r="D19" i="59"/>
  <c r="J65" i="61"/>
  <c r="J195" i="56"/>
  <c r="D17" i="55"/>
  <c r="D29" i="45"/>
  <c r="J244" i="46"/>
  <c r="D13" i="44"/>
  <c r="E48" i="46"/>
  <c r="G13" i="7"/>
  <c r="L43" i="48"/>
  <c r="E244" i="41"/>
  <c r="D27" i="40"/>
  <c r="J212" i="41"/>
  <c r="D21" i="40"/>
  <c r="D25" i="34"/>
  <c r="E97" i="36"/>
  <c r="D33" i="20"/>
  <c r="J261" i="21"/>
  <c r="D17" i="24"/>
  <c r="E65" i="26"/>
  <c r="J130" i="31"/>
  <c r="D35" i="29"/>
  <c r="D19" i="30"/>
  <c r="E212" i="31"/>
  <c r="D15" i="20"/>
  <c r="E195" i="21"/>
  <c r="D29" i="24"/>
  <c r="E114" i="26"/>
  <c r="D35" i="24"/>
  <c r="J130" i="26"/>
  <c r="D5" i="14"/>
  <c r="E16" i="16"/>
  <c r="K43" i="23"/>
  <c r="B8" i="7"/>
  <c r="D12" i="7"/>
  <c r="L44" i="43"/>
  <c r="D31" i="10"/>
  <c r="E261" i="11"/>
  <c r="J277" i="41"/>
  <c r="D37" i="40"/>
  <c r="E81" i="71"/>
  <c r="D21" i="69"/>
  <c r="D17" i="69"/>
  <c r="E65" i="71"/>
  <c r="J261" i="66"/>
  <c r="D33" i="65"/>
  <c r="E16" i="71"/>
  <c r="D5" i="69"/>
  <c r="D35" i="55"/>
  <c r="E277" i="56"/>
  <c r="D15" i="55"/>
  <c r="E195" i="56"/>
  <c r="D33" i="49"/>
  <c r="E130" i="51"/>
  <c r="D11" i="50"/>
  <c r="E179" i="51"/>
  <c r="J48" i="61"/>
  <c r="D15" i="59"/>
  <c r="D27" i="50"/>
  <c r="E244" i="51"/>
  <c r="E16" i="41"/>
  <c r="D5" i="39"/>
  <c r="J163" i="46"/>
  <c r="D9" i="45"/>
  <c r="E48" i="36"/>
  <c r="D13" i="34"/>
  <c r="D37" i="45"/>
  <c r="J277" i="46"/>
  <c r="E146" i="41"/>
  <c r="D37" i="39"/>
  <c r="E130" i="36"/>
  <c r="D33" i="34"/>
  <c r="E114" i="41"/>
  <c r="D29" i="39"/>
  <c r="E195" i="26"/>
  <c r="D15" i="25"/>
  <c r="C11" i="7"/>
  <c r="K44" i="38"/>
  <c r="D11" i="7"/>
  <c r="L44" i="38"/>
  <c r="J195" i="11"/>
  <c r="D17" i="10"/>
  <c r="D23" i="25"/>
  <c r="E228" i="26"/>
  <c r="J146" i="31"/>
  <c r="D5" i="30"/>
  <c r="D21" i="19"/>
  <c r="E81" i="21"/>
  <c r="D23" i="15"/>
  <c r="E228" i="16"/>
  <c r="D35" i="10"/>
  <c r="E277" i="11"/>
  <c r="D15" i="15"/>
  <c r="E195" i="16"/>
  <c r="H24" i="7"/>
  <c r="J97" i="11"/>
  <c r="D27" i="9"/>
  <c r="L39" i="17"/>
  <c r="D17" i="14"/>
  <c r="E65" i="16"/>
  <c r="J114" i="26"/>
  <c r="D31" i="24"/>
  <c r="L39" i="32"/>
  <c r="J16" i="31"/>
  <c r="D7" i="29"/>
  <c r="D27" i="35"/>
  <c r="E244" i="36"/>
  <c r="J179" i="41"/>
  <c r="D13" i="40"/>
  <c r="D31" i="45"/>
  <c r="E261" i="46"/>
  <c r="D29" i="54"/>
  <c r="E114" i="56"/>
  <c r="D31" i="60"/>
  <c r="E261" i="61"/>
  <c r="D7" i="64"/>
  <c r="J16" i="66"/>
  <c r="J65" i="76"/>
  <c r="D19" i="74"/>
  <c r="J195" i="76"/>
  <c r="D17" i="75"/>
  <c r="J163" i="71"/>
  <c r="D9" i="70"/>
  <c r="D29" i="69"/>
  <c r="E114" i="71"/>
  <c r="B18" i="7"/>
  <c r="K43" i="73"/>
  <c r="E179" i="71"/>
  <c r="D11" i="70"/>
  <c r="D9" i="69"/>
  <c r="E32" i="71"/>
  <c r="J195" i="66"/>
  <c r="D17" i="65"/>
  <c r="E261" i="71"/>
  <c r="D31" i="70"/>
  <c r="D23" i="70"/>
  <c r="E228" i="71"/>
  <c r="J130" i="76"/>
  <c r="D35" i="74"/>
  <c r="E17" i="7"/>
  <c r="K46" i="68"/>
  <c r="D5" i="59"/>
  <c r="E16" i="61"/>
  <c r="J179" i="56"/>
  <c r="D13" i="55"/>
  <c r="D9" i="60"/>
  <c r="J163" i="61"/>
  <c r="D29" i="59"/>
  <c r="E114" i="61"/>
  <c r="D9" i="55"/>
  <c r="J163" i="56"/>
  <c r="D21" i="54"/>
  <c r="E81" i="56"/>
  <c r="D17" i="49"/>
  <c r="E65" i="51"/>
  <c r="E130" i="56"/>
  <c r="D33" i="54"/>
  <c r="D5" i="50"/>
  <c r="J146" i="51"/>
  <c r="J81" i="56"/>
  <c r="D23" i="54"/>
  <c r="B15" i="7"/>
  <c r="K43" i="58"/>
  <c r="K46" i="58"/>
  <c r="E15" i="7"/>
  <c r="D9" i="54"/>
  <c r="E32" i="56"/>
  <c r="E13" i="7"/>
  <c r="K46" i="48"/>
  <c r="D13" i="45"/>
  <c r="J179" i="46"/>
  <c r="D29" i="49"/>
  <c r="E114" i="51"/>
  <c r="E277" i="46"/>
  <c r="D35" i="45"/>
  <c r="D15" i="44"/>
  <c r="J48" i="46"/>
  <c r="D27" i="44"/>
  <c r="J97" i="46"/>
  <c r="D21" i="44"/>
  <c r="E81" i="46"/>
  <c r="B17" i="7"/>
  <c r="K43" i="68"/>
  <c r="D11" i="40"/>
  <c r="E179" i="41"/>
  <c r="J195" i="36"/>
  <c r="D17" i="35"/>
  <c r="D9" i="34"/>
  <c r="E32" i="36"/>
  <c r="D27" i="39"/>
  <c r="J97" i="41"/>
  <c r="J212" i="36"/>
  <c r="D21" i="35"/>
  <c r="J114" i="41"/>
  <c r="D31" i="39"/>
  <c r="D27" i="20"/>
  <c r="E244" i="21"/>
  <c r="E81" i="41"/>
  <c r="D21" i="39"/>
  <c r="D11" i="30"/>
  <c r="E179" i="31"/>
  <c r="G9" i="7"/>
  <c r="L43" i="28"/>
  <c r="E97" i="41"/>
  <c r="D25" i="39"/>
  <c r="J48" i="31"/>
  <c r="D15" i="29"/>
  <c r="D33" i="24"/>
  <c r="E130" i="26"/>
  <c r="E163" i="31"/>
  <c r="D7" i="30"/>
  <c r="J228" i="26"/>
  <c r="D25" i="25"/>
  <c r="D37" i="19"/>
  <c r="E146" i="21"/>
  <c r="D15" i="19"/>
  <c r="J48" i="21"/>
  <c r="E179" i="11"/>
  <c r="D11" i="10"/>
  <c r="E65" i="11"/>
  <c r="D17" i="9"/>
  <c r="C7" i="7"/>
  <c r="K44" i="18"/>
  <c r="J228" i="16"/>
  <c r="D25" i="15"/>
  <c r="D35" i="9"/>
  <c r="J130" i="11"/>
  <c r="J163" i="31"/>
  <c r="D9" i="30"/>
  <c r="D25" i="24"/>
  <c r="E97" i="26"/>
  <c r="E32" i="31"/>
  <c r="D9" i="29"/>
  <c r="D9" i="14"/>
  <c r="E32" i="16"/>
  <c r="D31" i="9"/>
  <c r="J114" i="11"/>
  <c r="D31" i="14"/>
  <c r="J114" i="16"/>
  <c r="J16" i="21"/>
  <c r="D7" i="19"/>
  <c r="D37" i="14"/>
  <c r="E146" i="16"/>
  <c r="D25" i="10"/>
  <c r="J228" i="11"/>
  <c r="D29" i="44"/>
  <c r="E114" i="46"/>
  <c r="D31" i="74"/>
  <c r="J114" i="76"/>
  <c r="E114" i="11"/>
  <c r="D29" i="9"/>
  <c r="L39" i="48"/>
  <c r="D7" i="45"/>
  <c r="E163" i="46"/>
  <c r="D19" i="75"/>
  <c r="E212" i="76"/>
  <c r="D37" i="64"/>
  <c r="E146" i="66"/>
  <c r="J130" i="66"/>
  <c r="D35" i="64"/>
  <c r="D11" i="59"/>
  <c r="J32" i="61"/>
  <c r="E16" i="7"/>
  <c r="K46" i="63"/>
  <c r="D33" i="55"/>
  <c r="J261" i="56"/>
  <c r="D23" i="45"/>
  <c r="E228" i="46"/>
  <c r="D37" i="44"/>
  <c r="E146" i="46"/>
  <c r="D37" i="50"/>
  <c r="J277" i="51"/>
  <c r="J81" i="51"/>
  <c r="D23" i="49"/>
  <c r="J65" i="36"/>
  <c r="D19" i="34"/>
  <c r="E48" i="31"/>
  <c r="D13" i="29"/>
  <c r="J32" i="26"/>
  <c r="D11" i="24"/>
  <c r="E244" i="26"/>
  <c r="D27" i="25"/>
  <c r="D13" i="35"/>
  <c r="J179" i="36"/>
  <c r="E179" i="16"/>
  <c r="D11" i="15"/>
  <c r="D25" i="20"/>
  <c r="J228" i="21"/>
  <c r="D7" i="7"/>
  <c r="L44" i="18"/>
  <c r="D15" i="14"/>
  <c r="J48" i="16"/>
  <c r="L39" i="12"/>
  <c r="L2" i="12" s="1"/>
  <c r="D19" i="9"/>
  <c r="J65" i="11"/>
  <c r="J81" i="16"/>
  <c r="D23" i="14"/>
  <c r="D27" i="19"/>
  <c r="J97" i="21"/>
  <c r="E277" i="26"/>
  <c r="D35" i="25"/>
  <c r="L39" i="33"/>
  <c r="J212" i="31"/>
  <c r="D21" i="30"/>
  <c r="J65" i="41"/>
  <c r="D19" i="39"/>
  <c r="E212" i="41"/>
  <c r="D19" i="40"/>
  <c r="D19" i="45"/>
  <c r="E212" i="46"/>
  <c r="J195" i="61"/>
  <c r="D17" i="60"/>
  <c r="L39" i="67"/>
  <c r="J97" i="76"/>
  <c r="D27" i="74"/>
  <c r="E195" i="76"/>
  <c r="D15" i="75"/>
  <c r="E130" i="71"/>
  <c r="D33" i="69"/>
  <c r="L43" i="78"/>
  <c r="G19" i="7"/>
  <c r="E212" i="66"/>
  <c r="D19" i="65"/>
  <c r="D17" i="7"/>
  <c r="L44" i="68"/>
  <c r="D25" i="69"/>
  <c r="E97" i="71"/>
  <c r="D13" i="64"/>
  <c r="E48" i="66"/>
  <c r="C19" i="7"/>
  <c r="K44" i="78"/>
  <c r="D35" i="54"/>
  <c r="J130" i="56"/>
  <c r="E97" i="56"/>
  <c r="D25" i="54"/>
  <c r="G16" i="7"/>
  <c r="L43" i="63"/>
  <c r="J114" i="56"/>
  <c r="D31" i="54"/>
  <c r="D21" i="55"/>
  <c r="J212" i="56"/>
  <c r="D23" i="59"/>
  <c r="J81" i="61"/>
  <c r="D19" i="50"/>
  <c r="E212" i="51"/>
  <c r="G14" i="7"/>
  <c r="L43" i="53"/>
  <c r="D27" i="49"/>
  <c r="J97" i="51"/>
  <c r="D5" i="64"/>
  <c r="E16" i="66"/>
  <c r="D15" i="34"/>
  <c r="J48" i="36"/>
  <c r="J81" i="46"/>
  <c r="D23" i="44"/>
  <c r="C12" i="7"/>
  <c r="K44" i="43"/>
  <c r="D27" i="34"/>
  <c r="J97" i="36"/>
  <c r="J261" i="36"/>
  <c r="D33" i="35"/>
  <c r="D25" i="30"/>
  <c r="J228" i="31"/>
  <c r="J16" i="26"/>
  <c r="D7" i="24"/>
  <c r="E228" i="21"/>
  <c r="D23" i="20"/>
  <c r="E130" i="31"/>
  <c r="D33" i="29"/>
  <c r="J146" i="26"/>
  <c r="D5" i="25"/>
  <c r="E48" i="16"/>
  <c r="D13" i="14"/>
  <c r="J81" i="11"/>
  <c r="D23" i="9"/>
  <c r="K43" i="38"/>
  <c r="B11" i="7"/>
  <c r="D13" i="24"/>
  <c r="E48" i="26"/>
  <c r="D37" i="15"/>
  <c r="J277" i="16"/>
  <c r="J261" i="11"/>
  <c r="D33" i="10"/>
  <c r="D31" i="20"/>
  <c r="E261" i="21"/>
  <c r="K46" i="13"/>
  <c r="E6" i="7"/>
  <c r="E244" i="16"/>
  <c r="D27" i="15"/>
  <c r="E163" i="11"/>
  <c r="D7" i="10"/>
  <c r="E16" i="11"/>
  <c r="D5" i="9"/>
  <c r="L43" i="18"/>
  <c r="G7" i="7"/>
  <c r="D25" i="9"/>
  <c r="E97" i="11"/>
  <c r="D13" i="15"/>
  <c r="J179" i="16"/>
  <c r="L39" i="78"/>
  <c r="D7" i="75"/>
  <c r="E163" i="76"/>
  <c r="D5" i="70"/>
  <c r="J146" i="71"/>
  <c r="J261" i="71"/>
  <c r="D33" i="70"/>
  <c r="E114" i="66"/>
  <c r="D29" i="64"/>
  <c r="L39" i="38"/>
  <c r="J163" i="36"/>
  <c r="D9" i="35"/>
  <c r="L39" i="63"/>
  <c r="D7" i="60"/>
  <c r="E163" i="61"/>
  <c r="D11" i="69"/>
  <c r="J32" i="71"/>
  <c r="D11" i="65"/>
  <c r="E179" i="66"/>
  <c r="E212" i="56"/>
  <c r="D19" i="55"/>
  <c r="D25" i="59"/>
  <c r="E97" i="61"/>
  <c r="J244" i="56"/>
  <c r="D29" i="55"/>
  <c r="J48" i="41"/>
  <c r="D15" i="39"/>
  <c r="G12" i="7"/>
  <c r="L43" i="43"/>
  <c r="G8" i="7"/>
  <c r="L43" i="23"/>
  <c r="D21" i="10"/>
  <c r="J212" i="11"/>
  <c r="E146" i="31"/>
  <c r="D37" i="29"/>
  <c r="J48" i="11"/>
  <c r="D15" i="9"/>
  <c r="E228" i="11"/>
  <c r="D23" i="10"/>
  <c r="K44" i="13"/>
  <c r="C6" i="7"/>
  <c r="P6" i="7" s="1"/>
  <c r="E228" i="41"/>
  <c r="D23" i="40"/>
  <c r="D21" i="14"/>
  <c r="E81" i="16"/>
  <c r="D13" i="10"/>
  <c r="J179" i="11"/>
  <c r="D29" i="15"/>
  <c r="J244" i="16"/>
  <c r="D29" i="19"/>
  <c r="E114" i="21"/>
  <c r="E179" i="26"/>
  <c r="D11" i="25"/>
  <c r="L39" i="42"/>
  <c r="D7" i="39"/>
  <c r="J16" i="41"/>
  <c r="J130" i="46"/>
  <c r="D35" i="44"/>
  <c r="L39" i="52"/>
  <c r="J65" i="51"/>
  <c r="D19" i="49"/>
  <c r="D21" i="59"/>
  <c r="E81" i="61"/>
  <c r="J244" i="61"/>
  <c r="D29" i="60"/>
  <c r="D27" i="65"/>
  <c r="E244" i="66"/>
  <c r="D37" i="74"/>
  <c r="E146" i="76"/>
  <c r="D23" i="75"/>
  <c r="E228" i="76"/>
  <c r="L44" i="78"/>
  <c r="D19" i="7"/>
  <c r="E130" i="76"/>
  <c r="D33" i="74"/>
  <c r="D35" i="75"/>
  <c r="E277" i="76"/>
  <c r="J163" i="76"/>
  <c r="D9" i="75"/>
  <c r="D13" i="65"/>
  <c r="J179" i="66"/>
  <c r="D7" i="70"/>
  <c r="E163" i="71"/>
  <c r="D37" i="65"/>
  <c r="J277" i="66"/>
  <c r="E195" i="71"/>
  <c r="D15" i="70"/>
  <c r="D31" i="69"/>
  <c r="J114" i="71"/>
  <c r="J130" i="71"/>
  <c r="D35" i="69"/>
  <c r="J277" i="61"/>
  <c r="D37" i="60"/>
  <c r="D31" i="59"/>
  <c r="J114" i="61"/>
  <c r="D27" i="59"/>
  <c r="J97" i="61"/>
  <c r="D31" i="49"/>
  <c r="J114" i="51"/>
  <c r="D11" i="45"/>
  <c r="E179" i="46"/>
  <c r="D29" i="50"/>
  <c r="J244" i="51"/>
  <c r="E32" i="46"/>
  <c r="D9" i="44"/>
  <c r="D15" i="50"/>
  <c r="E195" i="51"/>
  <c r="D5" i="45"/>
  <c r="J146" i="46"/>
  <c r="B13" i="7"/>
  <c r="K43" i="48"/>
  <c r="D5" i="55"/>
  <c r="J146" i="56"/>
  <c r="J146" i="41"/>
  <c r="D5" i="40"/>
  <c r="D37" i="35"/>
  <c r="J277" i="36"/>
  <c r="E11" i="7"/>
  <c r="K46" i="38"/>
  <c r="J32" i="66"/>
  <c r="D11" i="64"/>
  <c r="D17" i="40"/>
  <c r="J195" i="41"/>
  <c r="E277" i="36"/>
  <c r="D35" i="35"/>
  <c r="D11" i="34"/>
  <c r="J32" i="36"/>
  <c r="E261" i="36"/>
  <c r="D31" i="35"/>
  <c r="E16" i="26"/>
  <c r="D5" i="24"/>
  <c r="E163" i="21"/>
  <c r="D7" i="20"/>
  <c r="J277" i="31"/>
  <c r="D37" i="30"/>
  <c r="D10" i="7"/>
  <c r="L44" i="33"/>
  <c r="J81" i="26"/>
  <c r="D23" i="24"/>
  <c r="E8" i="7"/>
  <c r="K46" i="23"/>
  <c r="D33" i="14"/>
  <c r="E130" i="16"/>
  <c r="J16" i="11"/>
  <c r="D7" i="9"/>
  <c r="J212" i="16"/>
  <c r="D21" i="15"/>
  <c r="D5" i="10"/>
  <c r="J146" i="11"/>
  <c r="D37" i="34"/>
  <c r="E146" i="36"/>
  <c r="G11" i="7"/>
  <c r="L43" i="38"/>
  <c r="E261" i="26"/>
  <c r="D31" i="25"/>
  <c r="D17" i="25"/>
  <c r="J195" i="26"/>
  <c r="L43" i="13"/>
  <c r="G6" i="7"/>
  <c r="E97" i="31"/>
  <c r="D25" i="29"/>
  <c r="J32" i="31"/>
  <c r="D11" i="29"/>
  <c r="D33" i="15"/>
  <c r="J261" i="16"/>
  <c r="E32" i="11"/>
  <c r="D9" i="9"/>
  <c r="J32" i="16"/>
  <c r="D11" i="14"/>
  <c r="J32" i="11"/>
  <c r="D11" i="9"/>
  <c r="D29" i="34"/>
  <c r="E114" i="36"/>
  <c r="L39" i="73"/>
  <c r="D19" i="70"/>
  <c r="E212" i="71"/>
  <c r="K46" i="78"/>
  <c r="E19" i="7"/>
  <c r="E114" i="16"/>
  <c r="D29" i="14"/>
  <c r="D27" i="29"/>
  <c r="J97" i="31"/>
  <c r="J97" i="66"/>
  <c r="D27" i="64"/>
  <c r="D37" i="75"/>
  <c r="J277" i="76"/>
  <c r="D35" i="65"/>
  <c r="E277" i="66"/>
  <c r="D7" i="55"/>
  <c r="E163" i="56"/>
  <c r="J97" i="56"/>
  <c r="D27" i="54"/>
  <c r="D21" i="45"/>
  <c r="J212" i="46"/>
  <c r="J130" i="36"/>
  <c r="D35" i="34"/>
  <c r="D33" i="40"/>
  <c r="J261" i="41"/>
  <c r="K46" i="33"/>
  <c r="E10" i="7"/>
  <c r="E195" i="31"/>
  <c r="D15" i="30"/>
  <c r="J146" i="16"/>
  <c r="D5" i="15"/>
  <c r="D5" i="34"/>
  <c r="E16" i="36"/>
  <c r="D9" i="10"/>
  <c r="J163" i="11"/>
  <c r="D37" i="10"/>
  <c r="J277" i="11"/>
  <c r="E212" i="16"/>
  <c r="D19" i="15"/>
  <c r="L39" i="22"/>
  <c r="J81" i="21"/>
  <c r="D23" i="19"/>
  <c r="E212" i="26"/>
  <c r="D19" i="25"/>
  <c r="D17" i="39"/>
  <c r="E65" i="41"/>
  <c r="L39" i="47"/>
  <c r="D11" i="44"/>
  <c r="J32" i="46"/>
  <c r="D31" i="50"/>
  <c r="E261" i="51"/>
  <c r="L39" i="62"/>
  <c r="D7" i="59"/>
  <c r="J16" i="61"/>
  <c r="J179" i="61"/>
  <c r="D13" i="60"/>
  <c r="D29" i="65"/>
  <c r="J244" i="66"/>
  <c r="L39" i="77"/>
  <c r="D13" i="74"/>
  <c r="E48" i="76"/>
  <c r="J261" i="76"/>
  <c r="D33" i="75"/>
  <c r="D25" i="74"/>
  <c r="E97" i="76"/>
  <c r="J228" i="76"/>
  <c r="D25" i="75"/>
  <c r="E65" i="76"/>
  <c r="D17" i="74"/>
  <c r="D21" i="75"/>
  <c r="J212" i="76"/>
  <c r="J228" i="71"/>
  <c r="D25" i="70"/>
  <c r="D5" i="74"/>
  <c r="E16" i="76"/>
  <c r="J32" i="76"/>
  <c r="D11" i="74"/>
  <c r="D21" i="65"/>
  <c r="J212" i="66"/>
  <c r="D15" i="74"/>
  <c r="J48" i="76"/>
  <c r="K44" i="73"/>
  <c r="C18" i="7"/>
  <c r="D23" i="65"/>
  <c r="E228" i="66"/>
  <c r="J146" i="61"/>
  <c r="D5" i="60"/>
  <c r="E130" i="61"/>
  <c r="D33" i="59"/>
  <c r="J48" i="56"/>
  <c r="D15" i="54"/>
  <c r="D37" i="55"/>
  <c r="J277" i="56"/>
  <c r="D15" i="60"/>
  <c r="E195" i="61"/>
  <c r="D11" i="54"/>
  <c r="J32" i="56"/>
  <c r="K46" i="53"/>
  <c r="E14" i="7"/>
  <c r="J16" i="51"/>
  <c r="D7" i="49"/>
  <c r="D23" i="55"/>
  <c r="E228" i="56"/>
  <c r="L44" i="53"/>
  <c r="D14" i="7"/>
  <c r="D15" i="49"/>
  <c r="J48" i="51"/>
  <c r="J130" i="51"/>
  <c r="D35" i="49"/>
  <c r="J261" i="46"/>
  <c r="D33" i="45"/>
  <c r="J130" i="61"/>
  <c r="D35" i="59"/>
  <c r="C14" i="7"/>
  <c r="K44" i="53"/>
  <c r="D21" i="49"/>
  <c r="E81" i="51"/>
  <c r="E97" i="46"/>
  <c r="D25" i="44"/>
  <c r="E244" i="56"/>
  <c r="D27" i="55"/>
  <c r="D33" i="39"/>
  <c r="E130" i="41"/>
  <c r="D23" i="34"/>
  <c r="J81" i="36"/>
  <c r="J228" i="36"/>
  <c r="D25" i="35"/>
  <c r="D23" i="35"/>
  <c r="E228" i="36"/>
  <c r="D7" i="34"/>
  <c r="J16" i="36"/>
  <c r="E195" i="36"/>
  <c r="D15" i="35"/>
  <c r="D27" i="30"/>
  <c r="E244" i="31"/>
  <c r="E146" i="26"/>
  <c r="D37" i="24"/>
  <c r="D33" i="30"/>
  <c r="J261" i="31"/>
  <c r="J195" i="21"/>
  <c r="D17" i="20"/>
  <c r="D9" i="40"/>
  <c r="J163" i="41"/>
  <c r="E97" i="21"/>
  <c r="D25" i="19"/>
  <c r="J277" i="26"/>
  <c r="D37" i="25"/>
  <c r="J179" i="21"/>
  <c r="D13" i="20"/>
  <c r="D17" i="15"/>
  <c r="J195" i="16"/>
  <c r="E65" i="36"/>
  <c r="D17" i="34"/>
  <c r="B9" i="7"/>
  <c r="K43" i="28"/>
  <c r="D7" i="25"/>
  <c r="E163" i="26"/>
  <c r="E32" i="26"/>
  <c r="D9" i="24"/>
  <c r="J65" i="16"/>
  <c r="D19" i="14"/>
  <c r="L44" i="13"/>
  <c r="D6" i="7"/>
  <c r="E261" i="31"/>
  <c r="D31" i="30"/>
  <c r="D17" i="29"/>
  <c r="E65" i="31"/>
  <c r="J244" i="21"/>
  <c r="D29" i="20"/>
  <c r="E179" i="61"/>
  <c r="D11" i="60"/>
  <c r="D37" i="59"/>
  <c r="E146" i="61"/>
  <c r="L39" i="27"/>
  <c r="J97" i="26"/>
  <c r="D27" i="24"/>
  <c r="D19" i="54"/>
  <c r="J65" i="56"/>
  <c r="L44" i="73"/>
  <c r="D18" i="7"/>
  <c r="D23" i="64"/>
  <c r="J81" i="66"/>
  <c r="D11" i="55"/>
  <c r="E179" i="56"/>
  <c r="D11" i="49"/>
  <c r="J32" i="51"/>
  <c r="J195" i="46"/>
  <c r="D17" i="45"/>
  <c r="E244" i="11"/>
  <c r="D27" i="10"/>
  <c r="L39" i="23"/>
  <c r="E179" i="21"/>
  <c r="D11" i="20"/>
  <c r="L39" i="28"/>
  <c r="J244" i="26"/>
  <c r="D29" i="25"/>
  <c r="L39" i="37"/>
  <c r="L2" i="37" s="1"/>
  <c r="D21" i="34"/>
  <c r="E81" i="36"/>
  <c r="E261" i="41"/>
  <c r="D31" i="40"/>
  <c r="D31" i="44"/>
  <c r="J114" i="46"/>
  <c r="L39" i="53"/>
  <c r="D7" i="50"/>
  <c r="E163" i="51"/>
  <c r="E65" i="61"/>
  <c r="D17" i="59"/>
  <c r="D19" i="60"/>
  <c r="E212" i="61"/>
  <c r="D11" i="75"/>
  <c r="E179" i="76"/>
  <c r="D27" i="75"/>
  <c r="E244" i="76"/>
  <c r="D9" i="74"/>
  <c r="E32" i="76"/>
  <c r="D13" i="75"/>
  <c r="J179" i="76"/>
  <c r="D23" i="74"/>
  <c r="J81" i="76"/>
  <c r="E146" i="71"/>
  <c r="D37" i="69"/>
  <c r="D21" i="70"/>
  <c r="J212" i="71"/>
  <c r="E244" i="71"/>
  <c r="D27" i="70"/>
  <c r="J195" i="71"/>
  <c r="D17" i="70"/>
  <c r="D7" i="69"/>
  <c r="J16" i="71"/>
  <c r="E97" i="66"/>
  <c r="D25" i="64"/>
  <c r="D15" i="69"/>
  <c r="J48" i="71"/>
  <c r="D35" i="70"/>
  <c r="E277" i="71"/>
  <c r="J212" i="61"/>
  <c r="D21" i="60"/>
  <c r="D7" i="65"/>
  <c r="E163" i="66"/>
  <c r="D15" i="64"/>
  <c r="J48" i="66"/>
  <c r="G18" i="7"/>
  <c r="L43" i="73"/>
  <c r="E48" i="71"/>
  <c r="D13" i="69"/>
  <c r="D33" i="64"/>
  <c r="E130" i="66"/>
  <c r="B16" i="7"/>
  <c r="K43" i="63"/>
  <c r="J228" i="51"/>
  <c r="D25" i="50"/>
  <c r="D13" i="50"/>
  <c r="J179" i="51"/>
  <c r="J16" i="56"/>
  <c r="D7" i="54"/>
  <c r="E277" i="51"/>
  <c r="D35" i="50"/>
  <c r="E32" i="51"/>
  <c r="D9" i="49"/>
  <c r="D13" i="49"/>
  <c r="E48" i="51"/>
  <c r="D27" i="45"/>
  <c r="E244" i="46"/>
  <c r="J261" i="61"/>
  <c r="D33" i="60"/>
  <c r="D23" i="50"/>
  <c r="E228" i="51"/>
  <c r="J65" i="46"/>
  <c r="D19" i="44"/>
  <c r="D37" i="54"/>
  <c r="E146" i="56"/>
  <c r="L43" i="58"/>
  <c r="G15" i="7"/>
  <c r="D5" i="49"/>
  <c r="E16" i="51"/>
  <c r="D37" i="49"/>
  <c r="E146" i="51"/>
  <c r="L44" i="48"/>
  <c r="D13" i="7"/>
  <c r="D15" i="45"/>
  <c r="E195" i="46"/>
  <c r="D5" i="44"/>
  <c r="E16" i="46"/>
  <c r="D13" i="54"/>
  <c r="E48" i="56"/>
  <c r="D11" i="39"/>
  <c r="J32" i="41"/>
  <c r="D29" i="35"/>
  <c r="J244" i="36"/>
  <c r="J228" i="41"/>
  <c r="D25" i="40"/>
  <c r="J130" i="41"/>
  <c r="D35" i="39"/>
  <c r="D19" i="35"/>
  <c r="E212" i="36"/>
  <c r="E277" i="41"/>
  <c r="D35" i="40"/>
  <c r="D11" i="35"/>
  <c r="E179" i="36"/>
  <c r="J81" i="31"/>
  <c r="D23" i="29"/>
  <c r="J48" i="26"/>
  <c r="D15" i="24"/>
  <c r="J163" i="26"/>
  <c r="D9" i="25"/>
  <c r="D35" i="19"/>
  <c r="J130" i="21"/>
  <c r="E228" i="31"/>
  <c r="D23" i="30"/>
  <c r="E32" i="21"/>
  <c r="D9" i="19"/>
  <c r="J212" i="26"/>
  <c r="D21" i="25"/>
  <c r="K44" i="23"/>
  <c r="C8" i="7"/>
  <c r="D8" i="7"/>
  <c r="L44" i="23"/>
  <c r="E277" i="31"/>
  <c r="D35" i="30"/>
  <c r="D5" i="29"/>
  <c r="E16" i="31"/>
  <c r="D35" i="14"/>
  <c r="J130" i="16"/>
  <c r="E114" i="31"/>
  <c r="D29" i="29"/>
  <c r="L44" i="28"/>
  <c r="D9" i="7"/>
  <c r="E7" i="7"/>
  <c r="K46" i="18"/>
  <c r="E12" i="7"/>
  <c r="K46" i="43"/>
  <c r="J179" i="26"/>
  <c r="D13" i="25"/>
  <c r="J32" i="21"/>
  <c r="D11" i="19"/>
  <c r="D9" i="39"/>
  <c r="E32" i="41"/>
  <c r="J277" i="21"/>
  <c r="D37" i="20"/>
  <c r="D35" i="20"/>
  <c r="E277" i="21"/>
  <c r="D19" i="24"/>
  <c r="J65" i="26"/>
  <c r="L39" i="57"/>
  <c r="L2" i="57" s="1"/>
  <c r="D17" i="54"/>
  <c r="E65" i="56"/>
  <c r="J163" i="66"/>
  <c r="D9" i="65"/>
  <c r="D31" i="19"/>
  <c r="J114" i="21"/>
  <c r="J244" i="41"/>
  <c r="D29" i="40"/>
  <c r="D29" i="74"/>
  <c r="E114" i="76"/>
  <c r="D21" i="74"/>
  <c r="E81" i="76"/>
  <c r="E18" i="7"/>
  <c r="K46" i="73"/>
  <c r="D25" i="60"/>
  <c r="J228" i="61"/>
  <c r="D13" i="59"/>
  <c r="E48" i="61"/>
  <c r="D15" i="7"/>
  <c r="L44" i="58"/>
  <c r="J16" i="46"/>
  <c r="D7" i="44"/>
  <c r="J81" i="41"/>
  <c r="D23" i="39"/>
  <c r="J146" i="21"/>
  <c r="D5" i="20"/>
  <c r="D31" i="15"/>
  <c r="E261" i="16"/>
  <c r="D19" i="10"/>
  <c r="E212" i="11"/>
  <c r="D7" i="15"/>
  <c r="E163" i="16"/>
  <c r="D19" i="20"/>
  <c r="E212" i="21"/>
  <c r="D21" i="29"/>
  <c r="E81" i="31"/>
  <c r="D31" i="34"/>
  <c r="J114" i="36"/>
  <c r="L39" i="43"/>
  <c r="E163" i="41"/>
  <c r="D7" i="40"/>
  <c r="D17" i="44"/>
  <c r="E65" i="46"/>
  <c r="J195" i="51"/>
  <c r="D17" i="50"/>
  <c r="E277" i="61"/>
  <c r="D35" i="60"/>
  <c r="J65" i="66"/>
  <c r="D19" i="64"/>
  <c r="L39" i="72"/>
  <c r="L2" i="72" s="1"/>
  <c r="E261" i="76"/>
  <c r="D31" i="75"/>
  <c r="D5" i="75"/>
  <c r="J146" i="76"/>
  <c r="D7" i="74"/>
  <c r="J16" i="76"/>
  <c r="D27" i="69"/>
  <c r="J97" i="71"/>
  <c r="D29" i="70"/>
  <c r="J244" i="71"/>
  <c r="K43" i="78"/>
  <c r="B19" i="7"/>
  <c r="J81" i="71"/>
  <c r="D23" i="69"/>
  <c r="D9" i="64"/>
  <c r="E32" i="66"/>
  <c r="E261" i="66"/>
  <c r="D31" i="65"/>
  <c r="D21" i="64"/>
  <c r="E81" i="66"/>
  <c r="J228" i="66"/>
  <c r="D25" i="65"/>
  <c r="J277" i="71"/>
  <c r="D37" i="70"/>
  <c r="D23" i="60"/>
  <c r="E228" i="61"/>
  <c r="G17" i="7"/>
  <c r="L43" i="68"/>
  <c r="J65" i="71"/>
  <c r="D19" i="69"/>
  <c r="K44" i="63"/>
  <c r="C16" i="7"/>
  <c r="C15" i="7"/>
  <c r="K44" i="58"/>
  <c r="D31" i="55"/>
  <c r="E261" i="56"/>
  <c r="D25" i="55"/>
  <c r="J228" i="56"/>
  <c r="D21" i="50"/>
  <c r="J212" i="51"/>
  <c r="J261" i="51"/>
  <c r="D33" i="50"/>
  <c r="B12" i="7"/>
  <c r="K43" i="43"/>
  <c r="J228" i="46"/>
  <c r="D25" i="45"/>
  <c r="J146" i="36"/>
  <c r="D5" i="35"/>
  <c r="C17" i="7"/>
  <c r="K44" i="68"/>
  <c r="J163" i="51"/>
  <c r="D9" i="50"/>
  <c r="E48" i="41"/>
  <c r="D13" i="39"/>
  <c r="D7" i="35"/>
  <c r="E163" i="36"/>
  <c r="E195" i="41"/>
  <c r="D15" i="40"/>
  <c r="J65" i="31"/>
  <c r="D19" i="29"/>
  <c r="C9" i="7"/>
  <c r="K44" i="28"/>
  <c r="J195" i="31"/>
  <c r="D17" i="30"/>
  <c r="E81" i="26"/>
  <c r="D21" i="24"/>
  <c r="D19" i="19"/>
  <c r="J65" i="21"/>
  <c r="D5" i="19"/>
  <c r="E16" i="21"/>
  <c r="J16" i="16"/>
  <c r="D7" i="14"/>
  <c r="D33" i="25"/>
  <c r="J261" i="26"/>
  <c r="J244" i="11"/>
  <c r="D29" i="10"/>
  <c r="K43" i="18"/>
  <c r="B7" i="7"/>
  <c r="B10" i="7"/>
  <c r="K43" i="33"/>
  <c r="E146" i="11"/>
  <c r="D37" i="9"/>
  <c r="D9" i="20"/>
  <c r="J163" i="21"/>
  <c r="J212" i="21"/>
  <c r="D21" i="20"/>
  <c r="E277" i="16"/>
  <c r="D35" i="15"/>
  <c r="G5" i="7"/>
  <c r="G24" i="7" s="1"/>
  <c r="D27" i="5"/>
  <c r="E244" i="1"/>
  <c r="D23" i="5"/>
  <c r="E228" i="1"/>
  <c r="D31" i="5"/>
  <c r="E261" i="1"/>
  <c r="D15" i="5"/>
  <c r="E195" i="1"/>
  <c r="D7" i="5"/>
  <c r="E163" i="1"/>
  <c r="D5" i="5"/>
  <c r="J146" i="1"/>
  <c r="D35" i="5"/>
  <c r="E277" i="1"/>
  <c r="D21" i="5"/>
  <c r="J212" i="1"/>
  <c r="D11" i="5"/>
  <c r="E179" i="1"/>
  <c r="D37" i="5"/>
  <c r="J277" i="1"/>
  <c r="D33" i="5"/>
  <c r="J261" i="1"/>
  <c r="D13" i="5"/>
  <c r="J179" i="1"/>
  <c r="D29" i="5"/>
  <c r="J244" i="1"/>
  <c r="D17" i="5"/>
  <c r="J195" i="1"/>
  <c r="D25" i="5"/>
  <c r="J228" i="1"/>
  <c r="D19" i="5"/>
  <c r="E212" i="1"/>
  <c r="D9" i="5"/>
  <c r="J163" i="1"/>
  <c r="L39" i="6"/>
  <c r="H41" i="2"/>
  <c r="G41" i="2"/>
  <c r="F41" i="2"/>
  <c r="E41" i="2"/>
  <c r="D41" i="2"/>
  <c r="V24" i="7"/>
  <c r="U24" i="7"/>
  <c r="T24" i="7"/>
  <c r="S24" i="7"/>
  <c r="R24" i="7"/>
  <c r="Q24" i="7"/>
  <c r="P24" i="7"/>
  <c r="W22" i="7"/>
  <c r="W21" i="7"/>
  <c r="W20" i="7"/>
  <c r="W19" i="7"/>
  <c r="W18" i="7"/>
  <c r="W17" i="7"/>
  <c r="T34" i="7"/>
  <c r="P9" i="7" s="1"/>
  <c r="L2" i="47" l="1"/>
  <c r="J2" i="44" s="1"/>
  <c r="L2" i="62"/>
  <c r="J2" i="59" s="1"/>
  <c r="L2" i="17"/>
  <c r="J7" i="7" s="1"/>
  <c r="L2" i="67"/>
  <c r="L2" i="27"/>
  <c r="J9" i="7" s="1"/>
  <c r="R9" i="7" s="1"/>
  <c r="T9" i="7" s="1"/>
  <c r="J18" i="7"/>
  <c r="J2" i="69"/>
  <c r="L2" i="73"/>
  <c r="L2" i="77"/>
  <c r="L2" i="32"/>
  <c r="J15" i="7"/>
  <c r="J2" i="54"/>
  <c r="L2" i="58"/>
  <c r="L2" i="42"/>
  <c r="J6" i="7"/>
  <c r="L2" i="13"/>
  <c r="J2" i="9"/>
  <c r="L2" i="22"/>
  <c r="J16" i="7"/>
  <c r="E24" i="7"/>
  <c r="L2" i="52"/>
  <c r="L2" i="38"/>
  <c r="J11" i="7"/>
  <c r="J2" i="34"/>
  <c r="J17" i="7"/>
  <c r="J2" i="64"/>
  <c r="L2" i="68"/>
  <c r="R6" i="7"/>
  <c r="T6" i="7" s="1"/>
  <c r="W23" i="7"/>
  <c r="P10" i="7"/>
  <c r="P7" i="7"/>
  <c r="P8" i="7"/>
  <c r="J2" i="24" l="1"/>
  <c r="L2" i="28"/>
  <c r="J13" i="7"/>
  <c r="L2" i="48"/>
  <c r="J2" i="14"/>
  <c r="L2" i="63"/>
  <c r="L2" i="18"/>
  <c r="L2" i="78"/>
  <c r="J19" i="7"/>
  <c r="J2" i="74"/>
  <c r="J12" i="7"/>
  <c r="J2" i="39"/>
  <c r="J14" i="7"/>
  <c r="J2" i="49"/>
  <c r="L2" i="53"/>
  <c r="R7" i="7"/>
  <c r="T7" i="7" s="1"/>
  <c r="J8" i="7"/>
  <c r="R8" i="7" s="1"/>
  <c r="T8" i="7" s="1"/>
  <c r="L2" i="23"/>
  <c r="J2" i="19"/>
  <c r="J2" i="29"/>
  <c r="J10" i="7"/>
  <c r="R10" i="7" s="1"/>
  <c r="T10" i="7" s="1"/>
  <c r="L2" i="33"/>
  <c r="J37" i="4" l="1"/>
  <c r="J35" i="4"/>
  <c r="J33" i="4"/>
  <c r="J31" i="4"/>
  <c r="J29" i="4"/>
  <c r="J27" i="4"/>
  <c r="J23" i="4"/>
  <c r="J25" i="4"/>
  <c r="J21" i="4"/>
  <c r="J19" i="4"/>
  <c r="J17" i="4"/>
  <c r="J15" i="4"/>
  <c r="J13" i="4"/>
  <c r="J11" i="4"/>
  <c r="J9" i="4"/>
  <c r="I37" i="4"/>
  <c r="I35" i="4"/>
  <c r="I33" i="4"/>
  <c r="I31" i="4"/>
  <c r="I29" i="4"/>
  <c r="I27" i="4"/>
  <c r="I25" i="4"/>
  <c r="I23" i="4"/>
  <c r="I21" i="4"/>
  <c r="I19" i="4"/>
  <c r="I17" i="4"/>
  <c r="I15" i="4"/>
  <c r="I13" i="4"/>
  <c r="I11" i="4"/>
  <c r="I9" i="4"/>
  <c r="J7" i="4"/>
  <c r="I7" i="4"/>
  <c r="J5" i="4"/>
  <c r="I5" i="4"/>
  <c r="K38" i="2"/>
  <c r="E141" i="1" s="1"/>
  <c r="J38" i="2"/>
  <c r="J37" i="2"/>
  <c r="K36" i="2"/>
  <c r="J36" i="2"/>
  <c r="J122" i="1" s="1"/>
  <c r="J35" i="2"/>
  <c r="L35" i="2" s="1"/>
  <c r="F38" i="4" l="1"/>
  <c r="E138" i="1"/>
  <c r="E134" i="1"/>
  <c r="L37" i="2"/>
  <c r="H36" i="4"/>
  <c r="J125" i="1"/>
  <c r="F35" i="4"/>
  <c r="J118" i="1"/>
  <c r="F36" i="4"/>
  <c r="L36" i="2"/>
  <c r="F37" i="4"/>
  <c r="H38" i="4"/>
  <c r="K34" i="2"/>
  <c r="J34" i="2"/>
  <c r="J33" i="2"/>
  <c r="K32" i="2"/>
  <c r="J32" i="2"/>
  <c r="J106" i="1" s="1"/>
  <c r="J31" i="2"/>
  <c r="K30" i="2"/>
  <c r="J30" i="2"/>
  <c r="E106" i="1" s="1"/>
  <c r="J29" i="2"/>
  <c r="K28" i="2"/>
  <c r="J28" i="2"/>
  <c r="J27" i="2"/>
  <c r="K26" i="2"/>
  <c r="J26" i="2"/>
  <c r="J25" i="2"/>
  <c r="K24" i="2"/>
  <c r="J24" i="2"/>
  <c r="J23" i="2"/>
  <c r="K22" i="2"/>
  <c r="J22" i="2"/>
  <c r="J21" i="2"/>
  <c r="K20" i="2"/>
  <c r="J20" i="2"/>
  <c r="J57" i="1" s="1"/>
  <c r="J19" i="2"/>
  <c r="L19" i="2" s="1"/>
  <c r="K18" i="2"/>
  <c r="E60" i="1" s="1"/>
  <c r="J18" i="2"/>
  <c r="E57" i="1" s="1"/>
  <c r="J17" i="2"/>
  <c r="K16" i="2"/>
  <c r="J16" i="2"/>
  <c r="J15" i="2"/>
  <c r="K14" i="2"/>
  <c r="J14" i="2"/>
  <c r="J13" i="2"/>
  <c r="K12" i="2"/>
  <c r="J12" i="2"/>
  <c r="J11" i="2"/>
  <c r="L11" i="2" s="1"/>
  <c r="K10" i="2"/>
  <c r="J10" i="2"/>
  <c r="E24" i="1" s="1"/>
  <c r="J9" i="2"/>
  <c r="K8" i="2"/>
  <c r="J8" i="2"/>
  <c r="J7" i="2"/>
  <c r="L7" i="2" s="1"/>
  <c r="K6" i="2"/>
  <c r="L44" i="2" s="1"/>
  <c r="D5" i="7" s="1"/>
  <c r="F6" i="4"/>
  <c r="J5" i="2"/>
  <c r="L17" i="2" l="1"/>
  <c r="H22" i="4"/>
  <c r="E76" i="1"/>
  <c r="F28" i="4"/>
  <c r="J89" i="1"/>
  <c r="E118" i="1"/>
  <c r="L33" i="2"/>
  <c r="L34" i="2" s="1"/>
  <c r="J69" i="1"/>
  <c r="L23" i="2"/>
  <c r="L24" i="2" s="1"/>
  <c r="H28" i="4"/>
  <c r="J92" i="1"/>
  <c r="F34" i="4"/>
  <c r="E122" i="1"/>
  <c r="H32" i="4"/>
  <c r="J109" i="1"/>
  <c r="E36" i="1"/>
  <c r="L13" i="2"/>
  <c r="L14" i="2" s="1"/>
  <c r="F24" i="4"/>
  <c r="J73" i="1"/>
  <c r="F29" i="4"/>
  <c r="E102" i="1"/>
  <c r="L29" i="2"/>
  <c r="H34" i="4"/>
  <c r="E125" i="1"/>
  <c r="H24" i="4"/>
  <c r="J76" i="1"/>
  <c r="F22" i="4"/>
  <c r="E73" i="1"/>
  <c r="H12" i="4"/>
  <c r="J27" i="1"/>
  <c r="F14" i="4"/>
  <c r="E40" i="1"/>
  <c r="E20" i="1"/>
  <c r="L9" i="2"/>
  <c r="L10" i="2" s="1"/>
  <c r="H14" i="4"/>
  <c r="E43" i="1"/>
  <c r="E85" i="1"/>
  <c r="L25" i="2"/>
  <c r="L26" i="2" s="1"/>
  <c r="H16" i="4"/>
  <c r="J43" i="1"/>
  <c r="F8" i="4"/>
  <c r="J8" i="1"/>
  <c r="H8" i="4"/>
  <c r="J11" i="1"/>
  <c r="J36" i="1"/>
  <c r="L15" i="2"/>
  <c r="L16" i="2" s="1"/>
  <c r="H20" i="4"/>
  <c r="J60" i="1"/>
  <c r="F26" i="4"/>
  <c r="E89" i="1"/>
  <c r="F31" i="4"/>
  <c r="L31" i="2"/>
  <c r="L32" i="2" s="1"/>
  <c r="J102" i="1"/>
  <c r="J85" i="1"/>
  <c r="L27" i="2"/>
  <c r="F16" i="4"/>
  <c r="J40" i="1"/>
  <c r="E69" i="1"/>
  <c r="L21" i="2"/>
  <c r="H26" i="4"/>
  <c r="E92" i="1"/>
  <c r="E4" i="1"/>
  <c r="L5" i="2"/>
  <c r="L6" i="2" s="1"/>
  <c r="E16" i="1" s="1"/>
  <c r="H6" i="4"/>
  <c r="E11" i="1"/>
  <c r="D35" i="4"/>
  <c r="J130" i="1"/>
  <c r="H30" i="4"/>
  <c r="E109" i="1"/>
  <c r="F19" i="4"/>
  <c r="J53" i="1"/>
  <c r="F17" i="4"/>
  <c r="E53" i="1"/>
  <c r="J24" i="1"/>
  <c r="K44" i="2"/>
  <c r="E27" i="1"/>
  <c r="F11" i="4"/>
  <c r="J20" i="1"/>
  <c r="J4" i="1"/>
  <c r="K43" i="2"/>
  <c r="F7" i="4"/>
  <c r="L8" i="2"/>
  <c r="F9" i="4"/>
  <c r="F12" i="4"/>
  <c r="L12" i="2"/>
  <c r="F13" i="4"/>
  <c r="F15" i="4"/>
  <c r="H18" i="4"/>
  <c r="F18" i="4"/>
  <c r="L18" i="2"/>
  <c r="F20" i="4"/>
  <c r="L20" i="2"/>
  <c r="F21" i="4"/>
  <c r="F23" i="4"/>
  <c r="F25" i="4"/>
  <c r="F27" i="4"/>
  <c r="L28" i="2"/>
  <c r="F30" i="4"/>
  <c r="L30" i="2"/>
  <c r="F32" i="4"/>
  <c r="F33" i="4"/>
  <c r="L38" i="2"/>
  <c r="E146" i="1" s="1"/>
  <c r="H10" i="4"/>
  <c r="F10" i="4"/>
  <c r="F5" i="4"/>
  <c r="D33" i="4" l="1"/>
  <c r="E130" i="1"/>
  <c r="D31" i="4"/>
  <c r="J114" i="1"/>
  <c r="D29" i="4"/>
  <c r="E114" i="1"/>
  <c r="D27" i="4"/>
  <c r="J97" i="1"/>
  <c r="D25" i="4"/>
  <c r="E97" i="1"/>
  <c r="D23" i="4"/>
  <c r="J81" i="1"/>
  <c r="D19" i="4"/>
  <c r="J65" i="1"/>
  <c r="D17" i="4"/>
  <c r="E65" i="1"/>
  <c r="D15" i="4"/>
  <c r="J48" i="1"/>
  <c r="D13" i="4"/>
  <c r="E48" i="1"/>
  <c r="K44" i="6"/>
  <c r="C5" i="7"/>
  <c r="C24" i="7" s="1"/>
  <c r="L44" i="6"/>
  <c r="D24" i="7"/>
  <c r="D11" i="4"/>
  <c r="J32" i="1"/>
  <c r="D9" i="4"/>
  <c r="E32" i="1"/>
  <c r="D7" i="4"/>
  <c r="J16" i="1"/>
  <c r="K43" i="6"/>
  <c r="B5" i="7"/>
  <c r="B24" i="7" s="1"/>
  <c r="L22" i="2"/>
  <c r="E81" i="1" s="1"/>
  <c r="D37" i="4"/>
  <c r="D5" i="4"/>
  <c r="L39" i="2" l="1"/>
  <c r="L2" i="2" s="1"/>
  <c r="J5" i="7" s="1"/>
  <c r="P5" i="7"/>
  <c r="T35" i="7"/>
  <c r="D21" i="4"/>
  <c r="L2" i="6" l="1"/>
  <c r="J2" i="4"/>
  <c r="J23" i="7"/>
  <c r="I25" i="7" l="1"/>
  <c r="J26" i="7" s="1"/>
  <c r="R5" i="7"/>
  <c r="T5" i="7" s="1"/>
  <c r="T11" i="7" s="1"/>
  <c r="P33" i="7" s="1"/>
  <c r="W10" i="7" l="1"/>
</calcChain>
</file>

<file path=xl/sharedStrings.xml><?xml version="1.0" encoding="utf-8"?>
<sst xmlns="http://schemas.openxmlformats.org/spreadsheetml/2006/main" count="10780" uniqueCount="151">
  <si>
    <t>10х15</t>
  </si>
  <si>
    <t>13х20</t>
  </si>
  <si>
    <t>20x30</t>
  </si>
  <si>
    <t>ціна всього</t>
  </si>
  <si>
    <t>свято</t>
  </si>
  <si>
    <t>група (клас)</t>
  </si>
  <si>
    <t>сад (школа)</t>
  </si>
  <si>
    <t>№</t>
  </si>
  <si>
    <t>фото через пробіл</t>
  </si>
  <si>
    <t>DVD</t>
  </si>
  <si>
    <t>DVD box</t>
  </si>
  <si>
    <t>всіх10х15</t>
  </si>
  <si>
    <t>20х30</t>
  </si>
  <si>
    <t>всіх13х20</t>
  </si>
  <si>
    <t>всіх20х30</t>
  </si>
  <si>
    <t>розмір</t>
  </si>
  <si>
    <t>Прізвище та Ім'я, телефон</t>
  </si>
  <si>
    <t>кількість фото</t>
  </si>
  <si>
    <t>сума</t>
  </si>
  <si>
    <t>фото</t>
  </si>
  <si>
    <t>10x15</t>
  </si>
  <si>
    <t>13x20</t>
  </si>
  <si>
    <t>диск без коробки</t>
  </si>
  <si>
    <t>диск з коробкою</t>
  </si>
  <si>
    <t>зйомка відео</t>
  </si>
  <si>
    <t>зйомка фото</t>
  </si>
  <si>
    <t>оренда приміщення</t>
  </si>
  <si>
    <t>пробніки</t>
  </si>
  <si>
    <t>друк фото мій</t>
  </si>
  <si>
    <t>витрати</t>
  </si>
  <si>
    <t>група</t>
  </si>
  <si>
    <t>фото без рамки</t>
  </si>
  <si>
    <t>фото з рамкою</t>
  </si>
  <si>
    <t>диски</t>
  </si>
  <si>
    <t>без коробки</t>
  </si>
  <si>
    <t>з коробкою</t>
  </si>
  <si>
    <t>четверта</t>
  </si>
  <si>
    <t>п'ята</t>
  </si>
  <si>
    <t>шоста</t>
  </si>
  <si>
    <t>сума збору всього</t>
  </si>
  <si>
    <t>всього(шт.)</t>
  </si>
  <si>
    <t>сума чиста</t>
  </si>
  <si>
    <t>20% всього</t>
  </si>
  <si>
    <t>замовлення працівників</t>
  </si>
  <si>
    <t>!!!для розрахунку завести данні в сірих клітинках!!!</t>
  </si>
  <si>
    <t xml:space="preserve"> сума моя = сума збору всього-друк фото мій-20%саду-відеозйомка-оренда-пробніки-диски</t>
  </si>
  <si>
    <t>вартість друку</t>
  </si>
  <si>
    <t>за один диск</t>
  </si>
  <si>
    <t>коробка</t>
  </si>
  <si>
    <t>бокс</t>
  </si>
  <si>
    <t>бумага</t>
  </si>
  <si>
    <t>краска</t>
  </si>
  <si>
    <t>вартість замовлення</t>
  </si>
  <si>
    <t>без</t>
  </si>
  <si>
    <t>рамки</t>
  </si>
  <si>
    <t>всього листів</t>
  </si>
  <si>
    <t>з</t>
  </si>
  <si>
    <t>ітого</t>
  </si>
  <si>
    <t>диск</t>
  </si>
  <si>
    <t>моя сума</t>
  </si>
  <si>
    <t>DVD+</t>
  </si>
  <si>
    <t>перша</t>
  </si>
  <si>
    <t>друга</t>
  </si>
  <si>
    <t>третя</t>
  </si>
  <si>
    <t>всього</t>
  </si>
  <si>
    <t>dvd</t>
  </si>
  <si>
    <t>dvd+</t>
  </si>
  <si>
    <t>категорія</t>
  </si>
  <si>
    <t>дитина працівника</t>
  </si>
  <si>
    <t>вихователі</t>
  </si>
  <si>
    <t>сьома</t>
  </si>
  <si>
    <t>восьма</t>
  </si>
  <si>
    <t>девята</t>
  </si>
  <si>
    <t>десята</t>
  </si>
  <si>
    <t>одиннадцята</t>
  </si>
  <si>
    <t>дванадцята</t>
  </si>
  <si>
    <t>тринадцята</t>
  </si>
  <si>
    <t>чотирнадцята</t>
  </si>
  <si>
    <t>пятнадцята</t>
  </si>
  <si>
    <t>всього фото</t>
  </si>
  <si>
    <t>четв</t>
  </si>
  <si>
    <t>всi(шт)</t>
  </si>
  <si>
    <t>друк Хмельницький</t>
  </si>
  <si>
    <t>друк Тернопіль</t>
  </si>
  <si>
    <t>пробнікі за 1 лист</t>
  </si>
  <si>
    <t>dvd+Box</t>
  </si>
  <si>
    <t>і т о г о</t>
  </si>
  <si>
    <t>digital</t>
  </si>
  <si>
    <t>сумма</t>
  </si>
  <si>
    <t>dvd/box</t>
  </si>
  <si>
    <t>осінь</t>
  </si>
  <si>
    <t>15x20</t>
  </si>
  <si>
    <t>Прізвище, Імя, телефон,примітки</t>
  </si>
  <si>
    <t>рамок</t>
  </si>
  <si>
    <t>рамка</t>
  </si>
  <si>
    <t>10х15 = 20грн.     13х20 = 30грн.             20х30 = 45грн.     Рамка=+10грн.                DVD = 100грн.       DVD+box = 120грн.</t>
  </si>
  <si>
    <t>ціна</t>
  </si>
  <si>
    <t>рамк</t>
  </si>
  <si>
    <t>для исправления неправильного набора</t>
  </si>
  <si>
    <t>ввести сюда  -----&gt;</t>
  </si>
  <si>
    <t>скопировать тут ---&gt;</t>
  </si>
  <si>
    <t>1гр</t>
  </si>
  <si>
    <t>1 група 1</t>
  </si>
  <si>
    <t>1 група 2</t>
  </si>
  <si>
    <t>зміст</t>
  </si>
  <si>
    <t>2гр</t>
  </si>
  <si>
    <t>='2gr_list2'!C35</t>
  </si>
  <si>
    <t>3гр</t>
  </si>
  <si>
    <t>2 група 1</t>
  </si>
  <si>
    <t>2 група 2</t>
  </si>
  <si>
    <t>3 група 1</t>
  </si>
  <si>
    <t>3 група 2</t>
  </si>
  <si>
    <t>4гр</t>
  </si>
  <si>
    <t>5гр</t>
  </si>
  <si>
    <t>4 група 1</t>
  </si>
  <si>
    <t>4 група 2</t>
  </si>
  <si>
    <t>5 група 1</t>
  </si>
  <si>
    <t>5 група 2</t>
  </si>
  <si>
    <t>6гр</t>
  </si>
  <si>
    <t>6 група 1</t>
  </si>
  <si>
    <t>6 група 2</t>
  </si>
  <si>
    <t>costs</t>
  </si>
  <si>
    <t>0сад</t>
  </si>
  <si>
    <t>7гр</t>
  </si>
  <si>
    <t>7 група 1</t>
  </si>
  <si>
    <t>7 група 2</t>
  </si>
  <si>
    <t>8 група 1</t>
  </si>
  <si>
    <t>8 група 2</t>
  </si>
  <si>
    <t>9 група 1</t>
  </si>
  <si>
    <t>9 група 2</t>
  </si>
  <si>
    <t>10 група 1</t>
  </si>
  <si>
    <t>10 група 2</t>
  </si>
  <si>
    <t>11 група 1</t>
  </si>
  <si>
    <t>11 група 2</t>
  </si>
  <si>
    <t>12 група 1</t>
  </si>
  <si>
    <t>12 група 2</t>
  </si>
  <si>
    <t>13 група 1</t>
  </si>
  <si>
    <t>13 група 2</t>
  </si>
  <si>
    <t>14 група 1</t>
  </si>
  <si>
    <t>14 група 2</t>
  </si>
  <si>
    <t>8гр</t>
  </si>
  <si>
    <t>9гр</t>
  </si>
  <si>
    <t>10гр</t>
  </si>
  <si>
    <t>11гр</t>
  </si>
  <si>
    <t>12гр</t>
  </si>
  <si>
    <t>13гр</t>
  </si>
  <si>
    <t>14гр</t>
  </si>
  <si>
    <t>15гр</t>
  </si>
  <si>
    <t>15 група 1</t>
  </si>
  <si>
    <t>15 група 2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</si>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</sst>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1"/>
      <scheme val="minor"/>
    </font>
    <font>
      <sz val="22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1"/>
      <scheme val="minor"/>
    </font>
    <font>
      <sz val="12"/>
      <name val="Calibri"/>
      <family val="2"/>
      <charset val="204"/>
    </font>
    <font>
      <sz val="12"/>
      <color rgb="FF000000"/>
      <name val="Calibri"/>
      <family val="2"/>
      <charset val="204"/>
    </font>
    <font>
      <sz val="18"/>
      <color rgb="FFFF0000"/>
      <name val="Calibri"/>
      <family val="2"/>
      <charset val="204"/>
    </font>
    <font>
      <b/>
      <sz val="16"/>
      <color rgb="FFFF0000"/>
      <name val="Calibri"/>
      <family val="2"/>
      <charset val="204"/>
    </font>
    <font>
      <sz val="10"/>
      <color rgb="FF006100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name val="Calibri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CCFF"/>
        <bgColor indexed="64"/>
      </patternFill>
    </fill>
  </fills>
  <borders count="9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auto="1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0" fillId="21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503">
    <xf numFmtId="0" fontId="0" fillId="0" borderId="0" xfId="0"/>
    <xf numFmtId="0" fontId="0" fillId="0" borderId="0" xfId="0" applyAlignment="1">
      <alignment horizontal="center" vertical="center"/>
    </xf>
    <xf numFmtId="0" fontId="0" fillId="16" borderId="20" xfId="0" applyFill="1" applyBorder="1" applyAlignment="1">
      <alignment horizontal="center" vertical="center"/>
    </xf>
    <xf numFmtId="0" fontId="0" fillId="17" borderId="23" xfId="0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12" borderId="3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 wrapText="1"/>
    </xf>
    <xf numFmtId="0" fontId="0" fillId="12" borderId="10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/>
    </xf>
    <xf numFmtId="0" fontId="6" fillId="16" borderId="20" xfId="0" applyFont="1" applyFill="1" applyBorder="1" applyAlignment="1">
      <alignment horizontal="center" vertical="center"/>
    </xf>
    <xf numFmtId="0" fontId="6" fillId="17" borderId="23" xfId="0" applyFont="1" applyFill="1" applyBorder="1" applyAlignment="1">
      <alignment horizontal="center" vertical="center"/>
    </xf>
    <xf numFmtId="0" fontId="6" fillId="18" borderId="25" xfId="0" applyFont="1" applyFill="1" applyBorder="1" applyAlignment="1">
      <alignment horizontal="center" vertical="center"/>
    </xf>
    <xf numFmtId="0" fontId="6" fillId="17" borderId="24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/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6" xfId="0" applyBorder="1" applyAlignment="1">
      <alignment horizontal="center" vertical="center"/>
    </xf>
    <xf numFmtId="0" fontId="0" fillId="0" borderId="37" xfId="0" applyBorder="1"/>
    <xf numFmtId="0" fontId="0" fillId="0" borderId="40" xfId="0" applyBorder="1"/>
    <xf numFmtId="0" fontId="0" fillId="0" borderId="33" xfId="0" applyBorder="1"/>
    <xf numFmtId="0" fontId="0" fillId="19" borderId="45" xfId="0" applyFill="1" applyBorder="1"/>
    <xf numFmtId="0" fontId="0" fillId="19" borderId="11" xfId="0" applyFill="1" applyBorder="1"/>
    <xf numFmtId="0" fontId="11" fillId="0" borderId="3" xfId="0" applyFont="1" applyBorder="1"/>
    <xf numFmtId="0" fontId="0" fillId="0" borderId="11" xfId="0" applyBorder="1" applyAlignment="1">
      <alignment horizontal="right" vertical="center"/>
    </xf>
    <xf numFmtId="0" fontId="0" fillId="0" borderId="0" xfId="0" applyAlignment="1">
      <alignment vertical="center"/>
    </xf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/>
    <xf numFmtId="0" fontId="11" fillId="0" borderId="0" xfId="0" applyFont="1" applyAlignment="1">
      <alignment horizontal="center" vertical="center"/>
    </xf>
    <xf numFmtId="0" fontId="0" fillId="0" borderId="54" xfId="0" applyBorder="1" applyAlignment="1">
      <alignment horizontal="center"/>
    </xf>
    <xf numFmtId="0" fontId="0" fillId="0" borderId="55" xfId="0" applyBorder="1" applyAlignment="1">
      <alignment horizontal="right" vertical="center"/>
    </xf>
    <xf numFmtId="0" fontId="0" fillId="0" borderId="56" xfId="0" applyBorder="1" applyAlignment="1">
      <alignment horizontal="right" vertical="center"/>
    </xf>
    <xf numFmtId="0" fontId="0" fillId="18" borderId="57" xfId="0" applyFill="1" applyBorder="1" applyAlignment="1">
      <alignment horizontal="right" vertic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18" borderId="60" xfId="0" applyFill="1" applyBorder="1" applyAlignment="1">
      <alignment horizontal="right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 vertical="top"/>
    </xf>
    <xf numFmtId="0" fontId="0" fillId="0" borderId="61" xfId="0" applyBorder="1" applyAlignment="1">
      <alignment horizont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12" fillId="0" borderId="3" xfId="0" applyFont="1" applyBorder="1" applyAlignment="1">
      <alignment horizontal="center"/>
    </xf>
    <xf numFmtId="0" fontId="0" fillId="0" borderId="3" xfId="0" applyBorder="1" applyAlignment="1">
      <alignment horizontal="right" vertical="center"/>
    </xf>
    <xf numFmtId="0" fontId="12" fillId="12" borderId="14" xfId="0" applyFont="1" applyFill="1" applyBorder="1" applyAlignment="1">
      <alignment horizontal="center" vertical="center"/>
    </xf>
    <xf numFmtId="0" fontId="11" fillId="12" borderId="18" xfId="0" applyFont="1" applyFill="1" applyBorder="1" applyAlignment="1">
      <alignment horizontal="right" vertical="center"/>
    </xf>
    <xf numFmtId="0" fontId="12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right" vertical="center"/>
    </xf>
    <xf numFmtId="0" fontId="12" fillId="12" borderId="14" xfId="0" applyFont="1" applyFill="1" applyBorder="1" applyAlignment="1">
      <alignment horizontal="center"/>
    </xf>
    <xf numFmtId="0" fontId="11" fillId="12" borderId="14" xfId="0" applyFont="1" applyFill="1" applyBorder="1" applyAlignment="1">
      <alignment horizontal="right" vertical="center"/>
    </xf>
    <xf numFmtId="0" fontId="12" fillId="0" borderId="14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11" fillId="0" borderId="15" xfId="0" applyFont="1" applyBorder="1" applyAlignment="1">
      <alignment horizontal="right" vertical="center"/>
    </xf>
    <xf numFmtId="0" fontId="0" fillId="25" borderId="57" xfId="0" applyFill="1" applyBorder="1" applyAlignment="1">
      <alignment horizontal="right" vertical="center"/>
    </xf>
    <xf numFmtId="0" fontId="0" fillId="25" borderId="60" xfId="0" applyFill="1" applyBorder="1" applyAlignment="1">
      <alignment horizontal="right" vertical="center"/>
    </xf>
    <xf numFmtId="0" fontId="2" fillId="2" borderId="3" xfId="1" applyBorder="1" applyAlignment="1"/>
    <xf numFmtId="0" fontId="0" fillId="0" borderId="0" xfId="0" applyAlignment="1">
      <alignment horizontal="right"/>
    </xf>
    <xf numFmtId="0" fontId="0" fillId="25" borderId="26" xfId="0" applyFill="1" applyBorder="1" applyAlignment="1">
      <alignment horizontal="right" vertical="center"/>
    </xf>
    <xf numFmtId="0" fontId="11" fillId="26" borderId="3" xfId="0" applyFont="1" applyFill="1" applyBorder="1"/>
    <xf numFmtId="0" fontId="12" fillId="24" borderId="3" xfId="0" applyFont="1" applyFill="1" applyBorder="1" applyAlignment="1">
      <alignment horizontal="right" vertical="center"/>
    </xf>
    <xf numFmtId="0" fontId="0" fillId="13" borderId="55" xfId="0" applyFill="1" applyBorder="1" applyAlignment="1">
      <alignment horizontal="center" vertical="center"/>
    </xf>
    <xf numFmtId="0" fontId="0" fillId="19" borderId="57" xfId="0" applyFill="1" applyBorder="1"/>
    <xf numFmtId="0" fontId="0" fillId="26" borderId="33" xfId="0" applyFill="1" applyBorder="1" applyAlignment="1">
      <alignment horizontal="center" vertical="center"/>
    </xf>
    <xf numFmtId="0" fontId="0" fillId="26" borderId="40" xfId="0" applyFill="1" applyBorder="1"/>
    <xf numFmtId="0" fontId="0" fillId="13" borderId="59" xfId="0" applyFill="1" applyBorder="1" applyAlignment="1">
      <alignment horizontal="center" vertical="center"/>
    </xf>
    <xf numFmtId="0" fontId="0" fillId="19" borderId="60" xfId="0" applyFill="1" applyBorder="1"/>
    <xf numFmtId="0" fontId="0" fillId="26" borderId="33" xfId="0" applyFill="1" applyBorder="1"/>
    <xf numFmtId="0" fontId="10" fillId="0" borderId="0" xfId="10" applyFill="1" applyBorder="1" applyAlignment="1"/>
    <xf numFmtId="0" fontId="0" fillId="13" borderId="24" xfId="0" applyFill="1" applyBorder="1" applyAlignment="1">
      <alignment horizontal="center" vertical="center"/>
    </xf>
    <xf numFmtId="0" fontId="0" fillId="19" borderId="9" xfId="0" applyFill="1" applyBorder="1"/>
    <xf numFmtId="0" fontId="12" fillId="11" borderId="43" xfId="0" applyFont="1" applyFill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45" xfId="0" applyBorder="1"/>
    <xf numFmtId="0" fontId="0" fillId="23" borderId="45" xfId="0" applyFill="1" applyBorder="1" applyAlignment="1">
      <alignment horizontal="center" vertical="center"/>
    </xf>
    <xf numFmtId="0" fontId="0" fillId="23" borderId="44" xfId="0" applyFill="1" applyBorder="1"/>
    <xf numFmtId="0" fontId="11" fillId="11" borderId="69" xfId="0" applyFont="1" applyFill="1" applyBorder="1" applyAlignment="1">
      <alignment horizontal="center" vertical="center"/>
    </xf>
    <xf numFmtId="0" fontId="0" fillId="0" borderId="3" xfId="0" applyBorder="1"/>
    <xf numFmtId="0" fontId="0" fillId="23" borderId="46" xfId="0" applyFill="1" applyBorder="1" applyAlignment="1">
      <alignment horizontal="center" vertical="center"/>
    </xf>
    <xf numFmtId="0" fontId="0" fillId="23" borderId="65" xfId="0" applyFill="1" applyBorder="1"/>
    <xf numFmtId="0" fontId="11" fillId="11" borderId="69" xfId="0" applyFont="1" applyFill="1" applyBorder="1"/>
    <xf numFmtId="0" fontId="0" fillId="0" borderId="3" xfId="0" applyBorder="1" applyAlignment="1">
      <alignment horizontal="right"/>
    </xf>
    <xf numFmtId="0" fontId="0" fillId="19" borderId="3" xfId="0" applyFill="1" applyBorder="1"/>
    <xf numFmtId="0" fontId="0" fillId="28" borderId="44" xfId="0" applyFill="1" applyBorder="1" applyAlignment="1">
      <alignment horizontal="center" vertical="center"/>
    </xf>
    <xf numFmtId="0" fontId="0" fillId="28" borderId="44" xfId="0" applyFill="1" applyBorder="1"/>
    <xf numFmtId="0" fontId="0" fillId="26" borderId="3" xfId="0" applyFill="1" applyBorder="1"/>
    <xf numFmtId="0" fontId="0" fillId="28" borderId="65" xfId="0" applyFill="1" applyBorder="1" applyAlignment="1">
      <alignment horizontal="center" vertical="center"/>
    </xf>
    <xf numFmtId="0" fontId="0" fillId="28" borderId="65" xfId="0" applyFill="1" applyBorder="1"/>
    <xf numFmtId="0" fontId="0" fillId="28" borderId="39" xfId="0" applyFill="1" applyBorder="1" applyAlignment="1">
      <alignment horizontal="center" vertical="center"/>
    </xf>
    <xf numFmtId="0" fontId="0" fillId="28" borderId="39" xfId="0" applyFill="1" applyBorder="1"/>
    <xf numFmtId="0" fontId="0" fillId="12" borderId="18" xfId="0" applyFill="1" applyBorder="1" applyAlignment="1">
      <alignment horizontal="center" vertical="center"/>
    </xf>
    <xf numFmtId="0" fontId="9" fillId="19" borderId="3" xfId="0" applyFont="1" applyFill="1" applyBorder="1" applyAlignment="1">
      <alignment horizontal="center" vertical="center"/>
    </xf>
    <xf numFmtId="0" fontId="3" fillId="11" borderId="3" xfId="2" applyFill="1" applyBorder="1" applyAlignment="1">
      <alignment horizontal="center" vertical="center"/>
    </xf>
    <xf numFmtId="0" fontId="0" fillId="16" borderId="22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17" fillId="19" borderId="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9" borderId="7" xfId="0" applyFill="1" applyBorder="1" applyAlignment="1">
      <alignment horizontal="center" vertical="center"/>
    </xf>
    <xf numFmtId="0" fontId="0" fillId="28" borderId="3" xfId="0" applyFill="1" applyBorder="1" applyAlignment="1">
      <alignment vertical="center"/>
    </xf>
    <xf numFmtId="0" fontId="0" fillId="29" borderId="3" xfId="0" applyFill="1" applyBorder="1" applyAlignment="1">
      <alignment horizontal="center" vertical="center"/>
    </xf>
    <xf numFmtId="49" fontId="3" fillId="11" borderId="11" xfId="2" applyNumberFormat="1" applyFill="1" applyBorder="1" applyAlignment="1">
      <alignment horizontal="center" vertical="center"/>
    </xf>
    <xf numFmtId="49" fontId="0" fillId="16" borderId="21" xfId="0" applyNumberFormat="1" applyFill="1" applyBorder="1" applyAlignment="1">
      <alignment horizontal="left" vertical="top"/>
    </xf>
    <xf numFmtId="0" fontId="0" fillId="12" borderId="11" xfId="0" applyFill="1" applyBorder="1" applyAlignment="1">
      <alignment horizontal="center" vertical="center"/>
    </xf>
    <xf numFmtId="0" fontId="0" fillId="0" borderId="28" xfId="0" applyBorder="1"/>
    <xf numFmtId="0" fontId="0" fillId="0" borderId="10" xfId="0" applyBorder="1"/>
    <xf numFmtId="0" fontId="0" fillId="27" borderId="3" xfId="0" applyFill="1" applyBorder="1" applyAlignment="1">
      <alignment horizontal="right" vertical="center"/>
    </xf>
    <xf numFmtId="0" fontId="0" fillId="28" borderId="22" xfId="0" applyFill="1" applyBorder="1" applyAlignment="1">
      <alignment horizontal="left" vertical="center"/>
    </xf>
    <xf numFmtId="49" fontId="0" fillId="18" borderId="3" xfId="0" applyNumberFormat="1" applyFill="1" applyBorder="1" applyAlignment="1">
      <alignment horizontal="left" vertical="top" wrapText="1"/>
    </xf>
    <xf numFmtId="0" fontId="0" fillId="16" borderId="20" xfId="0" applyFill="1" applyBorder="1" applyAlignment="1">
      <alignment horizontal="left" vertical="center"/>
    </xf>
    <xf numFmtId="49" fontId="0" fillId="26" borderId="72" xfId="0" applyNumberFormat="1" applyFill="1" applyBorder="1" applyAlignment="1">
      <alignment horizontal="left" vertical="top"/>
    </xf>
    <xf numFmtId="0" fontId="0" fillId="26" borderId="23" xfId="0" applyFill="1" applyBorder="1" applyAlignment="1">
      <alignment horizontal="left" vertical="center"/>
    </xf>
    <xf numFmtId="49" fontId="0" fillId="23" borderId="27" xfId="0" applyNumberFormat="1" applyFill="1" applyBorder="1" applyAlignment="1">
      <alignment horizontal="left" vertical="top"/>
    </xf>
    <xf numFmtId="0" fontId="0" fillId="23" borderId="27" xfId="0" applyFill="1" applyBorder="1" applyAlignment="1">
      <alignment horizontal="left" vertical="center"/>
    </xf>
    <xf numFmtId="0" fontId="0" fillId="23" borderId="71" xfId="0" applyFill="1" applyBorder="1" applyAlignment="1">
      <alignment horizontal="left" vertical="center"/>
    </xf>
    <xf numFmtId="49" fontId="0" fillId="28" borderId="3" xfId="0" applyNumberFormat="1" applyFill="1" applyBorder="1" applyAlignment="1">
      <alignment vertical="top"/>
    </xf>
    <xf numFmtId="0" fontId="6" fillId="16" borderId="55" xfId="0" applyFont="1" applyFill="1" applyBorder="1" applyAlignment="1">
      <alignment horizontal="center" vertical="center"/>
    </xf>
    <xf numFmtId="0" fontId="6" fillId="16" borderId="21" xfId="0" applyFont="1" applyFill="1" applyBorder="1" applyAlignment="1">
      <alignment horizontal="center" vertical="center"/>
    </xf>
    <xf numFmtId="0" fontId="6" fillId="28" borderId="56" xfId="0" applyFont="1" applyFill="1" applyBorder="1" applyAlignment="1">
      <alignment horizontal="center" vertical="center"/>
    </xf>
    <xf numFmtId="0" fontId="6" fillId="28" borderId="22" xfId="0" applyFont="1" applyFill="1" applyBorder="1" applyAlignment="1">
      <alignment horizontal="center" vertical="center"/>
    </xf>
    <xf numFmtId="49" fontId="0" fillId="28" borderId="22" xfId="0" applyNumberFormat="1" applyFill="1" applyBorder="1" applyAlignment="1">
      <alignment horizontal="left" vertical="top"/>
    </xf>
    <xf numFmtId="0" fontId="0" fillId="28" borderId="11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top"/>
    </xf>
    <xf numFmtId="0" fontId="0" fillId="26" borderId="10" xfId="0" applyFill="1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28" borderId="3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30" borderId="18" xfId="0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30" borderId="23" xfId="0" applyFill="1" applyBorder="1" applyAlignment="1">
      <alignment horizontal="center" vertical="center"/>
    </xf>
    <xf numFmtId="9" fontId="0" fillId="30" borderId="3" xfId="0" applyNumberFormat="1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23" borderId="5" xfId="0" applyFill="1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13" borderId="3" xfId="0" applyFill="1" applyBorder="1" applyAlignment="1">
      <alignment horizontal="center" vertical="top"/>
    </xf>
    <xf numFmtId="0" fontId="0" fillId="26" borderId="14" xfId="0" applyFill="1" applyBorder="1" applyAlignment="1">
      <alignment horizontal="center" vertical="top"/>
    </xf>
    <xf numFmtId="0" fontId="0" fillId="27" borderId="75" xfId="0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right" vertical="center"/>
    </xf>
    <xf numFmtId="0" fontId="0" fillId="0" borderId="70" xfId="0" applyBorder="1" applyAlignment="1">
      <alignment horizontal="right" vertical="center"/>
    </xf>
    <xf numFmtId="0" fontId="0" fillId="18" borderId="74" xfId="0" applyFill="1" applyBorder="1" applyAlignment="1">
      <alignment horizontal="right" vertical="center"/>
    </xf>
    <xf numFmtId="0" fontId="0" fillId="0" borderId="77" xfId="0" applyBorder="1" applyAlignment="1">
      <alignment horizontal="right" vertical="center"/>
    </xf>
    <xf numFmtId="0" fontId="0" fillId="12" borderId="54" xfId="0" applyFill="1" applyBorder="1" applyAlignment="1">
      <alignment horizontal="center"/>
    </xf>
    <xf numFmtId="0" fontId="0" fillId="12" borderId="58" xfId="0" applyFill="1" applyBorder="1" applyAlignment="1">
      <alignment horizontal="center"/>
    </xf>
    <xf numFmtId="0" fontId="0" fillId="12" borderId="78" xfId="0" applyFill="1" applyBorder="1" applyAlignment="1">
      <alignment horizontal="center"/>
    </xf>
    <xf numFmtId="0" fontId="0" fillId="12" borderId="0" xfId="0" applyFill="1" applyAlignment="1">
      <alignment horizontal="center"/>
    </xf>
    <xf numFmtId="0" fontId="0" fillId="0" borderId="69" xfId="0" applyBorder="1" applyAlignment="1">
      <alignment vertical="center"/>
    </xf>
    <xf numFmtId="0" fontId="7" fillId="0" borderId="0" xfId="0" applyFont="1" applyAlignment="1">
      <alignment vertical="center"/>
    </xf>
    <xf numFmtId="0" fontId="0" fillId="0" borderId="68" xfId="0" applyBorder="1" applyAlignment="1">
      <alignment horizontal="center"/>
    </xf>
    <xf numFmtId="0" fontId="0" fillId="0" borderId="8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70" xfId="0" applyBorder="1"/>
    <xf numFmtId="0" fontId="0" fillId="0" borderId="79" xfId="0" applyBorder="1"/>
    <xf numFmtId="0" fontId="0" fillId="12" borderId="15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0" fontId="0" fillId="13" borderId="1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0" fontId="1" fillId="8" borderId="3" xfId="7" applyBorder="1" applyAlignment="1">
      <alignment horizontal="center" vertical="center"/>
    </xf>
    <xf numFmtId="0" fontId="11" fillId="29" borderId="3" xfId="0" applyFont="1" applyFill="1" applyBorder="1" applyAlignment="1">
      <alignment horizontal="center" vertical="center"/>
    </xf>
    <xf numFmtId="0" fontId="0" fillId="30" borderId="3" xfId="0" applyFill="1" applyBorder="1"/>
    <xf numFmtId="0" fontId="0" fillId="29" borderId="3" xfId="0" applyFill="1" applyBorder="1"/>
    <xf numFmtId="0" fontId="0" fillId="31" borderId="3" xfId="0" applyFill="1" applyBorder="1" applyAlignment="1">
      <alignment horizontal="center" vertical="center"/>
    </xf>
    <xf numFmtId="0" fontId="0" fillId="32" borderId="3" xfId="0" applyFill="1" applyBorder="1" applyAlignment="1">
      <alignment horizontal="center" vertical="center"/>
    </xf>
    <xf numFmtId="0" fontId="4" fillId="32" borderId="17" xfId="3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7" fillId="15" borderId="3" xfId="0" applyFont="1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24" borderId="3" xfId="0" applyFill="1" applyBorder="1" applyAlignment="1">
      <alignment vertical="center"/>
    </xf>
    <xf numFmtId="0" fontId="0" fillId="24" borderId="18" xfId="0" applyFill="1" applyBorder="1" applyAlignment="1">
      <alignment vertical="center"/>
    </xf>
    <xf numFmtId="0" fontId="0" fillId="27" borderId="76" xfId="0" applyFill="1" applyBorder="1" applyAlignment="1">
      <alignment vertical="center"/>
    </xf>
    <xf numFmtId="0" fontId="0" fillId="20" borderId="3" xfId="0" applyFill="1" applyBorder="1" applyAlignment="1">
      <alignment horizontal="center" vertical="center"/>
    </xf>
    <xf numFmtId="0" fontId="7" fillId="20" borderId="3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left" vertical="center"/>
    </xf>
    <xf numFmtId="0" fontId="6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 wrapText="1"/>
    </xf>
    <xf numFmtId="0" fontId="0" fillId="17" borderId="11" xfId="0" applyFill="1" applyBorder="1" applyAlignment="1">
      <alignment horizontal="center" vertical="center"/>
    </xf>
    <xf numFmtId="49" fontId="0" fillId="0" borderId="26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14" xfId="0" applyNumberFormat="1" applyBorder="1" applyAlignment="1">
      <alignment vertical="center"/>
    </xf>
    <xf numFmtId="49" fontId="0" fillId="0" borderId="18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0" fillId="0" borderId="12" xfId="0" applyBorder="1"/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67" xfId="0" applyBorder="1" applyAlignment="1">
      <alignment horizontal="center" vertical="center"/>
    </xf>
    <xf numFmtId="0" fontId="0" fillId="27" borderId="3" xfId="0" applyFill="1" applyBorder="1"/>
    <xf numFmtId="0" fontId="0" fillId="27" borderId="84" xfId="0" applyFill="1" applyBorder="1"/>
    <xf numFmtId="0" fontId="0" fillId="27" borderId="85" xfId="0" applyFill="1" applyBorder="1"/>
    <xf numFmtId="0" fontId="0" fillId="27" borderId="86" xfId="0" applyFill="1" applyBorder="1"/>
    <xf numFmtId="0" fontId="17" fillId="19" borderId="15" xfId="0" applyFont="1" applyFill="1" applyBorder="1" applyAlignment="1">
      <alignment horizontal="center" vertical="center"/>
    </xf>
    <xf numFmtId="49" fontId="0" fillId="12" borderId="72" xfId="0" applyNumberFormat="1" applyFill="1" applyBorder="1" applyAlignment="1">
      <alignment vertical="center"/>
    </xf>
    <xf numFmtId="49" fontId="0" fillId="11" borderId="72" xfId="0" applyNumberFormat="1" applyFill="1" applyBorder="1" applyAlignment="1">
      <alignment vertical="center"/>
    </xf>
    <xf numFmtId="0" fontId="0" fillId="0" borderId="4" xfId="0" applyBorder="1" applyAlignment="1">
      <alignment horizontal="left" vertical="center"/>
    </xf>
    <xf numFmtId="49" fontId="0" fillId="12" borderId="87" xfId="0" applyNumberFormat="1" applyFill="1" applyBorder="1" applyAlignment="1">
      <alignment vertical="center"/>
    </xf>
    <xf numFmtId="49" fontId="0" fillId="11" borderId="87" xfId="0" applyNumberFormat="1" applyFill="1" applyBorder="1" applyAlignment="1">
      <alignment vertical="center"/>
    </xf>
    <xf numFmtId="49" fontId="0" fillId="12" borderId="26" xfId="0" applyNumberFormat="1" applyFill="1" applyBorder="1" applyAlignment="1">
      <alignment vertical="center"/>
    </xf>
    <xf numFmtId="49" fontId="0" fillId="0" borderId="87" xfId="0" applyNumberFormat="1" applyBorder="1" applyAlignment="1">
      <alignment vertical="center"/>
    </xf>
    <xf numFmtId="0" fontId="0" fillId="12" borderId="88" xfId="0" applyFill="1" applyBorder="1" applyAlignment="1">
      <alignment horizontal="left" vertical="center"/>
    </xf>
    <xf numFmtId="0" fontId="0" fillId="12" borderId="89" xfId="0" applyFill="1" applyBorder="1" applyAlignment="1">
      <alignment horizontal="left" vertical="center"/>
    </xf>
    <xf numFmtId="0" fontId="0" fillId="11" borderId="89" xfId="0" applyFill="1" applyBorder="1" applyAlignment="1">
      <alignment horizontal="left" vertical="center"/>
    </xf>
    <xf numFmtId="0" fontId="0" fillId="11" borderId="4" xfId="0" applyFill="1" applyBorder="1" applyAlignment="1">
      <alignment horizontal="left" vertical="center"/>
    </xf>
    <xf numFmtId="49" fontId="0" fillId="0" borderId="90" xfId="0" applyNumberFormat="1" applyBorder="1" applyAlignment="1">
      <alignment horizontal="left" vertical="center"/>
    </xf>
    <xf numFmtId="0" fontId="0" fillId="12" borderId="91" xfId="0" applyFill="1" applyBorder="1" applyAlignment="1">
      <alignment horizontal="left" vertical="center"/>
    </xf>
    <xf numFmtId="0" fontId="0" fillId="0" borderId="90" xfId="0" applyBorder="1" applyAlignment="1">
      <alignment horizontal="left" vertical="center"/>
    </xf>
    <xf numFmtId="0" fontId="0" fillId="12" borderId="90" xfId="0" applyFill="1" applyBorder="1" applyAlignment="1">
      <alignment horizontal="left" vertical="center"/>
    </xf>
    <xf numFmtId="0" fontId="0" fillId="11" borderId="90" xfId="0" applyFill="1" applyBorder="1" applyAlignment="1">
      <alignment horizontal="left" vertical="center"/>
    </xf>
    <xf numFmtId="49" fontId="0" fillId="11" borderId="26" xfId="0" applyNumberFormat="1" applyFill="1" applyBorder="1" applyAlignment="1">
      <alignment vertical="center"/>
    </xf>
    <xf numFmtId="49" fontId="0" fillId="0" borderId="72" xfId="0" applyNumberFormat="1" applyBorder="1" applyAlignment="1">
      <alignment vertical="center"/>
    </xf>
    <xf numFmtId="49" fontId="0" fillId="0" borderId="72" xfId="0" applyNumberFormat="1" applyBorder="1" applyAlignment="1">
      <alignment vertical="center" wrapText="1"/>
    </xf>
    <xf numFmtId="0" fontId="0" fillId="12" borderId="21" xfId="0" applyFill="1" applyBorder="1" applyAlignment="1">
      <alignment horizontal="left" vertical="center"/>
    </xf>
    <xf numFmtId="0" fontId="0" fillId="11" borderId="21" xfId="0" applyFill="1" applyBorder="1" applyAlignment="1">
      <alignment horizontal="left" vertical="center"/>
    </xf>
    <xf numFmtId="0" fontId="0" fillId="11" borderId="16" xfId="0" applyFill="1" applyBorder="1" applyAlignment="1">
      <alignment horizontal="left" vertical="center"/>
    </xf>
    <xf numFmtId="49" fontId="0" fillId="0" borderId="26" xfId="0" applyNumberFormat="1" applyBorder="1" applyAlignment="1">
      <alignment vertical="center" wrapText="1"/>
    </xf>
    <xf numFmtId="0" fontId="6" fillId="0" borderId="8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16" fillId="33" borderId="82" xfId="0" applyFont="1" applyFill="1" applyBorder="1" applyAlignment="1">
      <alignment horizontal="center" vertical="center"/>
    </xf>
    <xf numFmtId="0" fontId="6" fillId="33" borderId="23" xfId="0" applyFont="1" applyFill="1" applyBorder="1" applyAlignment="1">
      <alignment horizontal="center" vertical="center"/>
    </xf>
    <xf numFmtId="0" fontId="6" fillId="33" borderId="92" xfId="0" applyFont="1" applyFill="1" applyBorder="1" applyAlignment="1">
      <alignment horizontal="center" vertical="center"/>
    </xf>
    <xf numFmtId="0" fontId="6" fillId="33" borderId="15" xfId="0" applyFont="1" applyFill="1" applyBorder="1" applyAlignment="1">
      <alignment horizontal="center" vertical="center"/>
    </xf>
    <xf numFmtId="0" fontId="16" fillId="33" borderId="23" xfId="0" applyFont="1" applyFill="1" applyBorder="1" applyAlignment="1">
      <alignment horizontal="center" vertical="center"/>
    </xf>
    <xf numFmtId="0" fontId="16" fillId="33" borderId="92" xfId="0" applyFont="1" applyFill="1" applyBorder="1" applyAlignment="1">
      <alignment horizontal="center" vertical="center"/>
    </xf>
    <xf numFmtId="0" fontId="6" fillId="33" borderId="82" xfId="0" applyFont="1" applyFill="1" applyBorder="1" applyAlignment="1">
      <alignment horizontal="center" vertical="center"/>
    </xf>
    <xf numFmtId="0" fontId="0" fillId="33" borderId="23" xfId="0" applyFill="1" applyBorder="1" applyAlignment="1">
      <alignment vertical="center"/>
    </xf>
    <xf numFmtId="0" fontId="20" fillId="11" borderId="3" xfId="0" applyFont="1" applyFill="1" applyBorder="1" applyAlignment="1">
      <alignment horizontal="center" vertical="center" wrapText="1"/>
    </xf>
    <xf numFmtId="0" fontId="12" fillId="11" borderId="15" xfId="0" applyFont="1" applyFill="1" applyBorder="1"/>
    <xf numFmtId="0" fontId="12" fillId="11" borderId="18" xfId="0" applyFont="1" applyFill="1" applyBorder="1" applyAlignment="1">
      <alignment horizontal="center" vertical="center"/>
    </xf>
    <xf numFmtId="0" fontId="0" fillId="23" borderId="3" xfId="0" applyFill="1" applyBorder="1" applyAlignment="1">
      <alignment vertical="center"/>
    </xf>
    <xf numFmtId="0" fontId="0" fillId="26" borderId="15" xfId="0" applyFill="1" applyBorder="1" applyAlignment="1">
      <alignment vertical="center"/>
    </xf>
    <xf numFmtId="0" fontId="0" fillId="0" borderId="3" xfId="0" applyBorder="1" applyAlignment="1">
      <alignment horizontal="center"/>
    </xf>
    <xf numFmtId="0" fontId="0" fillId="33" borderId="3" xfId="0" applyFill="1" applyBorder="1" applyAlignment="1">
      <alignment horizontal="center" vertical="center"/>
    </xf>
    <xf numFmtId="0" fontId="21" fillId="0" borderId="0" xfId="11"/>
    <xf numFmtId="0" fontId="21" fillId="0" borderId="0" xfId="1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28" borderId="17" xfId="0" applyFill="1" applyBorder="1" applyAlignment="1">
      <alignment horizontal="right" vertical="center"/>
    </xf>
    <xf numFmtId="0" fontId="0" fillId="24" borderId="11" xfId="0" applyFill="1" applyBorder="1"/>
    <xf numFmtId="9" fontId="0" fillId="28" borderId="3" xfId="0" applyNumberFormat="1" applyFill="1" applyBorder="1" applyAlignment="1">
      <alignment horizontal="right" vertical="center"/>
    </xf>
    <xf numFmtId="0" fontId="0" fillId="24" borderId="3" xfId="0" applyFill="1" applyBorder="1" applyAlignment="1">
      <alignment horizontal="right" vertical="center"/>
    </xf>
    <xf numFmtId="0" fontId="0" fillId="13" borderId="64" xfId="0" applyFill="1" applyBorder="1" applyAlignment="1">
      <alignment horizontal="center" vertical="center"/>
    </xf>
    <xf numFmtId="0" fontId="11" fillId="13" borderId="6" xfId="0" applyFont="1" applyFill="1" applyBorder="1"/>
    <xf numFmtId="0" fontId="11" fillId="13" borderId="7" xfId="0" applyFont="1" applyFill="1" applyBorder="1"/>
    <xf numFmtId="0" fontId="0" fillId="26" borderId="44" xfId="0" applyFill="1" applyBorder="1" applyAlignment="1">
      <alignment horizontal="center" vertical="center"/>
    </xf>
    <xf numFmtId="0" fontId="11" fillId="26" borderId="65" xfId="0" applyFont="1" applyFill="1" applyBorder="1"/>
    <xf numFmtId="0" fontId="11" fillId="26" borderId="39" xfId="0" applyFont="1" applyFill="1" applyBorder="1"/>
    <xf numFmtId="0" fontId="0" fillId="22" borderId="10" xfId="0" applyFill="1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12" fillId="26" borderId="10" xfId="0" applyFont="1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3" borderId="41" xfId="0" applyFill="1" applyBorder="1" applyAlignment="1">
      <alignment horizontal="center" vertical="center"/>
    </xf>
    <xf numFmtId="0" fontId="11" fillId="23" borderId="63" xfId="0" applyFont="1" applyFill="1" applyBorder="1"/>
    <xf numFmtId="0" fontId="11" fillId="23" borderId="42" xfId="0" applyFont="1" applyFill="1" applyBorder="1"/>
    <xf numFmtId="0" fontId="0" fillId="23" borderId="44" xfId="0" applyFill="1" applyBorder="1" applyAlignment="1">
      <alignment horizontal="center" vertical="center"/>
    </xf>
    <xf numFmtId="0" fontId="11" fillId="23" borderId="65" xfId="0" applyFont="1" applyFill="1" applyBorder="1"/>
    <xf numFmtId="0" fontId="0" fillId="28" borderId="66" xfId="0" applyFill="1" applyBorder="1" applyAlignment="1">
      <alignment horizontal="center" vertical="center"/>
    </xf>
    <xf numFmtId="0" fontId="11" fillId="28" borderId="63" xfId="0" applyFont="1" applyFill="1" applyBorder="1"/>
    <xf numFmtId="0" fontId="11" fillId="28" borderId="42" xfId="0" applyFont="1" applyFill="1" applyBorder="1"/>
    <xf numFmtId="0" fontId="0" fillId="28" borderId="18" xfId="0" applyFill="1" applyBorder="1" applyAlignment="1">
      <alignment horizontal="center" vertical="center"/>
    </xf>
    <xf numFmtId="0" fontId="11" fillId="28" borderId="14" xfId="0" applyFont="1" applyFill="1" applyBorder="1"/>
    <xf numFmtId="0" fontId="11" fillId="28" borderId="15" xfId="0" applyFont="1" applyFill="1" applyBorder="1"/>
    <xf numFmtId="0" fontId="0" fillId="0" borderId="73" xfId="0" applyBorder="1" applyAlignment="1">
      <alignment horizontal="center"/>
    </xf>
    <xf numFmtId="0" fontId="11" fillId="0" borderId="73" xfId="0" applyFont="1" applyBorder="1"/>
    <xf numFmtId="0" fontId="0" fillId="0" borderId="43" xfId="0" applyBorder="1" applyAlignment="1">
      <alignment horizontal="center" vertical="center"/>
    </xf>
    <xf numFmtId="0" fontId="11" fillId="0" borderId="66" xfId="0" applyFont="1" applyBorder="1"/>
    <xf numFmtId="0" fontId="11" fillId="0" borderId="44" xfId="0" applyFont="1" applyBorder="1"/>
    <xf numFmtId="0" fontId="0" fillId="0" borderId="41" xfId="0" applyBorder="1" applyAlignment="1">
      <alignment horizontal="center"/>
    </xf>
    <xf numFmtId="0" fontId="11" fillId="0" borderId="67" xfId="0" applyFont="1" applyBorder="1"/>
    <xf numFmtId="0" fontId="11" fillId="0" borderId="39" xfId="0" applyFont="1" applyBorder="1"/>
    <xf numFmtId="0" fontId="0" fillId="0" borderId="45" xfId="0" applyBorder="1" applyAlignment="1">
      <alignment horizontal="center" vertical="center"/>
    </xf>
    <xf numFmtId="0" fontId="11" fillId="0" borderId="46" xfId="0" applyFont="1" applyBorder="1"/>
    <xf numFmtId="0" fontId="11" fillId="0" borderId="69" xfId="0" applyFont="1" applyBorder="1"/>
    <xf numFmtId="0" fontId="0" fillId="0" borderId="43" xfId="0" applyBorder="1" applyAlignment="1">
      <alignment horizontal="center"/>
    </xf>
    <xf numFmtId="0" fontId="0" fillId="0" borderId="10" xfId="0" applyBorder="1" applyAlignment="1">
      <alignment horizontal="center"/>
    </xf>
    <xf numFmtId="0" fontId="11" fillId="0" borderId="11" xfId="0" applyFont="1" applyBorder="1"/>
    <xf numFmtId="0" fontId="0" fillId="0" borderId="47" xfId="0" applyBorder="1" applyAlignment="1">
      <alignment horizontal="center"/>
    </xf>
    <xf numFmtId="0" fontId="11" fillId="0" borderId="83" xfId="0" applyFont="1" applyBorder="1"/>
    <xf numFmtId="0" fontId="12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25" borderId="10" xfId="0" applyFill="1" applyBorder="1" applyAlignment="1">
      <alignment horizontal="center" vertical="center"/>
    </xf>
    <xf numFmtId="0" fontId="11" fillId="25" borderId="12" xfId="0" applyFont="1" applyFill="1" applyBorder="1"/>
    <xf numFmtId="0" fontId="0" fillId="0" borderId="47" xfId="0" applyBorder="1" applyAlignment="1">
      <alignment horizontal="center" vertical="center"/>
    </xf>
    <xf numFmtId="0" fontId="11" fillId="0" borderId="47" xfId="0" applyFont="1" applyBorder="1"/>
    <xf numFmtId="0" fontId="11" fillId="0" borderId="48" xfId="0" applyFont="1" applyBorder="1"/>
    <xf numFmtId="0" fontId="0" fillId="0" borderId="49" xfId="0" applyBorder="1" applyAlignment="1">
      <alignment horizontal="center" vertical="center"/>
    </xf>
    <xf numFmtId="0" fontId="1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11" fillId="12" borderId="10" xfId="0" applyFont="1" applyFill="1" applyBorder="1" applyAlignment="1">
      <alignment horizontal="center" vertical="center"/>
    </xf>
    <xf numFmtId="0" fontId="11" fillId="12" borderId="12" xfId="0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5" fillId="2" borderId="10" xfId="1" quotePrefix="1" applyFont="1" applyBorder="1" applyAlignment="1">
      <alignment horizontal="center" vertical="center"/>
    </xf>
    <xf numFmtId="0" fontId="15" fillId="2" borderId="12" xfId="1" quotePrefix="1" applyFont="1" applyBorder="1" applyAlignment="1">
      <alignment horizontal="center" vertical="center"/>
    </xf>
    <xf numFmtId="0" fontId="15" fillId="2" borderId="11" xfId="1" quotePrefix="1" applyFont="1" applyBorder="1" applyAlignment="1">
      <alignment horizontal="center" vertical="center"/>
    </xf>
    <xf numFmtId="0" fontId="0" fillId="0" borderId="38" xfId="0" applyBorder="1" applyAlignment="1">
      <alignment horizontal="center"/>
    </xf>
    <xf numFmtId="0" fontId="11" fillId="0" borderId="42" xfId="0" applyFont="1" applyBorder="1"/>
    <xf numFmtId="0" fontId="0" fillId="13" borderId="62" xfId="0" applyFill="1" applyBorder="1" applyAlignment="1">
      <alignment horizontal="center" vertical="center"/>
    </xf>
    <xf numFmtId="0" fontId="11" fillId="13" borderId="4" xfId="0" applyFont="1" applyFill="1" applyBorder="1"/>
    <xf numFmtId="0" fontId="11" fillId="13" borderId="17" xfId="0" applyFont="1" applyFill="1" applyBorder="1"/>
    <xf numFmtId="0" fontId="0" fillId="26" borderId="41" xfId="0" applyFill="1" applyBorder="1" applyAlignment="1">
      <alignment horizontal="center" vertical="center"/>
    </xf>
    <xf numFmtId="0" fontId="0" fillId="26" borderId="63" xfId="0" applyFill="1" applyBorder="1" applyAlignment="1">
      <alignment horizontal="center" vertical="center"/>
    </xf>
    <xf numFmtId="0" fontId="12" fillId="24" borderId="10" xfId="0" applyFont="1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12" borderId="6" xfId="0" applyFill="1" applyBorder="1" applyAlignment="1">
      <alignment horizontal="right" vertical="center"/>
    </xf>
    <xf numFmtId="0" fontId="0" fillId="12" borderId="0" xfId="0" applyFill="1" applyAlignment="1">
      <alignment horizontal="right" vertical="center"/>
    </xf>
    <xf numFmtId="0" fontId="13" fillId="24" borderId="18" xfId="0" applyFont="1" applyFill="1" applyBorder="1" applyAlignment="1">
      <alignment horizontal="center" vertical="center"/>
    </xf>
    <xf numFmtId="0" fontId="13" fillId="24" borderId="15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1" fillId="0" borderId="32" xfId="0" applyFont="1" applyBorder="1"/>
    <xf numFmtId="0" fontId="11" fillId="0" borderId="35" xfId="0" applyFont="1" applyBorder="1"/>
    <xf numFmtId="0" fontId="0" fillId="0" borderId="18" xfId="0" applyBorder="1" applyAlignment="1">
      <alignment horizontal="center" vertical="center"/>
    </xf>
    <xf numFmtId="0" fontId="11" fillId="0" borderId="14" xfId="0" applyFont="1" applyBorder="1"/>
    <xf numFmtId="0" fontId="11" fillId="0" borderId="15" xfId="0" applyFont="1" applyBorder="1"/>
    <xf numFmtId="0" fontId="0" fillId="12" borderId="5" xfId="0" applyFill="1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24" borderId="12" xfId="0" applyFill="1" applyBorder="1" applyAlignment="1">
      <alignment horizontal="center" vertical="center"/>
    </xf>
    <xf numFmtId="0" fontId="14" fillId="24" borderId="18" xfId="0" applyFont="1" applyFill="1" applyBorder="1" applyAlignment="1">
      <alignment horizontal="center" vertical="center"/>
    </xf>
    <xf numFmtId="0" fontId="14" fillId="24" borderId="15" xfId="0" applyFont="1" applyFill="1" applyBorder="1" applyAlignment="1">
      <alignment horizontal="center" vertical="center"/>
    </xf>
    <xf numFmtId="0" fontId="16" fillId="11" borderId="18" xfId="0" applyFont="1" applyFill="1" applyBorder="1" applyAlignment="1">
      <alignment horizontal="center" vertical="center" wrapText="1"/>
    </xf>
    <xf numFmtId="0" fontId="16" fillId="11" borderId="15" xfId="0" applyFont="1" applyFill="1" applyBorder="1" applyAlignment="1">
      <alignment horizontal="center" vertical="center" wrapText="1"/>
    </xf>
    <xf numFmtId="0" fontId="11" fillId="29" borderId="10" xfId="0" applyFont="1" applyFill="1" applyBorder="1" applyAlignment="1">
      <alignment horizontal="center" vertical="center"/>
    </xf>
    <xf numFmtId="0" fontId="11" fillId="29" borderId="11" xfId="0" applyFont="1" applyFill="1" applyBorder="1" applyAlignment="1">
      <alignment horizontal="center" vertical="center"/>
    </xf>
    <xf numFmtId="0" fontId="11" fillId="12" borderId="18" xfId="0" applyFont="1" applyFill="1" applyBorder="1" applyAlignment="1">
      <alignment horizontal="center" vertical="center"/>
    </xf>
    <xf numFmtId="0" fontId="11" fillId="12" borderId="15" xfId="0" applyFont="1" applyFill="1" applyBorder="1" applyAlignment="1">
      <alignment horizontal="center" vertical="center"/>
    </xf>
    <xf numFmtId="0" fontId="11" fillId="19" borderId="10" xfId="0" applyFont="1" applyFill="1" applyBorder="1" applyAlignment="1">
      <alignment horizontal="center" vertical="center"/>
    </xf>
    <xf numFmtId="0" fontId="11" fillId="19" borderId="11" xfId="0" applyFont="1" applyFill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1" fillId="0" borderId="12" xfId="0" applyFont="1" applyBorder="1"/>
    <xf numFmtId="0" fontId="12" fillId="0" borderId="18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0" borderId="10" xfId="0" applyFill="1" applyBorder="1" applyAlignment="1">
      <alignment horizontal="center"/>
    </xf>
    <xf numFmtId="0" fontId="0" fillId="30" borderId="11" xfId="0" applyFill="1" applyBorder="1" applyAlignment="1">
      <alignment horizontal="center"/>
    </xf>
    <xf numFmtId="9" fontId="0" fillId="0" borderId="18" xfId="0" applyNumberForma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2" fillId="24" borderId="11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right" vertical="center"/>
    </xf>
    <xf numFmtId="0" fontId="0" fillId="12" borderId="4" xfId="0" applyFill="1" applyBorder="1" applyAlignment="1">
      <alignment horizontal="right" vertical="center"/>
    </xf>
    <xf numFmtId="0" fontId="0" fillId="12" borderId="17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5" xfId="0" applyBorder="1" applyAlignment="1">
      <alignment horizontal="right" vertical="center"/>
    </xf>
    <xf numFmtId="0" fontId="5" fillId="0" borderId="18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0" fillId="12" borderId="7" xfId="0" applyFill="1" applyBorder="1" applyAlignment="1">
      <alignment horizontal="center" vertical="center" wrapText="1"/>
    </xf>
    <xf numFmtId="0" fontId="0" fillId="12" borderId="9" xfId="0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14" borderId="18" xfId="0" applyFont="1" applyFill="1" applyBorder="1" applyAlignment="1">
      <alignment horizontal="center" vertical="center"/>
    </xf>
    <xf numFmtId="0" fontId="5" fillId="14" borderId="15" xfId="0" applyFont="1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5" xfId="0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12" borderId="6" xfId="0" applyFill="1" applyBorder="1" applyAlignment="1">
      <alignment horizontal="center" vertical="center" wrapText="1"/>
    </xf>
    <xf numFmtId="0" fontId="0" fillId="12" borderId="5" xfId="0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/>
    </xf>
    <xf numFmtId="0" fontId="7" fillId="12" borderId="11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 wrapText="1"/>
    </xf>
    <xf numFmtId="0" fontId="0" fillId="12" borderId="8" xfId="0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13" borderId="16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5" borderId="18" xfId="0" applyFill="1" applyBorder="1" applyAlignment="1">
      <alignment horizontal="center" vertical="center"/>
    </xf>
    <xf numFmtId="0" fontId="0" fillId="15" borderId="14" xfId="0" applyFill="1" applyBorder="1" applyAlignment="1">
      <alignment horizontal="center" vertical="center"/>
    </xf>
    <xf numFmtId="0" fontId="0" fillId="15" borderId="15" xfId="0" applyFill="1" applyBorder="1" applyAlignment="1">
      <alignment horizontal="center" vertical="center"/>
    </xf>
    <xf numFmtId="49" fontId="0" fillId="15" borderId="16" xfId="0" applyNumberFormat="1" applyFill="1" applyBorder="1" applyAlignment="1">
      <alignment horizontal="center" vertical="center" wrapText="1"/>
    </xf>
    <xf numFmtId="0" fontId="0" fillId="15" borderId="17" xfId="0" applyFill="1" applyBorder="1" applyAlignment="1">
      <alignment horizontal="center" vertical="center" wrapText="1"/>
    </xf>
    <xf numFmtId="0" fontId="0" fillId="15" borderId="6" xfId="0" applyFill="1" applyBorder="1" applyAlignment="1">
      <alignment horizontal="center" vertical="center" wrapText="1"/>
    </xf>
    <xf numFmtId="0" fontId="0" fillId="15" borderId="5" xfId="0" applyFill="1" applyBorder="1" applyAlignment="1">
      <alignment horizontal="center" vertical="center" wrapText="1"/>
    </xf>
    <xf numFmtId="0" fontId="0" fillId="15" borderId="7" xfId="0" applyFill="1" applyBorder="1" applyAlignment="1">
      <alignment horizontal="center" vertical="center" wrapText="1"/>
    </xf>
    <xf numFmtId="0" fontId="0" fillId="15" borderId="9" xfId="0" applyFill="1" applyBorder="1" applyAlignment="1">
      <alignment horizontal="center" vertical="center" wrapText="1"/>
    </xf>
    <xf numFmtId="0" fontId="0" fillId="15" borderId="18" xfId="0" applyFill="1" applyBorder="1" applyAlignment="1">
      <alignment horizontal="center" vertical="center" wrapText="1"/>
    </xf>
    <xf numFmtId="0" fontId="0" fillId="15" borderId="14" xfId="0" applyFill="1" applyBorder="1" applyAlignment="1">
      <alignment horizontal="center" vertical="center" wrapText="1"/>
    </xf>
    <xf numFmtId="0" fontId="0" fillId="15" borderId="15" xfId="0" applyFill="1" applyBorder="1" applyAlignment="1">
      <alignment horizontal="center" vertical="center" wrapText="1"/>
    </xf>
    <xf numFmtId="49" fontId="0" fillId="12" borderId="16" xfId="0" applyNumberForma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9" fontId="0" fillId="13" borderId="16" xfId="0" applyNumberFormat="1" applyFill="1" applyBorder="1" applyAlignment="1">
      <alignment horizontal="center" vertical="center" wrapText="1"/>
    </xf>
    <xf numFmtId="0" fontId="0" fillId="13" borderId="17" xfId="0" applyFill="1" applyBorder="1" applyAlignment="1">
      <alignment horizontal="center" vertical="center" wrapText="1"/>
    </xf>
    <xf numFmtId="0" fontId="0" fillId="13" borderId="6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7" xfId="0" applyFill="1" applyBorder="1" applyAlignment="1">
      <alignment horizontal="center" vertical="center" wrapText="1"/>
    </xf>
    <xf numFmtId="0" fontId="0" fillId="13" borderId="9" xfId="0" applyFill="1" applyBorder="1" applyAlignment="1">
      <alignment horizontal="center" vertical="center" wrapText="1"/>
    </xf>
    <xf numFmtId="0" fontId="0" fillId="13" borderId="1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12" borderId="13" xfId="4" applyFont="1" applyFill="1" applyBorder="1" applyAlignment="1">
      <alignment horizontal="center" vertical="center"/>
    </xf>
    <xf numFmtId="0" fontId="0" fillId="12" borderId="19" xfId="4" applyFont="1" applyFill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13" borderId="17" xfId="0" applyNumberFormat="1" applyFill="1" applyBorder="1" applyAlignment="1">
      <alignment horizontal="center" vertical="center" wrapText="1"/>
    </xf>
    <xf numFmtId="49" fontId="0" fillId="13" borderId="6" xfId="0" applyNumberFormat="1" applyFill="1" applyBorder="1" applyAlignment="1">
      <alignment horizontal="center" vertical="center" wrapText="1"/>
    </xf>
    <xf numFmtId="49" fontId="0" fillId="13" borderId="5" xfId="0" applyNumberFormat="1" applyFill="1" applyBorder="1" applyAlignment="1">
      <alignment horizontal="center" vertical="center" wrapText="1"/>
    </xf>
    <xf numFmtId="49" fontId="0" fillId="13" borderId="7" xfId="0" applyNumberFormat="1" applyFill="1" applyBorder="1" applyAlignment="1">
      <alignment horizontal="center" vertical="center" wrapText="1"/>
    </xf>
    <xf numFmtId="49" fontId="0" fillId="13" borderId="9" xfId="0" applyNumberFormat="1" applyFill="1" applyBorder="1" applyAlignment="1">
      <alignment horizontal="center" vertical="center" wrapText="1"/>
    </xf>
    <xf numFmtId="0" fontId="0" fillId="13" borderId="18" xfId="0" applyFill="1" applyBorder="1" applyAlignment="1">
      <alignment horizontal="center" vertical="center" wrapText="1"/>
    </xf>
    <xf numFmtId="0" fontId="0" fillId="13" borderId="14" xfId="0" applyFill="1" applyBorder="1" applyAlignment="1">
      <alignment horizontal="center" vertical="center" wrapText="1"/>
    </xf>
    <xf numFmtId="0" fontId="0" fillId="13" borderId="15" xfId="0" applyFill="1" applyBorder="1" applyAlignment="1">
      <alignment horizontal="center" vertical="center" wrapText="1"/>
    </xf>
    <xf numFmtId="49" fontId="0" fillId="15" borderId="16" xfId="5" applyNumberFormat="1" applyFont="1" applyFill="1" applyBorder="1" applyAlignment="1">
      <alignment horizontal="center" vertical="center" wrapText="1"/>
    </xf>
    <xf numFmtId="0" fontId="1" fillId="15" borderId="17" xfId="5" applyNumberFormat="1" applyFill="1" applyBorder="1" applyAlignment="1">
      <alignment horizontal="center" vertical="center" wrapText="1"/>
    </xf>
    <xf numFmtId="0" fontId="1" fillId="15" borderId="6" xfId="5" applyNumberFormat="1" applyFill="1" applyBorder="1" applyAlignment="1">
      <alignment horizontal="center" vertical="center" wrapText="1"/>
    </xf>
    <xf numFmtId="0" fontId="1" fillId="15" borderId="5" xfId="5" applyNumberFormat="1" applyFill="1" applyBorder="1" applyAlignment="1">
      <alignment horizontal="center" vertical="center" wrapText="1"/>
    </xf>
    <xf numFmtId="0" fontId="1" fillId="15" borderId="7" xfId="5" applyNumberFormat="1" applyFill="1" applyBorder="1" applyAlignment="1">
      <alignment horizontal="center" vertical="center" wrapText="1"/>
    </xf>
    <xf numFmtId="0" fontId="1" fillId="15" borderId="9" xfId="5" applyNumberFormat="1" applyFill="1" applyBorder="1" applyAlignment="1">
      <alignment horizontal="center" vertical="center" wrapText="1"/>
    </xf>
    <xf numFmtId="0" fontId="1" fillId="15" borderId="17" xfId="8" applyFill="1" applyBorder="1" applyAlignment="1">
      <alignment horizontal="center" vertical="center"/>
    </xf>
    <xf numFmtId="0" fontId="1" fillId="15" borderId="5" xfId="8" applyFill="1" applyBorder="1" applyAlignment="1">
      <alignment horizontal="center" vertical="center"/>
    </xf>
    <xf numFmtId="0" fontId="1" fillId="15" borderId="9" xfId="8" applyFill="1" applyBorder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49" fontId="0" fillId="0" borderId="17" xfId="0" applyNumberFormat="1" applyBorder="1" applyAlignment="1">
      <alignment horizontal="center" vertical="center" wrapText="1"/>
    </xf>
    <xf numFmtId="49" fontId="0" fillId="31" borderId="16" xfId="0" applyNumberFormat="1" applyFill="1" applyBorder="1" applyAlignment="1">
      <alignment horizontal="center" vertical="center" wrapText="1"/>
    </xf>
    <xf numFmtId="49" fontId="0" fillId="31" borderId="17" xfId="0" applyNumberFormat="1" applyFill="1" applyBorder="1" applyAlignment="1">
      <alignment horizontal="center" vertical="center" wrapText="1"/>
    </xf>
    <xf numFmtId="49" fontId="0" fillId="31" borderId="7" xfId="0" applyNumberFormat="1" applyFill="1" applyBorder="1" applyAlignment="1">
      <alignment horizontal="center" vertical="center" wrapText="1"/>
    </xf>
    <xf numFmtId="49" fontId="0" fillId="31" borderId="9" xfId="0" applyNumberFormat="1" applyFill="1" applyBorder="1" applyAlignment="1">
      <alignment horizontal="center" vertical="center" wrapText="1"/>
    </xf>
    <xf numFmtId="0" fontId="1" fillId="31" borderId="18" xfId="9" applyFill="1" applyBorder="1" applyAlignment="1">
      <alignment horizontal="center" vertical="center" wrapText="1"/>
    </xf>
    <xf numFmtId="0" fontId="1" fillId="31" borderId="15" xfId="9" applyFill="1" applyBorder="1" applyAlignment="1">
      <alignment horizontal="center" vertical="center" wrapText="1"/>
    </xf>
    <xf numFmtId="0" fontId="0" fillId="31" borderId="18" xfId="0" applyFill="1" applyBorder="1" applyAlignment="1">
      <alignment horizontal="center" vertical="center"/>
    </xf>
    <xf numFmtId="0" fontId="0" fillId="31" borderId="15" xfId="0" applyFill="1" applyBorder="1" applyAlignment="1">
      <alignment horizontal="center" vertical="center"/>
    </xf>
    <xf numFmtId="49" fontId="2" fillId="11" borderId="12" xfId="1" applyNumberFormat="1" applyFill="1" applyBorder="1" applyAlignment="1">
      <alignment horizontal="center" vertical="center"/>
    </xf>
    <xf numFmtId="0" fontId="2" fillId="11" borderId="11" xfId="1" applyFill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0" fillId="31" borderId="17" xfId="0" applyFill="1" applyBorder="1" applyAlignment="1">
      <alignment horizontal="center" vertical="center" wrapText="1"/>
    </xf>
    <xf numFmtId="0" fontId="0" fillId="31" borderId="7" xfId="0" applyFill="1" applyBorder="1" applyAlignment="1">
      <alignment horizontal="center" vertical="center" wrapText="1"/>
    </xf>
    <xf numFmtId="0" fontId="0" fillId="31" borderId="9" xfId="0" applyFill="1" applyBorder="1" applyAlignment="1">
      <alignment horizontal="center" vertical="center" wrapText="1"/>
    </xf>
    <xf numFmtId="0" fontId="1" fillId="31" borderId="17" xfId="9" applyFill="1" applyBorder="1" applyAlignment="1">
      <alignment horizontal="center" vertical="center" wrapText="1"/>
    </xf>
    <xf numFmtId="0" fontId="1" fillId="31" borderId="9" xfId="9" applyFill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49" fontId="0" fillId="12" borderId="16" xfId="6" applyNumberFormat="1" applyFont="1" applyFill="1" applyBorder="1" applyAlignment="1">
      <alignment horizontal="center" vertical="center" wrapText="1"/>
    </xf>
    <xf numFmtId="0" fontId="1" fillId="12" borderId="17" xfId="6" applyNumberFormat="1" applyFill="1" applyBorder="1" applyAlignment="1">
      <alignment horizontal="center" vertical="center" wrapText="1"/>
    </xf>
    <xf numFmtId="0" fontId="1" fillId="12" borderId="7" xfId="6" applyNumberFormat="1" applyFill="1" applyBorder="1" applyAlignment="1">
      <alignment horizontal="center" vertical="center" wrapText="1"/>
    </xf>
    <xf numFmtId="0" fontId="1" fillId="12" borderId="9" xfId="6" applyNumberFormat="1" applyFill="1" applyBorder="1" applyAlignment="1">
      <alignment horizontal="center" vertical="center" wrapText="1"/>
    </xf>
    <xf numFmtId="0" fontId="1" fillId="12" borderId="17" xfId="9" applyFill="1" applyBorder="1" applyAlignment="1">
      <alignment horizontal="center" vertical="center" wrapText="1"/>
    </xf>
    <xf numFmtId="0" fontId="1" fillId="12" borderId="9" xfId="9" applyFill="1" applyBorder="1" applyAlignment="1">
      <alignment horizontal="center" vertical="center" wrapText="1"/>
    </xf>
    <xf numFmtId="49" fontId="0" fillId="15" borderId="17" xfId="0" applyNumberFormat="1" applyFill="1" applyBorder="1" applyAlignment="1">
      <alignment horizontal="center" vertical="center" wrapText="1"/>
    </xf>
    <xf numFmtId="49" fontId="0" fillId="15" borderId="6" xfId="0" applyNumberFormat="1" applyFill="1" applyBorder="1" applyAlignment="1">
      <alignment horizontal="center" vertical="center" wrapText="1"/>
    </xf>
    <xf numFmtId="49" fontId="0" fillId="15" borderId="5" xfId="0" applyNumberFormat="1" applyFill="1" applyBorder="1" applyAlignment="1">
      <alignment horizontal="center" vertical="center" wrapText="1"/>
    </xf>
    <xf numFmtId="49" fontId="0" fillId="15" borderId="7" xfId="0" applyNumberFormat="1" applyFill="1" applyBorder="1" applyAlignment="1">
      <alignment horizontal="center" vertical="center" wrapText="1"/>
    </xf>
    <xf numFmtId="49" fontId="0" fillId="15" borderId="9" xfId="0" applyNumberFormat="1" applyFill="1" applyBorder="1" applyAlignment="1">
      <alignment horizontal="center" vertical="center" wrapText="1"/>
    </xf>
    <xf numFmtId="0" fontId="0" fillId="30" borderId="10" xfId="0" applyFill="1" applyBorder="1" applyAlignment="1">
      <alignment horizontal="left" vertical="center"/>
    </xf>
    <xf numFmtId="0" fontId="0" fillId="30" borderId="11" xfId="0" applyFill="1" applyBorder="1" applyAlignment="1">
      <alignment horizontal="left" vertical="center"/>
    </xf>
    <xf numFmtId="0" fontId="0" fillId="12" borderId="10" xfId="0" applyFill="1" applyBorder="1" applyAlignment="1">
      <alignment horizontal="center" vertical="center" wrapText="1"/>
    </xf>
    <xf numFmtId="0" fontId="0" fillId="12" borderId="11" xfId="0" applyFill="1" applyBorder="1" applyAlignment="1">
      <alignment horizontal="center" vertical="center" wrapText="1"/>
    </xf>
    <xf numFmtId="0" fontId="0" fillId="20" borderId="10" xfId="0" applyFill="1" applyBorder="1" applyAlignment="1">
      <alignment horizontal="center" vertical="center"/>
    </xf>
    <xf numFmtId="0" fontId="0" fillId="20" borderId="9" xfId="0" applyFill="1" applyBorder="1" applyAlignment="1">
      <alignment horizontal="center" vertical="center"/>
    </xf>
    <xf numFmtId="0" fontId="9" fillId="20" borderId="10" xfId="0" applyFont="1" applyFill="1" applyBorder="1" applyAlignment="1">
      <alignment horizontal="center" vertical="center" wrapText="1"/>
    </xf>
    <xf numFmtId="0" fontId="9" fillId="20" borderId="11" xfId="0" applyFont="1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 vertical="center"/>
    </xf>
    <xf numFmtId="0" fontId="0" fillId="30" borderId="10" xfId="0" applyFill="1" applyBorder="1" applyAlignment="1">
      <alignment horizontal="center" vertical="center"/>
    </xf>
    <xf numFmtId="0" fontId="0" fillId="30" borderId="1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</cellXfs>
  <cellStyles count="12">
    <cellStyle name="40% — акцент2" xfId="5" builtinId="35"/>
    <cellStyle name="40% — акцент3" xfId="7" builtinId="39"/>
    <cellStyle name="40% — акцент4" xfId="8" builtinId="43"/>
    <cellStyle name="60% — акцент2" xfId="6" builtinId="36"/>
    <cellStyle name="60% — акцент4" xfId="9" builtinId="44"/>
    <cellStyle name="Вывод" xfId="3" builtinId="21"/>
    <cellStyle name="Гиперссылка" xfId="11" builtinId="8"/>
    <cellStyle name="Нейтральный" xfId="2" builtinId="28"/>
    <cellStyle name="Обычный" xfId="0" builtinId="0"/>
    <cellStyle name="Плохой" xfId="10" builtinId="27"/>
    <cellStyle name="Примечание" xfId="4" builtinId="10"/>
    <cellStyle name="Хороший" xfId="1" builtinId="26"/>
  </cellStyles>
  <dxfs count="0"/>
  <tableStyles count="0" defaultTableStyle="TableStyleMedium2" defaultPivotStyle="PivotStyleLight16"/>
  <colors>
    <mruColors>
      <color rgb="FFCCCCFF"/>
      <color rgb="FF9999FF"/>
      <color rgb="FF66FFFF"/>
      <color rgb="FF33CCCC"/>
      <color rgb="FFFFCCFF"/>
      <color rgb="FFCCFFFF"/>
      <color rgb="FF99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A625-B24C-44A8-BCA2-1128FC952C2C}">
  <dimension ref="B3:C34"/>
  <sheetViews>
    <sheetView workbookViewId="0"/>
  </sheetViews>
  <sheetFormatPr defaultRowHeight="14.4" x14ac:dyDescent="0.3"/>
  <sheetData>
    <row r="3" spans="2:3" x14ac:dyDescent="0.3">
      <c r="B3" s="250" t="s">
        <v>102</v>
      </c>
    </row>
    <row r="4" spans="2:3" x14ac:dyDescent="0.3">
      <c r="C4" s="250" t="s">
        <v>103</v>
      </c>
    </row>
    <row r="5" spans="2:3" x14ac:dyDescent="0.3">
      <c r="B5" s="250" t="s">
        <v>108</v>
      </c>
    </row>
    <row r="6" spans="2:3" x14ac:dyDescent="0.3">
      <c r="C6" s="250" t="s">
        <v>109</v>
      </c>
    </row>
    <row r="7" spans="2:3" x14ac:dyDescent="0.3">
      <c r="B7" s="250" t="s">
        <v>110</v>
      </c>
    </row>
    <row r="8" spans="2:3" x14ac:dyDescent="0.3">
      <c r="C8" s="250" t="s">
        <v>111</v>
      </c>
    </row>
    <row r="9" spans="2:3" x14ac:dyDescent="0.3">
      <c r="B9" s="250" t="s">
        <v>114</v>
      </c>
    </row>
    <row r="10" spans="2:3" x14ac:dyDescent="0.3">
      <c r="C10" s="250" t="s">
        <v>115</v>
      </c>
    </row>
    <row r="11" spans="2:3" x14ac:dyDescent="0.3">
      <c r="B11" s="250" t="s">
        <v>116</v>
      </c>
    </row>
    <row r="12" spans="2:3" x14ac:dyDescent="0.3">
      <c r="C12" s="250" t="s">
        <v>117</v>
      </c>
    </row>
    <row r="13" spans="2:3" x14ac:dyDescent="0.3">
      <c r="B13" s="250" t="s">
        <v>119</v>
      </c>
    </row>
    <row r="14" spans="2:3" x14ac:dyDescent="0.3">
      <c r="C14" s="250" t="s">
        <v>120</v>
      </c>
    </row>
    <row r="15" spans="2:3" x14ac:dyDescent="0.3">
      <c r="B15" s="250" t="s">
        <v>124</v>
      </c>
    </row>
    <row r="16" spans="2:3" x14ac:dyDescent="0.3">
      <c r="B16" s="251"/>
      <c r="C16" s="250" t="s">
        <v>125</v>
      </c>
    </row>
    <row r="17" spans="2:3" x14ac:dyDescent="0.3">
      <c r="B17" s="250" t="s">
        <v>126</v>
      </c>
    </row>
    <row r="18" spans="2:3" x14ac:dyDescent="0.3">
      <c r="C18" s="250" t="s">
        <v>127</v>
      </c>
    </row>
    <row r="19" spans="2:3" x14ac:dyDescent="0.3">
      <c r="B19" s="250" t="s">
        <v>128</v>
      </c>
    </row>
    <row r="20" spans="2:3" x14ac:dyDescent="0.3">
      <c r="C20" s="250" t="s">
        <v>129</v>
      </c>
    </row>
    <row r="21" spans="2:3" x14ac:dyDescent="0.3">
      <c r="B21" s="250" t="s">
        <v>130</v>
      </c>
    </row>
    <row r="22" spans="2:3" x14ac:dyDescent="0.3">
      <c r="C22" s="250" t="s">
        <v>131</v>
      </c>
    </row>
    <row r="23" spans="2:3" x14ac:dyDescent="0.3">
      <c r="B23" s="250" t="s">
        <v>132</v>
      </c>
    </row>
    <row r="24" spans="2:3" x14ac:dyDescent="0.3">
      <c r="C24" s="250" t="s">
        <v>133</v>
      </c>
    </row>
    <row r="25" spans="2:3" x14ac:dyDescent="0.3">
      <c r="B25" s="250" t="s">
        <v>134</v>
      </c>
    </row>
    <row r="26" spans="2:3" x14ac:dyDescent="0.3">
      <c r="C26" s="250" t="s">
        <v>135</v>
      </c>
    </row>
    <row r="27" spans="2:3" x14ac:dyDescent="0.3">
      <c r="B27" s="250" t="s">
        <v>136</v>
      </c>
    </row>
    <row r="28" spans="2:3" x14ac:dyDescent="0.3">
      <c r="C28" s="250" t="s">
        <v>137</v>
      </c>
    </row>
    <row r="29" spans="2:3" x14ac:dyDescent="0.3">
      <c r="B29" s="250" t="s">
        <v>138</v>
      </c>
    </row>
    <row r="30" spans="2:3" x14ac:dyDescent="0.3">
      <c r="C30" s="250" t="s">
        <v>139</v>
      </c>
    </row>
    <row r="31" spans="2:3" x14ac:dyDescent="0.3">
      <c r="B31" s="250" t="s">
        <v>148</v>
      </c>
    </row>
    <row r="32" spans="2:3" x14ac:dyDescent="0.3">
      <c r="B32" s="251"/>
      <c r="C32" s="250" t="s">
        <v>149</v>
      </c>
    </row>
    <row r="34" spans="2:2" x14ac:dyDescent="0.3">
      <c r="B34" s="251" t="s">
        <v>121</v>
      </c>
    </row>
  </sheetData>
  <hyperlinks>
    <hyperlink ref="B3" location="'1gr_list1'!A1" display="1 група 1" xr:uid="{540F778E-C58C-441D-8C30-27D3E9B193D9}"/>
    <hyperlink ref="C4" location="'1gr_list2'!A1" display="1 група 2" xr:uid="{A29E87A2-CBF1-4707-B009-A4A4CFFB1C68}"/>
    <hyperlink ref="B5" location="'2gr_list1'!A1" display="2 група 1" xr:uid="{DBC9FBCF-7A4B-4366-9FBE-F2497AE33321}"/>
    <hyperlink ref="C6" location="'2gr_list2'!A1" display="2 група 2" xr:uid="{35352788-0C24-4B22-8332-9B529686671E}"/>
    <hyperlink ref="B7" location="'3gr_list1'!A1" display="3 група 1" xr:uid="{C43E47FB-8045-41D0-9B9F-654F4D42DF0E}"/>
    <hyperlink ref="C8" location="'3gr_list2'!A1" display="3 група 2" xr:uid="{FE422D30-EA64-4E24-B267-5CDDD9D87C75}"/>
    <hyperlink ref="B9" location="'4gr_list1'!A1" display="4 група 1" xr:uid="{9D310887-B77A-4350-A7E1-72185946A53E}"/>
    <hyperlink ref="C10" location="'4gr_list2'!A1" display="4 група 2" xr:uid="{FA0B4575-AD12-4417-94D0-6E249135B822}"/>
    <hyperlink ref="B11" location="'5gr_list1'!A1" display="5 група 1" xr:uid="{44DDC1B4-12F1-4209-8CCD-F4065B8B50B2}"/>
    <hyperlink ref="C12" location="'5gr_list2'!A1" display="5 група 2" xr:uid="{ADF61DCE-EC51-4C6E-9AFD-9AC39BB22666}"/>
    <hyperlink ref="B13" location="'6gr_list1'!A1" display="6 група 1" xr:uid="{058F8D58-FBA1-4030-B076-B1F4D9B11862}"/>
    <hyperlink ref="C14" location="'6gr_list2'!A1" display="6 група 2" xr:uid="{6D85B765-B367-4165-AAD2-CA60D6F8BADB}"/>
    <hyperlink ref="B15" location="'7gr_list1'!A1" display="7 група 1" xr:uid="{7357955A-5781-4C65-AE06-D1EE014ACA24}"/>
    <hyperlink ref="C16" location="'7gr_list2'!A1" display="7 група 2" xr:uid="{4E817A6B-BB29-4D6E-BD2E-4DAF1C7183AB}"/>
    <hyperlink ref="B34" location="costs!A1" display="costs" xr:uid="{92386AE3-0448-432E-BE10-FBF67AC52E07}"/>
    <hyperlink ref="B17" location="'8gr_list1'!A1" display="8 група 1" xr:uid="{D50140B0-66C5-401B-B3FD-124BBE5E9322}"/>
    <hyperlink ref="C18" location="'8gr_list2'!A1" display="8 група 2" xr:uid="{3E4B3026-4CB3-48DA-8D55-131DD0F1F8E9}"/>
    <hyperlink ref="B19" location="'9gr_list1'!A1" display="9 група 1" xr:uid="{B2D06C85-70DD-462A-B45A-8AA985C79EF5}"/>
    <hyperlink ref="C20" location="'9gr_list2'!A1" display="9 група 2" xr:uid="{88B439E7-D0E3-4216-9431-DB588B3F7266}"/>
    <hyperlink ref="B21" location="'10gr_list1'!A1" display="10 група 1" xr:uid="{E77BA9BB-10D9-4CF3-A20E-CADC11F099C4}"/>
    <hyperlink ref="C22" location="'10gr_list2'!A1" display="10 група 2" xr:uid="{6E64348A-9928-4995-AB5A-2E518DB60C43}"/>
    <hyperlink ref="B23" location="'11gr_list1'!A1" display="11 група 1" xr:uid="{2BF8AE9A-C2BC-4617-93FA-95929E8801B6}"/>
    <hyperlink ref="C24" location="'11gr_list2'!A1" display="11 група 2" xr:uid="{4DA0C506-477A-4E72-B7DD-AEC3B839AE1C}"/>
    <hyperlink ref="B25" location="'12gr_list1'!A1" display="12 група 1" xr:uid="{0495532C-1AA6-4D7F-BBAA-43046AC65D4B}"/>
    <hyperlink ref="C26" location="'12gr_list2'!A1" display="12 група 2" xr:uid="{1A26BE33-58F6-479D-9FEC-94687C7F49B7}"/>
    <hyperlink ref="B27" location="'13gr_list1'!A1" display="13 група 1" xr:uid="{F67CB307-76A5-45EF-B07A-48DA3D61BC95}"/>
    <hyperlink ref="C28" location="'13gr_list2'!A1" display="13 група 2" xr:uid="{9B5E61FE-B7C9-40E4-9B3D-363EAB830024}"/>
    <hyperlink ref="B29" location="'14gr_list1'!A1" display="14 група 1" xr:uid="{606CFB77-9AFC-401B-AE30-747AFFB918CF}"/>
    <hyperlink ref="C30" location="'14gr_list2'!A1" display="14 група 2" xr:uid="{B3D0504C-4F10-417D-BB49-56C291679F06}"/>
    <hyperlink ref="B31" location="'15gr_list1'!A1" display="15 група 1" xr:uid="{2F7DAFC4-E287-4C00-A828-4B69ED50E22F}"/>
    <hyperlink ref="C32" location="'15gr_list2'!A1" display="15 група 2" xr:uid="{3E3F3846-BD6A-429C-9345-5AEC26CFF2A9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91840-97F7-407A-A191-5A7B799B7E94}">
  <dimension ref="B1:J277"/>
  <sheetViews>
    <sheetView view="pageLayout" zoomScaleNormal="80" zoomScaleSheetLayoutView="100" workbookViewId="0">
      <selection activeCell="C36" sqref="C36:D39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'2gr_list1'!A5</f>
        <v>1</v>
      </c>
      <c r="C2" s="98">
        <f>'2gr_list1'!B5</f>
        <v>0</v>
      </c>
      <c r="D2" s="112">
        <f>'2gr_list1'!C5</f>
        <v>0</v>
      </c>
      <c r="E2" s="178" t="str">
        <f>'2gr_list1'!I2</f>
        <v>2гр</v>
      </c>
      <c r="G2" s="439">
        <f>'2gr_list1'!A7</f>
        <v>2</v>
      </c>
      <c r="H2" s="108">
        <f>'2gr_list1'!B7</f>
        <v>0</v>
      </c>
      <c r="I2" s="108">
        <f>'2gr_list1'!C7</f>
        <v>0</v>
      </c>
      <c r="J2" s="178" t="str">
        <f>'2gr_list1'!I2</f>
        <v>2гр</v>
      </c>
    </row>
    <row r="3" spans="2:10" ht="15" thickBot="1" x14ac:dyDescent="0.35">
      <c r="B3" s="440"/>
      <c r="C3" s="470">
        <f>'2gr_list1'!B6</f>
        <v>0</v>
      </c>
      <c r="D3" s="471"/>
      <c r="E3" s="172" t="str">
        <f>'2gr_list1'!K2</f>
        <v>0сад</v>
      </c>
      <c r="G3" s="440"/>
      <c r="H3" s="478">
        <f>'2gr_list1'!B8</f>
        <v>0</v>
      </c>
      <c r="I3" s="479"/>
      <c r="J3" s="172" t="str">
        <f>'2gr_list1'!K2</f>
        <v>0сад</v>
      </c>
    </row>
    <row r="4" spans="2:10" x14ac:dyDescent="0.3">
      <c r="B4" s="412" t="s">
        <v>0</v>
      </c>
      <c r="C4" s="430">
        <f>'2gr_list1'!E5</f>
        <v>0</v>
      </c>
      <c r="D4" s="431"/>
      <c r="E4" s="436">
        <f>'2gr_list1'!J5</f>
        <v>0</v>
      </c>
      <c r="G4" s="412" t="s">
        <v>0</v>
      </c>
      <c r="H4" s="430">
        <f>'2gr_list1'!E7</f>
        <v>0</v>
      </c>
      <c r="I4" s="431"/>
      <c r="J4" s="448">
        <f>'2gr_list1'!J7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'2gr_list1'!E6</f>
        <v>0</v>
      </c>
      <c r="D8" s="452"/>
      <c r="E8" s="457">
        <f>'2gr_list1'!J6</f>
        <v>0</v>
      </c>
      <c r="G8" s="415" t="s">
        <v>1</v>
      </c>
      <c r="H8" s="418">
        <f>'2gr_list1'!E8</f>
        <v>0</v>
      </c>
      <c r="I8" s="419"/>
      <c r="J8" s="424">
        <f>'2gr_list1'!J8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'2gr_list1'!G6</f>
        <v>0</v>
      </c>
      <c r="D11" s="481"/>
      <c r="E11" s="484">
        <f>'2gr_list1'!K6</f>
        <v>0</v>
      </c>
      <c r="G11" s="391" t="s">
        <v>2</v>
      </c>
      <c r="H11" s="427">
        <f>'2gr_list1'!G8</f>
        <v>0</v>
      </c>
      <c r="I11" s="394"/>
      <c r="J11" s="399">
        <f>'2gr_list1'!K8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'2gr_list1'!G5</f>
        <v>0</v>
      </c>
      <c r="D13" s="460"/>
      <c r="E13" s="349">
        <f>'2gr_list1'!K5</f>
        <v>0</v>
      </c>
      <c r="G13" s="332" t="s">
        <v>87</v>
      </c>
      <c r="H13" s="408">
        <f>'2gr_list1'!G7</f>
        <v>0</v>
      </c>
      <c r="I13" s="460"/>
      <c r="J13" s="428">
        <f>'2gr_list1'!K7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'2gr_list1'!H5</f>
        <v>0</v>
      </c>
      <c r="D15" s="140" t="s">
        <v>67</v>
      </c>
      <c r="E15" s="140">
        <f>'2gr_list1'!I6</f>
        <v>0</v>
      </c>
      <c r="G15" s="108" t="s">
        <v>65</v>
      </c>
      <c r="H15" s="108">
        <f>'2gr_list1'!H7</f>
        <v>0</v>
      </c>
      <c r="I15" s="140" t="s">
        <v>67</v>
      </c>
      <c r="J15" s="140">
        <f>'2gr_list1'!I8</f>
        <v>0</v>
      </c>
    </row>
    <row r="16" spans="2:10" ht="15" thickBot="1" x14ac:dyDescent="0.35">
      <c r="B16" s="108" t="s">
        <v>66</v>
      </c>
      <c r="C16" s="108">
        <f>'2gr_list1'!I5</f>
        <v>0</v>
      </c>
      <c r="D16" s="109" t="s">
        <v>3</v>
      </c>
      <c r="E16" s="111">
        <f>'2gr_list1'!L6</f>
        <v>0</v>
      </c>
      <c r="G16" s="108" t="s">
        <v>66</v>
      </c>
      <c r="H16" s="108">
        <f>'2gr_list1'!I7</f>
        <v>0</v>
      </c>
      <c r="I16" s="109" t="s">
        <v>3</v>
      </c>
      <c r="J16" s="111">
        <f>'2gr_list1'!L8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'2gr_list1'!A9</f>
        <v>3</v>
      </c>
      <c r="C18" s="98">
        <f>'2gr_list1'!B9</f>
        <v>0</v>
      </c>
      <c r="D18" s="108">
        <f>'2gr_list1'!C9</f>
        <v>0</v>
      </c>
      <c r="E18" s="177" t="str">
        <f>'2gr_list1'!I2</f>
        <v>2гр</v>
      </c>
      <c r="G18" s="468">
        <f>'2gr_list1'!A11</f>
        <v>4</v>
      </c>
      <c r="H18" s="98">
        <f>'2gr_list1'!B11</f>
        <v>0</v>
      </c>
      <c r="I18" s="108">
        <f>'2gr_list1'!C11</f>
        <v>0</v>
      </c>
      <c r="J18" s="177" t="str">
        <f>'2gr_list1'!I2</f>
        <v>2гр</v>
      </c>
    </row>
    <row r="19" spans="2:10" ht="15" thickBot="1" x14ac:dyDescent="0.35">
      <c r="B19" s="440"/>
      <c r="C19" s="441">
        <f>'2gr_list1'!B10</f>
        <v>0</v>
      </c>
      <c r="D19" s="442"/>
      <c r="E19" s="172" t="str">
        <f>'2gr_list1'!K2</f>
        <v>0сад</v>
      </c>
      <c r="G19" s="469"/>
      <c r="H19" s="441">
        <f>'2gr_list1'!B12</f>
        <v>0</v>
      </c>
      <c r="I19" s="297"/>
      <c r="J19" s="176" t="str">
        <f>'2gr_list1'!K2</f>
        <v>0сад</v>
      </c>
    </row>
    <row r="20" spans="2:10" ht="15.75" customHeight="1" x14ac:dyDescent="0.3">
      <c r="B20" s="412" t="s">
        <v>0</v>
      </c>
      <c r="C20" s="430">
        <f>'2gr_list1'!E9</f>
        <v>0</v>
      </c>
      <c r="D20" s="431"/>
      <c r="E20" s="436">
        <f>'2gr_list1'!J9</f>
        <v>0</v>
      </c>
      <c r="G20" s="412" t="s">
        <v>0</v>
      </c>
      <c r="H20" s="430">
        <f>'2gr_list1'!E11</f>
        <v>0</v>
      </c>
      <c r="I20" s="431"/>
      <c r="J20" s="448">
        <f>'2gr_list1'!J11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'2gr_list1'!E10</f>
        <v>0</v>
      </c>
      <c r="D24" s="419"/>
      <c r="E24" s="424">
        <f>'2gr_list1'!J10</f>
        <v>0</v>
      </c>
      <c r="G24" s="415" t="s">
        <v>1</v>
      </c>
      <c r="H24" s="418">
        <f>'2gr_list1'!E12</f>
        <v>0</v>
      </c>
      <c r="I24" s="419"/>
      <c r="J24" s="415">
        <f>'2gr_list1'!J12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'2gr_list1'!G10</f>
        <v>0</v>
      </c>
      <c r="D27" s="394"/>
      <c r="E27" s="428">
        <f>'2gr_list1'!K10</f>
        <v>0</v>
      </c>
      <c r="G27" s="391" t="s">
        <v>2</v>
      </c>
      <c r="H27" s="462">
        <f>'2gr_list1'!G12</f>
        <v>0</v>
      </c>
      <c r="I27" s="473"/>
      <c r="J27" s="476">
        <f>'2gr_list1'!K12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'2gr_list1'!G9</f>
        <v>0</v>
      </c>
      <c r="D29" s="409"/>
      <c r="E29" s="332">
        <f>'2gr_list1'!K9</f>
        <v>0</v>
      </c>
      <c r="G29" s="332" t="s">
        <v>87</v>
      </c>
      <c r="H29" s="408">
        <f>'2gr_list1'!G11</f>
        <v>0</v>
      </c>
      <c r="I29" s="460"/>
      <c r="J29" s="332">
        <f>'2gr_list1'!K11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'2gr_list1'!H9</f>
        <v>0</v>
      </c>
      <c r="D31" s="140" t="s">
        <v>67</v>
      </c>
      <c r="E31" s="140">
        <f>'2gr_list1'!I10</f>
        <v>0</v>
      </c>
      <c r="G31" s="108" t="s">
        <v>65</v>
      </c>
      <c r="H31" s="108">
        <f>'2gr_list1'!H11</f>
        <v>0</v>
      </c>
      <c r="I31" s="140" t="s">
        <v>67</v>
      </c>
      <c r="J31" s="140">
        <f>'2gr_list1'!I12</f>
        <v>0</v>
      </c>
    </row>
    <row r="32" spans="2:10" ht="15.75" customHeight="1" thickBot="1" x14ac:dyDescent="0.35">
      <c r="B32" s="108" t="s">
        <v>66</v>
      </c>
      <c r="C32" s="108">
        <f>'2gr_list1'!I9</f>
        <v>0</v>
      </c>
      <c r="D32" s="109" t="s">
        <v>3</v>
      </c>
      <c r="E32" s="111">
        <f>'2gr_list1'!L10</f>
        <v>0</v>
      </c>
      <c r="G32" s="108" t="s">
        <v>66</v>
      </c>
      <c r="H32" s="108">
        <f>'2gr_list1'!I11</f>
        <v>0</v>
      </c>
      <c r="I32" s="109" t="s">
        <v>3</v>
      </c>
      <c r="J32" s="111">
        <f>'2gr_list1'!L12</f>
        <v>0</v>
      </c>
    </row>
    <row r="33" spans="2:10" ht="15" thickBot="1" x14ac:dyDescent="0.35"/>
    <row r="34" spans="2:10" ht="15" thickBot="1" x14ac:dyDescent="0.35">
      <c r="B34" s="468">
        <f>'2gr_list1'!A13</f>
        <v>5</v>
      </c>
      <c r="C34" s="98">
        <f>'2gr_list1'!B13</f>
        <v>0</v>
      </c>
      <c r="D34" s="108">
        <f>'2gr_list1'!C13</f>
        <v>0</v>
      </c>
      <c r="E34" s="177" t="str">
        <f>'2gr_list1'!I2</f>
        <v>2гр</v>
      </c>
      <c r="G34" s="468">
        <f>'2gr_list1'!A15</f>
        <v>6</v>
      </c>
      <c r="H34" s="98">
        <f>'2gr_list1'!B15</f>
        <v>0</v>
      </c>
      <c r="I34" s="108">
        <f>'2gr_list1'!C15</f>
        <v>0</v>
      </c>
      <c r="J34" s="177" t="str">
        <f>'2gr_list1'!I2</f>
        <v>2гр</v>
      </c>
    </row>
    <row r="35" spans="2:10" ht="15" customHeight="1" thickBot="1" x14ac:dyDescent="0.35">
      <c r="B35" s="469"/>
      <c r="C35" s="441">
        <f>'2gr_list1'!B14</f>
        <v>0</v>
      </c>
      <c r="D35" s="472"/>
      <c r="E35" s="176" t="str">
        <f>'2gr_list1'!K2</f>
        <v>0сад</v>
      </c>
      <c r="G35" s="469"/>
      <c r="H35" s="441">
        <f>'2gr_list1'!B16</f>
        <v>0</v>
      </c>
      <c r="I35" s="297"/>
      <c r="J35" s="176" t="str">
        <f>'2gr_list1'!K2</f>
        <v>0сад</v>
      </c>
    </row>
    <row r="36" spans="2:10" ht="15" customHeight="1" x14ac:dyDescent="0.3">
      <c r="B36" s="168" t="s">
        <v>0</v>
      </c>
      <c r="C36" s="430">
        <f>'2gr_list1'!E13</f>
        <v>0</v>
      </c>
      <c r="D36" s="443"/>
      <c r="E36" s="448">
        <f>'2gr_list1'!J13</f>
        <v>0</v>
      </c>
      <c r="G36" s="412" t="s">
        <v>0</v>
      </c>
      <c r="H36" s="430">
        <f>'2gr_list1'!E15</f>
        <v>0</v>
      </c>
      <c r="I36" s="431"/>
      <c r="J36" s="448">
        <f>'2gr_list1'!J15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'2gr_list1'!E14</f>
        <v>0</v>
      </c>
      <c r="D40" s="486"/>
      <c r="E40" s="415">
        <f>'2gr_list1'!J14</f>
        <v>0</v>
      </c>
      <c r="G40" s="415" t="s">
        <v>1</v>
      </c>
      <c r="H40" s="418">
        <f>'2gr_list1'!E16</f>
        <v>0</v>
      </c>
      <c r="I40" s="419"/>
      <c r="J40" s="415">
        <f>'2gr_list1'!J16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'2gr_list1'!G14</f>
        <v>0</v>
      </c>
      <c r="D43" s="463"/>
      <c r="E43" s="466">
        <f>'2gr_list1'!K14</f>
        <v>0</v>
      </c>
      <c r="G43" s="391" t="s">
        <v>2</v>
      </c>
      <c r="H43" s="462">
        <f>'2gr_list1'!G16</f>
        <v>0</v>
      </c>
      <c r="I43" s="473"/>
      <c r="J43" s="476">
        <f>'2gr_list1'!K16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'2gr_list1'!G13</f>
        <v>0</v>
      </c>
      <c r="D45" s="461"/>
      <c r="E45" s="332">
        <f>'2gr_list1'!K13</f>
        <v>0</v>
      </c>
      <c r="G45" s="332" t="s">
        <v>87</v>
      </c>
      <c r="H45" s="408">
        <f>'2gr_list1'!G15</f>
        <v>0</v>
      </c>
      <c r="I45" s="460"/>
      <c r="J45" s="332">
        <f>'2gr_list1'!K15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'2gr_list1'!H13</f>
        <v>0</v>
      </c>
      <c r="D47" s="140" t="s">
        <v>67</v>
      </c>
      <c r="E47" s="140">
        <f>'2gr_list1'!I14</f>
        <v>0</v>
      </c>
      <c r="G47" s="108" t="s">
        <v>65</v>
      </c>
      <c r="H47" s="108">
        <f>'2gr_list1'!H15</f>
        <v>0</v>
      </c>
      <c r="I47" s="140" t="s">
        <v>67</v>
      </c>
      <c r="J47" s="140">
        <f>'2gr_list1'!I16</f>
        <v>0</v>
      </c>
    </row>
    <row r="48" spans="2:10" ht="15.75" customHeight="1" thickBot="1" x14ac:dyDescent="0.35">
      <c r="B48" s="108" t="s">
        <v>66</v>
      </c>
      <c r="C48" s="108">
        <f>'2gr_list1'!I13</f>
        <v>0</v>
      </c>
      <c r="D48" s="109" t="s">
        <v>3</v>
      </c>
      <c r="E48" s="111">
        <f>'2gr_list1'!L14</f>
        <v>0</v>
      </c>
      <c r="G48" s="108" t="s">
        <v>66</v>
      </c>
      <c r="H48" s="108">
        <f>'2gr_list1'!I15</f>
        <v>0</v>
      </c>
      <c r="I48" s="109" t="s">
        <v>3</v>
      </c>
      <c r="J48" s="111">
        <f>'2gr_list1'!L16</f>
        <v>0</v>
      </c>
    </row>
    <row r="50" spans="2:10" ht="15" thickBot="1" x14ac:dyDescent="0.35"/>
    <row r="51" spans="2:10" ht="15" thickBot="1" x14ac:dyDescent="0.35">
      <c r="B51" s="468">
        <f>'2gr_list1'!A17</f>
        <v>7</v>
      </c>
      <c r="C51" s="98">
        <f>'2gr_list1'!B17</f>
        <v>0</v>
      </c>
      <c r="D51" s="108">
        <f>'2gr_list1'!C17</f>
        <v>0</v>
      </c>
      <c r="E51" s="177" t="str">
        <f>'2gr_list1'!I2</f>
        <v>2гр</v>
      </c>
      <c r="G51" s="468">
        <f>'2gr_list1'!A19</f>
        <v>8</v>
      </c>
      <c r="H51" s="98">
        <f>'2gr_list1'!B19</f>
        <v>0</v>
      </c>
      <c r="I51" s="108">
        <f>'2gr_list1'!C19</f>
        <v>0</v>
      </c>
      <c r="J51" s="177" t="str">
        <f>'2gr_list1'!I2</f>
        <v>2гр</v>
      </c>
    </row>
    <row r="52" spans="2:10" ht="15" thickBot="1" x14ac:dyDescent="0.35">
      <c r="B52" s="469"/>
      <c r="C52" s="441">
        <f>'2gr_list1'!B18</f>
        <v>0</v>
      </c>
      <c r="D52" s="297"/>
      <c r="E52" s="176" t="str">
        <f>'2gr_list1'!K2</f>
        <v>0сад</v>
      </c>
      <c r="G52" s="469"/>
      <c r="H52" s="441">
        <f>'2gr_list1'!B20</f>
        <v>0</v>
      </c>
      <c r="I52" s="297"/>
      <c r="J52" s="176" t="str">
        <f>'2gr_list1'!K2</f>
        <v>0сад</v>
      </c>
    </row>
    <row r="53" spans="2:10" ht="15" customHeight="1" x14ac:dyDescent="0.3">
      <c r="B53" s="412" t="s">
        <v>0</v>
      </c>
      <c r="C53" s="430">
        <f>'2gr_list1'!E17</f>
        <v>0</v>
      </c>
      <c r="D53" s="431"/>
      <c r="E53" s="448">
        <f>'2gr_list1'!J17</f>
        <v>0</v>
      </c>
      <c r="G53" s="412" t="s">
        <v>0</v>
      </c>
      <c r="H53" s="430">
        <f>'2gr_list1'!E19</f>
        <v>0</v>
      </c>
      <c r="I53" s="431"/>
      <c r="J53" s="448">
        <f>'2gr_list1'!J19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'2gr_list1'!E18</f>
        <v>0</v>
      </c>
      <c r="D57" s="419"/>
      <c r="E57" s="415">
        <f>'2gr_list1'!J18</f>
        <v>0</v>
      </c>
      <c r="G57" s="415" t="s">
        <v>1</v>
      </c>
      <c r="H57" s="418">
        <f>'2gr_list1'!E20</f>
        <v>0</v>
      </c>
      <c r="I57" s="419"/>
      <c r="J57" s="415">
        <f>'2gr_list1'!J20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'2gr_list1'!G18</f>
        <v>0</v>
      </c>
      <c r="D60" s="473"/>
      <c r="E60" s="476">
        <f>'2gr_list1'!K18</f>
        <v>0</v>
      </c>
      <c r="G60" s="391" t="s">
        <v>2</v>
      </c>
      <c r="H60" s="462">
        <f>'2gr_list1'!G20</f>
        <v>0</v>
      </c>
      <c r="I60" s="473"/>
      <c r="J60" s="476">
        <f>'2gr_list1'!K20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'2gr_list1'!G17</f>
        <v>0</v>
      </c>
      <c r="D62" s="460"/>
      <c r="E62" s="332">
        <f>'2gr_list1'!K17</f>
        <v>0</v>
      </c>
      <c r="G62" s="332" t="s">
        <v>87</v>
      </c>
      <c r="H62" s="408">
        <f>'2gr_list1'!G19</f>
        <v>0</v>
      </c>
      <c r="I62" s="460"/>
      <c r="J62" s="332">
        <f>'2gr_list1'!K19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'2gr_list1'!H17</f>
        <v>0</v>
      </c>
      <c r="D64" s="140" t="s">
        <v>67</v>
      </c>
      <c r="E64" s="140">
        <f>'2gr_list1'!I18</f>
        <v>0</v>
      </c>
      <c r="G64" s="108" t="s">
        <v>65</v>
      </c>
      <c r="H64" s="108">
        <f>'2gr_list1'!H19</f>
        <v>0</v>
      </c>
      <c r="I64" s="140" t="s">
        <v>67</v>
      </c>
      <c r="J64" s="140">
        <f>'2gr_list1'!I20</f>
        <v>0</v>
      </c>
    </row>
    <row r="65" spans="2:10" ht="15" thickBot="1" x14ac:dyDescent="0.35">
      <c r="B65" s="108" t="s">
        <v>66</v>
      </c>
      <c r="C65" s="108">
        <f>'2gr_list1'!I17</f>
        <v>0</v>
      </c>
      <c r="D65" s="109" t="s">
        <v>3</v>
      </c>
      <c r="E65" s="111">
        <f>'2gr_list1'!L18</f>
        <v>0</v>
      </c>
      <c r="G65" s="108" t="s">
        <v>66</v>
      </c>
      <c r="H65" s="108">
        <f>'2gr_list1'!I19</f>
        <v>0</v>
      </c>
      <c r="I65" s="109" t="s">
        <v>3</v>
      </c>
      <c r="J65" s="111">
        <f>'2gr_list1'!L20</f>
        <v>0</v>
      </c>
    </row>
    <row r="66" spans="2:10" ht="15" thickBot="1" x14ac:dyDescent="0.35"/>
    <row r="67" spans="2:10" ht="15" thickBot="1" x14ac:dyDescent="0.35">
      <c r="B67" s="439">
        <f>'2gr_list1'!A21</f>
        <v>9</v>
      </c>
      <c r="C67" s="98">
        <f>'2gr_list1'!B21</f>
        <v>0</v>
      </c>
      <c r="D67" s="112">
        <f>'2gr_list1'!C21</f>
        <v>0</v>
      </c>
      <c r="E67" s="178" t="str">
        <f>'2gr_list1'!I2</f>
        <v>2гр</v>
      </c>
      <c r="G67" s="439">
        <f>'2gr_list1'!A23</f>
        <v>10</v>
      </c>
      <c r="H67" s="98">
        <f>'2gr_list1'!B23</f>
        <v>0</v>
      </c>
      <c r="I67" s="112">
        <f>'2gr_list1'!C23</f>
        <v>0</v>
      </c>
      <c r="J67" s="178" t="str">
        <f>'2gr_list1'!I2</f>
        <v>2гр</v>
      </c>
    </row>
    <row r="68" spans="2:10" ht="15" thickBot="1" x14ac:dyDescent="0.35">
      <c r="B68" s="440"/>
      <c r="C68" s="470">
        <f>'2gr_list1'!B22</f>
        <v>0</v>
      </c>
      <c r="D68" s="471"/>
      <c r="E68" s="172" t="str">
        <f>'2gr_list1'!K2</f>
        <v>0сад</v>
      </c>
      <c r="G68" s="440"/>
      <c r="H68" s="470">
        <f>'2gr_list1'!B24</f>
        <v>0</v>
      </c>
      <c r="I68" s="471"/>
      <c r="J68" s="172" t="str">
        <f>'2gr_list1'!K2</f>
        <v>0сад</v>
      </c>
    </row>
    <row r="69" spans="2:10" x14ac:dyDescent="0.3">
      <c r="B69" s="412" t="s">
        <v>0</v>
      </c>
      <c r="C69" s="430">
        <f>'2gr_list1'!E21</f>
        <v>0</v>
      </c>
      <c r="D69" s="431"/>
      <c r="E69" s="436">
        <f>'2gr_list1'!J21</f>
        <v>0</v>
      </c>
      <c r="G69" s="412" t="s">
        <v>0</v>
      </c>
      <c r="H69" s="430">
        <f>'2gr_list1'!E23</f>
        <v>0</v>
      </c>
      <c r="I69" s="431"/>
      <c r="J69" s="436">
        <f>'2gr_list1'!J23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'2gr_list1'!E22</f>
        <v>0</v>
      </c>
      <c r="D73" s="452"/>
      <c r="E73" s="457">
        <f>'2gr_list1'!J22</f>
        <v>0</v>
      </c>
      <c r="G73" s="415" t="s">
        <v>1</v>
      </c>
      <c r="H73" s="451">
        <f>'2gr_list1'!E24</f>
        <v>0</v>
      </c>
      <c r="I73" s="452"/>
      <c r="J73" s="457">
        <f>'2gr_list1'!J24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'2gr_list1'!G22</f>
        <v>0</v>
      </c>
      <c r="D76" s="481"/>
      <c r="E76" s="484">
        <f>'2gr_list1'!K22</f>
        <v>0</v>
      </c>
      <c r="G76" s="391" t="s">
        <v>2</v>
      </c>
      <c r="H76" s="480">
        <f>'2gr_list1'!G24</f>
        <v>0</v>
      </c>
      <c r="I76" s="481"/>
      <c r="J76" s="484">
        <f>'2gr_list1'!K24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'2gr_list1'!G21</f>
        <v>0</v>
      </c>
      <c r="D78" s="460"/>
      <c r="E78" s="349">
        <f>'2gr_list1'!K21</f>
        <v>0</v>
      </c>
      <c r="G78" s="332" t="s">
        <v>87</v>
      </c>
      <c r="H78" s="408">
        <f>'2gr_list1'!G23</f>
        <v>0</v>
      </c>
      <c r="I78" s="460"/>
      <c r="J78" s="349">
        <f>'2gr_list1'!K23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'2gr_list1'!H21</f>
        <v>0</v>
      </c>
      <c r="D80" s="140" t="s">
        <v>67</v>
      </c>
      <c r="E80" s="174">
        <f>'2gr_list1'!I22</f>
        <v>0</v>
      </c>
      <c r="G80" s="108" t="s">
        <v>65</v>
      </c>
      <c r="H80" s="108">
        <f>'2gr_list1'!H23</f>
        <v>0</v>
      </c>
      <c r="I80" s="140" t="s">
        <v>67</v>
      </c>
      <c r="J80" s="174">
        <f>'2gr_list1'!I24</f>
        <v>0</v>
      </c>
    </row>
    <row r="81" spans="2:10" ht="15" thickBot="1" x14ac:dyDescent="0.35">
      <c r="B81" s="108" t="s">
        <v>66</v>
      </c>
      <c r="C81" s="108">
        <f>'2gr_list1'!I21</f>
        <v>0</v>
      </c>
      <c r="D81" s="109" t="s">
        <v>3</v>
      </c>
      <c r="E81" s="110">
        <f>'2gr_list1'!L22</f>
        <v>0</v>
      </c>
      <c r="G81" s="108" t="s">
        <v>66</v>
      </c>
      <c r="H81" s="108">
        <f>'2gr_list1'!I23</f>
        <v>0</v>
      </c>
      <c r="I81" s="109" t="s">
        <v>3</v>
      </c>
      <c r="J81" s="110">
        <f>'2gr_list1'!L24</f>
        <v>0</v>
      </c>
    </row>
    <row r="82" spans="2:10" ht="15" thickBot="1" x14ac:dyDescent="0.35"/>
    <row r="83" spans="2:10" ht="15" thickBot="1" x14ac:dyDescent="0.35">
      <c r="B83" s="439">
        <f>'2gr_list1'!A25</f>
        <v>11</v>
      </c>
      <c r="C83" s="98">
        <f>'2gr_list1'!B25</f>
        <v>0</v>
      </c>
      <c r="D83" s="108">
        <f>'2gr_list1'!C25</f>
        <v>0</v>
      </c>
      <c r="E83" s="177" t="str">
        <f>'2gr_list1'!I2</f>
        <v>2гр</v>
      </c>
      <c r="G83" s="439">
        <f>'2gr_list1'!A27</f>
        <v>12</v>
      </c>
      <c r="H83" s="98">
        <f>'2gr_list1'!B27</f>
        <v>0</v>
      </c>
      <c r="I83" s="108">
        <f>'2gr_list1'!C27</f>
        <v>0</v>
      </c>
      <c r="J83" s="177" t="str">
        <f>'2gr_list1'!I2</f>
        <v>2гр</v>
      </c>
    </row>
    <row r="84" spans="2:10" ht="15" thickBot="1" x14ac:dyDescent="0.35">
      <c r="B84" s="440"/>
      <c r="C84" s="441">
        <f>'2gr_list1'!B26</f>
        <v>0</v>
      </c>
      <c r="D84" s="442"/>
      <c r="E84" s="172" t="str">
        <f>'2gr_list1'!K2</f>
        <v>0сад</v>
      </c>
      <c r="G84" s="440"/>
      <c r="H84" s="441">
        <f>'2gr_list1'!B28</f>
        <v>0</v>
      </c>
      <c r="I84" s="442"/>
      <c r="J84" s="172" t="str">
        <f>'2gr_list1'!K2</f>
        <v>0сад</v>
      </c>
    </row>
    <row r="85" spans="2:10" x14ac:dyDescent="0.3">
      <c r="B85" s="412" t="s">
        <v>0</v>
      </c>
      <c r="C85" s="430">
        <f>'2gr_list1'!E25</f>
        <v>0</v>
      </c>
      <c r="D85" s="431"/>
      <c r="E85" s="436">
        <f>'2gr_list1'!J25</f>
        <v>0</v>
      </c>
      <c r="G85" s="412" t="s">
        <v>0</v>
      </c>
      <c r="H85" s="430">
        <f>'2gr_list1'!E27</f>
        <v>0</v>
      </c>
      <c r="I85" s="431"/>
      <c r="J85" s="436">
        <f>'2gr_list1'!J27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'2gr_list1'!E26</f>
        <v>0</v>
      </c>
      <c r="D89" s="419"/>
      <c r="E89" s="424">
        <f>'2gr_list1'!J26</f>
        <v>0</v>
      </c>
      <c r="G89" s="415" t="s">
        <v>1</v>
      </c>
      <c r="H89" s="418">
        <f>'2gr_list1'!E28</f>
        <v>0</v>
      </c>
      <c r="I89" s="419"/>
      <c r="J89" s="424">
        <f>'2gr_list1'!J28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'2gr_list1'!G26</f>
        <v>0</v>
      </c>
      <c r="D92" s="394"/>
      <c r="E92" s="428">
        <f>'2gr_list1'!K26</f>
        <v>0</v>
      </c>
      <c r="G92" s="391" t="s">
        <v>2</v>
      </c>
      <c r="H92" s="427">
        <f>'2gr_list1'!G28</f>
        <v>0</v>
      </c>
      <c r="I92" s="394"/>
      <c r="J92" s="428">
        <f>'2gr_list1'!K28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'2gr_list1'!G25</f>
        <v>0</v>
      </c>
      <c r="D94" s="409"/>
      <c r="E94" s="332">
        <f>'2gr_list1'!K25</f>
        <v>0</v>
      </c>
      <c r="G94" s="332" t="s">
        <v>87</v>
      </c>
      <c r="H94" s="408">
        <f>'2gr_list1'!G27</f>
        <v>0</v>
      </c>
      <c r="I94" s="409"/>
      <c r="J94" s="332">
        <f>'2gr_list1'!K27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'2gr_list1'!H25</f>
        <v>0</v>
      </c>
      <c r="D96" s="140" t="s">
        <v>67</v>
      </c>
      <c r="E96" s="174">
        <f>'2gr_list1'!I26</f>
        <v>0</v>
      </c>
      <c r="G96" s="108" t="s">
        <v>65</v>
      </c>
      <c r="H96" s="108">
        <f>'2gr_list1'!H27</f>
        <v>0</v>
      </c>
      <c r="I96" s="140" t="s">
        <v>67</v>
      </c>
      <c r="J96" s="174">
        <f>'2gr_list1'!I28</f>
        <v>0</v>
      </c>
    </row>
    <row r="97" spans="2:10" ht="15" thickBot="1" x14ac:dyDescent="0.35">
      <c r="B97" s="108" t="s">
        <v>66</v>
      </c>
      <c r="C97" s="108">
        <f>'2gr_list1'!I25</f>
        <v>0</v>
      </c>
      <c r="D97" s="109" t="s">
        <v>3</v>
      </c>
      <c r="E97" s="175">
        <f>'2gr_list1'!L26</f>
        <v>0</v>
      </c>
      <c r="G97" s="108" t="s">
        <v>66</v>
      </c>
      <c r="H97" s="108">
        <f>'2gr_list1'!I27</f>
        <v>0</v>
      </c>
      <c r="I97" s="109" t="s">
        <v>3</v>
      </c>
      <c r="J97" s="175">
        <f>'2gr_list1'!L28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'2gr_list1'!A29</f>
        <v>13</v>
      </c>
      <c r="C100" s="98">
        <f>'2gr_list1'!B29</f>
        <v>0</v>
      </c>
      <c r="D100" s="108">
        <f>'2gr_list1'!C29</f>
        <v>0</v>
      </c>
      <c r="E100" s="177" t="str">
        <f>'2gr_list1'!I2</f>
        <v>2гр</v>
      </c>
      <c r="G100" s="468">
        <f>'2gr_list1'!A31</f>
        <v>14</v>
      </c>
      <c r="H100" s="98">
        <f>'2gr_list1'!B31</f>
        <v>0</v>
      </c>
      <c r="I100" s="108">
        <f>'2gr_list1'!C31</f>
        <v>0</v>
      </c>
      <c r="J100" s="177" t="str">
        <f>'2gr_list1'!I2</f>
        <v>2гр</v>
      </c>
    </row>
    <row r="101" spans="2:10" ht="15" thickBot="1" x14ac:dyDescent="0.35">
      <c r="B101" s="469"/>
      <c r="C101" s="441">
        <f>'2gr_list1'!B30</f>
        <v>0</v>
      </c>
      <c r="D101" s="297"/>
      <c r="E101" s="176" t="str">
        <f>'2gr_list1'!K2</f>
        <v>0сад</v>
      </c>
      <c r="G101" s="469"/>
      <c r="H101" s="441">
        <f>'2gr_list1'!B32</f>
        <v>0</v>
      </c>
      <c r="I101" s="297"/>
      <c r="J101" s="176" t="str">
        <f>'2gr_list1'!K2</f>
        <v>0сад</v>
      </c>
    </row>
    <row r="102" spans="2:10" x14ac:dyDescent="0.3">
      <c r="B102" s="412" t="s">
        <v>0</v>
      </c>
      <c r="C102" s="430">
        <f>'2gr_list1'!E29</f>
        <v>0</v>
      </c>
      <c r="D102" s="431"/>
      <c r="E102" s="448">
        <f>'2gr_list1'!J29</f>
        <v>0</v>
      </c>
      <c r="G102" s="412" t="s">
        <v>0</v>
      </c>
      <c r="H102" s="430">
        <f>'2gr_list1'!E31</f>
        <v>0</v>
      </c>
      <c r="I102" s="431"/>
      <c r="J102" s="448">
        <f>'2gr_list1'!J31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'2gr_list1'!E30</f>
        <v>0</v>
      </c>
      <c r="D106" s="419"/>
      <c r="E106" s="415">
        <f>'2gr_list1'!J30</f>
        <v>0</v>
      </c>
      <c r="G106" s="415" t="s">
        <v>1</v>
      </c>
      <c r="H106" s="418">
        <f>'2gr_list1'!E32</f>
        <v>0</v>
      </c>
      <c r="I106" s="419"/>
      <c r="J106" s="415">
        <f>'2gr_list1'!J32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'2gr_list1'!G30</f>
        <v>0</v>
      </c>
      <c r="D109" s="473"/>
      <c r="E109" s="476">
        <f>'2gr_list1'!K30</f>
        <v>0</v>
      </c>
      <c r="G109" s="391" t="s">
        <v>2</v>
      </c>
      <c r="H109" s="462">
        <f>'2gr_list1'!G32</f>
        <v>0</v>
      </c>
      <c r="I109" s="473"/>
      <c r="J109" s="476">
        <f>'2gr_list1'!K32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'2gr_list1'!G29</f>
        <v>0</v>
      </c>
      <c r="D111" s="460"/>
      <c r="E111" s="332">
        <f>'2gr_list1'!K29</f>
        <v>0</v>
      </c>
      <c r="G111" s="332" t="s">
        <v>87</v>
      </c>
      <c r="H111" s="408">
        <f>'2gr_list1'!G31</f>
        <v>0</v>
      </c>
      <c r="I111" s="460"/>
      <c r="J111" s="332">
        <f>'2gr_list1'!K31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'2gr_list1'!H29</f>
        <v>0</v>
      </c>
      <c r="D113" s="140" t="s">
        <v>67</v>
      </c>
      <c r="E113" s="140">
        <f>'2gr_list1'!I30</f>
        <v>0</v>
      </c>
      <c r="G113" s="108" t="s">
        <v>65</v>
      </c>
      <c r="H113" s="108">
        <f>'2gr_list1'!H31</f>
        <v>0</v>
      </c>
      <c r="I113" s="140" t="s">
        <v>67</v>
      </c>
      <c r="J113" s="140">
        <f>'2gr_list1'!I32</f>
        <v>0</v>
      </c>
    </row>
    <row r="114" spans="2:10" ht="15" thickBot="1" x14ac:dyDescent="0.35">
      <c r="B114" s="108" t="s">
        <v>66</v>
      </c>
      <c r="C114" s="108">
        <f>'2gr_list1'!I29</f>
        <v>0</v>
      </c>
      <c r="D114" s="109" t="s">
        <v>3</v>
      </c>
      <c r="E114" s="111">
        <f>'2gr_list1'!L30</f>
        <v>0</v>
      </c>
      <c r="G114" s="108" t="s">
        <v>66</v>
      </c>
      <c r="H114" s="108">
        <f>'2gr_list1'!I31</f>
        <v>0</v>
      </c>
      <c r="I114" s="109" t="s">
        <v>3</v>
      </c>
      <c r="J114" s="111">
        <f>'2gr_list1'!L32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'2gr_list1'!A33</f>
        <v>15</v>
      </c>
      <c r="C116" s="98">
        <f>'2gr_list1'!B33</f>
        <v>0</v>
      </c>
      <c r="D116" s="108">
        <f>'2gr_list1'!C33</f>
        <v>0</v>
      </c>
      <c r="E116" s="177" t="str">
        <f>'2gr_list1'!I2</f>
        <v>2гр</v>
      </c>
      <c r="G116" s="468">
        <f>'2gr_list1'!A35</f>
        <v>16</v>
      </c>
      <c r="H116" s="98">
        <f>'2gr_list1'!B35</f>
        <v>0</v>
      </c>
      <c r="I116" s="108">
        <f>'2gr_list1'!C35</f>
        <v>0</v>
      </c>
      <c r="J116" s="177" t="str">
        <f>'2gr_list1'!I2</f>
        <v>2гр</v>
      </c>
    </row>
    <row r="117" spans="2:10" ht="15" thickBot="1" x14ac:dyDescent="0.35">
      <c r="B117" s="469"/>
      <c r="C117" s="441">
        <f>'2gr_list1'!B34</f>
        <v>0</v>
      </c>
      <c r="D117" s="297"/>
      <c r="E117" s="176" t="str">
        <f>'2gr_list1'!K2</f>
        <v>0сад</v>
      </c>
      <c r="G117" s="469"/>
      <c r="H117" s="441">
        <f>'2gr_list1'!B36</f>
        <v>0</v>
      </c>
      <c r="I117" s="297"/>
      <c r="J117" s="176" t="str">
        <f>'2gr_list1'!K2</f>
        <v>0сад</v>
      </c>
    </row>
    <row r="118" spans="2:10" x14ac:dyDescent="0.3">
      <c r="B118" s="412" t="s">
        <v>0</v>
      </c>
      <c r="C118" s="430">
        <f>'2gr_list1'!E33</f>
        <v>0</v>
      </c>
      <c r="D118" s="431"/>
      <c r="E118" s="448">
        <f>'2gr_list1'!J33</f>
        <v>0</v>
      </c>
      <c r="G118" s="412" t="s">
        <v>0</v>
      </c>
      <c r="H118" s="430">
        <f>'2gr_list1'!E35</f>
        <v>0</v>
      </c>
      <c r="I118" s="431"/>
      <c r="J118" s="448">
        <f>'2gr_list1'!J35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'2gr_list1'!E34</f>
        <v>0</v>
      </c>
      <c r="D122" s="419"/>
      <c r="E122" s="415">
        <f>'2gr_list1'!J34</f>
        <v>0</v>
      </c>
      <c r="G122" s="415" t="s">
        <v>1</v>
      </c>
      <c r="H122" s="418">
        <f>'2gr_list1'!E36</f>
        <v>0</v>
      </c>
      <c r="I122" s="419"/>
      <c r="J122" s="415">
        <f>'2gr_list1'!J36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'2gr_list1'!G34</f>
        <v>0</v>
      </c>
      <c r="D125" s="473"/>
      <c r="E125" s="476">
        <f>'2gr_list1'!K34</f>
        <v>0</v>
      </c>
      <c r="G125" s="391" t="s">
        <v>2</v>
      </c>
      <c r="H125" s="462">
        <f>'2gr_list1'!G36</f>
        <v>0</v>
      </c>
      <c r="I125" s="473"/>
      <c r="J125" s="476">
        <f>'2gr_list1'!K36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'2gr_list1'!G33</f>
        <v>0</v>
      </c>
      <c r="D127" s="460"/>
      <c r="E127" s="332">
        <f>'2gr_list1'!K33</f>
        <v>0</v>
      </c>
      <c r="G127" s="332" t="s">
        <v>87</v>
      </c>
      <c r="H127" s="408">
        <f>'2gr_list1'!G35</f>
        <v>0</v>
      </c>
      <c r="I127" s="460"/>
      <c r="J127" s="332">
        <f>'2gr_list1'!K35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'2gr_list1'!H33</f>
        <v>0</v>
      </c>
      <c r="D129" s="140" t="s">
        <v>67</v>
      </c>
      <c r="E129" s="140">
        <f>'2gr_list1'!I34</f>
        <v>0</v>
      </c>
      <c r="G129" s="108" t="s">
        <v>65</v>
      </c>
      <c r="H129" s="108">
        <f>'2gr_list1'!H35</f>
        <v>0</v>
      </c>
      <c r="I129" s="140" t="s">
        <v>67</v>
      </c>
      <c r="J129" s="140">
        <f>'2gr_list1'!I36</f>
        <v>0</v>
      </c>
    </row>
    <row r="130" spans="2:10" ht="15" thickBot="1" x14ac:dyDescent="0.35">
      <c r="B130" s="108" t="s">
        <v>66</v>
      </c>
      <c r="C130" s="108">
        <f>'2gr_list1'!I33</f>
        <v>0</v>
      </c>
      <c r="D130" s="109" t="s">
        <v>3</v>
      </c>
      <c r="E130" s="111">
        <f>'2gr_list1'!L34</f>
        <v>0</v>
      </c>
      <c r="G130" s="108" t="s">
        <v>66</v>
      </c>
      <c r="H130" s="108">
        <f>'2gr_list1'!I35</f>
        <v>0</v>
      </c>
      <c r="I130" s="109" t="s">
        <v>3</v>
      </c>
      <c r="J130" s="111">
        <f>'2gr_list1'!L36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'2gr_list1'!A37</f>
        <v>17</v>
      </c>
      <c r="C132" s="98">
        <f>'2gr_list1'!B37</f>
        <v>0</v>
      </c>
      <c r="D132" s="108">
        <f>'2gr_list1'!C37</f>
        <v>0</v>
      </c>
      <c r="E132" s="177" t="str">
        <f>'2gr_list1'!I2</f>
        <v>2гр</v>
      </c>
      <c r="G132" s="468">
        <f>'2gr_list2'!A5</f>
        <v>18</v>
      </c>
      <c r="H132" s="98">
        <f>'2gr_list2'!B5</f>
        <v>0</v>
      </c>
      <c r="I132" s="171">
        <f>'2gr_list2'!C5</f>
        <v>0</v>
      </c>
      <c r="J132" s="177" t="str">
        <f>'2gr_list1'!I2</f>
        <v>2гр</v>
      </c>
    </row>
    <row r="133" spans="2:10" ht="15" thickBot="1" x14ac:dyDescent="0.35">
      <c r="B133" s="469"/>
      <c r="C133" s="441">
        <f>'2gr_list1'!B38</f>
        <v>0</v>
      </c>
      <c r="D133" s="297"/>
      <c r="E133" s="176" t="str">
        <f>'2gr_list1'!K2</f>
        <v>0сад</v>
      </c>
      <c r="G133" s="469"/>
      <c r="H133" s="441">
        <f>'2gr_list2'!B6</f>
        <v>0</v>
      </c>
      <c r="I133" s="297"/>
      <c r="J133" s="176" t="str">
        <f>'2gr_list1'!K2</f>
        <v>0сад</v>
      </c>
    </row>
    <row r="134" spans="2:10" x14ac:dyDescent="0.3">
      <c r="B134" s="412" t="s">
        <v>0</v>
      </c>
      <c r="C134" s="430">
        <f>'2gr_list1'!E37</f>
        <v>0</v>
      </c>
      <c r="D134" s="431"/>
      <c r="E134" s="448">
        <f>'2gr_list1'!J37</f>
        <v>0</v>
      </c>
      <c r="G134" s="412" t="s">
        <v>0</v>
      </c>
      <c r="H134" s="430">
        <f>'2gr_list2'!E5</f>
        <v>0</v>
      </c>
      <c r="I134" s="431"/>
      <c r="J134" s="448">
        <f>'2gr_list2'!J5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'2gr_list1'!E38</f>
        <v>0</v>
      </c>
      <c r="D138" s="419"/>
      <c r="E138" s="415">
        <f>'2gr_list1'!J38</f>
        <v>0</v>
      </c>
      <c r="G138" s="415" t="s">
        <v>1</v>
      </c>
      <c r="H138" s="418">
        <f>'2gr_list2'!E6</f>
        <v>0</v>
      </c>
      <c r="I138" s="419"/>
      <c r="J138" s="424">
        <f>'2gr_list2'!J6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'2gr_list1'!G38</f>
        <v>0</v>
      </c>
      <c r="D141" s="473"/>
      <c r="E141" s="476">
        <f>'2gr_list1'!K38</f>
        <v>0</v>
      </c>
      <c r="G141" s="391" t="s">
        <v>2</v>
      </c>
      <c r="H141" s="427">
        <f>'2gr_list2'!G6</f>
        <v>0</v>
      </c>
      <c r="I141" s="394"/>
      <c r="J141" s="399">
        <f>'2gr_list2'!K6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'2gr_list1'!G37</f>
        <v>0</v>
      </c>
      <c r="D143" s="460"/>
      <c r="E143" s="332">
        <f>'2gr_list1'!K37</f>
        <v>0</v>
      </c>
      <c r="G143" s="332" t="s">
        <v>87</v>
      </c>
      <c r="H143" s="408">
        <f>'2gr_list2'!G5</f>
        <v>0</v>
      </c>
      <c r="I143" s="460"/>
      <c r="J143" s="428">
        <f>'2gr_list2'!K5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'2gr_list1'!H37</f>
        <v>0</v>
      </c>
      <c r="D145" s="140" t="s">
        <v>67</v>
      </c>
      <c r="E145" s="140">
        <f>'2gr_list1'!I38</f>
        <v>0</v>
      </c>
      <c r="G145" s="108" t="s">
        <v>65</v>
      </c>
      <c r="H145" s="108">
        <f>'2gr_list2'!H5</f>
        <v>0</v>
      </c>
      <c r="I145" s="140" t="s">
        <v>67</v>
      </c>
      <c r="J145" s="140">
        <f>'2gr_list2'!I6</f>
        <v>0</v>
      </c>
    </row>
    <row r="146" spans="2:10" ht="15" thickBot="1" x14ac:dyDescent="0.35">
      <c r="B146" s="108" t="s">
        <v>66</v>
      </c>
      <c r="C146" s="108">
        <f>'2gr_list1'!I37</f>
        <v>0</v>
      </c>
      <c r="D146" s="109" t="s">
        <v>3</v>
      </c>
      <c r="E146" s="111">
        <f>'2gr_list1'!L38</f>
        <v>0</v>
      </c>
      <c r="G146" s="108" t="s">
        <v>66</v>
      </c>
      <c r="H146" s="108">
        <f>'2gr_list2'!I5</f>
        <v>0</v>
      </c>
      <c r="I146" s="111" t="s">
        <v>3</v>
      </c>
      <c r="J146" s="111">
        <f>'2gr_list2'!L6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'2gr_list2'!A7</f>
        <v>19</v>
      </c>
      <c r="C149" s="98">
        <f>'2gr_list2'!B7</f>
        <v>0</v>
      </c>
      <c r="D149" s="171">
        <f>'2gr_list2'!C7</f>
        <v>0</v>
      </c>
      <c r="E149" s="177" t="str">
        <f>'2gr_list1'!I2</f>
        <v>2гр</v>
      </c>
      <c r="G149" s="468">
        <f>'2gr_list2'!A9</f>
        <v>20</v>
      </c>
      <c r="H149" s="98">
        <f>'2gr_list2'!B9</f>
        <v>0</v>
      </c>
      <c r="I149" s="171">
        <f>'2gr_list2'!C9</f>
        <v>0</v>
      </c>
      <c r="J149" s="177" t="str">
        <f>'2gr_list1'!I2</f>
        <v>2гр</v>
      </c>
    </row>
    <row r="150" spans="2:10" ht="15" thickBot="1" x14ac:dyDescent="0.35">
      <c r="B150" s="469"/>
      <c r="C150" s="441">
        <f>'2gr_list2'!B8</f>
        <v>0</v>
      </c>
      <c r="D150" s="297"/>
      <c r="E150" s="176" t="str">
        <f>'2gr_list1'!K2</f>
        <v>0сад</v>
      </c>
      <c r="G150" s="469"/>
      <c r="H150" s="441">
        <f>'2gr_list2'!B10</f>
        <v>0</v>
      </c>
      <c r="I150" s="297"/>
      <c r="J150" s="176" t="str">
        <f>'2gr_list1'!K2</f>
        <v>0сад</v>
      </c>
    </row>
    <row r="151" spans="2:10" x14ac:dyDescent="0.3">
      <c r="B151" s="412" t="s">
        <v>0</v>
      </c>
      <c r="C151" s="430">
        <f>'2gr_list2'!E7</f>
        <v>0</v>
      </c>
      <c r="D151" s="431"/>
      <c r="E151" s="448">
        <f>'2gr_list2'!J7</f>
        <v>0</v>
      </c>
      <c r="G151" s="412" t="s">
        <v>0</v>
      </c>
      <c r="H151" s="430">
        <f>'2gr_list2'!E9</f>
        <v>0</v>
      </c>
      <c r="I151" s="431"/>
      <c r="J151" s="448">
        <f>'2gr_list2'!J9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'2gr_list2'!E8</f>
        <v>0</v>
      </c>
      <c r="D155" s="419"/>
      <c r="E155" s="424">
        <f>'2gr_list2'!J8</f>
        <v>0</v>
      </c>
      <c r="G155" s="415" t="s">
        <v>1</v>
      </c>
      <c r="H155" s="418">
        <f>'2gr_list2'!E10</f>
        <v>0</v>
      </c>
      <c r="I155" s="419"/>
      <c r="J155" s="424">
        <f>'2gr_list2'!J10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'2gr_list2'!G8</f>
        <v>0</v>
      </c>
      <c r="D158" s="394"/>
      <c r="E158" s="399">
        <f>'2gr_list2'!K8</f>
        <v>0</v>
      </c>
      <c r="G158" s="391" t="s">
        <v>2</v>
      </c>
      <c r="H158" s="427">
        <f>'2gr_list2'!G10</f>
        <v>0</v>
      </c>
      <c r="I158" s="394"/>
      <c r="J158" s="399">
        <f>'2gr_list2'!K10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'2gr_list2'!G7</f>
        <v>0</v>
      </c>
      <c r="D160" s="460"/>
      <c r="E160" s="428">
        <f>'2gr_list2'!K7</f>
        <v>0</v>
      </c>
      <c r="G160" s="332" t="s">
        <v>87</v>
      </c>
      <c r="H160" s="408">
        <f>'2gr_list2'!G9</f>
        <v>0</v>
      </c>
      <c r="I160" s="460"/>
      <c r="J160" s="428">
        <f>'2gr_list2'!K9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'2gr_list2'!H7</f>
        <v>0</v>
      </c>
      <c r="D162" s="140" t="s">
        <v>67</v>
      </c>
      <c r="E162" s="140">
        <f>'2gr_list2'!I8</f>
        <v>0</v>
      </c>
      <c r="G162" s="108" t="s">
        <v>65</v>
      </c>
      <c r="H162" s="108">
        <f>'2gr_list2'!H9</f>
        <v>0</v>
      </c>
      <c r="I162" s="140" t="s">
        <v>67</v>
      </c>
      <c r="J162" s="140">
        <f>'2gr_list2'!I10</f>
        <v>0</v>
      </c>
    </row>
    <row r="163" spans="2:10" ht="15" thickBot="1" x14ac:dyDescent="0.35">
      <c r="B163" s="108" t="s">
        <v>66</v>
      </c>
      <c r="C163" s="108">
        <f>'2gr_list2'!I7</f>
        <v>0</v>
      </c>
      <c r="D163" s="111" t="s">
        <v>3</v>
      </c>
      <c r="E163" s="111">
        <f>'2gr_list2'!L8</f>
        <v>0</v>
      </c>
      <c r="G163" s="108" t="s">
        <v>66</v>
      </c>
      <c r="H163" s="108">
        <f>'2gr_list2'!I9</f>
        <v>0</v>
      </c>
      <c r="I163" s="111" t="s">
        <v>3</v>
      </c>
      <c r="J163" s="111">
        <f>'2gr_list2'!L10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'2gr_list2'!A11</f>
        <v>21</v>
      </c>
      <c r="C165" s="98">
        <f>'2gr_list2'!B11</f>
        <v>0</v>
      </c>
      <c r="D165" s="171">
        <f>'2gr_list2'!C11</f>
        <v>0</v>
      </c>
      <c r="E165" s="177" t="str">
        <f>'2gr_list1'!I2</f>
        <v>2гр</v>
      </c>
      <c r="G165" s="468">
        <f>'2gr_list2'!A13</f>
        <v>22</v>
      </c>
      <c r="H165" s="98">
        <f>'2gr_list2'!B13</f>
        <v>0</v>
      </c>
      <c r="I165" s="171">
        <f>'2gr_list2'!C13</f>
        <v>0</v>
      </c>
      <c r="J165" s="177" t="str">
        <f>'2gr_list1'!I2</f>
        <v>2гр</v>
      </c>
    </row>
    <row r="166" spans="2:10" ht="15" thickBot="1" x14ac:dyDescent="0.35">
      <c r="B166" s="469"/>
      <c r="C166" s="441">
        <f>'2gr_list2'!B12</f>
        <v>0</v>
      </c>
      <c r="D166" s="297"/>
      <c r="E166" s="176" t="str">
        <f>'2gr_list1'!K2</f>
        <v>0сад</v>
      </c>
      <c r="G166" s="469"/>
      <c r="H166" s="441">
        <f>'2gr_list2'!B14</f>
        <v>0</v>
      </c>
      <c r="I166" s="297"/>
      <c r="J166" s="176" t="str">
        <f>'2gr_list1'!K2</f>
        <v>0сад</v>
      </c>
    </row>
    <row r="167" spans="2:10" x14ac:dyDescent="0.3">
      <c r="B167" s="412" t="s">
        <v>0</v>
      </c>
      <c r="C167" s="430">
        <f>'2gr_list2'!E11</f>
        <v>0</v>
      </c>
      <c r="D167" s="431"/>
      <c r="E167" s="448">
        <f>'2gr_list2'!J11</f>
        <v>0</v>
      </c>
      <c r="G167" s="412" t="s">
        <v>0</v>
      </c>
      <c r="H167" s="430">
        <f>'2gr_list2'!E13</f>
        <v>0</v>
      </c>
      <c r="I167" s="431"/>
      <c r="J167" s="448">
        <f>'2gr_list2'!J13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'2gr_list2'!E12</f>
        <v>0</v>
      </c>
      <c r="D171" s="419"/>
      <c r="E171" s="424">
        <f>'2gr_list2'!J12</f>
        <v>0</v>
      </c>
      <c r="G171" s="415" t="s">
        <v>1</v>
      </c>
      <c r="H171" s="418">
        <f>'2gr_list2'!E14</f>
        <v>0</v>
      </c>
      <c r="I171" s="419"/>
      <c r="J171" s="424">
        <f>'2gr_list2'!J14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'2gr_list2'!G12</f>
        <v>0</v>
      </c>
      <c r="D174" s="394"/>
      <c r="E174" s="399">
        <f>'2gr_list2'!K12</f>
        <v>0</v>
      </c>
      <c r="G174" s="391" t="s">
        <v>2</v>
      </c>
      <c r="H174" s="427">
        <f>'2gr_list2'!G14</f>
        <v>0</v>
      </c>
      <c r="I174" s="394"/>
      <c r="J174" s="399">
        <f>'2gr_list2'!K14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'2gr_list2'!G11</f>
        <v>0</v>
      </c>
      <c r="D176" s="460"/>
      <c r="E176" s="428">
        <f>'2gr_list2'!K11</f>
        <v>0</v>
      </c>
      <c r="G176" s="332" t="s">
        <v>87</v>
      </c>
      <c r="H176" s="408">
        <f>'2gr_list2'!G13</f>
        <v>0</v>
      </c>
      <c r="I176" s="460"/>
      <c r="J176" s="428">
        <f>'2gr_list2'!K13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'2gr_list2'!H11</f>
        <v>0</v>
      </c>
      <c r="D178" s="140" t="s">
        <v>67</v>
      </c>
      <c r="E178" s="140">
        <f>'2gr_list2'!I12</f>
        <v>0</v>
      </c>
      <c r="G178" s="108" t="s">
        <v>65</v>
      </c>
      <c r="H178" s="108">
        <f>'2gr_list2'!H13</f>
        <v>0</v>
      </c>
      <c r="I178" s="140" t="s">
        <v>67</v>
      </c>
      <c r="J178" s="140">
        <f>'2gr_list2'!I14</f>
        <v>0</v>
      </c>
    </row>
    <row r="179" spans="2:10" ht="15" thickBot="1" x14ac:dyDescent="0.35">
      <c r="B179" s="108" t="s">
        <v>66</v>
      </c>
      <c r="C179" s="108">
        <f>'2gr_list2'!I11</f>
        <v>0</v>
      </c>
      <c r="D179" s="111" t="s">
        <v>3</v>
      </c>
      <c r="E179" s="111">
        <f>'2gr_list2'!L12</f>
        <v>0</v>
      </c>
      <c r="G179" s="108" t="s">
        <v>66</v>
      </c>
      <c r="H179" s="108">
        <f>'2gr_list2'!I13</f>
        <v>0</v>
      </c>
      <c r="I179" s="111" t="s">
        <v>3</v>
      </c>
      <c r="J179" s="111">
        <f>'2gr_list2'!L14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'2gr_list2'!A15</f>
        <v>23</v>
      </c>
      <c r="C181" s="98">
        <f>'2gr_list2'!B15</f>
        <v>0</v>
      </c>
      <c r="D181" s="171">
        <f>'2gr_list2'!C15</f>
        <v>0</v>
      </c>
      <c r="E181" s="177" t="str">
        <f>'2gr_list1'!I2</f>
        <v>2гр</v>
      </c>
      <c r="G181" s="468">
        <f>'2gr_list2'!A17</f>
        <v>24</v>
      </c>
      <c r="H181" s="98">
        <f>'2gr_list2'!B17</f>
        <v>0</v>
      </c>
      <c r="I181" s="171">
        <f>'2gr_list2'!C17</f>
        <v>0</v>
      </c>
      <c r="J181" s="177" t="str">
        <f>'2gr_list1'!I2</f>
        <v>2гр</v>
      </c>
    </row>
    <row r="182" spans="2:10" ht="15" thickBot="1" x14ac:dyDescent="0.35">
      <c r="B182" s="469"/>
      <c r="C182" s="441">
        <f>'2gr_list2'!B16</f>
        <v>0</v>
      </c>
      <c r="D182" s="297"/>
      <c r="E182" s="176" t="str">
        <f>'2gr_list1'!K2</f>
        <v>0сад</v>
      </c>
      <c r="G182" s="469"/>
      <c r="H182" s="441">
        <f>'2gr_list2'!B18</f>
        <v>0</v>
      </c>
      <c r="I182" s="297"/>
      <c r="J182" s="108" t="str">
        <f>'2gr_list1'!K2</f>
        <v>0сад</v>
      </c>
    </row>
    <row r="183" spans="2:10" x14ac:dyDescent="0.3">
      <c r="B183" s="412" t="s">
        <v>0</v>
      </c>
      <c r="C183" s="430">
        <f>'2gr_list2'!E15</f>
        <v>0</v>
      </c>
      <c r="D183" s="431"/>
      <c r="E183" s="448">
        <f>'2gr_list2'!J15</f>
        <v>0</v>
      </c>
      <c r="G183" s="412" t="s">
        <v>0</v>
      </c>
      <c r="H183" s="430">
        <f>'2gr_list2'!E17</f>
        <v>0</v>
      </c>
      <c r="I183" s="431"/>
      <c r="J183" s="448">
        <f>'2gr_list2'!J17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'2gr_list2'!E16</f>
        <v>0</v>
      </c>
      <c r="D187" s="419"/>
      <c r="E187" s="424">
        <f>'2gr_list2'!J16</f>
        <v>0</v>
      </c>
      <c r="G187" s="415" t="s">
        <v>1</v>
      </c>
      <c r="H187" s="418">
        <f>'2gr_list2'!E18</f>
        <v>0</v>
      </c>
      <c r="I187" s="419"/>
      <c r="J187" s="424">
        <f>'2gr_list2'!J18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'2gr_list2'!G16</f>
        <v>0</v>
      </c>
      <c r="D190" s="394"/>
      <c r="E190" s="399">
        <f>'2gr_list2'!K16</f>
        <v>0</v>
      </c>
      <c r="G190" s="391" t="s">
        <v>2</v>
      </c>
      <c r="H190" s="427">
        <f>'2gr_list2'!G18</f>
        <v>0</v>
      </c>
      <c r="I190" s="394"/>
      <c r="J190" s="399">
        <f>'2gr_list2'!K18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'2gr_list2'!G15</f>
        <v>0</v>
      </c>
      <c r="D192" s="460"/>
      <c r="E192" s="428">
        <f>'2gr_list2'!K15</f>
        <v>0</v>
      </c>
      <c r="G192" s="332" t="s">
        <v>87</v>
      </c>
      <c r="H192" s="408">
        <f>'2gr_list2'!G17</f>
        <v>0</v>
      </c>
      <c r="I192" s="460"/>
      <c r="J192" s="428">
        <f>'2gr_list2'!K17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'2gr_list2'!H15</f>
        <v>0</v>
      </c>
      <c r="D194" s="140" t="s">
        <v>67</v>
      </c>
      <c r="E194" s="140">
        <f>'2gr_list2'!I16</f>
        <v>0</v>
      </c>
      <c r="G194" s="108" t="s">
        <v>65</v>
      </c>
      <c r="H194" s="108">
        <f>'2gr_list2'!H17</f>
        <v>0</v>
      </c>
      <c r="I194" s="140" t="s">
        <v>67</v>
      </c>
      <c r="J194" s="140">
        <f>'2gr_list2'!I18</f>
        <v>0</v>
      </c>
    </row>
    <row r="195" spans="2:10" ht="15" thickBot="1" x14ac:dyDescent="0.35">
      <c r="B195" s="108" t="s">
        <v>66</v>
      </c>
      <c r="C195" s="108">
        <f>'2gr_list2'!I15</f>
        <v>0</v>
      </c>
      <c r="D195" s="111" t="s">
        <v>3</v>
      </c>
      <c r="E195" s="111">
        <f>'2gr_list2'!L16</f>
        <v>0</v>
      </c>
      <c r="G195" s="108" t="s">
        <v>66</v>
      </c>
      <c r="H195" s="108">
        <f>'2gr_list2'!I17</f>
        <v>0</v>
      </c>
      <c r="I195" s="111" t="s">
        <v>3</v>
      </c>
      <c r="J195" s="111">
        <f>'2gr_list2'!L18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'2gr_list2'!A19</f>
        <v>25</v>
      </c>
      <c r="C198" s="98">
        <f>'2gr_list2'!B19</f>
        <v>0</v>
      </c>
      <c r="D198" s="171">
        <f>'2gr_list2'!C19</f>
        <v>0</v>
      </c>
      <c r="E198" s="177" t="str">
        <f>'2gr_list1'!I2</f>
        <v>2гр</v>
      </c>
      <c r="G198" s="468">
        <f>'2gr_list2'!A21</f>
        <v>26</v>
      </c>
      <c r="H198" s="98">
        <f>'2gr_list2'!B21</f>
        <v>0</v>
      </c>
      <c r="I198" s="171">
        <f>'2gr_list2'!C21</f>
        <v>0</v>
      </c>
      <c r="J198" s="177" t="str">
        <f>'2gr_list1'!I2</f>
        <v>2гр</v>
      </c>
    </row>
    <row r="199" spans="2:10" ht="15" thickBot="1" x14ac:dyDescent="0.35">
      <c r="B199" s="469"/>
      <c r="C199" s="441">
        <f>'2gr_list2'!B20</f>
        <v>0</v>
      </c>
      <c r="D199" s="297"/>
      <c r="E199" s="176" t="str">
        <f>'2gr_list1'!K2</f>
        <v>0сад</v>
      </c>
      <c r="G199" s="469"/>
      <c r="H199" s="441">
        <f>'2gr_list2'!B22</f>
        <v>0</v>
      </c>
      <c r="I199" s="297"/>
      <c r="J199" s="176" t="str">
        <f>'2gr_list1'!K2</f>
        <v>0сад</v>
      </c>
    </row>
    <row r="200" spans="2:10" x14ac:dyDescent="0.3">
      <c r="B200" s="412" t="s">
        <v>0</v>
      </c>
      <c r="C200" s="430">
        <f>'2gr_list2'!E19</f>
        <v>0</v>
      </c>
      <c r="D200" s="431"/>
      <c r="E200" s="448">
        <f>'2gr_list2'!J19</f>
        <v>0</v>
      </c>
      <c r="G200" s="412" t="s">
        <v>0</v>
      </c>
      <c r="H200" s="430">
        <f>'2gr_list2'!E21</f>
        <v>0</v>
      </c>
      <c r="I200" s="431"/>
      <c r="J200" s="448">
        <f>'2gr_list2'!J21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'2gr_list2'!E20</f>
        <v>0</v>
      </c>
      <c r="D204" s="419"/>
      <c r="E204" s="424">
        <f>'2gr_list2'!J20</f>
        <v>0</v>
      </c>
      <c r="G204" s="415" t="s">
        <v>1</v>
      </c>
      <c r="H204" s="418">
        <f>'2gr_list2'!E22</f>
        <v>0</v>
      </c>
      <c r="I204" s="419"/>
      <c r="J204" s="424">
        <f>'2gr_list2'!J22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'2gr_list2'!G20</f>
        <v>0</v>
      </c>
      <c r="D207" s="394"/>
      <c r="E207" s="399">
        <f>'2gr_list2'!K20</f>
        <v>0</v>
      </c>
      <c r="G207" s="391" t="s">
        <v>2</v>
      </c>
      <c r="H207" s="427">
        <f>'2gr_list2'!G22</f>
        <v>0</v>
      </c>
      <c r="I207" s="394"/>
      <c r="J207" s="399">
        <f>'2gr_list2'!K22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'2gr_list2'!G19</f>
        <v>0</v>
      </c>
      <c r="D209" s="460"/>
      <c r="E209" s="428">
        <f>'2gr_list2'!K19</f>
        <v>0</v>
      </c>
      <c r="G209" s="332" t="s">
        <v>87</v>
      </c>
      <c r="H209" s="408">
        <f>'2gr_list2'!G21</f>
        <v>0</v>
      </c>
      <c r="I209" s="460"/>
      <c r="J209" s="428">
        <f>'2gr_list2'!K21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'2gr_list2'!H19</f>
        <v>0</v>
      </c>
      <c r="D211" s="140" t="s">
        <v>67</v>
      </c>
      <c r="E211" s="140">
        <f>'2gr_list2'!I20</f>
        <v>0</v>
      </c>
      <c r="G211" s="108" t="s">
        <v>65</v>
      </c>
      <c r="H211" s="108">
        <f>'2gr_list2'!H21</f>
        <v>0</v>
      </c>
      <c r="I211" s="140" t="s">
        <v>67</v>
      </c>
      <c r="J211" s="140">
        <f>'2gr_list2'!I22</f>
        <v>0</v>
      </c>
    </row>
    <row r="212" spans="2:10" ht="15" thickBot="1" x14ac:dyDescent="0.35">
      <c r="B212" s="108" t="s">
        <v>66</v>
      </c>
      <c r="C212" s="108">
        <f>'2gr_list2'!I19</f>
        <v>0</v>
      </c>
      <c r="D212" s="111" t="s">
        <v>3</v>
      </c>
      <c r="E212" s="111">
        <f>'2gr_list2'!L20</f>
        <v>0</v>
      </c>
      <c r="G212" s="108" t="s">
        <v>66</v>
      </c>
      <c r="H212" s="108">
        <f>'2gr_list2'!I21</f>
        <v>0</v>
      </c>
      <c r="I212" s="111" t="s">
        <v>3</v>
      </c>
      <c r="J212" s="111">
        <f>'2gr_list2'!L22</f>
        <v>0</v>
      </c>
    </row>
    <row r="213" spans="2:10" ht="15" thickBot="1" x14ac:dyDescent="0.35"/>
    <row r="214" spans="2:10" ht="15" thickBot="1" x14ac:dyDescent="0.35">
      <c r="B214" s="468">
        <f>'2gr_list2'!A23</f>
        <v>27</v>
      </c>
      <c r="C214" s="98">
        <f>'2gr_list2'!B23</f>
        <v>0</v>
      </c>
      <c r="D214" s="171">
        <f>'2gr_list2'!C23</f>
        <v>0</v>
      </c>
      <c r="E214" s="177" t="str">
        <f>'2gr_list1'!I2</f>
        <v>2гр</v>
      </c>
      <c r="G214" s="468">
        <f>'2gr_list2'!A25</f>
        <v>28</v>
      </c>
      <c r="H214" s="98">
        <f>'2gr_list2'!B25</f>
        <v>0</v>
      </c>
      <c r="I214" s="171">
        <f>'2gr_list2'!C25</f>
        <v>0</v>
      </c>
      <c r="J214" s="177" t="str">
        <f>'2gr_list1'!I2</f>
        <v>2гр</v>
      </c>
    </row>
    <row r="215" spans="2:10" ht="15" thickBot="1" x14ac:dyDescent="0.35">
      <c r="B215" s="469"/>
      <c r="C215" s="441">
        <f>'2gr_list2'!B24</f>
        <v>0</v>
      </c>
      <c r="D215" s="297"/>
      <c r="E215" s="176" t="str">
        <f>'2gr_list1'!K2</f>
        <v>0сад</v>
      </c>
      <c r="G215" s="469"/>
      <c r="H215" s="441">
        <f>'2gr_list2'!B26</f>
        <v>0</v>
      </c>
      <c r="I215" s="297"/>
      <c r="J215" s="176" t="str">
        <f>'2gr_list1'!K2</f>
        <v>0сад</v>
      </c>
    </row>
    <row r="216" spans="2:10" x14ac:dyDescent="0.3">
      <c r="B216" s="412" t="s">
        <v>0</v>
      </c>
      <c r="C216" s="430">
        <f>'2gr_list2'!E23</f>
        <v>0</v>
      </c>
      <c r="D216" s="431"/>
      <c r="E216" s="448">
        <f>'2gr_list2'!J23</f>
        <v>0</v>
      </c>
      <c r="G216" s="412" t="s">
        <v>0</v>
      </c>
      <c r="H216" s="430">
        <f>'2gr_list2'!E25</f>
        <v>0</v>
      </c>
      <c r="I216" s="431"/>
      <c r="J216" s="448">
        <f>'2gr_list2'!J25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'2gr_list2'!E24</f>
        <v>0</v>
      </c>
      <c r="D220" s="419"/>
      <c r="E220" s="424">
        <f>'2gr_list2'!J24</f>
        <v>0</v>
      </c>
      <c r="G220" s="415" t="s">
        <v>1</v>
      </c>
      <c r="H220" s="418">
        <f>'2gr_list2'!E26</f>
        <v>0</v>
      </c>
      <c r="I220" s="419"/>
      <c r="J220" s="424">
        <f>'2gr_list2'!J26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'2gr_list2'!G24</f>
        <v>0</v>
      </c>
      <c r="D223" s="394"/>
      <c r="E223" s="399">
        <f>'2gr_list2'!K24</f>
        <v>0</v>
      </c>
      <c r="G223" s="391" t="s">
        <v>2</v>
      </c>
      <c r="H223" s="427">
        <f>'2gr_list2'!G26</f>
        <v>0</v>
      </c>
      <c r="I223" s="394"/>
      <c r="J223" s="399">
        <f>'2gr_list2'!K26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'2gr_list2'!G23</f>
        <v>0</v>
      </c>
      <c r="D225" s="460"/>
      <c r="E225" s="428">
        <f>'2gr_list2'!K23</f>
        <v>0</v>
      </c>
      <c r="G225" s="332" t="s">
        <v>87</v>
      </c>
      <c r="H225" s="408">
        <f>'2gr_list2'!G25</f>
        <v>0</v>
      </c>
      <c r="I225" s="460"/>
      <c r="J225" s="428">
        <f>'2gr_list2'!K25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'2gr_list2'!H23</f>
        <v>0</v>
      </c>
      <c r="D227" s="140" t="s">
        <v>67</v>
      </c>
      <c r="E227" s="140">
        <f>'2gr_list2'!I24</f>
        <v>0</v>
      </c>
      <c r="G227" s="108" t="s">
        <v>65</v>
      </c>
      <c r="H227" s="108">
        <f>'2gr_list2'!H25</f>
        <v>0</v>
      </c>
      <c r="I227" s="140" t="s">
        <v>67</v>
      </c>
      <c r="J227" s="140">
        <f>'2gr_list2'!I26</f>
        <v>0</v>
      </c>
    </row>
    <row r="228" spans="2:10" ht="15" thickBot="1" x14ac:dyDescent="0.35">
      <c r="B228" s="108" t="s">
        <v>66</v>
      </c>
      <c r="C228" s="108">
        <f>'2gr_list2'!I23</f>
        <v>0</v>
      </c>
      <c r="D228" s="111" t="s">
        <v>3</v>
      </c>
      <c r="E228" s="111">
        <f>'2gr_list2'!L24</f>
        <v>0</v>
      </c>
      <c r="G228" s="108" t="s">
        <v>66</v>
      </c>
      <c r="H228" s="108">
        <f>'2gr_list2'!I25</f>
        <v>0</v>
      </c>
      <c r="I228" s="111" t="s">
        <v>3</v>
      </c>
      <c r="J228" s="111">
        <f>'2gr_list2'!L26</f>
        <v>0</v>
      </c>
    </row>
    <row r="229" spans="2:10" ht="15" thickBot="1" x14ac:dyDescent="0.35"/>
    <row r="230" spans="2:10" ht="15" thickBot="1" x14ac:dyDescent="0.35">
      <c r="B230" s="468">
        <f>'2gr_list2'!A27</f>
        <v>29</v>
      </c>
      <c r="C230" s="98">
        <f>'2gr_list2'!B27</f>
        <v>0</v>
      </c>
      <c r="D230" s="171">
        <f>'2gr_list2'!C27</f>
        <v>0</v>
      </c>
      <c r="E230" s="177" t="str">
        <f>'2gr_list1'!I2</f>
        <v>2гр</v>
      </c>
      <c r="G230" s="468">
        <f>'2gr_list2'!A29</f>
        <v>30</v>
      </c>
      <c r="H230" s="98">
        <f>'2gr_list2'!B29</f>
        <v>0</v>
      </c>
      <c r="I230" s="171">
        <f>'2gr_list2'!C29</f>
        <v>0</v>
      </c>
      <c r="J230" s="177" t="str">
        <f>'2gr_list1'!I2</f>
        <v>2гр</v>
      </c>
    </row>
    <row r="231" spans="2:10" ht="15" thickBot="1" x14ac:dyDescent="0.35">
      <c r="B231" s="469"/>
      <c r="C231" s="441">
        <f>'2gr_list2'!B28</f>
        <v>0</v>
      </c>
      <c r="D231" s="297"/>
      <c r="E231" s="176" t="str">
        <f>'2gr_list1'!K2</f>
        <v>0сад</v>
      </c>
      <c r="G231" s="469"/>
      <c r="H231" s="441">
        <f>'2gr_list2'!B30</f>
        <v>0</v>
      </c>
      <c r="I231" s="297"/>
      <c r="J231" s="176" t="str">
        <f>'2gr_list1'!K2</f>
        <v>0сад</v>
      </c>
    </row>
    <row r="232" spans="2:10" x14ac:dyDescent="0.3">
      <c r="B232" s="412" t="s">
        <v>0</v>
      </c>
      <c r="C232" s="430">
        <f>'2gr_list2'!E27</f>
        <v>0</v>
      </c>
      <c r="D232" s="431"/>
      <c r="E232" s="448">
        <f>'2gr_list2'!J27</f>
        <v>0</v>
      </c>
      <c r="G232" s="412" t="s">
        <v>0</v>
      </c>
      <c r="H232" s="430">
        <f>'2gr_list2'!E29</f>
        <v>0</v>
      </c>
      <c r="I232" s="431"/>
      <c r="J232" s="448">
        <f>'2gr_list2'!J29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'2gr_list2'!E28</f>
        <v>0</v>
      </c>
      <c r="D236" s="419"/>
      <c r="E236" s="424">
        <f>'2gr_list2'!J28</f>
        <v>0</v>
      </c>
      <c r="G236" s="415" t="s">
        <v>1</v>
      </c>
      <c r="H236" s="418">
        <f>'2gr_list2'!E30</f>
        <v>0</v>
      </c>
      <c r="I236" s="419"/>
      <c r="J236" s="424">
        <f>'2gr_list2'!J30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'2gr_list2'!G28</f>
        <v>0</v>
      </c>
      <c r="D239" s="394"/>
      <c r="E239" s="399">
        <f>'2gr_list2'!K28</f>
        <v>0</v>
      </c>
      <c r="G239" s="391" t="s">
        <v>2</v>
      </c>
      <c r="H239" s="427">
        <f>'2gr_list2'!G30</f>
        <v>0</v>
      </c>
      <c r="I239" s="394"/>
      <c r="J239" s="399">
        <f>'2gr_list2'!K30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'2gr_list2'!G27</f>
        <v>0</v>
      </c>
      <c r="D241" s="460"/>
      <c r="E241" s="428">
        <f>'2gr_list2'!K27</f>
        <v>0</v>
      </c>
      <c r="G241" s="332" t="s">
        <v>87</v>
      </c>
      <c r="H241" s="408">
        <f>'2gr_list2'!G29</f>
        <v>0</v>
      </c>
      <c r="I241" s="460"/>
      <c r="J241" s="428">
        <f>'2gr_list2'!K29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'2gr_list2'!H27</f>
        <v>0</v>
      </c>
      <c r="D243" s="140" t="s">
        <v>67</v>
      </c>
      <c r="E243" s="140">
        <f>'2gr_list2'!I28</f>
        <v>0</v>
      </c>
      <c r="G243" s="108" t="s">
        <v>65</v>
      </c>
      <c r="H243" s="108">
        <f>'2gr_list2'!H29</f>
        <v>0</v>
      </c>
      <c r="I243" s="140" t="s">
        <v>67</v>
      </c>
      <c r="J243" s="140">
        <f>'2gr_list2'!I30</f>
        <v>0</v>
      </c>
    </row>
    <row r="244" spans="2:10" ht="15" thickBot="1" x14ac:dyDescent="0.35">
      <c r="B244" s="108" t="s">
        <v>66</v>
      </c>
      <c r="C244" s="108">
        <f>'2gr_list2'!I27</f>
        <v>0</v>
      </c>
      <c r="D244" s="111" t="s">
        <v>3</v>
      </c>
      <c r="E244" s="111">
        <f>'2gr_list2'!L28</f>
        <v>0</v>
      </c>
      <c r="G244" s="108" t="s">
        <v>66</v>
      </c>
      <c r="H244" s="108">
        <f>'2gr_list2'!I29</f>
        <v>0</v>
      </c>
      <c r="I244" s="111" t="s">
        <v>3</v>
      </c>
      <c r="J244" s="111">
        <f>'2gr_list2'!L30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'2gr_list2'!A31</f>
        <v>31</v>
      </c>
      <c r="C247" s="98">
        <f>'2gr_list2'!B31</f>
        <v>0</v>
      </c>
      <c r="D247" s="171">
        <f>'2gr_list2'!C31</f>
        <v>0</v>
      </c>
      <c r="E247" s="177" t="str">
        <f>'2gr_list1'!I2</f>
        <v>2гр</v>
      </c>
      <c r="G247" s="468">
        <f>'2gr_list2'!A33</f>
        <v>32</v>
      </c>
      <c r="H247" s="98">
        <f>'2gr_list2'!B33</f>
        <v>0</v>
      </c>
      <c r="I247" s="171">
        <f>'2gr_list2'!C33</f>
        <v>0</v>
      </c>
      <c r="J247" s="177" t="str">
        <f>'2gr_list1'!I2</f>
        <v>2гр</v>
      </c>
    </row>
    <row r="248" spans="2:10" ht="15" thickBot="1" x14ac:dyDescent="0.35">
      <c r="B248" s="469"/>
      <c r="C248" s="441">
        <f>'2gr_list2'!B32</f>
        <v>0</v>
      </c>
      <c r="D248" s="297"/>
      <c r="E248" s="176" t="str">
        <f>'2gr_list1'!K2</f>
        <v>0сад</v>
      </c>
      <c r="G248" s="469"/>
      <c r="H248" s="441">
        <f>'2gr_list2'!B34</f>
        <v>0</v>
      </c>
      <c r="I248" s="297"/>
      <c r="J248" s="176" t="str">
        <f>'2gr_list1'!K2</f>
        <v>0сад</v>
      </c>
    </row>
    <row r="249" spans="2:10" x14ac:dyDescent="0.3">
      <c r="B249" s="412" t="s">
        <v>0</v>
      </c>
      <c r="C249" s="430">
        <f>'2gr_list2'!E31</f>
        <v>0</v>
      </c>
      <c r="D249" s="431"/>
      <c r="E249" s="448">
        <f>'2gr_list2'!J31</f>
        <v>0</v>
      </c>
      <c r="G249" s="412" t="s">
        <v>0</v>
      </c>
      <c r="H249" s="430">
        <f>'2gr_list2'!E33</f>
        <v>0</v>
      </c>
      <c r="I249" s="431"/>
      <c r="J249" s="448">
        <f>'2gr_list2'!J33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'2gr_list2'!E32</f>
        <v>0</v>
      </c>
      <c r="D253" s="419"/>
      <c r="E253" s="424">
        <f>'2gr_list2'!J32</f>
        <v>0</v>
      </c>
      <c r="G253" s="415" t="s">
        <v>1</v>
      </c>
      <c r="H253" s="418">
        <f>'2gr_list2'!E34</f>
        <v>0</v>
      </c>
      <c r="I253" s="419"/>
      <c r="J253" s="424">
        <f>'2gr_list2'!J34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'2gr_list2'!G32</f>
        <v>0</v>
      </c>
      <c r="D256" s="394"/>
      <c r="E256" s="399">
        <f>'2gr_list2'!K32</f>
        <v>0</v>
      </c>
      <c r="G256" s="391" t="s">
        <v>2</v>
      </c>
      <c r="H256" s="427">
        <f>'2gr_list2'!G34</f>
        <v>0</v>
      </c>
      <c r="I256" s="394"/>
      <c r="J256" s="399">
        <f>'2gr_list2'!K34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'2gr_list2'!G31</f>
        <v>0</v>
      </c>
      <c r="D258" s="460"/>
      <c r="E258" s="428">
        <f>'2gr_list2'!K31</f>
        <v>0</v>
      </c>
      <c r="G258" s="332" t="s">
        <v>87</v>
      </c>
      <c r="H258" s="408">
        <f>'2gr_list2'!G33</f>
        <v>0</v>
      </c>
      <c r="I258" s="460"/>
      <c r="J258" s="428">
        <f>'2gr_list2'!K33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'2gr_list2'!H31</f>
        <v>0</v>
      </c>
      <c r="D260" s="140" t="s">
        <v>67</v>
      </c>
      <c r="E260" s="140">
        <f>'2gr_list2'!I32</f>
        <v>0</v>
      </c>
      <c r="G260" s="108" t="s">
        <v>65</v>
      </c>
      <c r="H260" s="108">
        <f>'2gr_list2'!H33</f>
        <v>0</v>
      </c>
      <c r="I260" s="140" t="s">
        <v>67</v>
      </c>
      <c r="J260" s="140">
        <f>'2gr_list2'!I34</f>
        <v>0</v>
      </c>
    </row>
    <row r="261" spans="2:10" ht="15" thickBot="1" x14ac:dyDescent="0.35">
      <c r="B261" s="108" t="s">
        <v>66</v>
      </c>
      <c r="C261" s="108">
        <f>'2gr_list2'!I31</f>
        <v>0</v>
      </c>
      <c r="D261" s="111" t="s">
        <v>3</v>
      </c>
      <c r="E261" s="111">
        <f>'2gr_list2'!L32</f>
        <v>0</v>
      </c>
      <c r="G261" s="108" t="s">
        <v>66</v>
      </c>
      <c r="H261" s="108">
        <f>'2gr_list2'!I33</f>
        <v>0</v>
      </c>
      <c r="I261" s="111" t="s">
        <v>3</v>
      </c>
      <c r="J261" s="111">
        <f>'2gr_list2'!L34</f>
        <v>0</v>
      </c>
    </row>
    <row r="262" spans="2:10" ht="15" thickBot="1" x14ac:dyDescent="0.35"/>
    <row r="263" spans="2:10" ht="15" thickBot="1" x14ac:dyDescent="0.35">
      <c r="B263" s="468">
        <f>'2gr_list2'!A35</f>
        <v>33</v>
      </c>
      <c r="C263" s="98">
        <f>'2gr_list2'!B35</f>
        <v>0</v>
      </c>
      <c r="D263" s="171">
        <f>'2gr_list2'!C35</f>
        <v>0</v>
      </c>
      <c r="E263" s="177" t="str">
        <f>'2gr_list1'!I2</f>
        <v>2гр</v>
      </c>
      <c r="G263" s="468">
        <f>'2gr_list2'!A37</f>
        <v>34</v>
      </c>
      <c r="H263" s="98">
        <f>'2gr_list2'!B37</f>
        <v>0</v>
      </c>
      <c r="I263" s="171">
        <f>'2gr_list2'!C37</f>
        <v>0</v>
      </c>
      <c r="J263" s="177" t="str">
        <f>'2gr_list1'!I2</f>
        <v>2гр</v>
      </c>
    </row>
    <row r="264" spans="2:10" ht="15" thickBot="1" x14ac:dyDescent="0.35">
      <c r="B264" s="469"/>
      <c r="C264" s="441">
        <f>'2gr_list2'!B36</f>
        <v>0</v>
      </c>
      <c r="D264" s="297"/>
      <c r="E264" s="176" t="str">
        <f>'2gr_list1'!K2</f>
        <v>0сад</v>
      </c>
      <c r="G264" s="469"/>
      <c r="H264" s="441">
        <f>'2gr_list2'!B38</f>
        <v>0</v>
      </c>
      <c r="I264" s="297"/>
      <c r="J264" s="176" t="str">
        <f>'2gr_list1'!K2</f>
        <v>0сад</v>
      </c>
    </row>
    <row r="265" spans="2:10" x14ac:dyDescent="0.3">
      <c r="B265" s="412" t="s">
        <v>0</v>
      </c>
      <c r="C265" s="430">
        <f>'2gr_list2'!E35</f>
        <v>0</v>
      </c>
      <c r="D265" s="431"/>
      <c r="E265" s="448">
        <f>'2gr_list2'!J35</f>
        <v>0</v>
      </c>
      <c r="G265" s="412" t="s">
        <v>0</v>
      </c>
      <c r="H265" s="430">
        <f>'2gr_list2'!E37</f>
        <v>0</v>
      </c>
      <c r="I265" s="431"/>
      <c r="J265" s="448">
        <f>'2gr_list2'!J37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'2gr_list2'!E36</f>
        <v>0</v>
      </c>
      <c r="D269" s="419"/>
      <c r="E269" s="424">
        <f>'2gr_list2'!J36</f>
        <v>0</v>
      </c>
      <c r="G269" s="415" t="s">
        <v>1</v>
      </c>
      <c r="H269" s="418">
        <f>'2gr_list2'!E38</f>
        <v>0</v>
      </c>
      <c r="I269" s="419"/>
      <c r="J269" s="424">
        <f>'2gr_list2'!J38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'2gr_list2'!G36</f>
        <v>0</v>
      </c>
      <c r="D272" s="394"/>
      <c r="E272" s="399">
        <f>'2gr_list2'!K36</f>
        <v>0</v>
      </c>
      <c r="G272" s="391" t="s">
        <v>2</v>
      </c>
      <c r="H272" s="427">
        <f>'2gr_list2'!G38</f>
        <v>0</v>
      </c>
      <c r="I272" s="394"/>
      <c r="J272" s="399">
        <f>'2gr_list2'!K38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'2gr_list2'!G35</f>
        <v>0</v>
      </c>
      <c r="D274" s="460"/>
      <c r="E274" s="428">
        <f>'2gr_list2'!K35</f>
        <v>0</v>
      </c>
      <c r="G274" s="332" t="s">
        <v>87</v>
      </c>
      <c r="H274" s="408">
        <f>'2gr_list2'!G37</f>
        <v>0</v>
      </c>
      <c r="I274" s="460"/>
      <c r="J274" s="428">
        <f>'2gr_list2'!K37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'2gr_list2'!H35</f>
        <v>0</v>
      </c>
      <c r="D276" s="140" t="s">
        <v>67</v>
      </c>
      <c r="E276" s="140">
        <f>'2gr_list2'!I36</f>
        <v>0</v>
      </c>
      <c r="G276" s="108" t="s">
        <v>65</v>
      </c>
      <c r="H276" s="108">
        <f>'2gr_list2'!H37</f>
        <v>0</v>
      </c>
      <c r="I276" s="140" t="s">
        <v>67</v>
      </c>
      <c r="J276" s="140">
        <f>'2gr_list2'!I38</f>
        <v>0</v>
      </c>
    </row>
    <row r="277" spans="2:10" ht="15" thickBot="1" x14ac:dyDescent="0.35">
      <c r="B277" s="108" t="s">
        <v>66</v>
      </c>
      <c r="C277" s="108">
        <f>'2gr_list2'!I35</f>
        <v>0</v>
      </c>
      <c r="D277" s="111" t="s">
        <v>3</v>
      </c>
      <c r="E277" s="111">
        <f>'2gr_list2'!L36</f>
        <v>0</v>
      </c>
      <c r="G277" s="108" t="s">
        <v>66</v>
      </c>
      <c r="H277" s="108">
        <f>'2gr_list2'!I37</f>
        <v>0</v>
      </c>
      <c r="I277" s="111" t="s">
        <v>3</v>
      </c>
      <c r="J277" s="111">
        <f>'2gr_list2'!L38</f>
        <v>0</v>
      </c>
    </row>
  </sheetData>
  <mergeCells count="473"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</mergeCells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CEBC0-510F-4ED2-A0C3-F0D03A69F5EC}">
  <dimension ref="A1:R46"/>
  <sheetViews>
    <sheetView view="pageLayout" zoomScaleNormal="100" workbookViewId="0">
      <selection activeCell="K2" sqref="K2"/>
    </sheetView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105</v>
      </c>
      <c r="J2" s="7" t="s">
        <v>6</v>
      </c>
      <c r="K2" s="191" t="s">
        <v>122</v>
      </c>
      <c r="L2" s="497">
        <f>L39+'2gr_list2'!L39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2gr_list2'!J5,'2gr_list2'!J7,'2gr_list2'!J9,'2gr_list2'!J11,'2gr_list2'!J13,'2gr_list2'!J15,'2gr_list2'!J17,'2gr_list2'!J19,'2gr_list2'!J21,'2gr_list2'!J23,'2gr_list2'!J25,'2gr_list2'!J27,'2gr_list2'!J29,'2gr_list2'!J31,'2gr_list2'!J33,'2gr_list2'!J35,'2gr_list2'!J37)</f>
        <v>0</v>
      </c>
      <c r="L43" s="136">
        <f>SUM(K5,K7,K9,K11,K13,K15,K17,K19,K21,K23,K25,K27,K29,K31,K33,K35,K37,'2gr_list2'!K5,'2gr_list2'!K7,'2gr_list2'!K9,'2gr_list2'!K11,'2gr_list2'!K13,'2gr_list2'!K15,'2gr_list2'!K17,'2gr_list2'!K19,'2gr_list2'!K21,'2gr_list2'!K23,'2gr_list2'!K25,'2gr_list2'!K27,'2gr_list2'!K29,'2gr_list2'!K31,'2gr_list2'!K33,'2gr_list2'!K35,'2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2gr_list2'!J6,'2gr_list2'!J8,'2gr_list2'!J10,'2gr_list2'!J12,'2gr_list2'!J14,'2gr_list2'!J16,'2gr_list2'!J18,'2gr_list2'!J20,'2gr_list2'!J22,'2gr_list2'!J24,'2gr_list2'!J26,'2gr_list2'!J28,'2gr_list2'!J30,'2gr_list2'!J32,'2gr_list2'!J34,'2gr_list2'!J36,'2gr_list2'!J38)</f>
        <v>0</v>
      </c>
      <c r="L44" s="137">
        <f>SUM(K6,K8,K10,K12,K14,K16,K18,K20,K22,K24,K26,K28,K30,K32,K34,K36,K38,'2gr_list2'!K6,'2gr_list2'!K8,'2gr_list2'!K10,'2gr_list2'!K12,'2gr_list2'!K14,'2gr_list2'!K16,'2gr_list2'!K18,'2gr_list2'!K20,'2gr_list2'!K22,'2gr_list2'!K24,'2gr_list2'!K26,'2gr_list2'!K28,'2gr_list2'!K30,'2gr_list2'!K32,'2gr_list2'!K34,'2gr_list2'!K36,'2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2gr_list2'!H5,'2gr_list2'!H7,'2gr_list2'!H9,'2gr_list2'!H11,'2gr_list2'!H13,'2gr_list2'!H15,'2gr_list2'!H17,'2gr_list2'!H19,'2gr_list2'!H21,'2gr_list2'!H23,'2gr_list2'!H25,'2gr_list2'!H27,'2gr_list2'!H29,'2gr_list2'!H31,'2gr_list2'!H33,'2gr_list2'!H35,'2gr_list2'!H37)</f>
        <v>0</v>
      </c>
      <c r="L45" s="138">
        <f>SUM(I5,I7,I9,I11,I13,I15,I17,I19,I21,I23,I25,I27,I29,I31,I33,I35,I37,'2gr_list2'!I5,'2gr_list2'!I7,'2gr_list2'!I9,'2gr_list2'!I11,'2gr_list2'!I13,'2gr_list2'!I15,'2gr_list2'!I17,'2gr_list2'!I19,'2gr_list2'!I21,'2gr_list2'!I23,'2gr_list2'!I25,'2gr_list2'!I27,'2gr_list2'!I29,'2gr_list2'!I31,'2gr_list2'!I33,'2gr_list2'!I35,'2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2gr_list2'!M6,'2gr_list2'!M8,'2gr_list2'!M10,'2gr_list2'!M12,'2gr_list2'!M14,'2gr_list2'!M16,'2gr_list2'!M18,'2gr_list2'!M20,'2gr_list2'!M22,'2gr_list2'!M24,'2gr_list2'!M26,'2gr_list2'!M28,'2gr_list2'!M30,'2gr_list2'!M32,'2gr_list2'!M34,'2gr_list2'!M36,'2gr_list2'!M38,)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3D2BC24C-1EFB-421A-ABED-BFF97EFB0B55}"/>
  </hyperlinks>
  <pageMargins left="0.25" right="0.25" top="0.75" bottom="0.75" header="0.3" footer="0.3"/>
  <pageSetup paperSize="9" orientation="portrait" r:id="rId1"/>
  <ignoredErrors>
    <ignoredError sqref="L7 L9 L11 L13 L15 L17 L19 L21 L23 L25 L27 L29 L31 L33 L35 L3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F931D-5C80-4B0B-9822-438E544A8242}">
  <dimension ref="A1:R46"/>
  <sheetViews>
    <sheetView view="pageLayout" zoomScaleNormal="100" workbookViewId="0">
      <selection activeCell="I2" sqref="I2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105</v>
      </c>
      <c r="J2" s="7" t="s">
        <v>6</v>
      </c>
      <c r="K2" s="191" t="s">
        <v>122</v>
      </c>
      <c r="L2" s="497">
        <f>'2gr_list1'!L2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'2gr_list1'!K43</f>
        <v>0</v>
      </c>
      <c r="L43" s="132">
        <f>'2gr_list1'!L43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'2gr_list1'!K44</f>
        <v>0</v>
      </c>
      <c r="L44" s="144">
        <f>'2gr_list1'!L44</f>
        <v>0</v>
      </c>
    </row>
    <row r="45" spans="1:13" ht="15" thickBot="1" x14ac:dyDescent="0.35">
      <c r="J45" s="108" t="s">
        <v>89</v>
      </c>
      <c r="K45" s="138">
        <f>'2gr_list1'!K45</f>
        <v>0</v>
      </c>
      <c r="L45" s="145">
        <f>'2gr_list1'!L45</f>
        <v>0</v>
      </c>
    </row>
    <row r="46" spans="1:13" ht="15" thickBot="1" x14ac:dyDescent="0.35">
      <c r="J46" s="108" t="s">
        <v>54</v>
      </c>
      <c r="K46" s="249">
        <f>'2gr_list1'!K46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B1CBFD4F-2D73-4935-B506-E66CFA3D685F}"/>
  </hyperlinks>
  <pageMargins left="0.25" right="0.25" top="0.75" bottom="0.75" header="0.3" footer="0.3"/>
  <pageSetup paperSize="9" orientation="portrait" r:id="rId1"/>
  <ignoredErrors>
    <ignoredError sqref="L7 L9 L11 L13 L15 L17 L19 L21 L23 L25 L27 L29 L31 L33 L35 L3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3499-247A-4BFC-80D2-7902E68CDC61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'3gr_list1'!H1</f>
        <v>свято</v>
      </c>
      <c r="F1" s="402"/>
      <c r="G1" s="381" t="str">
        <f>'3gr_list1'!J1</f>
        <v>осінь</v>
      </c>
      <c r="H1" s="382"/>
      <c r="I1" s="383"/>
      <c r="J1" s="186" t="str">
        <f>'3gr_list1'!L1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'3gr_list1'!H2</f>
        <v>група (клас)</v>
      </c>
      <c r="F2" s="192" t="str">
        <f>'3gr_list1'!I2</f>
        <v>3гр</v>
      </c>
      <c r="G2" s="384" t="str">
        <f>'3gr_list1'!J2</f>
        <v>сад (школа)</v>
      </c>
      <c r="H2" s="385"/>
      <c r="I2" s="243" t="str">
        <f>'3gr_list1'!K2</f>
        <v>0сад</v>
      </c>
      <c r="J2" s="187">
        <f>'3gr_list1'!L2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'3gr_list1'!B5</f>
        <v>0</v>
      </c>
      <c r="C5" s="107">
        <f>'3gr_list1'!C5</f>
        <v>0</v>
      </c>
      <c r="D5" s="387">
        <f>'3gr_list1'!L6</f>
        <v>0</v>
      </c>
      <c r="E5" s="9" t="s">
        <v>0</v>
      </c>
      <c r="F5" s="127">
        <f>'3gr_list1'!J5</f>
        <v>0</v>
      </c>
      <c r="G5" s="129" t="s">
        <v>87</v>
      </c>
      <c r="H5" s="130">
        <f>'3gr_list1'!K5</f>
        <v>0</v>
      </c>
      <c r="I5" s="189">
        <f>'3gr_list1'!H5</f>
        <v>0</v>
      </c>
      <c r="J5" s="189">
        <f>'3gr_list1'!I5</f>
        <v>0</v>
      </c>
    </row>
    <row r="6" spans="1:12" ht="18.600000000000001" thickBot="1" x14ac:dyDescent="0.35">
      <c r="A6" s="352"/>
      <c r="B6" s="397">
        <f>'3gr_list1'!B6</f>
        <v>0</v>
      </c>
      <c r="C6" s="398"/>
      <c r="D6" s="388"/>
      <c r="E6" s="10" t="s">
        <v>1</v>
      </c>
      <c r="F6" s="12">
        <f>'3gr_list1'!J6</f>
        <v>0</v>
      </c>
      <c r="G6" s="11" t="s">
        <v>12</v>
      </c>
      <c r="H6" s="13">
        <f>'3gr_list1'!K6</f>
        <v>0</v>
      </c>
      <c r="I6" s="239" t="s">
        <v>54</v>
      </c>
      <c r="J6" s="236">
        <f>'3gr_list1'!M6</f>
        <v>0</v>
      </c>
      <c r="L6" s="1"/>
    </row>
    <row r="7" spans="1:12" ht="18" x14ac:dyDescent="0.3">
      <c r="A7" s="386">
        <v>2</v>
      </c>
      <c r="B7" s="179">
        <f>'3gr_list1'!B7</f>
        <v>0</v>
      </c>
      <c r="C7" s="106">
        <f>'3gr_list1'!C7</f>
        <v>0</v>
      </c>
      <c r="D7" s="387">
        <f>'3gr_list1'!L8</f>
        <v>0</v>
      </c>
      <c r="E7" s="9" t="s">
        <v>0</v>
      </c>
      <c r="F7" s="128">
        <f>'3gr_list1'!J7</f>
        <v>0</v>
      </c>
      <c r="G7" s="129" t="s">
        <v>87</v>
      </c>
      <c r="H7" s="130">
        <f>'3gr_list1'!K7</f>
        <v>0</v>
      </c>
      <c r="I7" s="189">
        <f>'3gr_list1'!H7</f>
        <v>0</v>
      </c>
      <c r="J7" s="189">
        <f>'3gr_list1'!I7</f>
        <v>0</v>
      </c>
    </row>
    <row r="8" spans="1:12" ht="18.600000000000001" thickBot="1" x14ac:dyDescent="0.35">
      <c r="A8" s="352"/>
      <c r="B8" s="373">
        <f>'3gr_list1'!B8</f>
        <v>0</v>
      </c>
      <c r="C8" s="374"/>
      <c r="D8" s="388"/>
      <c r="E8" s="10" t="s">
        <v>1</v>
      </c>
      <c r="F8" s="12">
        <f>'3gr_list1'!J8</f>
        <v>0</v>
      </c>
      <c r="G8" s="11" t="s">
        <v>12</v>
      </c>
      <c r="H8" s="13">
        <f>'3gr_list1'!K8</f>
        <v>0</v>
      </c>
      <c r="I8" s="239" t="s">
        <v>54</v>
      </c>
      <c r="J8" s="236">
        <f>'3gr_list1'!M8</f>
        <v>0</v>
      </c>
    </row>
    <row r="9" spans="1:12" ht="18" x14ac:dyDescent="0.3">
      <c r="A9" s="332">
        <v>3</v>
      </c>
      <c r="B9" s="179">
        <f>'3gr_list1'!B9</f>
        <v>0</v>
      </c>
      <c r="C9" s="106">
        <f>'3gr_list1'!C9</f>
        <v>0</v>
      </c>
      <c r="D9" s="371">
        <f>'3gr_list1'!L10</f>
        <v>0</v>
      </c>
      <c r="E9" s="9" t="s">
        <v>0</v>
      </c>
      <c r="F9" s="128">
        <f>'3gr_list1'!J9</f>
        <v>0</v>
      </c>
      <c r="G9" s="129" t="s">
        <v>87</v>
      </c>
      <c r="H9" s="130">
        <f>'3gr_list1'!K9</f>
        <v>0</v>
      </c>
      <c r="I9" s="189">
        <f>'3gr_list1'!H9</f>
        <v>0</v>
      </c>
      <c r="J9" s="189">
        <f>'3gr_list1'!I9</f>
        <v>0</v>
      </c>
    </row>
    <row r="10" spans="1:12" ht="18.600000000000001" thickBot="1" x14ac:dyDescent="0.35">
      <c r="A10" s="358"/>
      <c r="B10" s="373">
        <f>'3gr_list1'!B10</f>
        <v>0</v>
      </c>
      <c r="C10" s="374"/>
      <c r="D10" s="372"/>
      <c r="E10" s="10" t="s">
        <v>1</v>
      </c>
      <c r="F10" s="12">
        <f>'3gr_list1'!J10</f>
        <v>0</v>
      </c>
      <c r="G10" s="11" t="s">
        <v>12</v>
      </c>
      <c r="H10" s="13">
        <f>'3gr_list1'!K10</f>
        <v>0</v>
      </c>
      <c r="I10" s="239" t="s">
        <v>54</v>
      </c>
      <c r="J10" s="236">
        <f>'3gr_list1'!M10</f>
        <v>0</v>
      </c>
    </row>
    <row r="11" spans="1:12" ht="18" x14ac:dyDescent="0.3">
      <c r="A11" s="332">
        <v>4</v>
      </c>
      <c r="B11" s="179">
        <f>'3gr_list1'!B11</f>
        <v>0</v>
      </c>
      <c r="C11" s="106">
        <f>'3gr_list1'!C11</f>
        <v>0</v>
      </c>
      <c r="D11" s="371">
        <f>'3gr_list1'!L12</f>
        <v>0</v>
      </c>
      <c r="E11" s="9" t="s">
        <v>0</v>
      </c>
      <c r="F11" s="128">
        <f>'3gr_list1'!J11</f>
        <v>0</v>
      </c>
      <c r="G11" s="129" t="s">
        <v>87</v>
      </c>
      <c r="H11" s="130">
        <f>'3gr_list1'!K11</f>
        <v>0</v>
      </c>
      <c r="I11" s="189">
        <f>'3gr_list1'!H11</f>
        <v>0</v>
      </c>
      <c r="J11" s="189">
        <f>'3gr_list1'!I11</f>
        <v>0</v>
      </c>
    </row>
    <row r="12" spans="1:12" ht="18.600000000000001" thickBot="1" x14ac:dyDescent="0.35">
      <c r="A12" s="358"/>
      <c r="B12" s="373">
        <f>'3gr_list1'!B12</f>
        <v>0</v>
      </c>
      <c r="C12" s="374"/>
      <c r="D12" s="372"/>
      <c r="E12" s="10" t="s">
        <v>1</v>
      </c>
      <c r="F12" s="12">
        <f>'3gr_list1'!J12</f>
        <v>0</v>
      </c>
      <c r="G12" s="11" t="s">
        <v>12</v>
      </c>
      <c r="H12" s="13">
        <f>'3gr_list1'!K12</f>
        <v>0</v>
      </c>
      <c r="I12" s="239" t="s">
        <v>54</v>
      </c>
      <c r="J12" s="236">
        <f>'3gr_list1'!M12</f>
        <v>0</v>
      </c>
    </row>
    <row r="13" spans="1:12" ht="18" x14ac:dyDescent="0.3">
      <c r="A13" s="332">
        <v>5</v>
      </c>
      <c r="B13" s="179">
        <f>'3gr_list1'!B13</f>
        <v>0</v>
      </c>
      <c r="C13" s="106">
        <f>'3gr_list1'!C13</f>
        <v>0</v>
      </c>
      <c r="D13" s="371">
        <f>'3gr_list1'!L14</f>
        <v>0</v>
      </c>
      <c r="E13" s="9" t="s">
        <v>0</v>
      </c>
      <c r="F13" s="128">
        <f>'3gr_list1'!J13</f>
        <v>0</v>
      </c>
      <c r="G13" s="129" t="s">
        <v>87</v>
      </c>
      <c r="H13" s="130">
        <f>'3gr_list1'!K13</f>
        <v>0</v>
      </c>
      <c r="I13" s="189">
        <f>'3gr_list1'!H13</f>
        <v>0</v>
      </c>
      <c r="J13" s="189">
        <f>'3gr_list1'!I13</f>
        <v>0</v>
      </c>
    </row>
    <row r="14" spans="1:12" ht="18.600000000000001" thickBot="1" x14ac:dyDescent="0.35">
      <c r="A14" s="358"/>
      <c r="B14" s="373">
        <f>'3gr_list1'!B14</f>
        <v>0</v>
      </c>
      <c r="C14" s="374"/>
      <c r="D14" s="372"/>
      <c r="E14" s="10" t="s">
        <v>1</v>
      </c>
      <c r="F14" s="12">
        <f>'3gr_list1'!J14</f>
        <v>0</v>
      </c>
      <c r="G14" s="11" t="s">
        <v>12</v>
      </c>
      <c r="H14" s="13">
        <f>'3gr_list1'!K14</f>
        <v>0</v>
      </c>
      <c r="I14" s="239" t="s">
        <v>54</v>
      </c>
      <c r="J14" s="236">
        <f>'3gr_list1'!M14</f>
        <v>0</v>
      </c>
    </row>
    <row r="15" spans="1:12" ht="18" x14ac:dyDescent="0.3">
      <c r="A15" s="332">
        <v>6</v>
      </c>
      <c r="B15" s="179">
        <f>'3gr_list1'!B15</f>
        <v>0</v>
      </c>
      <c r="C15" s="106">
        <f>'3gr_list1'!C15</f>
        <v>0</v>
      </c>
      <c r="D15" s="371">
        <f>'3gr_list1'!L16</f>
        <v>0</v>
      </c>
      <c r="E15" s="9" t="s">
        <v>0</v>
      </c>
      <c r="F15" s="128">
        <f>'3gr_list1'!J15</f>
        <v>0</v>
      </c>
      <c r="G15" s="129" t="s">
        <v>87</v>
      </c>
      <c r="H15" s="130">
        <f>'3gr_list1'!K15</f>
        <v>0</v>
      </c>
      <c r="I15" s="189">
        <f>'3gr_list1'!H15</f>
        <v>0</v>
      </c>
      <c r="J15" s="189">
        <f>'3gr_list1'!I15</f>
        <v>0</v>
      </c>
    </row>
    <row r="16" spans="1:12" ht="18.600000000000001" thickBot="1" x14ac:dyDescent="0.35">
      <c r="A16" s="358"/>
      <c r="B16" s="373">
        <f>'3gr_list1'!B16</f>
        <v>0</v>
      </c>
      <c r="C16" s="374"/>
      <c r="D16" s="372"/>
      <c r="E16" s="10" t="s">
        <v>1</v>
      </c>
      <c r="F16" s="12">
        <f>'3gr_list1'!J16</f>
        <v>0</v>
      </c>
      <c r="G16" s="11" t="s">
        <v>12</v>
      </c>
      <c r="H16" s="13">
        <f>'3gr_list1'!K16</f>
        <v>0</v>
      </c>
      <c r="I16" s="239" t="s">
        <v>54</v>
      </c>
      <c r="J16" s="236">
        <f>'3gr_list1'!M16</f>
        <v>0</v>
      </c>
    </row>
    <row r="17" spans="1:10" ht="18" x14ac:dyDescent="0.3">
      <c r="A17" s="332">
        <v>7</v>
      </c>
      <c r="B17" s="179">
        <f>'3gr_list1'!B17</f>
        <v>0</v>
      </c>
      <c r="C17" s="106">
        <f>'3gr_list1'!C17</f>
        <v>0</v>
      </c>
      <c r="D17" s="371">
        <f>'3gr_list1'!L18</f>
        <v>0</v>
      </c>
      <c r="E17" s="9" t="s">
        <v>0</v>
      </c>
      <c r="F17" s="128">
        <f>'3gr_list1'!J17</f>
        <v>0</v>
      </c>
      <c r="G17" s="129" t="s">
        <v>87</v>
      </c>
      <c r="H17" s="130">
        <f>'3gr_list1'!K17</f>
        <v>0</v>
      </c>
      <c r="I17" s="189">
        <f>'3gr_list1'!H17</f>
        <v>0</v>
      </c>
      <c r="J17" s="189">
        <f>'3gr_list1'!I17</f>
        <v>0</v>
      </c>
    </row>
    <row r="18" spans="1:10" ht="18.600000000000001" thickBot="1" x14ac:dyDescent="0.35">
      <c r="A18" s="358"/>
      <c r="B18" s="373">
        <f>'3gr_list1'!B18</f>
        <v>0</v>
      </c>
      <c r="C18" s="374"/>
      <c r="D18" s="372"/>
      <c r="E18" s="10" t="s">
        <v>1</v>
      </c>
      <c r="F18" s="12">
        <f>'3gr_list1'!J18</f>
        <v>0</v>
      </c>
      <c r="G18" s="11" t="s">
        <v>12</v>
      </c>
      <c r="H18" s="13">
        <f>'3gr_list1'!K18</f>
        <v>0</v>
      </c>
      <c r="I18" s="239" t="s">
        <v>54</v>
      </c>
      <c r="J18" s="236">
        <f>'3gr_list1'!M18</f>
        <v>0</v>
      </c>
    </row>
    <row r="19" spans="1:10" ht="18" x14ac:dyDescent="0.3">
      <c r="A19" s="332">
        <v>8</v>
      </c>
      <c r="B19" s="179">
        <f>'3gr_list1'!B19</f>
        <v>0</v>
      </c>
      <c r="C19" s="106">
        <f>'3gr_list1'!C19</f>
        <v>0</v>
      </c>
      <c r="D19" s="371">
        <f>'3gr_list1'!L20</f>
        <v>0</v>
      </c>
      <c r="E19" s="9" t="s">
        <v>0</v>
      </c>
      <c r="F19" s="128">
        <f>'3gr_list1'!J19</f>
        <v>0</v>
      </c>
      <c r="G19" s="129" t="s">
        <v>87</v>
      </c>
      <c r="H19" s="130">
        <f>'3gr_list1'!K19</f>
        <v>0</v>
      </c>
      <c r="I19" s="189">
        <f>'3gr_list1'!H19</f>
        <v>0</v>
      </c>
      <c r="J19" s="189">
        <f>'3gr_list1'!I19</f>
        <v>0</v>
      </c>
    </row>
    <row r="20" spans="1:10" ht="18.600000000000001" thickBot="1" x14ac:dyDescent="0.35">
      <c r="A20" s="358"/>
      <c r="B20" s="373">
        <f>'3gr_list1'!B20</f>
        <v>0</v>
      </c>
      <c r="C20" s="374"/>
      <c r="D20" s="372"/>
      <c r="E20" s="10" t="s">
        <v>1</v>
      </c>
      <c r="F20" s="12">
        <f>'3gr_list1'!J20</f>
        <v>0</v>
      </c>
      <c r="G20" s="11" t="s">
        <v>12</v>
      </c>
      <c r="H20" s="13">
        <f>'3gr_list1'!K20</f>
        <v>0</v>
      </c>
      <c r="I20" s="239" t="s">
        <v>54</v>
      </c>
      <c r="J20" s="236">
        <f>'3gr_list1'!M20</f>
        <v>0</v>
      </c>
    </row>
    <row r="21" spans="1:10" ht="18" x14ac:dyDescent="0.3">
      <c r="A21" s="332">
        <v>9</v>
      </c>
      <c r="B21" s="179">
        <f>'3gr_list1'!B21</f>
        <v>0</v>
      </c>
      <c r="C21" s="106">
        <f>'3gr_list1'!C21</f>
        <v>0</v>
      </c>
      <c r="D21" s="371">
        <f>'3gr_list1'!L22</f>
        <v>0</v>
      </c>
      <c r="E21" s="9" t="s">
        <v>0</v>
      </c>
      <c r="F21" s="128">
        <f>'3gr_list1'!J21</f>
        <v>0</v>
      </c>
      <c r="G21" s="129" t="s">
        <v>87</v>
      </c>
      <c r="H21" s="130">
        <f>'3gr_list1'!K21</f>
        <v>0</v>
      </c>
      <c r="I21" s="189">
        <f>'3gr_list1'!H21</f>
        <v>0</v>
      </c>
      <c r="J21" s="189">
        <f>'3gr_list1'!I21</f>
        <v>0</v>
      </c>
    </row>
    <row r="22" spans="1:10" ht="18.600000000000001" thickBot="1" x14ac:dyDescent="0.35">
      <c r="A22" s="358"/>
      <c r="B22" s="373">
        <f>'3gr_list1'!B22</f>
        <v>0</v>
      </c>
      <c r="C22" s="374"/>
      <c r="D22" s="372"/>
      <c r="E22" s="10" t="s">
        <v>1</v>
      </c>
      <c r="F22" s="12">
        <f>'3gr_list1'!J22</f>
        <v>0</v>
      </c>
      <c r="G22" s="11" t="s">
        <v>12</v>
      </c>
      <c r="H22" s="13">
        <f>'3gr_list1'!K22</f>
        <v>0</v>
      </c>
      <c r="I22" s="239" t="s">
        <v>54</v>
      </c>
      <c r="J22" s="236">
        <f>'3gr_list1'!M22</f>
        <v>0</v>
      </c>
    </row>
    <row r="23" spans="1:10" ht="18" x14ac:dyDescent="0.3">
      <c r="A23" s="332">
        <v>10</v>
      </c>
      <c r="B23" s="179">
        <f>'3gr_list1'!B23</f>
        <v>0</v>
      </c>
      <c r="C23" s="106">
        <f>'3gr_list1'!C23</f>
        <v>0</v>
      </c>
      <c r="D23" s="371">
        <f>'3gr_list1'!L24</f>
        <v>0</v>
      </c>
      <c r="E23" s="9" t="s">
        <v>0</v>
      </c>
      <c r="F23" s="128">
        <f>'3gr_list1'!J23</f>
        <v>0</v>
      </c>
      <c r="G23" s="129" t="s">
        <v>87</v>
      </c>
      <c r="H23" s="130">
        <f>'3gr_list1'!K23</f>
        <v>0</v>
      </c>
      <c r="I23" s="189">
        <f>'3gr_list1'!H23</f>
        <v>0</v>
      </c>
      <c r="J23" s="189">
        <f>'3gr_list1'!I23</f>
        <v>0</v>
      </c>
    </row>
    <row r="24" spans="1:10" ht="18.600000000000001" thickBot="1" x14ac:dyDescent="0.35">
      <c r="A24" s="358"/>
      <c r="B24" s="373">
        <f>'3gr_list1'!B24</f>
        <v>0</v>
      </c>
      <c r="C24" s="374"/>
      <c r="D24" s="372"/>
      <c r="E24" s="10" t="s">
        <v>1</v>
      </c>
      <c r="F24" s="12">
        <f>'3gr_list1'!J24</f>
        <v>0</v>
      </c>
      <c r="G24" s="11" t="s">
        <v>12</v>
      </c>
      <c r="H24" s="13">
        <f>'3gr_list1'!K24</f>
        <v>0</v>
      </c>
      <c r="I24" s="239" t="s">
        <v>54</v>
      </c>
      <c r="J24" s="236">
        <f>'3gr_list1'!M24</f>
        <v>0</v>
      </c>
    </row>
    <row r="25" spans="1:10" ht="18" x14ac:dyDescent="0.3">
      <c r="A25" s="332">
        <v>11</v>
      </c>
      <c r="B25" s="179">
        <f>'3gr_list1'!B25</f>
        <v>0</v>
      </c>
      <c r="C25" s="106">
        <f>'3gr_list1'!C25</f>
        <v>0</v>
      </c>
      <c r="D25" s="371">
        <f>'3gr_list1'!L26</f>
        <v>0</v>
      </c>
      <c r="E25" s="9" t="s">
        <v>0</v>
      </c>
      <c r="F25" s="128">
        <f>'3gr_list1'!J25</f>
        <v>0</v>
      </c>
      <c r="G25" s="129" t="s">
        <v>87</v>
      </c>
      <c r="H25" s="130">
        <f>'3gr_list1'!K25</f>
        <v>0</v>
      </c>
      <c r="I25" s="189">
        <f>'3gr_list1'!H25</f>
        <v>0</v>
      </c>
      <c r="J25" s="189">
        <f>'3gr_list1'!I25</f>
        <v>0</v>
      </c>
    </row>
    <row r="26" spans="1:10" ht="18.600000000000001" thickBot="1" x14ac:dyDescent="0.35">
      <c r="A26" s="358"/>
      <c r="B26" s="373">
        <f>'3gr_list1'!B26</f>
        <v>0</v>
      </c>
      <c r="C26" s="374"/>
      <c r="D26" s="372"/>
      <c r="E26" s="10" t="s">
        <v>1</v>
      </c>
      <c r="F26" s="12">
        <f>'3gr_list1'!J26</f>
        <v>0</v>
      </c>
      <c r="G26" s="11" t="s">
        <v>12</v>
      </c>
      <c r="H26" s="13">
        <f>'3gr_list1'!K26</f>
        <v>0</v>
      </c>
      <c r="I26" s="239" t="s">
        <v>54</v>
      </c>
      <c r="J26" s="236">
        <f>'3gr_list1'!M26</f>
        <v>0</v>
      </c>
    </row>
    <row r="27" spans="1:10" ht="18" x14ac:dyDescent="0.3">
      <c r="A27" s="332">
        <v>12</v>
      </c>
      <c r="B27" s="179">
        <f>'3gr_list1'!B27</f>
        <v>0</v>
      </c>
      <c r="C27" s="106">
        <f>'3gr_list1'!C27</f>
        <v>0</v>
      </c>
      <c r="D27" s="371">
        <f>'3gr_list1'!L28</f>
        <v>0</v>
      </c>
      <c r="E27" s="9" t="s">
        <v>0</v>
      </c>
      <c r="F27" s="128">
        <f>'3gr_list1'!J27</f>
        <v>0</v>
      </c>
      <c r="G27" s="129" t="s">
        <v>87</v>
      </c>
      <c r="H27" s="130">
        <f>'3gr_list1'!K27</f>
        <v>0</v>
      </c>
      <c r="I27" s="189">
        <f>'3gr_list1'!H27</f>
        <v>0</v>
      </c>
      <c r="J27" s="189">
        <f>'3gr_list1'!I27</f>
        <v>0</v>
      </c>
    </row>
    <row r="28" spans="1:10" ht="18.600000000000001" thickBot="1" x14ac:dyDescent="0.35">
      <c r="A28" s="358"/>
      <c r="B28" s="373">
        <f>'3gr_list1'!B28</f>
        <v>0</v>
      </c>
      <c r="C28" s="374"/>
      <c r="D28" s="372"/>
      <c r="E28" s="10" t="s">
        <v>1</v>
      </c>
      <c r="F28" s="12">
        <f>'3gr_list1'!J28</f>
        <v>0</v>
      </c>
      <c r="G28" s="11" t="s">
        <v>12</v>
      </c>
      <c r="H28" s="13">
        <f>'3gr_list1'!K28</f>
        <v>0</v>
      </c>
      <c r="I28" s="239" t="s">
        <v>54</v>
      </c>
      <c r="J28" s="236">
        <f>'3gr_list1'!M28</f>
        <v>0</v>
      </c>
    </row>
    <row r="29" spans="1:10" ht="18" x14ac:dyDescent="0.3">
      <c r="A29" s="332">
        <v>13</v>
      </c>
      <c r="B29" s="179">
        <f>'3gr_list1'!B29</f>
        <v>0</v>
      </c>
      <c r="C29" s="106">
        <f>'3gr_list1'!C29</f>
        <v>0</v>
      </c>
      <c r="D29" s="371">
        <f>'3gr_list1'!L30</f>
        <v>0</v>
      </c>
      <c r="E29" s="9" t="s">
        <v>0</v>
      </c>
      <c r="F29" s="128">
        <f>'3gr_list1'!J29</f>
        <v>0</v>
      </c>
      <c r="G29" s="129" t="s">
        <v>87</v>
      </c>
      <c r="H29" s="130">
        <f>'3gr_list1'!K29</f>
        <v>0</v>
      </c>
      <c r="I29" s="189">
        <f>'3gr_list1'!H29</f>
        <v>0</v>
      </c>
      <c r="J29" s="189">
        <f>'3gr_list1'!I29</f>
        <v>0</v>
      </c>
    </row>
    <row r="30" spans="1:10" ht="18.600000000000001" thickBot="1" x14ac:dyDescent="0.35">
      <c r="A30" s="358"/>
      <c r="B30" s="373">
        <f>'3gr_list1'!B30</f>
        <v>0</v>
      </c>
      <c r="C30" s="374"/>
      <c r="D30" s="372"/>
      <c r="E30" s="10" t="s">
        <v>1</v>
      </c>
      <c r="F30" s="12">
        <f>'3gr_list1'!J30</f>
        <v>0</v>
      </c>
      <c r="G30" s="11" t="s">
        <v>12</v>
      </c>
      <c r="H30" s="13">
        <f>'3gr_list1'!K30</f>
        <v>0</v>
      </c>
      <c r="I30" s="239" t="s">
        <v>54</v>
      </c>
      <c r="J30" s="236">
        <f>'3gr_list1'!M30</f>
        <v>0</v>
      </c>
    </row>
    <row r="31" spans="1:10" ht="18" x14ac:dyDescent="0.3">
      <c r="A31" s="332">
        <v>14</v>
      </c>
      <c r="B31" s="179">
        <f>'3gr_list1'!B31</f>
        <v>0</v>
      </c>
      <c r="C31" s="106">
        <f>'3gr_list1'!C31</f>
        <v>0</v>
      </c>
      <c r="D31" s="371">
        <f>'3gr_list1'!L32</f>
        <v>0</v>
      </c>
      <c r="E31" s="9" t="s">
        <v>0</v>
      </c>
      <c r="F31" s="128">
        <f>'3gr_list1'!J31</f>
        <v>0</v>
      </c>
      <c r="G31" s="129" t="s">
        <v>87</v>
      </c>
      <c r="H31" s="130">
        <f>'3gr_list1'!K31</f>
        <v>0</v>
      </c>
      <c r="I31" s="189">
        <f>'3gr_list1'!H31</f>
        <v>0</v>
      </c>
      <c r="J31" s="189">
        <f>'3gr_list1'!I31</f>
        <v>0</v>
      </c>
    </row>
    <row r="32" spans="1:10" ht="18.600000000000001" thickBot="1" x14ac:dyDescent="0.35">
      <c r="A32" s="358"/>
      <c r="B32" s="373">
        <f>'3gr_list1'!B32</f>
        <v>0</v>
      </c>
      <c r="C32" s="374"/>
      <c r="D32" s="372"/>
      <c r="E32" s="10" t="s">
        <v>1</v>
      </c>
      <c r="F32" s="12">
        <f>'3gr_list1'!J32</f>
        <v>0</v>
      </c>
      <c r="G32" s="11" t="s">
        <v>12</v>
      </c>
      <c r="H32" s="13">
        <f>'3gr_list1'!K32</f>
        <v>0</v>
      </c>
      <c r="I32" s="239" t="s">
        <v>54</v>
      </c>
      <c r="J32" s="236">
        <f>'3gr_list1'!M32</f>
        <v>0</v>
      </c>
    </row>
    <row r="33" spans="1:10" ht="18" x14ac:dyDescent="0.3">
      <c r="A33" s="332">
        <v>15</v>
      </c>
      <c r="B33" s="179">
        <f>'3gr_list1'!B33</f>
        <v>0</v>
      </c>
      <c r="C33" s="106">
        <f>'3gr_list1'!C33</f>
        <v>0</v>
      </c>
      <c r="D33" s="371">
        <f>'3gr_list1'!L34</f>
        <v>0</v>
      </c>
      <c r="E33" s="9" t="s">
        <v>0</v>
      </c>
      <c r="F33" s="128">
        <f>'3gr_list1'!J33</f>
        <v>0</v>
      </c>
      <c r="G33" s="129" t="s">
        <v>87</v>
      </c>
      <c r="H33" s="130">
        <f>'3gr_list1'!K33</f>
        <v>0</v>
      </c>
      <c r="I33" s="189">
        <f>'3gr_list1'!H33</f>
        <v>0</v>
      </c>
      <c r="J33" s="189">
        <f>'3gr_list1'!I33</f>
        <v>0</v>
      </c>
    </row>
    <row r="34" spans="1:10" ht="18.600000000000001" thickBot="1" x14ac:dyDescent="0.35">
      <c r="A34" s="358"/>
      <c r="B34" s="373">
        <f>'3gr_list1'!B34</f>
        <v>0</v>
      </c>
      <c r="C34" s="374"/>
      <c r="D34" s="372"/>
      <c r="E34" s="10" t="s">
        <v>1</v>
      </c>
      <c r="F34" s="12">
        <f>'3gr_list1'!J34</f>
        <v>0</v>
      </c>
      <c r="G34" s="11" t="s">
        <v>12</v>
      </c>
      <c r="H34" s="13">
        <f>'3gr_list1'!K34</f>
        <v>0</v>
      </c>
      <c r="I34" s="239" t="s">
        <v>54</v>
      </c>
      <c r="J34" s="236">
        <f>'3gr_list1'!M34</f>
        <v>0</v>
      </c>
    </row>
    <row r="35" spans="1:10" ht="18" x14ac:dyDescent="0.3">
      <c r="A35" s="332">
        <v>16</v>
      </c>
      <c r="B35" s="179">
        <f>'3gr_list1'!B35</f>
        <v>0</v>
      </c>
      <c r="C35" s="106">
        <f>'3gr_list1'!C35</f>
        <v>0</v>
      </c>
      <c r="D35" s="371">
        <f>'3gr_list1'!L36</f>
        <v>0</v>
      </c>
      <c r="E35" s="9" t="s">
        <v>0</v>
      </c>
      <c r="F35" s="128">
        <f>'3gr_list1'!J35</f>
        <v>0</v>
      </c>
      <c r="G35" s="129" t="s">
        <v>87</v>
      </c>
      <c r="H35" s="130">
        <f>'3gr_list1'!K35</f>
        <v>0</v>
      </c>
      <c r="I35" s="189">
        <f>'3gr_list1'!H35</f>
        <v>0</v>
      </c>
      <c r="J35" s="189">
        <f>'3gr_list1'!I35</f>
        <v>0</v>
      </c>
    </row>
    <row r="36" spans="1:10" ht="18.600000000000001" thickBot="1" x14ac:dyDescent="0.35">
      <c r="A36" s="358"/>
      <c r="B36" s="373">
        <f>'3gr_list1'!B36</f>
        <v>0</v>
      </c>
      <c r="C36" s="374"/>
      <c r="D36" s="372"/>
      <c r="E36" s="10" t="s">
        <v>1</v>
      </c>
      <c r="F36" s="12">
        <f>'3gr_list1'!J36</f>
        <v>0</v>
      </c>
      <c r="G36" s="11" t="s">
        <v>12</v>
      </c>
      <c r="H36" s="13">
        <f>'3gr_list1'!K36</f>
        <v>0</v>
      </c>
      <c r="I36" s="239" t="s">
        <v>54</v>
      </c>
      <c r="J36" s="236">
        <f>'3gr_list1'!M36</f>
        <v>0</v>
      </c>
    </row>
    <row r="37" spans="1:10" ht="18" x14ac:dyDescent="0.3">
      <c r="A37" s="332">
        <v>17</v>
      </c>
      <c r="B37" s="179">
        <f>'3gr_list1'!B37</f>
        <v>0</v>
      </c>
      <c r="C37" s="106">
        <f>'3gr_list1'!C37</f>
        <v>0</v>
      </c>
      <c r="D37" s="371">
        <f>'3gr_list1'!L38</f>
        <v>0</v>
      </c>
      <c r="E37" s="9" t="s">
        <v>0</v>
      </c>
      <c r="F37" s="128">
        <f>'3gr_list1'!J37</f>
        <v>0</v>
      </c>
      <c r="G37" s="129" t="s">
        <v>87</v>
      </c>
      <c r="H37" s="130">
        <f>'3gr_list1'!K37</f>
        <v>0</v>
      </c>
      <c r="I37" s="189">
        <f>'3gr_list1'!H37</f>
        <v>0</v>
      </c>
      <c r="J37" s="189">
        <f>'3gr_list1'!I37</f>
        <v>0</v>
      </c>
    </row>
    <row r="38" spans="1:10" ht="18.600000000000001" thickBot="1" x14ac:dyDescent="0.35">
      <c r="A38" s="358"/>
      <c r="B38" s="373">
        <f>'3gr_list1'!B38</f>
        <v>0</v>
      </c>
      <c r="C38" s="374"/>
      <c r="D38" s="372"/>
      <c r="E38" s="10" t="s">
        <v>1</v>
      </c>
      <c r="F38" s="12">
        <f>'3gr_list1'!J38</f>
        <v>0</v>
      </c>
      <c r="G38" s="11" t="s">
        <v>12</v>
      </c>
      <c r="H38" s="13">
        <f>'3gr_list1'!K38</f>
        <v>0</v>
      </c>
      <c r="I38" s="239" t="s">
        <v>54</v>
      </c>
      <c r="J38" s="236">
        <f>'3gr_list1'!M38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5BB0-2A0C-4417-8E51-F1F60C853DC3}">
  <dimension ref="A1:L38"/>
  <sheetViews>
    <sheetView view="pageLayout" zoomScaleNormal="100" workbookViewId="0">
      <selection activeCell="B5" sqref="B5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'3gr_list1'!H1</f>
        <v>свято</v>
      </c>
      <c r="F1" s="402"/>
      <c r="G1" s="381" t="str">
        <f>'3gr_list1'!J1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'3gr_list1'!H2</f>
        <v>група (клас)</v>
      </c>
      <c r="F2" s="192" t="str">
        <f>'3gr_list1'!I2</f>
        <v>3гр</v>
      </c>
      <c r="G2" s="384" t="str">
        <f>'3gr_list1'!J2</f>
        <v>сад (школа)</v>
      </c>
      <c r="H2" s="385"/>
      <c r="I2" s="243" t="str">
        <f>'3gr_list1'!K2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'3gr_list2'!B5</f>
        <v>0</v>
      </c>
      <c r="C5" s="107">
        <f>'3gr_list2'!C5</f>
        <v>0</v>
      </c>
      <c r="D5" s="387">
        <f>'3gr_list2'!L6</f>
        <v>0</v>
      </c>
      <c r="E5" s="9" t="s">
        <v>0</v>
      </c>
      <c r="F5" s="127">
        <f>'3gr_list2'!J5</f>
        <v>0</v>
      </c>
      <c r="G5" s="129" t="s">
        <v>87</v>
      </c>
      <c r="H5" s="130">
        <f>'3gr_list2'!K5</f>
        <v>0</v>
      </c>
      <c r="I5" s="231">
        <f>'3gr_list2'!H5</f>
        <v>0</v>
      </c>
      <c r="J5" s="231">
        <f>'3gr_list2'!I5</f>
        <v>0</v>
      </c>
    </row>
    <row r="6" spans="1:12" ht="18.600000000000001" thickBot="1" x14ac:dyDescent="0.35">
      <c r="A6" s="352"/>
      <c r="B6" s="397">
        <f>'3gr_list2'!B6</f>
        <v>0</v>
      </c>
      <c r="C6" s="406"/>
      <c r="D6" s="388"/>
      <c r="E6" s="10" t="s">
        <v>1</v>
      </c>
      <c r="F6" s="12">
        <f>'3gr_list2'!J6</f>
        <v>0</v>
      </c>
      <c r="G6" s="11" t="s">
        <v>12</v>
      </c>
      <c r="H6" s="13">
        <f>'3gr_list2'!K6</f>
        <v>0</v>
      </c>
      <c r="I6" s="235" t="s">
        <v>54</v>
      </c>
      <c r="J6" s="241">
        <f>'3gr_list2'!M6</f>
        <v>0</v>
      </c>
    </row>
    <row r="7" spans="1:12" ht="18.75" customHeight="1" x14ac:dyDescent="0.3">
      <c r="A7" s="386">
        <v>19</v>
      </c>
      <c r="B7" s="179">
        <f>'3gr_list2'!B7</f>
        <v>0</v>
      </c>
      <c r="C7" s="107">
        <f>'3gr_list2'!C7</f>
        <v>0</v>
      </c>
      <c r="D7" s="387">
        <f>'3gr_list2'!L8</f>
        <v>0</v>
      </c>
      <c r="E7" s="9" t="s">
        <v>0</v>
      </c>
      <c r="F7" s="127">
        <f>'3gr_list2'!J7</f>
        <v>0</v>
      </c>
      <c r="G7" s="129" t="s">
        <v>87</v>
      </c>
      <c r="H7" s="130">
        <f>'3gr_list2'!K7</f>
        <v>0</v>
      </c>
      <c r="I7" s="231">
        <f>'3gr_list2'!H7</f>
        <v>0</v>
      </c>
      <c r="J7" s="231">
        <f>'3gr_list2'!I7</f>
        <v>0</v>
      </c>
    </row>
    <row r="8" spans="1:12" ht="19.5" customHeight="1" thickBot="1" x14ac:dyDescent="0.35">
      <c r="A8" s="352"/>
      <c r="B8" s="397">
        <f>'3gr_list2'!B8</f>
        <v>0</v>
      </c>
      <c r="C8" s="406"/>
      <c r="D8" s="388"/>
      <c r="E8" s="10" t="s">
        <v>1</v>
      </c>
      <c r="F8" s="12">
        <f>'3gr_list2'!J8</f>
        <v>0</v>
      </c>
      <c r="G8" s="11" t="s">
        <v>12</v>
      </c>
      <c r="H8" s="13">
        <f>'3gr_list2'!K8</f>
        <v>0</v>
      </c>
      <c r="I8" s="235" t="s">
        <v>54</v>
      </c>
      <c r="J8" s="236">
        <f>'3gr_list2'!M8</f>
        <v>0</v>
      </c>
    </row>
    <row r="9" spans="1:12" ht="18.75" customHeight="1" x14ac:dyDescent="0.3">
      <c r="A9" s="332">
        <v>20</v>
      </c>
      <c r="B9" s="179">
        <f>'3gr_list2'!B9</f>
        <v>0</v>
      </c>
      <c r="C9" s="107">
        <f>'3gr_list2'!C9</f>
        <v>0</v>
      </c>
      <c r="D9" s="387">
        <f>'3gr_list2'!L10</f>
        <v>0</v>
      </c>
      <c r="E9" s="9" t="s">
        <v>0</v>
      </c>
      <c r="F9" s="127">
        <f>'3gr_list2'!J9</f>
        <v>0</v>
      </c>
      <c r="G9" s="129" t="s">
        <v>87</v>
      </c>
      <c r="H9" s="130">
        <f>'3gr_list2'!K9</f>
        <v>0</v>
      </c>
      <c r="I9" s="231">
        <f>'3gr_list2'!H9</f>
        <v>0</v>
      </c>
      <c r="J9" s="189">
        <f>'3gr_list2'!I9</f>
        <v>0</v>
      </c>
    </row>
    <row r="10" spans="1:12" ht="19.5" customHeight="1" thickBot="1" x14ac:dyDescent="0.35">
      <c r="A10" s="358"/>
      <c r="B10" s="397">
        <f>'3gr_list2'!B10</f>
        <v>0</v>
      </c>
      <c r="C10" s="406"/>
      <c r="D10" s="388"/>
      <c r="E10" s="10" t="s">
        <v>1</v>
      </c>
      <c r="F10" s="12">
        <f>'3gr_list2'!J10</f>
        <v>0</v>
      </c>
      <c r="G10" s="11" t="s">
        <v>12</v>
      </c>
      <c r="H10" s="13">
        <f>'3gr_list2'!K10</f>
        <v>0</v>
      </c>
      <c r="I10" s="239" t="s">
        <v>54</v>
      </c>
      <c r="J10" s="236">
        <f>'3gr_list2'!M10</f>
        <v>0</v>
      </c>
    </row>
    <row r="11" spans="1:12" ht="18.75" customHeight="1" x14ac:dyDescent="0.3">
      <c r="A11" s="332">
        <v>21</v>
      </c>
      <c r="B11" s="179">
        <f>'3gr_list2'!B11</f>
        <v>0</v>
      </c>
      <c r="C11" s="107">
        <f>'3gr_list2'!C11</f>
        <v>0</v>
      </c>
      <c r="D11" s="387">
        <f>'3gr_list2'!L12</f>
        <v>0</v>
      </c>
      <c r="E11" s="9" t="s">
        <v>0</v>
      </c>
      <c r="F11" s="127">
        <f>'3gr_list2'!J11</f>
        <v>0</v>
      </c>
      <c r="G11" s="129" t="s">
        <v>87</v>
      </c>
      <c r="H11" s="130">
        <f>'3gr_list2'!K11</f>
        <v>0</v>
      </c>
      <c r="I11" s="232">
        <f>'3gr_list2'!H11</f>
        <v>0</v>
      </c>
      <c r="J11" s="232">
        <f>'3gr_list2'!I11</f>
        <v>0</v>
      </c>
    </row>
    <row r="12" spans="1:12" ht="19.5" customHeight="1" thickBot="1" x14ac:dyDescent="0.35">
      <c r="A12" s="358"/>
      <c r="B12" s="397">
        <f>'3gr_list2'!B12</f>
        <v>0</v>
      </c>
      <c r="C12" s="406"/>
      <c r="D12" s="388"/>
      <c r="E12" s="10" t="s">
        <v>1</v>
      </c>
      <c r="F12" s="12">
        <f>'3gr_list2'!J12</f>
        <v>0</v>
      </c>
      <c r="G12" s="11" t="s">
        <v>12</v>
      </c>
      <c r="H12" s="13">
        <f>'3gr_list2'!K12</f>
        <v>0</v>
      </c>
      <c r="I12" s="240" t="s">
        <v>54</v>
      </c>
      <c r="J12" s="237">
        <f>'3gr_list2'!M12</f>
        <v>0</v>
      </c>
    </row>
    <row r="13" spans="1:12" ht="18.75" customHeight="1" x14ac:dyDescent="0.3">
      <c r="A13" s="332">
        <v>22</v>
      </c>
      <c r="B13" s="179">
        <f>'3gr_list2'!B13</f>
        <v>0</v>
      </c>
      <c r="C13" s="107">
        <f>'3gr_list2'!C13</f>
        <v>0</v>
      </c>
      <c r="D13" s="387">
        <f>'3gr_list2'!L14</f>
        <v>0</v>
      </c>
      <c r="E13" s="9" t="s">
        <v>0</v>
      </c>
      <c r="F13" s="127">
        <f>'3gr_list2'!J13</f>
        <v>0</v>
      </c>
      <c r="G13" s="129" t="s">
        <v>87</v>
      </c>
      <c r="H13" s="130">
        <f>'3gr_list2'!K13</f>
        <v>0</v>
      </c>
      <c r="I13" s="234">
        <f>'3gr_list2'!H13</f>
        <v>0</v>
      </c>
      <c r="J13" s="234">
        <f>'3gr_list2'!I13</f>
        <v>0</v>
      </c>
    </row>
    <row r="14" spans="1:12" ht="19.5" customHeight="1" thickBot="1" x14ac:dyDescent="0.35">
      <c r="A14" s="358"/>
      <c r="B14" s="397">
        <f>'3gr_list2'!B14</f>
        <v>0</v>
      </c>
      <c r="C14" s="406"/>
      <c r="D14" s="388"/>
      <c r="E14" s="10" t="s">
        <v>1</v>
      </c>
      <c r="F14" s="12">
        <f>'3gr_list2'!J14</f>
        <v>0</v>
      </c>
      <c r="G14" s="11" t="s">
        <v>12</v>
      </c>
      <c r="H14" s="13">
        <f>'3gr_list2'!K14</f>
        <v>0</v>
      </c>
      <c r="I14" s="240" t="s">
        <v>54</v>
      </c>
      <c r="J14" s="237">
        <f>'3gr_list2'!M14</f>
        <v>0</v>
      </c>
    </row>
    <row r="15" spans="1:12" ht="18.75" customHeight="1" x14ac:dyDescent="0.3">
      <c r="A15" s="332">
        <v>23</v>
      </c>
      <c r="B15" s="179">
        <f>'3gr_list2'!B15</f>
        <v>0</v>
      </c>
      <c r="C15" s="107">
        <f>'3gr_list2'!C15</f>
        <v>0</v>
      </c>
      <c r="D15" s="387">
        <f>'3gr_list2'!L16</f>
        <v>0</v>
      </c>
      <c r="E15" s="9" t="s">
        <v>0</v>
      </c>
      <c r="F15" s="127">
        <f>'3gr_list2'!J15</f>
        <v>0</v>
      </c>
      <c r="G15" s="129" t="s">
        <v>87</v>
      </c>
      <c r="H15" s="130">
        <f>'3gr_list2'!K15</f>
        <v>0</v>
      </c>
      <c r="I15" s="234">
        <f>'3gr_list2'!H15</f>
        <v>0</v>
      </c>
      <c r="J15" s="234">
        <f>'3gr_list2'!I15</f>
        <v>0</v>
      </c>
    </row>
    <row r="16" spans="1:12" ht="19.5" customHeight="1" thickBot="1" x14ac:dyDescent="0.35">
      <c r="A16" s="358"/>
      <c r="B16" s="373">
        <f>'3gr_list1'!B16</f>
        <v>0</v>
      </c>
      <c r="C16" s="374"/>
      <c r="D16" s="388"/>
      <c r="E16" s="10" t="s">
        <v>1</v>
      </c>
      <c r="F16" s="12">
        <f>'3gr_list2'!J16</f>
        <v>0</v>
      </c>
      <c r="G16" s="11" t="s">
        <v>12</v>
      </c>
      <c r="H16" s="13">
        <f>'3gr_list2'!K16</f>
        <v>0</v>
      </c>
      <c r="I16" s="240" t="s">
        <v>54</v>
      </c>
      <c r="J16" s="238">
        <f>'3gr_list2'!M16</f>
        <v>0</v>
      </c>
    </row>
    <row r="17" spans="1:10" ht="18.75" customHeight="1" x14ac:dyDescent="0.3">
      <c r="A17" s="332">
        <v>24</v>
      </c>
      <c r="B17" s="179">
        <f>'3gr_list2'!B17</f>
        <v>0</v>
      </c>
      <c r="C17" s="107">
        <f>'3gr_list2'!C17</f>
        <v>0</v>
      </c>
      <c r="D17" s="387">
        <f>'3gr_list2'!L18</f>
        <v>0</v>
      </c>
      <c r="E17" s="9" t="s">
        <v>0</v>
      </c>
      <c r="F17" s="127">
        <f>'3gr_list2'!J17</f>
        <v>0</v>
      </c>
      <c r="G17" s="129" t="s">
        <v>87</v>
      </c>
      <c r="H17" s="130">
        <f>'3gr_list2'!K17</f>
        <v>0</v>
      </c>
      <c r="I17" s="233">
        <f>'3gr_list2'!H17</f>
        <v>0</v>
      </c>
      <c r="J17" s="189">
        <f>'3gr_list2'!I17</f>
        <v>0</v>
      </c>
    </row>
    <row r="18" spans="1:10" ht="19.5" customHeight="1" thickBot="1" x14ac:dyDescent="0.35">
      <c r="A18" s="358"/>
      <c r="B18" s="397">
        <f>'3gr_list2'!B18</f>
        <v>0</v>
      </c>
      <c r="C18" s="406"/>
      <c r="D18" s="388"/>
      <c r="E18" s="10" t="s">
        <v>1</v>
      </c>
      <c r="F18" s="12">
        <f>'3gr_list2'!J18</f>
        <v>0</v>
      </c>
      <c r="G18" s="11" t="s">
        <v>12</v>
      </c>
      <c r="H18" s="13">
        <f>'3gr_list2'!K18</f>
        <v>0</v>
      </c>
      <c r="I18" s="239" t="s">
        <v>54</v>
      </c>
      <c r="J18" s="236">
        <f>'3gr_list2'!M18</f>
        <v>0</v>
      </c>
    </row>
    <row r="19" spans="1:10" ht="18.75" customHeight="1" x14ac:dyDescent="0.3">
      <c r="A19" s="332">
        <v>25</v>
      </c>
      <c r="B19" s="179">
        <f>'3gr_list2'!B19</f>
        <v>0</v>
      </c>
      <c r="C19" s="107">
        <f>'3gr_list2'!C19</f>
        <v>0</v>
      </c>
      <c r="D19" s="387">
        <f>'3gr_list2'!L20</f>
        <v>0</v>
      </c>
      <c r="E19" s="9" t="s">
        <v>0</v>
      </c>
      <c r="F19" s="127">
        <f>'3gr_list2'!J19</f>
        <v>0</v>
      </c>
      <c r="G19" s="129" t="s">
        <v>87</v>
      </c>
      <c r="H19" s="130">
        <f>'3gr_list2'!K19</f>
        <v>0</v>
      </c>
      <c r="I19" s="189">
        <f>'3gr_list2'!H19</f>
        <v>0</v>
      </c>
      <c r="J19" s="189">
        <f>'3gr_list2'!I19</f>
        <v>0</v>
      </c>
    </row>
    <row r="20" spans="1:10" ht="19.5" customHeight="1" thickBot="1" x14ac:dyDescent="0.35">
      <c r="A20" s="358"/>
      <c r="B20" s="397">
        <f>'3gr_list2'!B20</f>
        <v>0</v>
      </c>
      <c r="C20" s="406"/>
      <c r="D20" s="388"/>
      <c r="E20" s="10" t="s">
        <v>1</v>
      </c>
      <c r="F20" s="12">
        <f>'3gr_list2'!J20</f>
        <v>0</v>
      </c>
      <c r="G20" s="11" t="s">
        <v>12</v>
      </c>
      <c r="H20" s="13">
        <f>'3gr_list2'!K20</f>
        <v>0</v>
      </c>
      <c r="I20" s="239" t="s">
        <v>54</v>
      </c>
      <c r="J20" s="236">
        <f>'3gr_list2'!M20</f>
        <v>0</v>
      </c>
    </row>
    <row r="21" spans="1:10" ht="18.75" customHeight="1" x14ac:dyDescent="0.3">
      <c r="A21" s="332">
        <v>26</v>
      </c>
      <c r="B21" s="179">
        <f>'3gr_list2'!B21</f>
        <v>0</v>
      </c>
      <c r="C21" s="107">
        <f>'3gr_list2'!C21</f>
        <v>0</v>
      </c>
      <c r="D21" s="387">
        <f>'3gr_list2'!L22</f>
        <v>0</v>
      </c>
      <c r="E21" s="9" t="s">
        <v>0</v>
      </c>
      <c r="F21" s="127">
        <f>'3gr_list2'!J21</f>
        <v>0</v>
      </c>
      <c r="G21" s="129" t="s">
        <v>87</v>
      </c>
      <c r="H21" s="130">
        <f>'3gr_list2'!K21</f>
        <v>0</v>
      </c>
      <c r="I21" s="189">
        <f>'3gr_list2'!H21</f>
        <v>0</v>
      </c>
      <c r="J21" s="189">
        <f>'3gr_list2'!I21</f>
        <v>0</v>
      </c>
    </row>
    <row r="22" spans="1:10" ht="19.5" customHeight="1" thickBot="1" x14ac:dyDescent="0.35">
      <c r="A22" s="358"/>
      <c r="B22" s="397">
        <f>'3gr_list2'!B22</f>
        <v>0</v>
      </c>
      <c r="C22" s="406"/>
      <c r="D22" s="388"/>
      <c r="E22" s="10" t="s">
        <v>1</v>
      </c>
      <c r="F22" s="12">
        <f>'3gr_list2'!J22</f>
        <v>0</v>
      </c>
      <c r="G22" s="11" t="s">
        <v>12</v>
      </c>
      <c r="H22" s="13">
        <f>'3gr_list2'!K22</f>
        <v>0</v>
      </c>
      <c r="I22" s="239" t="s">
        <v>54</v>
      </c>
      <c r="J22" s="236">
        <f>'3gr_list2'!M22</f>
        <v>0</v>
      </c>
    </row>
    <row r="23" spans="1:10" ht="18.75" customHeight="1" x14ac:dyDescent="0.3">
      <c r="A23" s="332">
        <v>27</v>
      </c>
      <c r="B23" s="179">
        <f>'3gr_list2'!B23</f>
        <v>0</v>
      </c>
      <c r="C23" s="107">
        <f>'3gr_list2'!C23</f>
        <v>0</v>
      </c>
      <c r="D23" s="387">
        <f>'3gr_list2'!L24</f>
        <v>0</v>
      </c>
      <c r="E23" s="9" t="s">
        <v>0</v>
      </c>
      <c r="F23" s="127">
        <f>'3gr_list2'!J23</f>
        <v>0</v>
      </c>
      <c r="G23" s="129" t="s">
        <v>87</v>
      </c>
      <c r="H23" s="130">
        <f>'3gr_list2'!K23</f>
        <v>0</v>
      </c>
      <c r="I23" s="189">
        <f>'3gr_list2'!H23</f>
        <v>0</v>
      </c>
      <c r="J23" s="189">
        <f>'3gr_list2'!I23</f>
        <v>0</v>
      </c>
    </row>
    <row r="24" spans="1:10" ht="19.5" customHeight="1" thickBot="1" x14ac:dyDescent="0.35">
      <c r="A24" s="358"/>
      <c r="B24" s="397">
        <f>'3gr_list2'!B24</f>
        <v>0</v>
      </c>
      <c r="C24" s="406"/>
      <c r="D24" s="388"/>
      <c r="E24" s="10" t="s">
        <v>1</v>
      </c>
      <c r="F24" s="12">
        <f>'3gr_list2'!J24</f>
        <v>0</v>
      </c>
      <c r="G24" s="11" t="s">
        <v>12</v>
      </c>
      <c r="H24" s="13">
        <f>'3gr_list2'!K24</f>
        <v>0</v>
      </c>
      <c r="I24" s="239" t="s">
        <v>54</v>
      </c>
      <c r="J24" s="236">
        <f>'3gr_list2'!M24</f>
        <v>0</v>
      </c>
    </row>
    <row r="25" spans="1:10" ht="18.75" customHeight="1" x14ac:dyDescent="0.3">
      <c r="A25" s="332">
        <v>28</v>
      </c>
      <c r="B25" s="179">
        <f>'3gr_list2'!B25</f>
        <v>0</v>
      </c>
      <c r="C25" s="107">
        <f>'3gr_list2'!C25</f>
        <v>0</v>
      </c>
      <c r="D25" s="387">
        <f>'3gr_list2'!L26</f>
        <v>0</v>
      </c>
      <c r="E25" s="9" t="s">
        <v>0</v>
      </c>
      <c r="F25" s="127">
        <f>'3gr_list2'!J25</f>
        <v>0</v>
      </c>
      <c r="G25" s="129" t="s">
        <v>87</v>
      </c>
      <c r="H25" s="130">
        <f>'3gr_list2'!K25</f>
        <v>0</v>
      </c>
      <c r="I25" s="189">
        <f>'3gr_list2'!H25</f>
        <v>0</v>
      </c>
      <c r="J25" s="189">
        <f>'3gr_list2'!I25</f>
        <v>0</v>
      </c>
    </row>
    <row r="26" spans="1:10" ht="19.5" customHeight="1" thickBot="1" x14ac:dyDescent="0.35">
      <c r="A26" s="358"/>
      <c r="B26" s="397">
        <f>'3gr_list2'!B26</f>
        <v>0</v>
      </c>
      <c r="C26" s="406"/>
      <c r="D26" s="388"/>
      <c r="E26" s="10" t="s">
        <v>1</v>
      </c>
      <c r="F26" s="12">
        <f>'3gr_list2'!J26</f>
        <v>0</v>
      </c>
      <c r="G26" s="11" t="s">
        <v>12</v>
      </c>
      <c r="H26" s="13">
        <f>'3gr_list2'!K26</f>
        <v>0</v>
      </c>
      <c r="I26" s="239" t="s">
        <v>54</v>
      </c>
      <c r="J26" s="236">
        <f>'3gr_list2'!M26</f>
        <v>0</v>
      </c>
    </row>
    <row r="27" spans="1:10" ht="18.75" customHeight="1" x14ac:dyDescent="0.3">
      <c r="A27" s="332">
        <v>29</v>
      </c>
      <c r="B27" s="179">
        <f>'3gr_list2'!B27</f>
        <v>0</v>
      </c>
      <c r="C27" s="107">
        <f>'3gr_list2'!C27</f>
        <v>0</v>
      </c>
      <c r="D27" s="387">
        <f>'3gr_list2'!L28</f>
        <v>0</v>
      </c>
      <c r="E27" s="9" t="s">
        <v>0</v>
      </c>
      <c r="F27" s="127">
        <f>'3gr_list2'!J27</f>
        <v>0</v>
      </c>
      <c r="G27" s="129" t="s">
        <v>87</v>
      </c>
      <c r="H27" s="130">
        <f>'3gr_list2'!K27</f>
        <v>0</v>
      </c>
      <c r="I27" s="189">
        <f>'3gr_list2'!H27</f>
        <v>0</v>
      </c>
      <c r="J27" s="189">
        <f>'3gr_list2'!I27</f>
        <v>0</v>
      </c>
    </row>
    <row r="28" spans="1:10" ht="19.5" customHeight="1" thickBot="1" x14ac:dyDescent="0.35">
      <c r="A28" s="358"/>
      <c r="B28" s="397">
        <f>'3gr_list2'!B28</f>
        <v>0</v>
      </c>
      <c r="C28" s="406"/>
      <c r="D28" s="388"/>
      <c r="E28" s="10" t="s">
        <v>1</v>
      </c>
      <c r="F28" s="12">
        <f>'3gr_list2'!J28</f>
        <v>0</v>
      </c>
      <c r="G28" s="11" t="s">
        <v>12</v>
      </c>
      <c r="H28" s="13">
        <f>'3gr_list2'!K28</f>
        <v>0</v>
      </c>
      <c r="I28" s="239" t="s">
        <v>54</v>
      </c>
      <c r="J28" s="236">
        <f>'3gr_list2'!M28</f>
        <v>0</v>
      </c>
    </row>
    <row r="29" spans="1:10" ht="18.75" customHeight="1" x14ac:dyDescent="0.3">
      <c r="A29" s="332">
        <v>30</v>
      </c>
      <c r="B29" s="179">
        <f>'3gr_list2'!B29</f>
        <v>0</v>
      </c>
      <c r="C29" s="107">
        <f>'3gr_list2'!C29</f>
        <v>0</v>
      </c>
      <c r="D29" s="387">
        <f>'3gr_list2'!L30</f>
        <v>0</v>
      </c>
      <c r="E29" s="9" t="s">
        <v>0</v>
      </c>
      <c r="F29" s="127">
        <f>'3gr_list2'!J29</f>
        <v>0</v>
      </c>
      <c r="G29" s="129" t="s">
        <v>87</v>
      </c>
      <c r="H29" s="130">
        <f>'3gr_list2'!K29</f>
        <v>0</v>
      </c>
      <c r="I29" s="189">
        <f>'3gr_list2'!H29</f>
        <v>0</v>
      </c>
      <c r="J29" s="189">
        <f>'3gr_list2'!I29</f>
        <v>0</v>
      </c>
    </row>
    <row r="30" spans="1:10" ht="19.5" customHeight="1" thickBot="1" x14ac:dyDescent="0.35">
      <c r="A30" s="358"/>
      <c r="B30" s="397">
        <f>'3gr_list2'!B30</f>
        <v>0</v>
      </c>
      <c r="C30" s="406"/>
      <c r="D30" s="388"/>
      <c r="E30" s="10" t="s">
        <v>1</v>
      </c>
      <c r="F30" s="12">
        <f>'3gr_list2'!J30</f>
        <v>0</v>
      </c>
      <c r="G30" s="11" t="s">
        <v>12</v>
      </c>
      <c r="H30" s="13">
        <f>'3gr_list2'!K30</f>
        <v>0</v>
      </c>
      <c r="I30" s="239" t="s">
        <v>54</v>
      </c>
      <c r="J30" s="236">
        <f>'3gr_list2'!M30</f>
        <v>0</v>
      </c>
    </row>
    <row r="31" spans="1:10" ht="18.75" customHeight="1" x14ac:dyDescent="0.3">
      <c r="A31" s="332">
        <v>31</v>
      </c>
      <c r="B31" s="179">
        <f>'3gr_list2'!B31</f>
        <v>0</v>
      </c>
      <c r="C31" s="107">
        <f>'3gr_list2'!C31</f>
        <v>0</v>
      </c>
      <c r="D31" s="387">
        <f>'3gr_list2'!L32</f>
        <v>0</v>
      </c>
      <c r="E31" s="9" t="s">
        <v>0</v>
      </c>
      <c r="F31" s="127">
        <f>'3gr_list2'!J31</f>
        <v>0</v>
      </c>
      <c r="G31" s="129" t="s">
        <v>87</v>
      </c>
      <c r="H31" s="130">
        <f>'3gr_list2'!K31</f>
        <v>0</v>
      </c>
      <c r="I31" s="189">
        <f>'3gr_list2'!H31</f>
        <v>0</v>
      </c>
      <c r="J31" s="189">
        <f>'3gr_list1'!I31</f>
        <v>0</v>
      </c>
    </row>
    <row r="32" spans="1:10" ht="19.5" customHeight="1" thickBot="1" x14ac:dyDescent="0.35">
      <c r="A32" s="358"/>
      <c r="B32" s="397">
        <f>'3gr_list2'!B32</f>
        <v>0</v>
      </c>
      <c r="C32" s="406"/>
      <c r="D32" s="388"/>
      <c r="E32" s="10" t="s">
        <v>1</v>
      </c>
      <c r="F32" s="12">
        <f>'3gr_list2'!J32</f>
        <v>0</v>
      </c>
      <c r="G32" s="11" t="s">
        <v>12</v>
      </c>
      <c r="H32" s="13">
        <f>'3gr_list2'!K32</f>
        <v>0</v>
      </c>
      <c r="I32" s="239" t="s">
        <v>54</v>
      </c>
      <c r="J32" s="236">
        <f>'3gr_list2'!M32</f>
        <v>0</v>
      </c>
    </row>
    <row r="33" spans="1:10" ht="18.75" customHeight="1" x14ac:dyDescent="0.3">
      <c r="A33" s="332">
        <v>32</v>
      </c>
      <c r="B33" s="179">
        <f>'3gr_list2'!B33</f>
        <v>0</v>
      </c>
      <c r="C33" s="107">
        <f>'3gr_list2'!C33</f>
        <v>0</v>
      </c>
      <c r="D33" s="387">
        <f>'3gr_list2'!L34</f>
        <v>0</v>
      </c>
      <c r="E33" s="9" t="s">
        <v>0</v>
      </c>
      <c r="F33" s="127">
        <f>'3gr_list2'!J33</f>
        <v>0</v>
      </c>
      <c r="G33" s="129" t="s">
        <v>87</v>
      </c>
      <c r="H33" s="130">
        <f>'3gr_list2'!K33</f>
        <v>0</v>
      </c>
      <c r="I33" s="189">
        <f>'3gr_list2'!H33</f>
        <v>0</v>
      </c>
      <c r="J33" s="189">
        <f>'3gr_list2'!I33</f>
        <v>0</v>
      </c>
    </row>
    <row r="34" spans="1:10" ht="19.5" customHeight="1" thickBot="1" x14ac:dyDescent="0.35">
      <c r="A34" s="358"/>
      <c r="B34" s="397">
        <f>'3gr_list2'!B34</f>
        <v>0</v>
      </c>
      <c r="C34" s="406"/>
      <c r="D34" s="388"/>
      <c r="E34" s="10" t="s">
        <v>1</v>
      </c>
      <c r="F34" s="12">
        <f>'3gr_list2'!J34</f>
        <v>0</v>
      </c>
      <c r="G34" s="11" t="s">
        <v>12</v>
      </c>
      <c r="H34" s="13">
        <f>'3gr_list2'!K34</f>
        <v>0</v>
      </c>
      <c r="I34" s="239" t="s">
        <v>54</v>
      </c>
      <c r="J34" s="236">
        <f>'3gr_list2'!M34</f>
        <v>0</v>
      </c>
    </row>
    <row r="35" spans="1:10" ht="18.75" customHeight="1" x14ac:dyDescent="0.3">
      <c r="A35" s="332">
        <v>33</v>
      </c>
      <c r="B35" s="253">
        <f>'3gr_list2'!B35</f>
        <v>0</v>
      </c>
      <c r="C35" s="252">
        <f>'3gr_list2'!C35</f>
        <v>0</v>
      </c>
      <c r="D35" s="387">
        <f>'3gr_list2'!L36</f>
        <v>0</v>
      </c>
      <c r="E35" s="9" t="s">
        <v>0</v>
      </c>
      <c r="F35" s="127">
        <f>'3gr_list2'!J35</f>
        <v>0</v>
      </c>
      <c r="G35" s="129" t="s">
        <v>87</v>
      </c>
      <c r="H35" s="130">
        <f>'3gr_list2'!K35</f>
        <v>0</v>
      </c>
      <c r="I35" s="189">
        <f>'3gr_list2'!H35</f>
        <v>0</v>
      </c>
      <c r="J35" s="189">
        <f>'3gr_list2'!I35</f>
        <v>0</v>
      </c>
    </row>
    <row r="36" spans="1:10" ht="19.5" customHeight="1" thickBot="1" x14ac:dyDescent="0.35">
      <c r="A36" s="358"/>
      <c r="B36" s="373">
        <f>'3gr_list2'!B36</f>
        <v>0</v>
      </c>
      <c r="C36" s="407"/>
      <c r="D36" s="388"/>
      <c r="E36" s="10" t="s">
        <v>1</v>
      </c>
      <c r="F36" s="12">
        <f>'3gr_list2'!J36</f>
        <v>0</v>
      </c>
      <c r="G36" s="11" t="s">
        <v>12</v>
      </c>
      <c r="H36" s="13">
        <f>'3gr_list2'!K36</f>
        <v>0</v>
      </c>
      <c r="I36" s="239" t="s">
        <v>54</v>
      </c>
      <c r="J36" s="236">
        <f>'3gr_list2'!M36</f>
        <v>0</v>
      </c>
    </row>
    <row r="37" spans="1:10" ht="18.75" customHeight="1" x14ac:dyDescent="0.3">
      <c r="A37" s="332">
        <v>34</v>
      </c>
      <c r="B37" s="179">
        <f>'3gr_list2'!B37</f>
        <v>0</v>
      </c>
      <c r="C37" s="107">
        <f>'3gr_list2'!C37</f>
        <v>0</v>
      </c>
      <c r="D37" s="387">
        <f>'3gr_list2'!L38</f>
        <v>0</v>
      </c>
      <c r="E37" s="9" t="s">
        <v>0</v>
      </c>
      <c r="F37" s="127">
        <f>'3gr_list2'!J37</f>
        <v>0</v>
      </c>
      <c r="G37" s="129" t="s">
        <v>87</v>
      </c>
      <c r="H37" s="130">
        <f>'3gr_list2'!K37</f>
        <v>0</v>
      </c>
      <c r="I37" s="189">
        <f>'3gr_list2'!H37</f>
        <v>0</v>
      </c>
      <c r="J37" s="189">
        <f>'3gr_list2'!I37</f>
        <v>0</v>
      </c>
    </row>
    <row r="38" spans="1:10" ht="19.5" customHeight="1" thickBot="1" x14ac:dyDescent="0.35">
      <c r="A38" s="358"/>
      <c r="B38" s="373">
        <f>'3gr_list2'!B38</f>
        <v>0</v>
      </c>
      <c r="C38" s="407"/>
      <c r="D38" s="388"/>
      <c r="E38" s="10" t="s">
        <v>1</v>
      </c>
      <c r="F38" s="12">
        <f>'3gr_list2'!J38</f>
        <v>0</v>
      </c>
      <c r="G38" s="11" t="s">
        <v>12</v>
      </c>
      <c r="H38" s="13">
        <f>'3gr_list2'!K38</f>
        <v>0</v>
      </c>
      <c r="I38" s="239" t="s">
        <v>54</v>
      </c>
      <c r="J38" s="236">
        <f>'3gr_list2'!M38</f>
        <v>0</v>
      </c>
    </row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1111-3DEC-4849-A186-6ADCF01CD560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'3gr_list1'!A5</f>
        <v>1</v>
      </c>
      <c r="C2" s="98">
        <f>'3gr_list1'!B5</f>
        <v>0</v>
      </c>
      <c r="D2" s="112">
        <f>'3gr_list1'!C5</f>
        <v>0</v>
      </c>
      <c r="E2" s="178" t="str">
        <f>'3gr_list1'!I2</f>
        <v>3гр</v>
      </c>
      <c r="G2" s="439">
        <f>'3gr_list1'!A7</f>
        <v>2</v>
      </c>
      <c r="H2" s="108">
        <f>'3gr_list1'!B7</f>
        <v>0</v>
      </c>
      <c r="I2" s="108">
        <f>'3gr_list1'!C7</f>
        <v>0</v>
      </c>
      <c r="J2" s="178" t="str">
        <f>'3gr_list1'!I2</f>
        <v>3гр</v>
      </c>
    </row>
    <row r="3" spans="2:10" ht="15" thickBot="1" x14ac:dyDescent="0.35">
      <c r="B3" s="440"/>
      <c r="C3" s="470">
        <f>'3gr_list1'!B6</f>
        <v>0</v>
      </c>
      <c r="D3" s="471"/>
      <c r="E3" s="172" t="str">
        <f>'3gr_list1'!K2</f>
        <v>0сад</v>
      </c>
      <c r="G3" s="440"/>
      <c r="H3" s="478">
        <f>'3gr_list1'!B8</f>
        <v>0</v>
      </c>
      <c r="I3" s="479"/>
      <c r="J3" s="172" t="str">
        <f>'3gr_list1'!K2</f>
        <v>0сад</v>
      </c>
    </row>
    <row r="4" spans="2:10" x14ac:dyDescent="0.3">
      <c r="B4" s="412" t="s">
        <v>0</v>
      </c>
      <c r="C4" s="430">
        <f>'3gr_list1'!E5</f>
        <v>0</v>
      </c>
      <c r="D4" s="431"/>
      <c r="E4" s="436">
        <f>'3gr_list1'!J5</f>
        <v>0</v>
      </c>
      <c r="G4" s="412" t="s">
        <v>0</v>
      </c>
      <c r="H4" s="430">
        <f>'3gr_list1'!E7</f>
        <v>0</v>
      </c>
      <c r="I4" s="431"/>
      <c r="J4" s="448">
        <f>'3gr_list1'!J7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'3gr_list1'!E6</f>
        <v>0</v>
      </c>
      <c r="D8" s="452"/>
      <c r="E8" s="457">
        <f>'3gr_list1'!J6</f>
        <v>0</v>
      </c>
      <c r="G8" s="415" t="s">
        <v>1</v>
      </c>
      <c r="H8" s="418">
        <f>'3gr_list1'!E8</f>
        <v>0</v>
      </c>
      <c r="I8" s="419"/>
      <c r="J8" s="424">
        <f>'3gr_list1'!J8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'3gr_list1'!G6</f>
        <v>0</v>
      </c>
      <c r="D11" s="481"/>
      <c r="E11" s="484">
        <f>'3gr_list1'!K6</f>
        <v>0</v>
      </c>
      <c r="G11" s="391" t="s">
        <v>2</v>
      </c>
      <c r="H11" s="427">
        <f>'3gr_list1'!G8</f>
        <v>0</v>
      </c>
      <c r="I11" s="394"/>
      <c r="J11" s="399">
        <f>'3gr_list1'!K8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'3gr_list1'!G5</f>
        <v>0</v>
      </c>
      <c r="D13" s="460"/>
      <c r="E13" s="349">
        <f>'3gr_list1'!K5</f>
        <v>0</v>
      </c>
      <c r="G13" s="332" t="s">
        <v>87</v>
      </c>
      <c r="H13" s="408">
        <f>'3gr_list1'!G7</f>
        <v>0</v>
      </c>
      <c r="I13" s="460"/>
      <c r="J13" s="428">
        <f>'3gr_list1'!K7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'3gr_list1'!H5</f>
        <v>0</v>
      </c>
      <c r="D15" s="140" t="s">
        <v>67</v>
      </c>
      <c r="E15" s="140">
        <f>'3gr_list1'!I6</f>
        <v>0</v>
      </c>
      <c r="G15" s="108" t="s">
        <v>65</v>
      </c>
      <c r="H15" s="108">
        <f>'3gr_list1'!H7</f>
        <v>0</v>
      </c>
      <c r="I15" s="140" t="s">
        <v>67</v>
      </c>
      <c r="J15" s="140">
        <f>'3gr_list1'!I8</f>
        <v>0</v>
      </c>
    </row>
    <row r="16" spans="2:10" ht="15" thickBot="1" x14ac:dyDescent="0.35">
      <c r="B16" s="108" t="s">
        <v>66</v>
      </c>
      <c r="C16" s="108">
        <f>'3gr_list1'!I5</f>
        <v>0</v>
      </c>
      <c r="D16" s="109" t="s">
        <v>3</v>
      </c>
      <c r="E16" s="111">
        <f>'3gr_list1'!L6</f>
        <v>0</v>
      </c>
      <c r="G16" s="108" t="s">
        <v>66</v>
      </c>
      <c r="H16" s="108">
        <f>'3gr_list1'!I7</f>
        <v>0</v>
      </c>
      <c r="I16" s="109" t="s">
        <v>3</v>
      </c>
      <c r="J16" s="111">
        <f>'3gr_list1'!L8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'3gr_list1'!A9</f>
        <v>3</v>
      </c>
      <c r="C18" s="98">
        <f>'3gr_list1'!B9</f>
        <v>0</v>
      </c>
      <c r="D18" s="108">
        <f>'3gr_list1'!C9</f>
        <v>0</v>
      </c>
      <c r="E18" s="177" t="str">
        <f>'3gr_list1'!I2</f>
        <v>3гр</v>
      </c>
      <c r="G18" s="468">
        <f>'3gr_list1'!A11</f>
        <v>4</v>
      </c>
      <c r="H18" s="98">
        <f>'3gr_list1'!B11</f>
        <v>0</v>
      </c>
      <c r="I18" s="108">
        <f>'3gr_list1'!C11</f>
        <v>0</v>
      </c>
      <c r="J18" s="177" t="str">
        <f>'3gr_list1'!I2</f>
        <v>3гр</v>
      </c>
    </row>
    <row r="19" spans="2:10" ht="15" thickBot="1" x14ac:dyDescent="0.35">
      <c r="B19" s="440"/>
      <c r="C19" s="441">
        <f>'3gr_list1'!B10</f>
        <v>0</v>
      </c>
      <c r="D19" s="442"/>
      <c r="E19" s="172" t="str">
        <f>'3gr_list1'!K2</f>
        <v>0сад</v>
      </c>
      <c r="G19" s="469"/>
      <c r="H19" s="441">
        <f>'3gr_list1'!B12</f>
        <v>0</v>
      </c>
      <c r="I19" s="297"/>
      <c r="J19" s="176" t="str">
        <f>'3gr_list1'!K2</f>
        <v>0сад</v>
      </c>
    </row>
    <row r="20" spans="2:10" ht="15.75" customHeight="1" x14ac:dyDescent="0.3">
      <c r="B20" s="412" t="s">
        <v>0</v>
      </c>
      <c r="C20" s="430">
        <f>'3gr_list1'!E9</f>
        <v>0</v>
      </c>
      <c r="D20" s="431"/>
      <c r="E20" s="436">
        <f>'3gr_list1'!J9</f>
        <v>0</v>
      </c>
      <c r="G20" s="412" t="s">
        <v>0</v>
      </c>
      <c r="H20" s="430">
        <f>'3gr_list1'!E11</f>
        <v>0</v>
      </c>
      <c r="I20" s="431"/>
      <c r="J20" s="448">
        <f>'3gr_list1'!J11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'3gr_list1'!E10</f>
        <v>0</v>
      </c>
      <c r="D24" s="419"/>
      <c r="E24" s="424">
        <f>'3gr_list1'!J10</f>
        <v>0</v>
      </c>
      <c r="G24" s="415" t="s">
        <v>1</v>
      </c>
      <c r="H24" s="418">
        <f>'3gr_list1'!E12</f>
        <v>0</v>
      </c>
      <c r="I24" s="419"/>
      <c r="J24" s="415">
        <f>'3gr_list1'!J12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'3gr_list1'!G10</f>
        <v>0</v>
      </c>
      <c r="D27" s="394"/>
      <c r="E27" s="428">
        <f>'3gr_list1'!K10</f>
        <v>0</v>
      </c>
      <c r="G27" s="391" t="s">
        <v>2</v>
      </c>
      <c r="H27" s="462">
        <f>'3gr_list1'!G12</f>
        <v>0</v>
      </c>
      <c r="I27" s="473"/>
      <c r="J27" s="476">
        <f>'3gr_list1'!K12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'3gr_list1'!G9</f>
        <v>0</v>
      </c>
      <c r="D29" s="409"/>
      <c r="E29" s="332">
        <f>'3gr_list1'!K9</f>
        <v>0</v>
      </c>
      <c r="G29" s="332" t="s">
        <v>87</v>
      </c>
      <c r="H29" s="408">
        <f>'3gr_list1'!G11</f>
        <v>0</v>
      </c>
      <c r="I29" s="460"/>
      <c r="J29" s="332">
        <f>'3gr_list1'!K11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'3gr_list1'!H9</f>
        <v>0</v>
      </c>
      <c r="D31" s="140" t="s">
        <v>67</v>
      </c>
      <c r="E31" s="140">
        <f>'3gr_list1'!I10</f>
        <v>0</v>
      </c>
      <c r="G31" s="108" t="s">
        <v>65</v>
      </c>
      <c r="H31" s="108">
        <f>'3gr_list1'!H11</f>
        <v>0</v>
      </c>
      <c r="I31" s="140" t="s">
        <v>67</v>
      </c>
      <c r="J31" s="140">
        <f>'3gr_list1'!I12</f>
        <v>0</v>
      </c>
    </row>
    <row r="32" spans="2:10" ht="15.75" customHeight="1" thickBot="1" x14ac:dyDescent="0.35">
      <c r="B32" s="108" t="s">
        <v>66</v>
      </c>
      <c r="C32" s="108">
        <f>'3gr_list1'!I9</f>
        <v>0</v>
      </c>
      <c r="D32" s="109" t="s">
        <v>3</v>
      </c>
      <c r="E32" s="111">
        <f>'3gr_list1'!L10</f>
        <v>0</v>
      </c>
      <c r="G32" s="108" t="s">
        <v>66</v>
      </c>
      <c r="H32" s="108">
        <f>'3gr_list1'!I11</f>
        <v>0</v>
      </c>
      <c r="I32" s="109" t="s">
        <v>3</v>
      </c>
      <c r="J32" s="111">
        <f>'3gr_list1'!L12</f>
        <v>0</v>
      </c>
    </row>
    <row r="33" spans="2:10" ht="15" thickBot="1" x14ac:dyDescent="0.35"/>
    <row r="34" spans="2:10" ht="15" thickBot="1" x14ac:dyDescent="0.35">
      <c r="B34" s="468">
        <f>'3gr_list1'!A13</f>
        <v>5</v>
      </c>
      <c r="C34" s="98">
        <f>'3gr_list1'!B13</f>
        <v>0</v>
      </c>
      <c r="D34" s="108">
        <f>'3gr_list1'!C13</f>
        <v>0</v>
      </c>
      <c r="E34" s="177" t="str">
        <f>'3gr_list1'!I2</f>
        <v>3гр</v>
      </c>
      <c r="G34" s="468">
        <f>'3gr_list1'!A15</f>
        <v>6</v>
      </c>
      <c r="H34" s="98">
        <f>'3gr_list1'!B15</f>
        <v>0</v>
      </c>
      <c r="I34" s="108">
        <f>'3gr_list1'!C15</f>
        <v>0</v>
      </c>
      <c r="J34" s="177" t="str">
        <f>'3gr_list1'!I2</f>
        <v>3гр</v>
      </c>
    </row>
    <row r="35" spans="2:10" ht="15" customHeight="1" thickBot="1" x14ac:dyDescent="0.35">
      <c r="B35" s="469"/>
      <c r="C35" s="441">
        <f>'3gr_list1'!B14</f>
        <v>0</v>
      </c>
      <c r="D35" s="472"/>
      <c r="E35" s="176" t="str">
        <f>'3gr_list1'!K2</f>
        <v>0сад</v>
      </c>
      <c r="G35" s="469"/>
      <c r="H35" s="441">
        <f>'3gr_list1'!B16</f>
        <v>0</v>
      </c>
      <c r="I35" s="297"/>
      <c r="J35" s="176" t="str">
        <f>'3gr_list1'!K2</f>
        <v>0сад</v>
      </c>
    </row>
    <row r="36" spans="2:10" ht="15" customHeight="1" x14ac:dyDescent="0.3">
      <c r="B36" s="168" t="s">
        <v>0</v>
      </c>
      <c r="C36" s="430">
        <f>'3gr_list1'!E13</f>
        <v>0</v>
      </c>
      <c r="D36" s="443"/>
      <c r="E36" s="448">
        <f>'3gr_list1'!J13</f>
        <v>0</v>
      </c>
      <c r="G36" s="412" t="s">
        <v>0</v>
      </c>
      <c r="H36" s="430">
        <f>'3gr_list1'!E15</f>
        <v>0</v>
      </c>
      <c r="I36" s="431"/>
      <c r="J36" s="448">
        <f>'3gr_list1'!J15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'3gr_list1'!E14</f>
        <v>0</v>
      </c>
      <c r="D40" s="486"/>
      <c r="E40" s="415">
        <f>'3gr_list1'!J14</f>
        <v>0</v>
      </c>
      <c r="G40" s="415" t="s">
        <v>1</v>
      </c>
      <c r="H40" s="418">
        <f>'3gr_list1'!E16</f>
        <v>0</v>
      </c>
      <c r="I40" s="419"/>
      <c r="J40" s="415">
        <f>'3gr_list1'!J16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'3gr_list1'!G14</f>
        <v>0</v>
      </c>
      <c r="D43" s="463"/>
      <c r="E43" s="466">
        <f>'3gr_list1'!K14</f>
        <v>0</v>
      </c>
      <c r="G43" s="391" t="s">
        <v>2</v>
      </c>
      <c r="H43" s="462">
        <f>'3gr_list1'!G16</f>
        <v>0</v>
      </c>
      <c r="I43" s="473"/>
      <c r="J43" s="476">
        <f>'3gr_list1'!K16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'3gr_list1'!G13</f>
        <v>0</v>
      </c>
      <c r="D45" s="461"/>
      <c r="E45" s="332">
        <f>'3gr_list1'!K13</f>
        <v>0</v>
      </c>
      <c r="G45" s="332" t="s">
        <v>87</v>
      </c>
      <c r="H45" s="408">
        <f>'3gr_list1'!G15</f>
        <v>0</v>
      </c>
      <c r="I45" s="460"/>
      <c r="J45" s="332">
        <f>'3gr_list1'!K15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'3gr_list1'!H13</f>
        <v>0</v>
      </c>
      <c r="D47" s="140" t="s">
        <v>67</v>
      </c>
      <c r="E47" s="140">
        <f>'3gr_list1'!I14</f>
        <v>0</v>
      </c>
      <c r="G47" s="108" t="s">
        <v>65</v>
      </c>
      <c r="H47" s="108">
        <f>'3gr_list1'!H15</f>
        <v>0</v>
      </c>
      <c r="I47" s="140" t="s">
        <v>67</v>
      </c>
      <c r="J47" s="140">
        <f>'3gr_list1'!I16</f>
        <v>0</v>
      </c>
    </row>
    <row r="48" spans="2:10" ht="15.75" customHeight="1" thickBot="1" x14ac:dyDescent="0.35">
      <c r="B48" s="108" t="s">
        <v>66</v>
      </c>
      <c r="C48" s="108">
        <f>'3gr_list1'!I13</f>
        <v>0</v>
      </c>
      <c r="D48" s="109" t="s">
        <v>3</v>
      </c>
      <c r="E48" s="111">
        <f>'3gr_list1'!L14</f>
        <v>0</v>
      </c>
      <c r="G48" s="108" t="s">
        <v>66</v>
      </c>
      <c r="H48" s="108">
        <f>'3gr_list1'!I15</f>
        <v>0</v>
      </c>
      <c r="I48" s="109" t="s">
        <v>3</v>
      </c>
      <c r="J48" s="111">
        <f>'3gr_list1'!L16</f>
        <v>0</v>
      </c>
    </row>
    <row r="50" spans="2:10" ht="15" thickBot="1" x14ac:dyDescent="0.35"/>
    <row r="51" spans="2:10" ht="15" thickBot="1" x14ac:dyDescent="0.35">
      <c r="B51" s="468">
        <f>'3gr_list1'!A17</f>
        <v>7</v>
      </c>
      <c r="C51" s="98">
        <f>'3gr_list1'!B17</f>
        <v>0</v>
      </c>
      <c r="D51" s="108">
        <f>'3gr_list1'!C17</f>
        <v>0</v>
      </c>
      <c r="E51" s="177" t="str">
        <f>'3gr_list1'!I2</f>
        <v>3гр</v>
      </c>
      <c r="G51" s="468">
        <f>'3gr_list1'!A19</f>
        <v>8</v>
      </c>
      <c r="H51" s="98">
        <f>'3gr_list1'!B19</f>
        <v>0</v>
      </c>
      <c r="I51" s="108">
        <f>'3gr_list1'!C19</f>
        <v>0</v>
      </c>
      <c r="J51" s="177" t="str">
        <f>'3gr_list1'!I2</f>
        <v>3гр</v>
      </c>
    </row>
    <row r="52" spans="2:10" ht="15" thickBot="1" x14ac:dyDescent="0.35">
      <c r="B52" s="469"/>
      <c r="C52" s="441">
        <f>'3gr_list1'!B18</f>
        <v>0</v>
      </c>
      <c r="D52" s="297"/>
      <c r="E52" s="176" t="str">
        <f>'3gr_list1'!K2</f>
        <v>0сад</v>
      </c>
      <c r="G52" s="469"/>
      <c r="H52" s="441">
        <f>'3gr_list1'!B20</f>
        <v>0</v>
      </c>
      <c r="I52" s="297"/>
      <c r="J52" s="176" t="str">
        <f>'3gr_list1'!K2</f>
        <v>0сад</v>
      </c>
    </row>
    <row r="53" spans="2:10" ht="15" customHeight="1" x14ac:dyDescent="0.3">
      <c r="B53" s="412" t="s">
        <v>0</v>
      </c>
      <c r="C53" s="430">
        <f>'3gr_list1'!E17</f>
        <v>0</v>
      </c>
      <c r="D53" s="431"/>
      <c r="E53" s="448">
        <f>'3gr_list1'!J17</f>
        <v>0</v>
      </c>
      <c r="G53" s="412" t="s">
        <v>0</v>
      </c>
      <c r="H53" s="430">
        <f>'3gr_list1'!E19</f>
        <v>0</v>
      </c>
      <c r="I53" s="431"/>
      <c r="J53" s="448">
        <f>'3gr_list1'!J19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'3gr_list1'!E18</f>
        <v>0</v>
      </c>
      <c r="D57" s="419"/>
      <c r="E57" s="415">
        <f>'3gr_list1'!J18</f>
        <v>0</v>
      </c>
      <c r="G57" s="415" t="s">
        <v>1</v>
      </c>
      <c r="H57" s="418">
        <f>'3gr_list1'!E20</f>
        <v>0</v>
      </c>
      <c r="I57" s="419"/>
      <c r="J57" s="415">
        <f>'3gr_list1'!J20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'3gr_list1'!G18</f>
        <v>0</v>
      </c>
      <c r="D60" s="473"/>
      <c r="E60" s="476">
        <f>'3gr_list1'!K18</f>
        <v>0</v>
      </c>
      <c r="G60" s="391" t="s">
        <v>2</v>
      </c>
      <c r="H60" s="462">
        <f>'3gr_list1'!G20</f>
        <v>0</v>
      </c>
      <c r="I60" s="473"/>
      <c r="J60" s="476">
        <f>'3gr_list1'!K20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'3gr_list1'!G17</f>
        <v>0</v>
      </c>
      <c r="D62" s="460"/>
      <c r="E62" s="332">
        <f>'3gr_list1'!K17</f>
        <v>0</v>
      </c>
      <c r="G62" s="332" t="s">
        <v>87</v>
      </c>
      <c r="H62" s="408">
        <f>'3gr_list1'!G19</f>
        <v>0</v>
      </c>
      <c r="I62" s="460"/>
      <c r="J62" s="332">
        <f>'3gr_list1'!K19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'3gr_list1'!H17</f>
        <v>0</v>
      </c>
      <c r="D64" s="140" t="s">
        <v>67</v>
      </c>
      <c r="E64" s="140">
        <f>'3gr_list1'!I18</f>
        <v>0</v>
      </c>
      <c r="G64" s="108" t="s">
        <v>65</v>
      </c>
      <c r="H64" s="108">
        <f>'3gr_list1'!H19</f>
        <v>0</v>
      </c>
      <c r="I64" s="140" t="s">
        <v>67</v>
      </c>
      <c r="J64" s="140">
        <f>'3gr_list1'!I20</f>
        <v>0</v>
      </c>
    </row>
    <row r="65" spans="2:10" ht="15" thickBot="1" x14ac:dyDescent="0.35">
      <c r="B65" s="108" t="s">
        <v>66</v>
      </c>
      <c r="C65" s="108">
        <f>'3gr_list1'!I17</f>
        <v>0</v>
      </c>
      <c r="D65" s="109" t="s">
        <v>3</v>
      </c>
      <c r="E65" s="111">
        <f>'3gr_list1'!L18</f>
        <v>0</v>
      </c>
      <c r="G65" s="108" t="s">
        <v>66</v>
      </c>
      <c r="H65" s="108">
        <f>'3gr_list1'!I19</f>
        <v>0</v>
      </c>
      <c r="I65" s="109" t="s">
        <v>3</v>
      </c>
      <c r="J65" s="111">
        <f>'3gr_list1'!L20</f>
        <v>0</v>
      </c>
    </row>
    <row r="66" spans="2:10" ht="15" thickBot="1" x14ac:dyDescent="0.35"/>
    <row r="67" spans="2:10" ht="15" thickBot="1" x14ac:dyDescent="0.35">
      <c r="B67" s="439">
        <f>'3gr_list1'!A21</f>
        <v>9</v>
      </c>
      <c r="C67" s="98">
        <f>'3gr_list1'!B21</f>
        <v>0</v>
      </c>
      <c r="D67" s="112">
        <f>'3gr_list1'!C21</f>
        <v>0</v>
      </c>
      <c r="E67" s="178" t="str">
        <f>'3gr_list1'!I2</f>
        <v>3гр</v>
      </c>
      <c r="G67" s="439">
        <f>'3gr_list1'!A23</f>
        <v>10</v>
      </c>
      <c r="H67" s="98">
        <f>'3gr_list1'!B23</f>
        <v>0</v>
      </c>
      <c r="I67" s="112">
        <f>'3gr_list1'!C23</f>
        <v>0</v>
      </c>
      <c r="J67" s="178" t="str">
        <f>'3gr_list1'!I2</f>
        <v>3гр</v>
      </c>
    </row>
    <row r="68" spans="2:10" ht="15" thickBot="1" x14ac:dyDescent="0.35">
      <c r="B68" s="440"/>
      <c r="C68" s="470">
        <f>'3gr_list1'!B22</f>
        <v>0</v>
      </c>
      <c r="D68" s="471"/>
      <c r="E68" s="172" t="str">
        <f>'3gr_list1'!K2</f>
        <v>0сад</v>
      </c>
      <c r="G68" s="440"/>
      <c r="H68" s="470">
        <f>'3gr_list1'!B24</f>
        <v>0</v>
      </c>
      <c r="I68" s="471"/>
      <c r="J68" s="172" t="str">
        <f>'3gr_list1'!K2</f>
        <v>0сад</v>
      </c>
    </row>
    <row r="69" spans="2:10" x14ac:dyDescent="0.3">
      <c r="B69" s="412" t="s">
        <v>0</v>
      </c>
      <c r="C69" s="430">
        <f>'3gr_list1'!E21</f>
        <v>0</v>
      </c>
      <c r="D69" s="431"/>
      <c r="E69" s="436">
        <f>'3gr_list1'!J21</f>
        <v>0</v>
      </c>
      <c r="G69" s="412" t="s">
        <v>0</v>
      </c>
      <c r="H69" s="430">
        <f>'3gr_list1'!E23</f>
        <v>0</v>
      </c>
      <c r="I69" s="431"/>
      <c r="J69" s="436">
        <f>'3gr_list1'!J23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'3gr_list1'!E22</f>
        <v>0</v>
      </c>
      <c r="D73" s="452"/>
      <c r="E73" s="457">
        <f>'3gr_list1'!J22</f>
        <v>0</v>
      </c>
      <c r="G73" s="415" t="s">
        <v>1</v>
      </c>
      <c r="H73" s="451">
        <f>'3gr_list1'!E24</f>
        <v>0</v>
      </c>
      <c r="I73" s="452"/>
      <c r="J73" s="457">
        <f>'3gr_list1'!J24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'3gr_list1'!G22</f>
        <v>0</v>
      </c>
      <c r="D76" s="481"/>
      <c r="E76" s="484">
        <f>'3gr_list1'!K22</f>
        <v>0</v>
      </c>
      <c r="G76" s="391" t="s">
        <v>2</v>
      </c>
      <c r="H76" s="480">
        <f>'3gr_list1'!G24</f>
        <v>0</v>
      </c>
      <c r="I76" s="481"/>
      <c r="J76" s="484">
        <f>'3gr_list1'!K24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'3gr_list1'!G21</f>
        <v>0</v>
      </c>
      <c r="D78" s="460"/>
      <c r="E78" s="349">
        <f>'3gr_list1'!K21</f>
        <v>0</v>
      </c>
      <c r="G78" s="332" t="s">
        <v>87</v>
      </c>
      <c r="H78" s="408">
        <f>'3gr_list1'!G23</f>
        <v>0</v>
      </c>
      <c r="I78" s="460"/>
      <c r="J78" s="349">
        <f>'3gr_list1'!K23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'3gr_list1'!H21</f>
        <v>0</v>
      </c>
      <c r="D80" s="140" t="s">
        <v>67</v>
      </c>
      <c r="E80" s="174">
        <f>'3gr_list1'!I22</f>
        <v>0</v>
      </c>
      <c r="G80" s="108" t="s">
        <v>65</v>
      </c>
      <c r="H80" s="108">
        <f>'3gr_list1'!H23</f>
        <v>0</v>
      </c>
      <c r="I80" s="140" t="s">
        <v>67</v>
      </c>
      <c r="J80" s="174">
        <f>'3gr_list1'!I24</f>
        <v>0</v>
      </c>
    </row>
    <row r="81" spans="2:10" ht="15" thickBot="1" x14ac:dyDescent="0.35">
      <c r="B81" s="108" t="s">
        <v>66</v>
      </c>
      <c r="C81" s="108">
        <f>'3gr_list1'!I21</f>
        <v>0</v>
      </c>
      <c r="D81" s="109" t="s">
        <v>3</v>
      </c>
      <c r="E81" s="110">
        <f>'3gr_list1'!L22</f>
        <v>0</v>
      </c>
      <c r="G81" s="108" t="s">
        <v>66</v>
      </c>
      <c r="H81" s="108">
        <f>'3gr_list1'!I23</f>
        <v>0</v>
      </c>
      <c r="I81" s="109" t="s">
        <v>3</v>
      </c>
      <c r="J81" s="110">
        <f>'3gr_list1'!L24</f>
        <v>0</v>
      </c>
    </row>
    <row r="82" spans="2:10" ht="15" thickBot="1" x14ac:dyDescent="0.35"/>
    <row r="83" spans="2:10" ht="15" thickBot="1" x14ac:dyDescent="0.35">
      <c r="B83" s="439">
        <f>'3gr_list1'!A25</f>
        <v>11</v>
      </c>
      <c r="C83" s="98">
        <f>'3gr_list1'!B25</f>
        <v>0</v>
      </c>
      <c r="D83" s="108">
        <f>'3gr_list1'!C25</f>
        <v>0</v>
      </c>
      <c r="E83" s="177" t="str">
        <f>'3gr_list1'!I2</f>
        <v>3гр</v>
      </c>
      <c r="G83" s="439">
        <f>'3gr_list1'!A27</f>
        <v>12</v>
      </c>
      <c r="H83" s="98">
        <f>'3gr_list1'!B27</f>
        <v>0</v>
      </c>
      <c r="I83" s="108">
        <f>'3gr_list1'!C27</f>
        <v>0</v>
      </c>
      <c r="J83" s="177" t="str">
        <f>'3gr_list1'!I2</f>
        <v>3гр</v>
      </c>
    </row>
    <row r="84" spans="2:10" ht="15" thickBot="1" x14ac:dyDescent="0.35">
      <c r="B84" s="440"/>
      <c r="C84" s="441">
        <f>'3gr_list1'!B26</f>
        <v>0</v>
      </c>
      <c r="D84" s="442"/>
      <c r="E84" s="172" t="str">
        <f>'3gr_list1'!K2</f>
        <v>0сад</v>
      </c>
      <c r="G84" s="440"/>
      <c r="H84" s="441">
        <f>'3gr_list1'!B28</f>
        <v>0</v>
      </c>
      <c r="I84" s="442"/>
      <c r="J84" s="172" t="str">
        <f>'3gr_list1'!K2</f>
        <v>0сад</v>
      </c>
    </row>
    <row r="85" spans="2:10" x14ac:dyDescent="0.3">
      <c r="B85" s="412" t="s">
        <v>0</v>
      </c>
      <c r="C85" s="430">
        <f>'3gr_list1'!E25</f>
        <v>0</v>
      </c>
      <c r="D85" s="431"/>
      <c r="E85" s="436">
        <f>'3gr_list1'!J25</f>
        <v>0</v>
      </c>
      <c r="G85" s="412" t="s">
        <v>0</v>
      </c>
      <c r="H85" s="430">
        <f>'3gr_list1'!E27</f>
        <v>0</v>
      </c>
      <c r="I85" s="431"/>
      <c r="J85" s="436">
        <f>'3gr_list1'!J27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'3gr_list1'!E26</f>
        <v>0</v>
      </c>
      <c r="D89" s="419"/>
      <c r="E89" s="424">
        <f>'3gr_list1'!J26</f>
        <v>0</v>
      </c>
      <c r="G89" s="415" t="s">
        <v>1</v>
      </c>
      <c r="H89" s="418">
        <f>'3gr_list1'!E28</f>
        <v>0</v>
      </c>
      <c r="I89" s="419"/>
      <c r="J89" s="424">
        <f>'3gr_list1'!J28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'3gr_list1'!G26</f>
        <v>0</v>
      </c>
      <c r="D92" s="394"/>
      <c r="E92" s="428">
        <f>'3gr_list1'!K26</f>
        <v>0</v>
      </c>
      <c r="G92" s="391" t="s">
        <v>2</v>
      </c>
      <c r="H92" s="427">
        <f>'3gr_list1'!G28</f>
        <v>0</v>
      </c>
      <c r="I92" s="394"/>
      <c r="J92" s="428">
        <f>'3gr_list1'!K28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'3gr_list1'!G25</f>
        <v>0</v>
      </c>
      <c r="D94" s="409"/>
      <c r="E94" s="332">
        <f>'3gr_list1'!K25</f>
        <v>0</v>
      </c>
      <c r="G94" s="332" t="s">
        <v>87</v>
      </c>
      <c r="H94" s="408">
        <f>'3gr_list1'!G27</f>
        <v>0</v>
      </c>
      <c r="I94" s="409"/>
      <c r="J94" s="332">
        <f>'3gr_list1'!K27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'3gr_list1'!H25</f>
        <v>0</v>
      </c>
      <c r="D96" s="140" t="s">
        <v>67</v>
      </c>
      <c r="E96" s="174">
        <f>'3gr_list1'!I26</f>
        <v>0</v>
      </c>
      <c r="G96" s="108" t="s">
        <v>65</v>
      </c>
      <c r="H96" s="108">
        <f>'3gr_list1'!H27</f>
        <v>0</v>
      </c>
      <c r="I96" s="140" t="s">
        <v>67</v>
      </c>
      <c r="J96" s="174">
        <f>'3gr_list1'!I28</f>
        <v>0</v>
      </c>
    </row>
    <row r="97" spans="2:10" ht="15" thickBot="1" x14ac:dyDescent="0.35">
      <c r="B97" s="108" t="s">
        <v>66</v>
      </c>
      <c r="C97" s="108">
        <f>'3gr_list1'!I25</f>
        <v>0</v>
      </c>
      <c r="D97" s="109" t="s">
        <v>3</v>
      </c>
      <c r="E97" s="175">
        <f>'3gr_list1'!L26</f>
        <v>0</v>
      </c>
      <c r="G97" s="108" t="s">
        <v>66</v>
      </c>
      <c r="H97" s="108">
        <f>'3gr_list1'!I27</f>
        <v>0</v>
      </c>
      <c r="I97" s="109" t="s">
        <v>3</v>
      </c>
      <c r="J97" s="175">
        <f>'3gr_list1'!L28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'3gr_list1'!A29</f>
        <v>13</v>
      </c>
      <c r="C100" s="98">
        <f>'3gr_list1'!B29</f>
        <v>0</v>
      </c>
      <c r="D100" s="108">
        <f>'3gr_list1'!C29</f>
        <v>0</v>
      </c>
      <c r="E100" s="177" t="str">
        <f>'3gr_list1'!I2</f>
        <v>3гр</v>
      </c>
      <c r="G100" s="468">
        <f>'3gr_list1'!A31</f>
        <v>14</v>
      </c>
      <c r="H100" s="98">
        <f>'3gr_list1'!B31</f>
        <v>0</v>
      </c>
      <c r="I100" s="108">
        <f>'3gr_list1'!C31</f>
        <v>0</v>
      </c>
      <c r="J100" s="177" t="str">
        <f>'3gr_list1'!I2</f>
        <v>3гр</v>
      </c>
    </row>
    <row r="101" spans="2:10" ht="15" thickBot="1" x14ac:dyDescent="0.35">
      <c r="B101" s="469"/>
      <c r="C101" s="441">
        <f>'3gr_list1'!B30</f>
        <v>0</v>
      </c>
      <c r="D101" s="297"/>
      <c r="E101" s="176" t="str">
        <f>'3gr_list1'!K2</f>
        <v>0сад</v>
      </c>
      <c r="G101" s="469"/>
      <c r="H101" s="441">
        <f>'3gr_list1'!B32</f>
        <v>0</v>
      </c>
      <c r="I101" s="297"/>
      <c r="J101" s="176" t="str">
        <f>'3gr_list1'!K2</f>
        <v>0сад</v>
      </c>
    </row>
    <row r="102" spans="2:10" x14ac:dyDescent="0.3">
      <c r="B102" s="412" t="s">
        <v>0</v>
      </c>
      <c r="C102" s="430">
        <f>'3gr_list1'!E29</f>
        <v>0</v>
      </c>
      <c r="D102" s="431"/>
      <c r="E102" s="448">
        <f>'3gr_list1'!J29</f>
        <v>0</v>
      </c>
      <c r="G102" s="412" t="s">
        <v>0</v>
      </c>
      <c r="H102" s="430">
        <f>'3gr_list1'!E31</f>
        <v>0</v>
      </c>
      <c r="I102" s="431"/>
      <c r="J102" s="448">
        <f>'3gr_list1'!J31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'3gr_list1'!E30</f>
        <v>0</v>
      </c>
      <c r="D106" s="419"/>
      <c r="E106" s="415">
        <f>'3gr_list1'!J30</f>
        <v>0</v>
      </c>
      <c r="G106" s="415" t="s">
        <v>1</v>
      </c>
      <c r="H106" s="418">
        <f>'3gr_list1'!E32</f>
        <v>0</v>
      </c>
      <c r="I106" s="419"/>
      <c r="J106" s="415">
        <f>'3gr_list1'!J32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'3gr_list1'!G30</f>
        <v>0</v>
      </c>
      <c r="D109" s="473"/>
      <c r="E109" s="476">
        <f>'3gr_list1'!K30</f>
        <v>0</v>
      </c>
      <c r="G109" s="391" t="s">
        <v>2</v>
      </c>
      <c r="H109" s="462">
        <f>'3gr_list1'!G32</f>
        <v>0</v>
      </c>
      <c r="I109" s="473"/>
      <c r="J109" s="476">
        <f>'3gr_list1'!K32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'3gr_list1'!G29</f>
        <v>0</v>
      </c>
      <c r="D111" s="460"/>
      <c r="E111" s="332">
        <f>'3gr_list1'!K29</f>
        <v>0</v>
      </c>
      <c r="G111" s="332" t="s">
        <v>87</v>
      </c>
      <c r="H111" s="408">
        <f>'3gr_list1'!G31</f>
        <v>0</v>
      </c>
      <c r="I111" s="460"/>
      <c r="J111" s="332">
        <f>'3gr_list1'!K31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'3gr_list1'!H29</f>
        <v>0</v>
      </c>
      <c r="D113" s="140" t="s">
        <v>67</v>
      </c>
      <c r="E113" s="140">
        <f>'3gr_list1'!I30</f>
        <v>0</v>
      </c>
      <c r="G113" s="108" t="s">
        <v>65</v>
      </c>
      <c r="H113" s="108">
        <f>'3gr_list1'!H31</f>
        <v>0</v>
      </c>
      <c r="I113" s="140" t="s">
        <v>67</v>
      </c>
      <c r="J113" s="140">
        <f>'3gr_list1'!I32</f>
        <v>0</v>
      </c>
    </row>
    <row r="114" spans="2:10" ht="15" thickBot="1" x14ac:dyDescent="0.35">
      <c r="B114" s="108" t="s">
        <v>66</v>
      </c>
      <c r="C114" s="108">
        <f>'3gr_list1'!I29</f>
        <v>0</v>
      </c>
      <c r="D114" s="109" t="s">
        <v>3</v>
      </c>
      <c r="E114" s="111">
        <f>'3gr_list1'!L30</f>
        <v>0</v>
      </c>
      <c r="G114" s="108" t="s">
        <v>66</v>
      </c>
      <c r="H114" s="108">
        <f>'3gr_list1'!I31</f>
        <v>0</v>
      </c>
      <c r="I114" s="109" t="s">
        <v>3</v>
      </c>
      <c r="J114" s="111">
        <f>'3gr_list1'!L32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'3gr_list1'!A33</f>
        <v>15</v>
      </c>
      <c r="C116" s="98">
        <f>'3gr_list1'!B33</f>
        <v>0</v>
      </c>
      <c r="D116" s="108">
        <f>'3gr_list1'!C33</f>
        <v>0</v>
      </c>
      <c r="E116" s="177" t="str">
        <f>'3gr_list1'!I2</f>
        <v>3гр</v>
      </c>
      <c r="G116" s="468">
        <f>'3gr_list1'!A35</f>
        <v>16</v>
      </c>
      <c r="H116" s="98">
        <f>'3gr_list1'!B35</f>
        <v>0</v>
      </c>
      <c r="I116" s="108">
        <f>'3gr_list1'!C35</f>
        <v>0</v>
      </c>
      <c r="J116" s="177" t="str">
        <f>'3gr_list1'!I2</f>
        <v>3гр</v>
      </c>
    </row>
    <row r="117" spans="2:10" ht="15" thickBot="1" x14ac:dyDescent="0.35">
      <c r="B117" s="469"/>
      <c r="C117" s="441">
        <f>'3gr_list1'!B34</f>
        <v>0</v>
      </c>
      <c r="D117" s="297"/>
      <c r="E117" s="176" t="str">
        <f>'3gr_list1'!K2</f>
        <v>0сад</v>
      </c>
      <c r="G117" s="469"/>
      <c r="H117" s="441">
        <f>'3gr_list1'!B36</f>
        <v>0</v>
      </c>
      <c r="I117" s="297"/>
      <c r="J117" s="176" t="str">
        <f>'3gr_list1'!K2</f>
        <v>0сад</v>
      </c>
    </row>
    <row r="118" spans="2:10" x14ac:dyDescent="0.3">
      <c r="B118" s="412" t="s">
        <v>0</v>
      </c>
      <c r="C118" s="430">
        <f>'3gr_list1'!E33</f>
        <v>0</v>
      </c>
      <c r="D118" s="431"/>
      <c r="E118" s="448">
        <f>'3gr_list1'!J33</f>
        <v>0</v>
      </c>
      <c r="G118" s="412" t="s">
        <v>0</v>
      </c>
      <c r="H118" s="430">
        <f>'3gr_list1'!E35</f>
        <v>0</v>
      </c>
      <c r="I118" s="431"/>
      <c r="J118" s="448">
        <f>'3gr_list1'!J35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'3gr_list1'!E34</f>
        <v>0</v>
      </c>
      <c r="D122" s="419"/>
      <c r="E122" s="415">
        <f>'3gr_list1'!J34</f>
        <v>0</v>
      </c>
      <c r="G122" s="415" t="s">
        <v>1</v>
      </c>
      <c r="H122" s="418">
        <f>'3gr_list1'!E36</f>
        <v>0</v>
      </c>
      <c r="I122" s="419"/>
      <c r="J122" s="415">
        <f>'3gr_list1'!J36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'3gr_list1'!G34</f>
        <v>0</v>
      </c>
      <c r="D125" s="473"/>
      <c r="E125" s="476">
        <f>'3gr_list1'!K34</f>
        <v>0</v>
      </c>
      <c r="G125" s="391" t="s">
        <v>2</v>
      </c>
      <c r="H125" s="462">
        <f>'3gr_list1'!G36</f>
        <v>0</v>
      </c>
      <c r="I125" s="473"/>
      <c r="J125" s="476">
        <f>'3gr_list1'!K36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'3gr_list1'!G33</f>
        <v>0</v>
      </c>
      <c r="D127" s="460"/>
      <c r="E127" s="332">
        <f>'3gr_list1'!K33</f>
        <v>0</v>
      </c>
      <c r="G127" s="332" t="s">
        <v>87</v>
      </c>
      <c r="H127" s="408">
        <f>'3gr_list1'!G35</f>
        <v>0</v>
      </c>
      <c r="I127" s="460"/>
      <c r="J127" s="332">
        <f>'3gr_list1'!K35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'3gr_list1'!H33</f>
        <v>0</v>
      </c>
      <c r="D129" s="140" t="s">
        <v>67</v>
      </c>
      <c r="E129" s="140">
        <f>'3gr_list1'!I34</f>
        <v>0</v>
      </c>
      <c r="G129" s="108" t="s">
        <v>65</v>
      </c>
      <c r="H129" s="108">
        <f>'3gr_list1'!H35</f>
        <v>0</v>
      </c>
      <c r="I129" s="140" t="s">
        <v>67</v>
      </c>
      <c r="J129" s="140">
        <f>'3gr_list1'!I36</f>
        <v>0</v>
      </c>
    </row>
    <row r="130" spans="2:10" ht="15" thickBot="1" x14ac:dyDescent="0.35">
      <c r="B130" s="108" t="s">
        <v>66</v>
      </c>
      <c r="C130" s="108">
        <f>'3gr_list1'!I33</f>
        <v>0</v>
      </c>
      <c r="D130" s="109" t="s">
        <v>3</v>
      </c>
      <c r="E130" s="111">
        <f>'3gr_list1'!L34</f>
        <v>0</v>
      </c>
      <c r="G130" s="108" t="s">
        <v>66</v>
      </c>
      <c r="H130" s="108">
        <f>'3gr_list1'!I35</f>
        <v>0</v>
      </c>
      <c r="I130" s="109" t="s">
        <v>3</v>
      </c>
      <c r="J130" s="111">
        <f>'3gr_list1'!L36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'3gr_list1'!A37</f>
        <v>17</v>
      </c>
      <c r="C132" s="98">
        <f>'3gr_list1'!B37</f>
        <v>0</v>
      </c>
      <c r="D132" s="108">
        <f>'3gr_list1'!C37</f>
        <v>0</v>
      </c>
      <c r="E132" s="177" t="str">
        <f>'3gr_list1'!I2</f>
        <v>3гр</v>
      </c>
      <c r="G132" s="468">
        <f>'3gr_list2'!A5</f>
        <v>18</v>
      </c>
      <c r="H132" s="98">
        <f>'3gr_list2'!B5</f>
        <v>0</v>
      </c>
      <c r="I132" s="171">
        <f>'3gr_list2'!C5</f>
        <v>0</v>
      </c>
      <c r="J132" s="177" t="str">
        <f>'3gr_list1'!I2</f>
        <v>3гр</v>
      </c>
    </row>
    <row r="133" spans="2:10" ht="15" thickBot="1" x14ac:dyDescent="0.35">
      <c r="B133" s="469"/>
      <c r="C133" s="441">
        <f>'3gr_list1'!B38</f>
        <v>0</v>
      </c>
      <c r="D133" s="297"/>
      <c r="E133" s="176" t="str">
        <f>'3gr_list1'!K2</f>
        <v>0сад</v>
      </c>
      <c r="G133" s="469"/>
      <c r="H133" s="441">
        <f>'3gr_list2'!B6</f>
        <v>0</v>
      </c>
      <c r="I133" s="297"/>
      <c r="J133" s="176" t="str">
        <f>'3gr_list1'!K2</f>
        <v>0сад</v>
      </c>
    </row>
    <row r="134" spans="2:10" x14ac:dyDescent="0.3">
      <c r="B134" s="412" t="s">
        <v>0</v>
      </c>
      <c r="C134" s="430">
        <f>'3gr_list1'!E37</f>
        <v>0</v>
      </c>
      <c r="D134" s="431"/>
      <c r="E134" s="448">
        <f>'3gr_list1'!J37</f>
        <v>0</v>
      </c>
      <c r="G134" s="412" t="s">
        <v>0</v>
      </c>
      <c r="H134" s="430">
        <f>'3gr_list2'!E5</f>
        <v>0</v>
      </c>
      <c r="I134" s="431"/>
      <c r="J134" s="448">
        <f>'3gr_list2'!J5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'3gr_list1'!E38</f>
        <v>0</v>
      </c>
      <c r="D138" s="419"/>
      <c r="E138" s="415">
        <f>'3gr_list1'!J38</f>
        <v>0</v>
      </c>
      <c r="G138" s="415" t="s">
        <v>1</v>
      </c>
      <c r="H138" s="418">
        <f>'3gr_list2'!E6</f>
        <v>0</v>
      </c>
      <c r="I138" s="419"/>
      <c r="J138" s="424">
        <f>'3gr_list2'!J6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'3gr_list1'!G38</f>
        <v>0</v>
      </c>
      <c r="D141" s="473"/>
      <c r="E141" s="476">
        <f>'3gr_list1'!K38</f>
        <v>0</v>
      </c>
      <c r="G141" s="391" t="s">
        <v>2</v>
      </c>
      <c r="H141" s="427">
        <f>'3gr_list2'!G6</f>
        <v>0</v>
      </c>
      <c r="I141" s="394"/>
      <c r="J141" s="399">
        <f>'3gr_list2'!K6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'3gr_list1'!G37</f>
        <v>0</v>
      </c>
      <c r="D143" s="460"/>
      <c r="E143" s="332">
        <f>'3gr_list1'!K37</f>
        <v>0</v>
      </c>
      <c r="G143" s="332" t="s">
        <v>87</v>
      </c>
      <c r="H143" s="408">
        <f>'3gr_list2'!G5</f>
        <v>0</v>
      </c>
      <c r="I143" s="460"/>
      <c r="J143" s="428">
        <f>'3gr_list2'!K5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'3gr_list1'!H37</f>
        <v>0</v>
      </c>
      <c r="D145" s="140" t="s">
        <v>67</v>
      </c>
      <c r="E145" s="140">
        <f>'3gr_list1'!I38</f>
        <v>0</v>
      </c>
      <c r="G145" s="108" t="s">
        <v>65</v>
      </c>
      <c r="H145" s="108">
        <f>'3gr_list2'!H5</f>
        <v>0</v>
      </c>
      <c r="I145" s="140" t="s">
        <v>67</v>
      </c>
      <c r="J145" s="140">
        <f>'3gr_list2'!I6</f>
        <v>0</v>
      </c>
    </row>
    <row r="146" spans="2:10" ht="15" thickBot="1" x14ac:dyDescent="0.35">
      <c r="B146" s="108" t="s">
        <v>66</v>
      </c>
      <c r="C146" s="108">
        <f>'3gr_list1'!I37</f>
        <v>0</v>
      </c>
      <c r="D146" s="109" t="s">
        <v>3</v>
      </c>
      <c r="E146" s="111">
        <f>'3gr_list1'!L38</f>
        <v>0</v>
      </c>
      <c r="G146" s="108" t="s">
        <v>66</v>
      </c>
      <c r="H146" s="108">
        <f>'3gr_list2'!I5</f>
        <v>0</v>
      </c>
      <c r="I146" s="111" t="s">
        <v>3</v>
      </c>
      <c r="J146" s="111">
        <f>'3gr_list2'!L6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'3gr_list2'!A7</f>
        <v>19</v>
      </c>
      <c r="C149" s="98">
        <f>'3gr_list2'!B7</f>
        <v>0</v>
      </c>
      <c r="D149" s="171">
        <f>'3gr_list2'!C7</f>
        <v>0</v>
      </c>
      <c r="E149" s="177" t="str">
        <f>'3gr_list1'!I2</f>
        <v>3гр</v>
      </c>
      <c r="G149" s="468">
        <f>'3gr_list2'!A9</f>
        <v>20</v>
      </c>
      <c r="H149" s="98">
        <f>'3gr_list2'!B9</f>
        <v>0</v>
      </c>
      <c r="I149" s="171">
        <f>'3gr_list2'!C9</f>
        <v>0</v>
      </c>
      <c r="J149" s="177" t="str">
        <f>'3gr_list1'!I2</f>
        <v>3гр</v>
      </c>
    </row>
    <row r="150" spans="2:10" ht="15" thickBot="1" x14ac:dyDescent="0.35">
      <c r="B150" s="469"/>
      <c r="C150" s="441">
        <f>'3gr_list2'!B8</f>
        <v>0</v>
      </c>
      <c r="D150" s="297"/>
      <c r="E150" s="176" t="str">
        <f>'3gr_list1'!K2</f>
        <v>0сад</v>
      </c>
      <c r="G150" s="469"/>
      <c r="H150" s="441">
        <f>'3gr_list2'!B10</f>
        <v>0</v>
      </c>
      <c r="I150" s="297"/>
      <c r="J150" s="176" t="str">
        <f>'3gr_list1'!K2</f>
        <v>0сад</v>
      </c>
    </row>
    <row r="151" spans="2:10" x14ac:dyDescent="0.3">
      <c r="B151" s="412" t="s">
        <v>0</v>
      </c>
      <c r="C151" s="430">
        <f>'3gr_list2'!E7</f>
        <v>0</v>
      </c>
      <c r="D151" s="431"/>
      <c r="E151" s="448">
        <f>'3gr_list2'!J7</f>
        <v>0</v>
      </c>
      <c r="G151" s="412" t="s">
        <v>0</v>
      </c>
      <c r="H151" s="430">
        <f>'3gr_list2'!E9</f>
        <v>0</v>
      </c>
      <c r="I151" s="431"/>
      <c r="J151" s="448">
        <f>'3gr_list2'!J9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'3gr_list2'!E8</f>
        <v>0</v>
      </c>
      <c r="D155" s="419"/>
      <c r="E155" s="424">
        <f>'3gr_list2'!J8</f>
        <v>0</v>
      </c>
      <c r="G155" s="415" t="s">
        <v>1</v>
      </c>
      <c r="H155" s="418">
        <f>'3gr_list2'!E10</f>
        <v>0</v>
      </c>
      <c r="I155" s="419"/>
      <c r="J155" s="424">
        <f>'3gr_list2'!J10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'3gr_list2'!G8</f>
        <v>0</v>
      </c>
      <c r="D158" s="394"/>
      <c r="E158" s="399">
        <f>'3gr_list2'!K8</f>
        <v>0</v>
      </c>
      <c r="G158" s="391" t="s">
        <v>2</v>
      </c>
      <c r="H158" s="427">
        <f>'3gr_list2'!G10</f>
        <v>0</v>
      </c>
      <c r="I158" s="394"/>
      <c r="J158" s="399">
        <f>'3gr_list2'!K10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'3gr_list2'!G7</f>
        <v>0</v>
      </c>
      <c r="D160" s="460"/>
      <c r="E160" s="428">
        <f>'3gr_list2'!K7</f>
        <v>0</v>
      </c>
      <c r="G160" s="332" t="s">
        <v>87</v>
      </c>
      <c r="H160" s="408">
        <f>'3gr_list2'!G9</f>
        <v>0</v>
      </c>
      <c r="I160" s="460"/>
      <c r="J160" s="428">
        <f>'3gr_list2'!K9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'3gr_list2'!H7</f>
        <v>0</v>
      </c>
      <c r="D162" s="140" t="s">
        <v>67</v>
      </c>
      <c r="E162" s="140">
        <f>'3gr_list2'!I8</f>
        <v>0</v>
      </c>
      <c r="G162" s="108" t="s">
        <v>65</v>
      </c>
      <c r="H162" s="108">
        <f>'3gr_list2'!H9</f>
        <v>0</v>
      </c>
      <c r="I162" s="140" t="s">
        <v>67</v>
      </c>
      <c r="J162" s="140">
        <f>'3gr_list2'!I10</f>
        <v>0</v>
      </c>
    </row>
    <row r="163" spans="2:10" ht="15" thickBot="1" x14ac:dyDescent="0.35">
      <c r="B163" s="108" t="s">
        <v>66</v>
      </c>
      <c r="C163" s="108">
        <f>'3gr_list2'!I7</f>
        <v>0</v>
      </c>
      <c r="D163" s="111" t="s">
        <v>3</v>
      </c>
      <c r="E163" s="111">
        <f>'3gr_list2'!L8</f>
        <v>0</v>
      </c>
      <c r="G163" s="108" t="s">
        <v>66</v>
      </c>
      <c r="H163" s="108">
        <f>'3gr_list2'!I9</f>
        <v>0</v>
      </c>
      <c r="I163" s="111" t="s">
        <v>3</v>
      </c>
      <c r="J163" s="111">
        <f>'3gr_list2'!L10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'3gr_list2'!A11</f>
        <v>21</v>
      </c>
      <c r="C165" s="98">
        <f>'3gr_list2'!B11</f>
        <v>0</v>
      </c>
      <c r="D165" s="171">
        <f>'3gr_list2'!C11</f>
        <v>0</v>
      </c>
      <c r="E165" s="177" t="str">
        <f>'3gr_list1'!I2</f>
        <v>3гр</v>
      </c>
      <c r="G165" s="468">
        <f>'3gr_list2'!A13</f>
        <v>22</v>
      </c>
      <c r="H165" s="98">
        <f>'3gr_list2'!B13</f>
        <v>0</v>
      </c>
      <c r="I165" s="171">
        <f>'3gr_list2'!C13</f>
        <v>0</v>
      </c>
      <c r="J165" s="177" t="str">
        <f>'3gr_list1'!I2</f>
        <v>3гр</v>
      </c>
    </row>
    <row r="166" spans="2:10" ht="15" thickBot="1" x14ac:dyDescent="0.35">
      <c r="B166" s="469"/>
      <c r="C166" s="441">
        <f>'3gr_list2'!B12</f>
        <v>0</v>
      </c>
      <c r="D166" s="297"/>
      <c r="E166" s="176" t="str">
        <f>'3gr_list1'!K2</f>
        <v>0сад</v>
      </c>
      <c r="G166" s="469"/>
      <c r="H166" s="441">
        <f>'3gr_list2'!B14</f>
        <v>0</v>
      </c>
      <c r="I166" s="297"/>
      <c r="J166" s="176" t="str">
        <f>'3gr_list1'!K2</f>
        <v>0сад</v>
      </c>
    </row>
    <row r="167" spans="2:10" x14ac:dyDescent="0.3">
      <c r="B167" s="412" t="s">
        <v>0</v>
      </c>
      <c r="C167" s="430">
        <f>'3gr_list2'!E11</f>
        <v>0</v>
      </c>
      <c r="D167" s="431"/>
      <c r="E167" s="448">
        <f>'3gr_list2'!J11</f>
        <v>0</v>
      </c>
      <c r="G167" s="412" t="s">
        <v>0</v>
      </c>
      <c r="H167" s="430">
        <f>'3gr_list2'!E13</f>
        <v>0</v>
      </c>
      <c r="I167" s="431"/>
      <c r="J167" s="448">
        <f>'3gr_list2'!J13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'3gr_list2'!E12</f>
        <v>0</v>
      </c>
      <c r="D171" s="419"/>
      <c r="E171" s="424">
        <f>'3gr_list2'!J12</f>
        <v>0</v>
      </c>
      <c r="G171" s="415" t="s">
        <v>1</v>
      </c>
      <c r="H171" s="418">
        <f>'3gr_list2'!E14</f>
        <v>0</v>
      </c>
      <c r="I171" s="419"/>
      <c r="J171" s="424">
        <f>'3gr_list2'!J14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'3gr_list2'!G12</f>
        <v>0</v>
      </c>
      <c r="D174" s="394"/>
      <c r="E174" s="399">
        <f>'3gr_list2'!K12</f>
        <v>0</v>
      </c>
      <c r="G174" s="391" t="s">
        <v>2</v>
      </c>
      <c r="H174" s="427">
        <f>'3gr_list2'!G14</f>
        <v>0</v>
      </c>
      <c r="I174" s="394"/>
      <c r="J174" s="399">
        <f>'3gr_list2'!K14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'3gr_list2'!G11</f>
        <v>0</v>
      </c>
      <c r="D176" s="460"/>
      <c r="E176" s="428">
        <f>'3gr_list2'!K11</f>
        <v>0</v>
      </c>
      <c r="G176" s="332" t="s">
        <v>87</v>
      </c>
      <c r="H176" s="408">
        <f>'3gr_list2'!G13</f>
        <v>0</v>
      </c>
      <c r="I176" s="460"/>
      <c r="J176" s="428">
        <f>'3gr_list2'!K13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'3gr_list2'!H11</f>
        <v>0</v>
      </c>
      <c r="D178" s="140" t="s">
        <v>67</v>
      </c>
      <c r="E178" s="140">
        <f>'3gr_list2'!I12</f>
        <v>0</v>
      </c>
      <c r="G178" s="108" t="s">
        <v>65</v>
      </c>
      <c r="H178" s="108">
        <f>'3gr_list2'!H13</f>
        <v>0</v>
      </c>
      <c r="I178" s="140" t="s">
        <v>67</v>
      </c>
      <c r="J178" s="140">
        <f>'3gr_list2'!I14</f>
        <v>0</v>
      </c>
    </row>
    <row r="179" spans="2:10" ht="15" thickBot="1" x14ac:dyDescent="0.35">
      <c r="B179" s="108" t="s">
        <v>66</v>
      </c>
      <c r="C179" s="108">
        <f>'3gr_list2'!I11</f>
        <v>0</v>
      </c>
      <c r="D179" s="111" t="s">
        <v>3</v>
      </c>
      <c r="E179" s="111">
        <f>'3gr_list2'!L12</f>
        <v>0</v>
      </c>
      <c r="G179" s="108" t="s">
        <v>66</v>
      </c>
      <c r="H179" s="108">
        <f>'3gr_list2'!I13</f>
        <v>0</v>
      </c>
      <c r="I179" s="111" t="s">
        <v>3</v>
      </c>
      <c r="J179" s="111">
        <f>'3gr_list2'!L14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'3gr_list2'!A15</f>
        <v>23</v>
      </c>
      <c r="C181" s="98">
        <f>'3gr_list2'!B15</f>
        <v>0</v>
      </c>
      <c r="D181" s="171">
        <f>'3gr_list2'!C15</f>
        <v>0</v>
      </c>
      <c r="E181" s="177" t="str">
        <f>'3gr_list1'!I2</f>
        <v>3гр</v>
      </c>
      <c r="G181" s="468">
        <f>'3gr_list2'!A17</f>
        <v>24</v>
      </c>
      <c r="H181" s="98">
        <f>'3gr_list2'!B17</f>
        <v>0</v>
      </c>
      <c r="I181" s="171">
        <f>'3gr_list2'!C17</f>
        <v>0</v>
      </c>
      <c r="J181" s="177" t="str">
        <f>'3gr_list1'!I2</f>
        <v>3гр</v>
      </c>
    </row>
    <row r="182" spans="2:10" ht="15" thickBot="1" x14ac:dyDescent="0.35">
      <c r="B182" s="469"/>
      <c r="C182" s="441">
        <f>'3gr_list2'!B16</f>
        <v>0</v>
      </c>
      <c r="D182" s="297"/>
      <c r="E182" s="176" t="str">
        <f>'3gr_list1'!K2</f>
        <v>0сад</v>
      </c>
      <c r="G182" s="469"/>
      <c r="H182" s="441">
        <f>'3gr_list2'!B18</f>
        <v>0</v>
      </c>
      <c r="I182" s="297"/>
      <c r="J182" s="108" t="str">
        <f>'3gr_list1'!K2</f>
        <v>0сад</v>
      </c>
    </row>
    <row r="183" spans="2:10" x14ac:dyDescent="0.3">
      <c r="B183" s="412" t="s">
        <v>0</v>
      </c>
      <c r="C183" s="430">
        <f>'3gr_list2'!E15</f>
        <v>0</v>
      </c>
      <c r="D183" s="431"/>
      <c r="E183" s="448">
        <f>'3gr_list2'!J15</f>
        <v>0</v>
      </c>
      <c r="G183" s="412" t="s">
        <v>0</v>
      </c>
      <c r="H183" s="430">
        <f>'3gr_list2'!E17</f>
        <v>0</v>
      </c>
      <c r="I183" s="431"/>
      <c r="J183" s="448">
        <f>'3gr_list2'!J17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'3gr_list2'!E16</f>
        <v>0</v>
      </c>
      <c r="D187" s="419"/>
      <c r="E187" s="424">
        <f>'3gr_list2'!J16</f>
        <v>0</v>
      </c>
      <c r="G187" s="415" t="s">
        <v>1</v>
      </c>
      <c r="H187" s="418">
        <f>'3gr_list2'!E18</f>
        <v>0</v>
      </c>
      <c r="I187" s="419"/>
      <c r="J187" s="424">
        <f>'3gr_list2'!J18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'3gr_list2'!G16</f>
        <v>0</v>
      </c>
      <c r="D190" s="394"/>
      <c r="E190" s="399">
        <f>'3gr_list2'!K16</f>
        <v>0</v>
      </c>
      <c r="G190" s="391" t="s">
        <v>2</v>
      </c>
      <c r="H190" s="427">
        <f>'3gr_list2'!G18</f>
        <v>0</v>
      </c>
      <c r="I190" s="394"/>
      <c r="J190" s="399">
        <f>'3gr_list2'!K18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'3gr_list2'!G15</f>
        <v>0</v>
      </c>
      <c r="D192" s="460"/>
      <c r="E192" s="428">
        <f>'3gr_list2'!K15</f>
        <v>0</v>
      </c>
      <c r="G192" s="332" t="s">
        <v>87</v>
      </c>
      <c r="H192" s="408">
        <f>'3gr_list2'!G17</f>
        <v>0</v>
      </c>
      <c r="I192" s="460"/>
      <c r="J192" s="428">
        <f>'3gr_list2'!K17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'3gr_list2'!H15</f>
        <v>0</v>
      </c>
      <c r="D194" s="140" t="s">
        <v>67</v>
      </c>
      <c r="E194" s="140">
        <f>'3gr_list2'!I16</f>
        <v>0</v>
      </c>
      <c r="G194" s="108" t="s">
        <v>65</v>
      </c>
      <c r="H194" s="108">
        <f>'3gr_list2'!H17</f>
        <v>0</v>
      </c>
      <c r="I194" s="140" t="s">
        <v>67</v>
      </c>
      <c r="J194" s="140">
        <f>'3gr_list2'!I18</f>
        <v>0</v>
      </c>
    </row>
    <row r="195" spans="2:10" ht="15" thickBot="1" x14ac:dyDescent="0.35">
      <c r="B195" s="108" t="s">
        <v>66</v>
      </c>
      <c r="C195" s="108">
        <f>'3gr_list2'!I15</f>
        <v>0</v>
      </c>
      <c r="D195" s="111" t="s">
        <v>3</v>
      </c>
      <c r="E195" s="111">
        <f>'3gr_list2'!L16</f>
        <v>0</v>
      </c>
      <c r="G195" s="108" t="s">
        <v>66</v>
      </c>
      <c r="H195" s="108">
        <f>'3gr_list2'!I17</f>
        <v>0</v>
      </c>
      <c r="I195" s="111" t="s">
        <v>3</v>
      </c>
      <c r="J195" s="111">
        <f>'3gr_list2'!L18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'3gr_list2'!A19</f>
        <v>25</v>
      </c>
      <c r="C198" s="98">
        <f>'3gr_list2'!B19</f>
        <v>0</v>
      </c>
      <c r="D198" s="171">
        <f>'3gr_list2'!C19</f>
        <v>0</v>
      </c>
      <c r="E198" s="177" t="str">
        <f>'3gr_list1'!I2</f>
        <v>3гр</v>
      </c>
      <c r="G198" s="468">
        <f>'3gr_list2'!A21</f>
        <v>26</v>
      </c>
      <c r="H198" s="98">
        <f>'3gr_list2'!B21</f>
        <v>0</v>
      </c>
      <c r="I198" s="171">
        <f>'3gr_list2'!C21</f>
        <v>0</v>
      </c>
      <c r="J198" s="177" t="str">
        <f>'3gr_list1'!I2</f>
        <v>3гр</v>
      </c>
    </row>
    <row r="199" spans="2:10" ht="15" thickBot="1" x14ac:dyDescent="0.35">
      <c r="B199" s="469"/>
      <c r="C199" s="441">
        <f>'3gr_list2'!B20</f>
        <v>0</v>
      </c>
      <c r="D199" s="297"/>
      <c r="E199" s="176" t="str">
        <f>'3gr_list1'!K2</f>
        <v>0сад</v>
      </c>
      <c r="G199" s="469"/>
      <c r="H199" s="441">
        <f>'3gr_list2'!B22</f>
        <v>0</v>
      </c>
      <c r="I199" s="297"/>
      <c r="J199" s="176" t="str">
        <f>'3gr_list1'!K2</f>
        <v>0сад</v>
      </c>
    </row>
    <row r="200" spans="2:10" x14ac:dyDescent="0.3">
      <c r="B200" s="412" t="s">
        <v>0</v>
      </c>
      <c r="C200" s="430">
        <f>'3gr_list2'!E19</f>
        <v>0</v>
      </c>
      <c r="D200" s="431"/>
      <c r="E200" s="448">
        <f>'3gr_list2'!J19</f>
        <v>0</v>
      </c>
      <c r="G200" s="412" t="s">
        <v>0</v>
      </c>
      <c r="H200" s="430">
        <f>'3gr_list2'!E21</f>
        <v>0</v>
      </c>
      <c r="I200" s="431"/>
      <c r="J200" s="448">
        <f>'3gr_list2'!J21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'3gr_list2'!E20</f>
        <v>0</v>
      </c>
      <c r="D204" s="419"/>
      <c r="E204" s="424">
        <f>'3gr_list2'!J20</f>
        <v>0</v>
      </c>
      <c r="G204" s="415" t="s">
        <v>1</v>
      </c>
      <c r="H204" s="418">
        <f>'3gr_list2'!E22</f>
        <v>0</v>
      </c>
      <c r="I204" s="419"/>
      <c r="J204" s="424">
        <f>'3gr_list2'!J22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'3gr_list2'!G20</f>
        <v>0</v>
      </c>
      <c r="D207" s="394"/>
      <c r="E207" s="399">
        <f>'3gr_list2'!K20</f>
        <v>0</v>
      </c>
      <c r="G207" s="391" t="s">
        <v>2</v>
      </c>
      <c r="H207" s="427">
        <f>'3gr_list2'!G22</f>
        <v>0</v>
      </c>
      <c r="I207" s="394"/>
      <c r="J207" s="399">
        <f>'3gr_list2'!K22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'3gr_list2'!G19</f>
        <v>0</v>
      </c>
      <c r="D209" s="460"/>
      <c r="E209" s="428">
        <f>'3gr_list2'!K19</f>
        <v>0</v>
      </c>
      <c r="G209" s="332" t="s">
        <v>87</v>
      </c>
      <c r="H209" s="408">
        <f>'3gr_list2'!G21</f>
        <v>0</v>
      </c>
      <c r="I209" s="460"/>
      <c r="J209" s="428">
        <f>'3gr_list2'!K21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'3gr_list2'!H19</f>
        <v>0</v>
      </c>
      <c r="D211" s="140" t="s">
        <v>67</v>
      </c>
      <c r="E211" s="140">
        <f>'3gr_list2'!I20</f>
        <v>0</v>
      </c>
      <c r="G211" s="108" t="s">
        <v>65</v>
      </c>
      <c r="H211" s="108">
        <f>'3gr_list2'!H21</f>
        <v>0</v>
      </c>
      <c r="I211" s="140" t="s">
        <v>67</v>
      </c>
      <c r="J211" s="140">
        <f>'3gr_list2'!I22</f>
        <v>0</v>
      </c>
    </row>
    <row r="212" spans="2:10" ht="15" thickBot="1" x14ac:dyDescent="0.35">
      <c r="B212" s="108" t="s">
        <v>66</v>
      </c>
      <c r="C212" s="108">
        <f>'3gr_list2'!I19</f>
        <v>0</v>
      </c>
      <c r="D212" s="111" t="s">
        <v>3</v>
      </c>
      <c r="E212" s="111">
        <f>'3gr_list2'!L20</f>
        <v>0</v>
      </c>
      <c r="G212" s="108" t="s">
        <v>66</v>
      </c>
      <c r="H212" s="108">
        <f>'3gr_list2'!I21</f>
        <v>0</v>
      </c>
      <c r="I212" s="111" t="s">
        <v>3</v>
      </c>
      <c r="J212" s="111">
        <f>'3gr_list2'!L22</f>
        <v>0</v>
      </c>
    </row>
    <row r="213" spans="2:10" ht="15" thickBot="1" x14ac:dyDescent="0.35"/>
    <row r="214" spans="2:10" ht="15" thickBot="1" x14ac:dyDescent="0.35">
      <c r="B214" s="468">
        <f>'3gr_list2'!A23</f>
        <v>27</v>
      </c>
      <c r="C214" s="98">
        <f>'3gr_list2'!B23</f>
        <v>0</v>
      </c>
      <c r="D214" s="171">
        <f>'3gr_list2'!C23</f>
        <v>0</v>
      </c>
      <c r="E214" s="177" t="str">
        <f>'3gr_list1'!I2</f>
        <v>3гр</v>
      </c>
      <c r="G214" s="468">
        <f>'3gr_list2'!A25</f>
        <v>28</v>
      </c>
      <c r="H214" s="98">
        <f>'3gr_list2'!B25</f>
        <v>0</v>
      </c>
      <c r="I214" s="171">
        <f>'3gr_list2'!C25</f>
        <v>0</v>
      </c>
      <c r="J214" s="177" t="str">
        <f>'3gr_list1'!I2</f>
        <v>3гр</v>
      </c>
    </row>
    <row r="215" spans="2:10" ht="15" thickBot="1" x14ac:dyDescent="0.35">
      <c r="B215" s="469"/>
      <c r="C215" s="441">
        <f>'3gr_list2'!B24</f>
        <v>0</v>
      </c>
      <c r="D215" s="297"/>
      <c r="E215" s="176" t="str">
        <f>'3gr_list1'!K2</f>
        <v>0сад</v>
      </c>
      <c r="G215" s="469"/>
      <c r="H215" s="441">
        <f>'3gr_list2'!B26</f>
        <v>0</v>
      </c>
      <c r="I215" s="297"/>
      <c r="J215" s="176" t="str">
        <f>'3gr_list1'!K2</f>
        <v>0сад</v>
      </c>
    </row>
    <row r="216" spans="2:10" x14ac:dyDescent="0.3">
      <c r="B216" s="412" t="s">
        <v>0</v>
      </c>
      <c r="C216" s="430">
        <f>'3gr_list2'!E23</f>
        <v>0</v>
      </c>
      <c r="D216" s="431"/>
      <c r="E216" s="448">
        <f>'3gr_list2'!J23</f>
        <v>0</v>
      </c>
      <c r="G216" s="412" t="s">
        <v>0</v>
      </c>
      <c r="H216" s="430">
        <f>'3gr_list2'!E25</f>
        <v>0</v>
      </c>
      <c r="I216" s="431"/>
      <c r="J216" s="448">
        <f>'3gr_list2'!J25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'3gr_list2'!E24</f>
        <v>0</v>
      </c>
      <c r="D220" s="419"/>
      <c r="E220" s="424">
        <f>'3gr_list2'!J24</f>
        <v>0</v>
      </c>
      <c r="G220" s="415" t="s">
        <v>1</v>
      </c>
      <c r="H220" s="418">
        <f>'3gr_list2'!E26</f>
        <v>0</v>
      </c>
      <c r="I220" s="419"/>
      <c r="J220" s="424">
        <f>'3gr_list2'!J26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'3gr_list2'!G24</f>
        <v>0</v>
      </c>
      <c r="D223" s="394"/>
      <c r="E223" s="399">
        <f>'3gr_list2'!K24</f>
        <v>0</v>
      </c>
      <c r="G223" s="391" t="s">
        <v>2</v>
      </c>
      <c r="H223" s="427">
        <f>'3gr_list2'!G26</f>
        <v>0</v>
      </c>
      <c r="I223" s="394"/>
      <c r="J223" s="399">
        <f>'3gr_list2'!K26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'3gr_list2'!G23</f>
        <v>0</v>
      </c>
      <c r="D225" s="460"/>
      <c r="E225" s="428">
        <f>'3gr_list2'!K23</f>
        <v>0</v>
      </c>
      <c r="G225" s="332" t="s">
        <v>87</v>
      </c>
      <c r="H225" s="408">
        <f>'3gr_list2'!G25</f>
        <v>0</v>
      </c>
      <c r="I225" s="460"/>
      <c r="J225" s="428">
        <f>'3gr_list2'!K25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'3gr_list2'!H23</f>
        <v>0</v>
      </c>
      <c r="D227" s="140" t="s">
        <v>67</v>
      </c>
      <c r="E227" s="140">
        <f>'3gr_list2'!I24</f>
        <v>0</v>
      </c>
      <c r="G227" s="108" t="s">
        <v>65</v>
      </c>
      <c r="H227" s="108">
        <f>'3gr_list2'!H25</f>
        <v>0</v>
      </c>
      <c r="I227" s="140" t="s">
        <v>67</v>
      </c>
      <c r="J227" s="140">
        <f>'3gr_list2'!I26</f>
        <v>0</v>
      </c>
    </row>
    <row r="228" spans="2:10" ht="15" thickBot="1" x14ac:dyDescent="0.35">
      <c r="B228" s="108" t="s">
        <v>66</v>
      </c>
      <c r="C228" s="108">
        <f>'3gr_list2'!I23</f>
        <v>0</v>
      </c>
      <c r="D228" s="111" t="s">
        <v>3</v>
      </c>
      <c r="E228" s="111">
        <f>'3gr_list2'!L24</f>
        <v>0</v>
      </c>
      <c r="G228" s="108" t="s">
        <v>66</v>
      </c>
      <c r="H228" s="108">
        <f>'3gr_list2'!I25</f>
        <v>0</v>
      </c>
      <c r="I228" s="111" t="s">
        <v>3</v>
      </c>
      <c r="J228" s="111">
        <f>'3gr_list2'!L26</f>
        <v>0</v>
      </c>
    </row>
    <row r="229" spans="2:10" ht="15" thickBot="1" x14ac:dyDescent="0.35"/>
    <row r="230" spans="2:10" ht="15" thickBot="1" x14ac:dyDescent="0.35">
      <c r="B230" s="468">
        <f>'3gr_list2'!A27</f>
        <v>29</v>
      </c>
      <c r="C230" s="98">
        <f>'3gr_list2'!B27</f>
        <v>0</v>
      </c>
      <c r="D230" s="171">
        <f>'3gr_list2'!C27</f>
        <v>0</v>
      </c>
      <c r="E230" s="177" t="str">
        <f>'3gr_list1'!I2</f>
        <v>3гр</v>
      </c>
      <c r="G230" s="468">
        <f>'3gr_list2'!A29</f>
        <v>30</v>
      </c>
      <c r="H230" s="98">
        <f>'3gr_list2'!B29</f>
        <v>0</v>
      </c>
      <c r="I230" s="171">
        <f>'3gr_list2'!C29</f>
        <v>0</v>
      </c>
      <c r="J230" s="177" t="str">
        <f>'3gr_list1'!I2</f>
        <v>3гр</v>
      </c>
    </row>
    <row r="231" spans="2:10" ht="15" thickBot="1" x14ac:dyDescent="0.35">
      <c r="B231" s="469"/>
      <c r="C231" s="441">
        <f>'3gr_list2'!B28</f>
        <v>0</v>
      </c>
      <c r="D231" s="297"/>
      <c r="E231" s="176" t="str">
        <f>'3gr_list1'!K2</f>
        <v>0сад</v>
      </c>
      <c r="G231" s="469"/>
      <c r="H231" s="441">
        <f>'3gr_list2'!B30</f>
        <v>0</v>
      </c>
      <c r="I231" s="297"/>
      <c r="J231" s="176" t="str">
        <f>'3gr_list1'!K2</f>
        <v>0сад</v>
      </c>
    </row>
    <row r="232" spans="2:10" x14ac:dyDescent="0.3">
      <c r="B232" s="412" t="s">
        <v>0</v>
      </c>
      <c r="C232" s="430">
        <f>'3gr_list2'!E27</f>
        <v>0</v>
      </c>
      <c r="D232" s="431"/>
      <c r="E232" s="448">
        <f>'3gr_list2'!J27</f>
        <v>0</v>
      </c>
      <c r="G232" s="412" t="s">
        <v>0</v>
      </c>
      <c r="H232" s="430">
        <f>'3gr_list2'!E29</f>
        <v>0</v>
      </c>
      <c r="I232" s="431"/>
      <c r="J232" s="448">
        <f>'3gr_list2'!J29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'3gr_list2'!E28</f>
        <v>0</v>
      </c>
      <c r="D236" s="419"/>
      <c r="E236" s="424">
        <f>'3gr_list2'!J28</f>
        <v>0</v>
      </c>
      <c r="G236" s="415" t="s">
        <v>1</v>
      </c>
      <c r="H236" s="418">
        <f>'3gr_list2'!E30</f>
        <v>0</v>
      </c>
      <c r="I236" s="419"/>
      <c r="J236" s="424">
        <f>'3gr_list2'!J30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'3gr_list2'!G28</f>
        <v>0</v>
      </c>
      <c r="D239" s="394"/>
      <c r="E239" s="399">
        <f>'3gr_list2'!K28</f>
        <v>0</v>
      </c>
      <c r="G239" s="391" t="s">
        <v>2</v>
      </c>
      <c r="H239" s="427">
        <f>'3gr_list2'!G30</f>
        <v>0</v>
      </c>
      <c r="I239" s="394"/>
      <c r="J239" s="399">
        <f>'3gr_list2'!K30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'3gr_list2'!G27</f>
        <v>0</v>
      </c>
      <c r="D241" s="460"/>
      <c r="E241" s="428">
        <f>'3gr_list2'!K27</f>
        <v>0</v>
      </c>
      <c r="G241" s="332" t="s">
        <v>87</v>
      </c>
      <c r="H241" s="408">
        <f>'3gr_list2'!G29</f>
        <v>0</v>
      </c>
      <c r="I241" s="460"/>
      <c r="J241" s="428">
        <f>'3gr_list2'!K29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'3gr_list2'!H27</f>
        <v>0</v>
      </c>
      <c r="D243" s="140" t="s">
        <v>67</v>
      </c>
      <c r="E243" s="140">
        <f>'3gr_list2'!I28</f>
        <v>0</v>
      </c>
      <c r="G243" s="108" t="s">
        <v>65</v>
      </c>
      <c r="H243" s="108">
        <f>'3gr_list2'!H29</f>
        <v>0</v>
      </c>
      <c r="I243" s="140" t="s">
        <v>67</v>
      </c>
      <c r="J243" s="140">
        <f>'3gr_list2'!I30</f>
        <v>0</v>
      </c>
    </row>
    <row r="244" spans="2:10" ht="15" thickBot="1" x14ac:dyDescent="0.35">
      <c r="B244" s="108" t="s">
        <v>66</v>
      </c>
      <c r="C244" s="108">
        <f>'3gr_list2'!I27</f>
        <v>0</v>
      </c>
      <c r="D244" s="111" t="s">
        <v>3</v>
      </c>
      <c r="E244" s="111">
        <f>'3gr_list2'!L28</f>
        <v>0</v>
      </c>
      <c r="G244" s="108" t="s">
        <v>66</v>
      </c>
      <c r="H244" s="108">
        <f>'3gr_list2'!I29</f>
        <v>0</v>
      </c>
      <c r="I244" s="111" t="s">
        <v>3</v>
      </c>
      <c r="J244" s="111">
        <f>'3gr_list2'!L30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'3gr_list2'!A31</f>
        <v>31</v>
      </c>
      <c r="C247" s="98">
        <f>'3gr_list2'!B31</f>
        <v>0</v>
      </c>
      <c r="D247" s="171">
        <f>'3gr_list2'!C31</f>
        <v>0</v>
      </c>
      <c r="E247" s="177" t="str">
        <f>'3gr_list1'!I2</f>
        <v>3гр</v>
      </c>
      <c r="G247" s="468">
        <f>'3gr_list2'!A33</f>
        <v>32</v>
      </c>
      <c r="H247" s="98">
        <f>'3gr_list2'!B33</f>
        <v>0</v>
      </c>
      <c r="I247" s="171">
        <f>'3gr_list2'!C33</f>
        <v>0</v>
      </c>
      <c r="J247" s="177" t="str">
        <f>'3gr_list1'!I2</f>
        <v>3гр</v>
      </c>
    </row>
    <row r="248" spans="2:10" ht="15" thickBot="1" x14ac:dyDescent="0.35">
      <c r="B248" s="469"/>
      <c r="C248" s="441">
        <f>'3gr_list2'!B32</f>
        <v>0</v>
      </c>
      <c r="D248" s="297"/>
      <c r="E248" s="176" t="str">
        <f>'3gr_list1'!K2</f>
        <v>0сад</v>
      </c>
      <c r="G248" s="469"/>
      <c r="H248" s="441">
        <f>'3gr_list2'!B34</f>
        <v>0</v>
      </c>
      <c r="I248" s="297"/>
      <c r="J248" s="176" t="str">
        <f>'3gr_list1'!K2</f>
        <v>0сад</v>
      </c>
    </row>
    <row r="249" spans="2:10" x14ac:dyDescent="0.3">
      <c r="B249" s="412" t="s">
        <v>0</v>
      </c>
      <c r="C249" s="430">
        <f>'3gr_list2'!E31</f>
        <v>0</v>
      </c>
      <c r="D249" s="431"/>
      <c r="E249" s="448">
        <f>'3gr_list2'!J31</f>
        <v>0</v>
      </c>
      <c r="G249" s="412" t="s">
        <v>0</v>
      </c>
      <c r="H249" s="430">
        <f>'3gr_list2'!E33</f>
        <v>0</v>
      </c>
      <c r="I249" s="431"/>
      <c r="J249" s="448">
        <f>'3gr_list2'!J33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'3gr_list2'!E32</f>
        <v>0</v>
      </c>
      <c r="D253" s="419"/>
      <c r="E253" s="424">
        <f>'3gr_list2'!J32</f>
        <v>0</v>
      </c>
      <c r="G253" s="415" t="s">
        <v>1</v>
      </c>
      <c r="H253" s="418">
        <f>'3gr_list2'!E34</f>
        <v>0</v>
      </c>
      <c r="I253" s="419"/>
      <c r="J253" s="424">
        <f>'3gr_list2'!J34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'3gr_list2'!G32</f>
        <v>0</v>
      </c>
      <c r="D256" s="394"/>
      <c r="E256" s="399">
        <f>'3gr_list2'!K32</f>
        <v>0</v>
      </c>
      <c r="G256" s="391" t="s">
        <v>2</v>
      </c>
      <c r="H256" s="427">
        <f>'3gr_list2'!G34</f>
        <v>0</v>
      </c>
      <c r="I256" s="394"/>
      <c r="J256" s="399">
        <f>'3gr_list2'!K34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'3gr_list2'!G31</f>
        <v>0</v>
      </c>
      <c r="D258" s="460"/>
      <c r="E258" s="428">
        <f>'3gr_list2'!K31</f>
        <v>0</v>
      </c>
      <c r="G258" s="332" t="s">
        <v>87</v>
      </c>
      <c r="H258" s="408">
        <f>'3gr_list2'!G33</f>
        <v>0</v>
      </c>
      <c r="I258" s="460"/>
      <c r="J258" s="428">
        <f>'3gr_list2'!K33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'3gr_list2'!H31</f>
        <v>0</v>
      </c>
      <c r="D260" s="140" t="s">
        <v>67</v>
      </c>
      <c r="E260" s="140">
        <f>'3gr_list2'!I32</f>
        <v>0</v>
      </c>
      <c r="G260" s="108" t="s">
        <v>65</v>
      </c>
      <c r="H260" s="108">
        <f>'3gr_list2'!H33</f>
        <v>0</v>
      </c>
      <c r="I260" s="140" t="s">
        <v>67</v>
      </c>
      <c r="J260" s="140">
        <f>'3gr_list2'!I34</f>
        <v>0</v>
      </c>
    </row>
    <row r="261" spans="2:10" ht="15" thickBot="1" x14ac:dyDescent="0.35">
      <c r="B261" s="108" t="s">
        <v>66</v>
      </c>
      <c r="C261" s="108">
        <f>'3gr_list2'!I31</f>
        <v>0</v>
      </c>
      <c r="D261" s="111" t="s">
        <v>3</v>
      </c>
      <c r="E261" s="111">
        <f>'3gr_list2'!L32</f>
        <v>0</v>
      </c>
      <c r="G261" s="108" t="s">
        <v>66</v>
      </c>
      <c r="H261" s="108">
        <f>'3gr_list2'!I33</f>
        <v>0</v>
      </c>
      <c r="I261" s="111" t="s">
        <v>3</v>
      </c>
      <c r="J261" s="111">
        <f>'3gr_list2'!L34</f>
        <v>0</v>
      </c>
    </row>
    <row r="262" spans="2:10" ht="15" thickBot="1" x14ac:dyDescent="0.35"/>
    <row r="263" spans="2:10" ht="15" thickBot="1" x14ac:dyDescent="0.35">
      <c r="B263" s="468">
        <f>'3gr_list2'!A35</f>
        <v>33</v>
      </c>
      <c r="C263" s="98">
        <f>'3gr_list2'!B35</f>
        <v>0</v>
      </c>
      <c r="D263" s="171">
        <f>'3gr_list2'!C35</f>
        <v>0</v>
      </c>
      <c r="E263" s="177" t="str">
        <f>'3gr_list1'!I2</f>
        <v>3гр</v>
      </c>
      <c r="G263" s="468">
        <f>'3gr_list2'!A37</f>
        <v>34</v>
      </c>
      <c r="H263" s="98">
        <f>'3gr_list2'!B37</f>
        <v>0</v>
      </c>
      <c r="I263" s="171">
        <f>'3gr_list2'!C37</f>
        <v>0</v>
      </c>
      <c r="J263" s="177" t="str">
        <f>'3gr_list1'!I2</f>
        <v>3гр</v>
      </c>
    </row>
    <row r="264" spans="2:10" ht="15" thickBot="1" x14ac:dyDescent="0.35">
      <c r="B264" s="469"/>
      <c r="C264" s="441">
        <f>'3gr_list2'!B36</f>
        <v>0</v>
      </c>
      <c r="D264" s="297"/>
      <c r="E264" s="176" t="str">
        <f>'3gr_list1'!K2</f>
        <v>0сад</v>
      </c>
      <c r="G264" s="469"/>
      <c r="H264" s="441">
        <f>'3gr_list2'!B38</f>
        <v>0</v>
      </c>
      <c r="I264" s="297"/>
      <c r="J264" s="176" t="str">
        <f>'3gr_list1'!K2</f>
        <v>0сад</v>
      </c>
    </row>
    <row r="265" spans="2:10" x14ac:dyDescent="0.3">
      <c r="B265" s="412" t="s">
        <v>0</v>
      </c>
      <c r="C265" s="430">
        <f>'3gr_list2'!E35</f>
        <v>0</v>
      </c>
      <c r="D265" s="431"/>
      <c r="E265" s="448">
        <f>'3gr_list2'!J35</f>
        <v>0</v>
      </c>
      <c r="G265" s="412" t="s">
        <v>0</v>
      </c>
      <c r="H265" s="430">
        <f>'3gr_list2'!E37</f>
        <v>0</v>
      </c>
      <c r="I265" s="431"/>
      <c r="J265" s="448">
        <f>'3gr_list2'!J37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'3gr_list2'!E36</f>
        <v>0</v>
      </c>
      <c r="D269" s="419"/>
      <c r="E269" s="424">
        <f>'3gr_list2'!J36</f>
        <v>0</v>
      </c>
      <c r="G269" s="415" t="s">
        <v>1</v>
      </c>
      <c r="H269" s="418">
        <f>'3gr_list2'!E38</f>
        <v>0</v>
      </c>
      <c r="I269" s="419"/>
      <c r="J269" s="424">
        <f>'3gr_list2'!J38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'3gr_list2'!G36</f>
        <v>0</v>
      </c>
      <c r="D272" s="394"/>
      <c r="E272" s="399">
        <f>'3gr_list2'!K36</f>
        <v>0</v>
      </c>
      <c r="G272" s="391" t="s">
        <v>2</v>
      </c>
      <c r="H272" s="427">
        <f>'3gr_list2'!G38</f>
        <v>0</v>
      </c>
      <c r="I272" s="394"/>
      <c r="J272" s="399">
        <f>'3gr_list2'!K38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'3gr_list2'!G35</f>
        <v>0</v>
      </c>
      <c r="D274" s="460"/>
      <c r="E274" s="428">
        <f>'3gr_list2'!K35</f>
        <v>0</v>
      </c>
      <c r="G274" s="332" t="s">
        <v>87</v>
      </c>
      <c r="H274" s="408">
        <f>'3gr_list2'!G37</f>
        <v>0</v>
      </c>
      <c r="I274" s="460"/>
      <c r="J274" s="428">
        <f>'3gr_list2'!K37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'3gr_list2'!H35</f>
        <v>0</v>
      </c>
      <c r="D276" s="140" t="s">
        <v>67</v>
      </c>
      <c r="E276" s="140">
        <f>'3gr_list2'!I36</f>
        <v>0</v>
      </c>
      <c r="G276" s="108" t="s">
        <v>65</v>
      </c>
      <c r="H276" s="108">
        <f>'3gr_list2'!H37</f>
        <v>0</v>
      </c>
      <c r="I276" s="140" t="s">
        <v>67</v>
      </c>
      <c r="J276" s="140">
        <f>'3gr_list2'!I38</f>
        <v>0</v>
      </c>
    </row>
    <row r="277" spans="2:10" ht="15" thickBot="1" x14ac:dyDescent="0.35">
      <c r="B277" s="108" t="s">
        <v>66</v>
      </c>
      <c r="C277" s="108">
        <f>'3gr_list2'!I35</f>
        <v>0</v>
      </c>
      <c r="D277" s="111" t="s">
        <v>3</v>
      </c>
      <c r="E277" s="111">
        <f>'3gr_list2'!L36</f>
        <v>0</v>
      </c>
      <c r="G277" s="108" t="s">
        <v>66</v>
      </c>
      <c r="H277" s="108">
        <f>'3gr_list2'!I37</f>
        <v>0</v>
      </c>
      <c r="I277" s="111" t="s">
        <v>3</v>
      </c>
      <c r="J277" s="111">
        <f>'3gr_list2'!L38</f>
        <v>0</v>
      </c>
    </row>
  </sheetData>
  <mergeCells count="473"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</mergeCells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7516C-840A-4CBC-B22C-9F0B13A288C1}">
  <dimension ref="A1:R46"/>
  <sheetViews>
    <sheetView view="pageLayout" zoomScaleNormal="100" workbookViewId="0">
      <selection activeCell="K2" sqref="K2"/>
    </sheetView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107</v>
      </c>
      <c r="J2" s="7" t="s">
        <v>6</v>
      </c>
      <c r="K2" s="191" t="s">
        <v>122</v>
      </c>
      <c r="L2" s="497">
        <f>L39+'3gr_list2'!L39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3gr_list2'!J5,'3gr_list2'!J7,'3gr_list2'!J9,'3gr_list2'!J11,'3gr_list2'!J13,'3gr_list2'!J15,'3gr_list2'!J17,'3gr_list2'!J19,'3gr_list2'!J21,'3gr_list2'!J23,'3gr_list2'!J25,'3gr_list2'!J27,'3gr_list2'!J29,'3gr_list2'!J31,'3gr_list2'!J33,'3gr_list2'!J35,'3gr_list2'!J37)</f>
        <v>0</v>
      </c>
      <c r="L43" s="136">
        <f>SUM(K5,K7,K9,K11,K13,K15,K17,K19,K21,K23,K25,K27,K29,K31,K33,K35,K37,'3gr_list2'!K5,'3gr_list2'!K7,'3gr_list2'!K9,'3gr_list2'!K11,'3gr_list2'!K13,'3gr_list2'!K15,'3gr_list2'!K17,'3gr_list2'!K19,'3gr_list2'!K21,'3gr_list2'!K23,'3gr_list2'!K25,'3gr_list2'!K27,'3gr_list2'!K29,'3gr_list2'!K31,'3gr_list2'!K33,'3gr_list2'!K35,'3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3gr_list2'!J6,'3gr_list2'!J8,'3gr_list2'!J10,'3gr_list2'!J12,'3gr_list2'!J14,'3gr_list2'!J16,'3gr_list2'!J18,'3gr_list2'!J20,'3gr_list2'!J22,'3gr_list2'!J24,'3gr_list2'!J26,'3gr_list2'!J28,'3gr_list2'!J30,'3gr_list2'!J32,'3gr_list2'!J34,'3gr_list2'!J36,'3gr_list2'!J38)</f>
        <v>0</v>
      </c>
      <c r="L44" s="137">
        <f>SUM(K6,K8,K10,K12,K14,K16,K18,K20,K22,K24,K26,K28,K30,K32,K34,K36,K38,'3gr_list2'!K6,'3gr_list2'!K8,'3gr_list2'!K10,'3gr_list2'!K12,'3gr_list2'!K14,'3gr_list2'!K16,'3gr_list2'!K18,'3gr_list2'!K20,'3gr_list2'!K22,'3gr_list2'!K24,'3gr_list2'!K26,'3gr_list2'!K28,'3gr_list2'!K30,'3gr_list2'!K32,'3gr_list2'!K34,'3gr_list2'!K36,'3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3gr_list2'!H5,'3gr_list2'!H7,'3gr_list2'!H9,'3gr_list2'!H11,'3gr_list2'!H13,'3gr_list2'!H15,'3gr_list2'!H17,'3gr_list2'!H19,'3gr_list2'!H21,'3gr_list2'!H23,'3gr_list2'!H25,'3gr_list2'!H27,'3gr_list2'!H29,'3gr_list2'!H31,'3gr_list2'!H33,'3gr_list2'!H35,'3gr_list2'!H37)</f>
        <v>0</v>
      </c>
      <c r="L45" s="138">
        <f>SUM(I5,I7,I9,I11,I13,I15,I17,I19,I21,I23,I25,I27,I29,I31,I33,I35,I37,'3gr_list2'!I5,'3gr_list2'!I7,'3gr_list2'!I9,'3gr_list2'!I11,'3gr_list2'!I13,'3gr_list2'!I15,'3gr_list2'!I17,'3gr_list2'!I19,'3gr_list2'!I21,'3gr_list2'!I23,'3gr_list2'!I25,'3gr_list2'!I27,'3gr_list2'!I29,'3gr_list2'!I31,'3gr_list2'!I33,'3gr_list2'!I35,'3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3gr_list2'!M6,'3gr_list2'!M8,'3gr_list2'!M10,'3gr_list2'!M12,'3gr_list2'!M14,'3gr_list2'!M16,'3gr_list2'!M18,'3gr_list2'!M20,'3gr_list2'!M22,'3gr_list2'!M24,'3gr_list2'!M26,'3gr_list2'!M28,'3gr_list2'!M30,'3gr_list2'!M32,'3gr_list2'!M34,'3gr_list2'!M36,'3gr_list2'!M38,)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9F151575-3A12-450A-B707-0763CAE0D50A}"/>
  </hyperlinks>
  <pageMargins left="0.25" right="0.25" top="0.75" bottom="0.75" header="0.3" footer="0.3"/>
  <pageSetup paperSize="9" orientation="portrait" r:id="rId1"/>
  <ignoredErrors>
    <ignoredError sqref="L7:L38" formula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C37E9-0F0D-4E77-8D5E-52F58048A651}">
  <dimension ref="A1:R46"/>
  <sheetViews>
    <sheetView view="pageLayout" zoomScaleNormal="100" workbookViewId="0">
      <selection activeCell="K2" sqref="K2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107</v>
      </c>
      <c r="J2" s="7" t="s">
        <v>6</v>
      </c>
      <c r="K2" s="191" t="s">
        <v>122</v>
      </c>
      <c r="L2" s="497">
        <f>'3gr_list1'!L2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'3gr_list1'!K43</f>
        <v>0</v>
      </c>
      <c r="L43" s="132">
        <f>'3gr_list1'!L43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'3gr_list1'!K44</f>
        <v>0</v>
      </c>
      <c r="L44" s="144">
        <f>'3gr_list1'!L44</f>
        <v>0</v>
      </c>
    </row>
    <row r="45" spans="1:13" ht="15" thickBot="1" x14ac:dyDescent="0.35">
      <c r="J45" s="108" t="s">
        <v>89</v>
      </c>
      <c r="K45" s="138">
        <f>'3gr_list1'!K45</f>
        <v>0</v>
      </c>
      <c r="L45" s="145">
        <f>'3gr_list1'!L45</f>
        <v>0</v>
      </c>
    </row>
    <row r="46" spans="1:13" ht="15" thickBot="1" x14ac:dyDescent="0.35">
      <c r="J46" s="108" t="s">
        <v>54</v>
      </c>
      <c r="K46" s="249">
        <f>'3gr_list1'!K46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BA9A0B26-737B-4166-A95B-B0718FBEEE24}"/>
  </hyperlinks>
  <pageMargins left="0.25" right="0.25" top="0.75" bottom="0.75" header="0.3" footer="0.3"/>
  <pageSetup paperSize="9" orientation="portrait" r:id="rId1"/>
  <ignoredErrors>
    <ignoredError sqref="L7:L38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BB818-12BF-4C1B-B871-D11E05398FAF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'4gr_list1'!H1</f>
        <v>свято</v>
      </c>
      <c r="F1" s="402"/>
      <c r="G1" s="381" t="str">
        <f>'4gr_list1'!J1</f>
        <v>осінь</v>
      </c>
      <c r="H1" s="382"/>
      <c r="I1" s="383"/>
      <c r="J1" s="186" t="str">
        <f>'4gr_list1'!L1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'4gr_list1'!H2</f>
        <v>група (клас)</v>
      </c>
      <c r="F2" s="192" t="str">
        <f>'4gr_list1'!I2</f>
        <v>4гр</v>
      </c>
      <c r="G2" s="384" t="str">
        <f>'4gr_list1'!J2</f>
        <v>сад (школа)</v>
      </c>
      <c r="H2" s="385"/>
      <c r="I2" s="243" t="str">
        <f>'4gr_list1'!K2</f>
        <v>0сад</v>
      </c>
      <c r="J2" s="187">
        <f>'4gr_list1'!L2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'4gr_list1'!B5</f>
        <v>0</v>
      </c>
      <c r="C5" s="107">
        <f>'4gr_list1'!C5</f>
        <v>0</v>
      </c>
      <c r="D5" s="387">
        <f>'4gr_list1'!L6</f>
        <v>0</v>
      </c>
      <c r="E5" s="9" t="s">
        <v>0</v>
      </c>
      <c r="F5" s="127">
        <f>'4gr_list1'!J5</f>
        <v>0</v>
      </c>
      <c r="G5" s="129" t="s">
        <v>87</v>
      </c>
      <c r="H5" s="130">
        <f>'4gr_list1'!K5</f>
        <v>0</v>
      </c>
      <c r="I5" s="189">
        <f>'4gr_list1'!H5</f>
        <v>0</v>
      </c>
      <c r="J5" s="189">
        <f>'4gr_list1'!I5</f>
        <v>0</v>
      </c>
    </row>
    <row r="6" spans="1:12" ht="18.600000000000001" thickBot="1" x14ac:dyDescent="0.35">
      <c r="A6" s="352"/>
      <c r="B6" s="397">
        <f>'4gr_list1'!B6</f>
        <v>0</v>
      </c>
      <c r="C6" s="398"/>
      <c r="D6" s="388"/>
      <c r="E6" s="10" t="s">
        <v>1</v>
      </c>
      <c r="F6" s="12">
        <f>'4gr_list1'!J6</f>
        <v>0</v>
      </c>
      <c r="G6" s="11" t="s">
        <v>12</v>
      </c>
      <c r="H6" s="13">
        <f>'4gr_list1'!K6</f>
        <v>0</v>
      </c>
      <c r="I6" s="239" t="s">
        <v>54</v>
      </c>
      <c r="J6" s="236">
        <f>'4gr_list1'!M6</f>
        <v>0</v>
      </c>
      <c r="L6" s="1"/>
    </row>
    <row r="7" spans="1:12" ht="18" x14ac:dyDescent="0.3">
      <c r="A7" s="386">
        <v>2</v>
      </c>
      <c r="B7" s="179">
        <f>'4gr_list1'!B7</f>
        <v>0</v>
      </c>
      <c r="C7" s="106">
        <f>'4gr_list1'!C7</f>
        <v>0</v>
      </c>
      <c r="D7" s="387">
        <f>'4gr_list1'!L8</f>
        <v>0</v>
      </c>
      <c r="E7" s="9" t="s">
        <v>0</v>
      </c>
      <c r="F7" s="128">
        <f>'4gr_list1'!J7</f>
        <v>0</v>
      </c>
      <c r="G7" s="129" t="s">
        <v>87</v>
      </c>
      <c r="H7" s="130">
        <f>'4gr_list1'!K7</f>
        <v>0</v>
      </c>
      <c r="I7" s="189">
        <f>'4gr_list1'!H7</f>
        <v>0</v>
      </c>
      <c r="J7" s="189">
        <f>'4gr_list1'!I7</f>
        <v>0</v>
      </c>
    </row>
    <row r="8" spans="1:12" ht="18.600000000000001" thickBot="1" x14ac:dyDescent="0.35">
      <c r="A8" s="352"/>
      <c r="B8" s="373">
        <f>'4gr_list1'!B8</f>
        <v>0</v>
      </c>
      <c r="C8" s="374"/>
      <c r="D8" s="388"/>
      <c r="E8" s="10" t="s">
        <v>1</v>
      </c>
      <c r="F8" s="12">
        <f>'4gr_list1'!J8</f>
        <v>0</v>
      </c>
      <c r="G8" s="11" t="s">
        <v>12</v>
      </c>
      <c r="H8" s="13">
        <f>'4gr_list1'!K8</f>
        <v>0</v>
      </c>
      <c r="I8" s="239" t="s">
        <v>54</v>
      </c>
      <c r="J8" s="236">
        <f>'4gr_list1'!M8</f>
        <v>0</v>
      </c>
    </row>
    <row r="9" spans="1:12" ht="18" x14ac:dyDescent="0.3">
      <c r="A9" s="332">
        <v>3</v>
      </c>
      <c r="B9" s="179">
        <f>'4gr_list1'!B9</f>
        <v>0</v>
      </c>
      <c r="C9" s="106">
        <f>'4gr_list1'!C9</f>
        <v>0</v>
      </c>
      <c r="D9" s="371">
        <f>'4gr_list1'!L10</f>
        <v>0</v>
      </c>
      <c r="E9" s="9" t="s">
        <v>0</v>
      </c>
      <c r="F9" s="128">
        <f>'4gr_list1'!J9</f>
        <v>0</v>
      </c>
      <c r="G9" s="129" t="s">
        <v>87</v>
      </c>
      <c r="H9" s="130">
        <f>'4gr_list1'!K9</f>
        <v>0</v>
      </c>
      <c r="I9" s="189">
        <f>'4gr_list1'!H9</f>
        <v>0</v>
      </c>
      <c r="J9" s="189">
        <f>'4gr_list1'!I9</f>
        <v>0</v>
      </c>
    </row>
    <row r="10" spans="1:12" ht="18.600000000000001" thickBot="1" x14ac:dyDescent="0.35">
      <c r="A10" s="358"/>
      <c r="B10" s="373">
        <f>'4gr_list1'!B10</f>
        <v>0</v>
      </c>
      <c r="C10" s="374"/>
      <c r="D10" s="372"/>
      <c r="E10" s="10" t="s">
        <v>1</v>
      </c>
      <c r="F10" s="12">
        <f>'4gr_list1'!J10</f>
        <v>0</v>
      </c>
      <c r="G10" s="11" t="s">
        <v>12</v>
      </c>
      <c r="H10" s="13">
        <f>'4gr_list1'!K10</f>
        <v>0</v>
      </c>
      <c r="I10" s="239" t="s">
        <v>54</v>
      </c>
      <c r="J10" s="236">
        <f>'4gr_list1'!M10</f>
        <v>0</v>
      </c>
    </row>
    <row r="11" spans="1:12" ht="18" x14ac:dyDescent="0.3">
      <c r="A11" s="332">
        <v>4</v>
      </c>
      <c r="B11" s="179">
        <f>'4gr_list1'!B11</f>
        <v>0</v>
      </c>
      <c r="C11" s="106">
        <f>'4gr_list1'!C11</f>
        <v>0</v>
      </c>
      <c r="D11" s="371">
        <f>'4gr_list1'!L12</f>
        <v>0</v>
      </c>
      <c r="E11" s="9" t="s">
        <v>0</v>
      </c>
      <c r="F11" s="128">
        <f>'4gr_list1'!J11</f>
        <v>0</v>
      </c>
      <c r="G11" s="129" t="s">
        <v>87</v>
      </c>
      <c r="H11" s="130">
        <f>'4gr_list1'!K11</f>
        <v>0</v>
      </c>
      <c r="I11" s="189">
        <f>'4gr_list1'!H11</f>
        <v>0</v>
      </c>
      <c r="J11" s="189">
        <f>'4gr_list1'!I11</f>
        <v>0</v>
      </c>
    </row>
    <row r="12" spans="1:12" ht="18.600000000000001" thickBot="1" x14ac:dyDescent="0.35">
      <c r="A12" s="358"/>
      <c r="B12" s="373">
        <f>'4gr_list1'!B12</f>
        <v>0</v>
      </c>
      <c r="C12" s="374"/>
      <c r="D12" s="372"/>
      <c r="E12" s="10" t="s">
        <v>1</v>
      </c>
      <c r="F12" s="12">
        <f>'4gr_list1'!J12</f>
        <v>0</v>
      </c>
      <c r="G12" s="11" t="s">
        <v>12</v>
      </c>
      <c r="H12" s="13">
        <f>'4gr_list1'!K12</f>
        <v>0</v>
      </c>
      <c r="I12" s="239" t="s">
        <v>54</v>
      </c>
      <c r="J12" s="236">
        <f>'4gr_list1'!M12</f>
        <v>0</v>
      </c>
    </row>
    <row r="13" spans="1:12" ht="18" x14ac:dyDescent="0.3">
      <c r="A13" s="332">
        <v>5</v>
      </c>
      <c r="B13" s="179">
        <f>'4gr_list1'!B13</f>
        <v>0</v>
      </c>
      <c r="C13" s="106">
        <f>'4gr_list1'!C13</f>
        <v>0</v>
      </c>
      <c r="D13" s="371">
        <f>'4gr_list1'!L14</f>
        <v>0</v>
      </c>
      <c r="E13" s="9" t="s">
        <v>0</v>
      </c>
      <c r="F13" s="128">
        <f>'4gr_list1'!J13</f>
        <v>0</v>
      </c>
      <c r="G13" s="129" t="s">
        <v>87</v>
      </c>
      <c r="H13" s="130">
        <f>'4gr_list1'!K13</f>
        <v>0</v>
      </c>
      <c r="I13" s="189">
        <f>'4gr_list1'!H13</f>
        <v>0</v>
      </c>
      <c r="J13" s="189">
        <f>'4gr_list1'!I13</f>
        <v>0</v>
      </c>
    </row>
    <row r="14" spans="1:12" ht="18.600000000000001" thickBot="1" x14ac:dyDescent="0.35">
      <c r="A14" s="358"/>
      <c r="B14" s="373">
        <f>'4gr_list1'!B14</f>
        <v>0</v>
      </c>
      <c r="C14" s="374"/>
      <c r="D14" s="372"/>
      <c r="E14" s="10" t="s">
        <v>1</v>
      </c>
      <c r="F14" s="12">
        <f>'4gr_list1'!J14</f>
        <v>0</v>
      </c>
      <c r="G14" s="11" t="s">
        <v>12</v>
      </c>
      <c r="H14" s="13">
        <f>'4gr_list1'!K14</f>
        <v>0</v>
      </c>
      <c r="I14" s="239" t="s">
        <v>54</v>
      </c>
      <c r="J14" s="236">
        <f>'4gr_list1'!M14</f>
        <v>0</v>
      </c>
    </row>
    <row r="15" spans="1:12" ht="18" x14ac:dyDescent="0.3">
      <c r="A15" s="332">
        <v>6</v>
      </c>
      <c r="B15" s="179">
        <f>'4gr_list1'!B15</f>
        <v>0</v>
      </c>
      <c r="C15" s="106">
        <f>'4gr_list1'!C15</f>
        <v>0</v>
      </c>
      <c r="D15" s="371">
        <f>'4gr_list1'!L16</f>
        <v>0</v>
      </c>
      <c r="E15" s="9" t="s">
        <v>0</v>
      </c>
      <c r="F15" s="128">
        <f>'4gr_list1'!J15</f>
        <v>0</v>
      </c>
      <c r="G15" s="129" t="s">
        <v>87</v>
      </c>
      <c r="H15" s="130">
        <f>'4gr_list1'!K15</f>
        <v>0</v>
      </c>
      <c r="I15" s="189">
        <f>'4gr_list1'!H15</f>
        <v>0</v>
      </c>
      <c r="J15" s="189">
        <f>'4gr_list1'!I15</f>
        <v>0</v>
      </c>
    </row>
    <row r="16" spans="1:12" ht="18.600000000000001" thickBot="1" x14ac:dyDescent="0.35">
      <c r="A16" s="358"/>
      <c r="B16" s="373">
        <f>'4gr_list1'!B16</f>
        <v>0</v>
      </c>
      <c r="C16" s="374"/>
      <c r="D16" s="372"/>
      <c r="E16" s="10" t="s">
        <v>1</v>
      </c>
      <c r="F16" s="12">
        <f>'4gr_list1'!J16</f>
        <v>0</v>
      </c>
      <c r="G16" s="11" t="s">
        <v>12</v>
      </c>
      <c r="H16" s="13">
        <f>'4gr_list1'!K16</f>
        <v>0</v>
      </c>
      <c r="I16" s="239" t="s">
        <v>54</v>
      </c>
      <c r="J16" s="236">
        <f>'4gr_list1'!M16</f>
        <v>0</v>
      </c>
    </row>
    <row r="17" spans="1:10" ht="18" x14ac:dyDescent="0.3">
      <c r="A17" s="332">
        <v>7</v>
      </c>
      <c r="B17" s="179">
        <f>'4gr_list1'!B17</f>
        <v>0</v>
      </c>
      <c r="C17" s="106">
        <f>'4gr_list1'!C17</f>
        <v>0</v>
      </c>
      <c r="D17" s="371">
        <f>'4gr_list1'!L18</f>
        <v>0</v>
      </c>
      <c r="E17" s="9" t="s">
        <v>0</v>
      </c>
      <c r="F17" s="128">
        <f>'4gr_list1'!J17</f>
        <v>0</v>
      </c>
      <c r="G17" s="129" t="s">
        <v>87</v>
      </c>
      <c r="H17" s="130">
        <f>'4gr_list1'!K17</f>
        <v>0</v>
      </c>
      <c r="I17" s="189">
        <f>'4gr_list1'!H17</f>
        <v>0</v>
      </c>
      <c r="J17" s="189">
        <f>'4gr_list1'!I17</f>
        <v>0</v>
      </c>
    </row>
    <row r="18" spans="1:10" ht="18.600000000000001" thickBot="1" x14ac:dyDescent="0.35">
      <c r="A18" s="358"/>
      <c r="B18" s="373">
        <f>'4gr_list1'!B18</f>
        <v>0</v>
      </c>
      <c r="C18" s="374"/>
      <c r="D18" s="372"/>
      <c r="E18" s="10" t="s">
        <v>1</v>
      </c>
      <c r="F18" s="12">
        <f>'4gr_list1'!J18</f>
        <v>0</v>
      </c>
      <c r="G18" s="11" t="s">
        <v>12</v>
      </c>
      <c r="H18" s="13">
        <f>'4gr_list1'!K18</f>
        <v>0</v>
      </c>
      <c r="I18" s="239" t="s">
        <v>54</v>
      </c>
      <c r="J18" s="236">
        <f>'4gr_list1'!M18</f>
        <v>0</v>
      </c>
    </row>
    <row r="19" spans="1:10" ht="18" x14ac:dyDescent="0.3">
      <c r="A19" s="332">
        <v>8</v>
      </c>
      <c r="B19" s="179">
        <f>'4gr_list1'!B19</f>
        <v>0</v>
      </c>
      <c r="C19" s="106">
        <f>'4gr_list1'!C19</f>
        <v>0</v>
      </c>
      <c r="D19" s="371">
        <f>'4gr_list1'!L20</f>
        <v>0</v>
      </c>
      <c r="E19" s="9" t="s">
        <v>0</v>
      </c>
      <c r="F19" s="128">
        <f>'4gr_list1'!J19</f>
        <v>0</v>
      </c>
      <c r="G19" s="129" t="s">
        <v>87</v>
      </c>
      <c r="H19" s="130">
        <f>'4gr_list1'!K19</f>
        <v>0</v>
      </c>
      <c r="I19" s="189">
        <f>'4gr_list1'!H19</f>
        <v>0</v>
      </c>
      <c r="J19" s="189">
        <f>'4gr_list1'!I19</f>
        <v>0</v>
      </c>
    </row>
    <row r="20" spans="1:10" ht="18.600000000000001" thickBot="1" x14ac:dyDescent="0.35">
      <c r="A20" s="358"/>
      <c r="B20" s="373">
        <f>'4gr_list1'!B20</f>
        <v>0</v>
      </c>
      <c r="C20" s="374"/>
      <c r="D20" s="372"/>
      <c r="E20" s="10" t="s">
        <v>1</v>
      </c>
      <c r="F20" s="12">
        <f>'4gr_list1'!J20</f>
        <v>0</v>
      </c>
      <c r="G20" s="11" t="s">
        <v>12</v>
      </c>
      <c r="H20" s="13">
        <f>'4gr_list1'!K20</f>
        <v>0</v>
      </c>
      <c r="I20" s="239" t="s">
        <v>54</v>
      </c>
      <c r="J20" s="236">
        <f>'4gr_list1'!M20</f>
        <v>0</v>
      </c>
    </row>
    <row r="21" spans="1:10" ht="18" x14ac:dyDescent="0.3">
      <c r="A21" s="332">
        <v>9</v>
      </c>
      <c r="B21" s="179">
        <f>'4gr_list1'!B21</f>
        <v>0</v>
      </c>
      <c r="C21" s="106">
        <f>'4gr_list1'!C21</f>
        <v>0</v>
      </c>
      <c r="D21" s="371">
        <f>'4gr_list1'!L22</f>
        <v>0</v>
      </c>
      <c r="E21" s="9" t="s">
        <v>0</v>
      </c>
      <c r="F21" s="128">
        <f>'4gr_list1'!J21</f>
        <v>0</v>
      </c>
      <c r="G21" s="129" t="s">
        <v>87</v>
      </c>
      <c r="H21" s="130">
        <f>'4gr_list1'!K21</f>
        <v>0</v>
      </c>
      <c r="I21" s="189">
        <f>'4gr_list1'!H21</f>
        <v>0</v>
      </c>
      <c r="J21" s="189">
        <f>'4gr_list1'!I21</f>
        <v>0</v>
      </c>
    </row>
    <row r="22" spans="1:10" ht="18.600000000000001" thickBot="1" x14ac:dyDescent="0.35">
      <c r="A22" s="358"/>
      <c r="B22" s="373">
        <f>'4gr_list1'!B22</f>
        <v>0</v>
      </c>
      <c r="C22" s="374"/>
      <c r="D22" s="372"/>
      <c r="E22" s="10" t="s">
        <v>1</v>
      </c>
      <c r="F22" s="12">
        <f>'4gr_list1'!J22</f>
        <v>0</v>
      </c>
      <c r="G22" s="11" t="s">
        <v>12</v>
      </c>
      <c r="H22" s="13">
        <f>'4gr_list1'!K22</f>
        <v>0</v>
      </c>
      <c r="I22" s="239" t="s">
        <v>54</v>
      </c>
      <c r="J22" s="236">
        <f>'4gr_list1'!M22</f>
        <v>0</v>
      </c>
    </row>
    <row r="23" spans="1:10" ht="18" x14ac:dyDescent="0.3">
      <c r="A23" s="332">
        <v>10</v>
      </c>
      <c r="B23" s="179">
        <f>'4gr_list1'!B23</f>
        <v>0</v>
      </c>
      <c r="C23" s="106">
        <f>'4gr_list1'!C23</f>
        <v>0</v>
      </c>
      <c r="D23" s="371">
        <f>'4gr_list1'!L24</f>
        <v>0</v>
      </c>
      <c r="E23" s="9" t="s">
        <v>0</v>
      </c>
      <c r="F23" s="128">
        <f>'4gr_list1'!J23</f>
        <v>0</v>
      </c>
      <c r="G23" s="129" t="s">
        <v>87</v>
      </c>
      <c r="H23" s="130">
        <f>'4gr_list1'!K23</f>
        <v>0</v>
      </c>
      <c r="I23" s="189">
        <f>'4gr_list1'!H23</f>
        <v>0</v>
      </c>
      <c r="J23" s="189">
        <f>'4gr_list1'!I23</f>
        <v>0</v>
      </c>
    </row>
    <row r="24" spans="1:10" ht="18.600000000000001" thickBot="1" x14ac:dyDescent="0.35">
      <c r="A24" s="358"/>
      <c r="B24" s="373">
        <f>'4gr_list1'!B24</f>
        <v>0</v>
      </c>
      <c r="C24" s="374"/>
      <c r="D24" s="372"/>
      <c r="E24" s="10" t="s">
        <v>1</v>
      </c>
      <c r="F24" s="12">
        <f>'4gr_list1'!J24</f>
        <v>0</v>
      </c>
      <c r="G24" s="11" t="s">
        <v>12</v>
      </c>
      <c r="H24" s="13">
        <f>'4gr_list1'!K24</f>
        <v>0</v>
      </c>
      <c r="I24" s="239" t="s">
        <v>54</v>
      </c>
      <c r="J24" s="236">
        <f>'4gr_list1'!M24</f>
        <v>0</v>
      </c>
    </row>
    <row r="25" spans="1:10" ht="18" x14ac:dyDescent="0.3">
      <c r="A25" s="332">
        <v>11</v>
      </c>
      <c r="B25" s="179">
        <f>'4gr_list1'!B25</f>
        <v>0</v>
      </c>
      <c r="C25" s="106">
        <f>'4gr_list1'!C25</f>
        <v>0</v>
      </c>
      <c r="D25" s="371">
        <f>'4gr_list1'!L26</f>
        <v>0</v>
      </c>
      <c r="E25" s="9" t="s">
        <v>0</v>
      </c>
      <c r="F25" s="128">
        <f>'4gr_list1'!J25</f>
        <v>0</v>
      </c>
      <c r="G25" s="129" t="s">
        <v>87</v>
      </c>
      <c r="H25" s="130">
        <f>'4gr_list1'!K25</f>
        <v>0</v>
      </c>
      <c r="I25" s="189">
        <f>'4gr_list1'!H25</f>
        <v>0</v>
      </c>
      <c r="J25" s="189">
        <f>'4gr_list1'!I25</f>
        <v>0</v>
      </c>
    </row>
    <row r="26" spans="1:10" ht="18.600000000000001" thickBot="1" x14ac:dyDescent="0.35">
      <c r="A26" s="358"/>
      <c r="B26" s="373">
        <f>'4gr_list1'!B26</f>
        <v>0</v>
      </c>
      <c r="C26" s="374"/>
      <c r="D26" s="372"/>
      <c r="E26" s="10" t="s">
        <v>1</v>
      </c>
      <c r="F26" s="12">
        <f>'4gr_list1'!J26</f>
        <v>0</v>
      </c>
      <c r="G26" s="11" t="s">
        <v>12</v>
      </c>
      <c r="H26" s="13">
        <f>'4gr_list1'!K26</f>
        <v>0</v>
      </c>
      <c r="I26" s="239" t="s">
        <v>54</v>
      </c>
      <c r="J26" s="236">
        <f>'4gr_list1'!M26</f>
        <v>0</v>
      </c>
    </row>
    <row r="27" spans="1:10" ht="18" x14ac:dyDescent="0.3">
      <c r="A27" s="332">
        <v>12</v>
      </c>
      <c r="B27" s="179">
        <f>'4gr_list1'!B27</f>
        <v>0</v>
      </c>
      <c r="C27" s="106">
        <f>'4gr_list1'!C27</f>
        <v>0</v>
      </c>
      <c r="D27" s="371">
        <f>'4gr_list1'!L28</f>
        <v>0</v>
      </c>
      <c r="E27" s="9" t="s">
        <v>0</v>
      </c>
      <c r="F27" s="128">
        <f>'4gr_list1'!J27</f>
        <v>0</v>
      </c>
      <c r="G27" s="129" t="s">
        <v>87</v>
      </c>
      <c r="H27" s="130">
        <f>'4gr_list1'!K27</f>
        <v>0</v>
      </c>
      <c r="I27" s="189">
        <f>'4gr_list1'!H27</f>
        <v>0</v>
      </c>
      <c r="J27" s="189">
        <f>'4gr_list1'!I27</f>
        <v>0</v>
      </c>
    </row>
    <row r="28" spans="1:10" ht="18.600000000000001" thickBot="1" x14ac:dyDescent="0.35">
      <c r="A28" s="358"/>
      <c r="B28" s="373">
        <f>'4gr_list1'!B28</f>
        <v>0</v>
      </c>
      <c r="C28" s="374"/>
      <c r="D28" s="372"/>
      <c r="E28" s="10" t="s">
        <v>1</v>
      </c>
      <c r="F28" s="12">
        <f>'4gr_list1'!J28</f>
        <v>0</v>
      </c>
      <c r="G28" s="11" t="s">
        <v>12</v>
      </c>
      <c r="H28" s="13">
        <f>'4gr_list1'!K28</f>
        <v>0</v>
      </c>
      <c r="I28" s="239" t="s">
        <v>54</v>
      </c>
      <c r="J28" s="236">
        <f>'4gr_list1'!M28</f>
        <v>0</v>
      </c>
    </row>
    <row r="29" spans="1:10" ht="18" x14ac:dyDescent="0.3">
      <c r="A29" s="332">
        <v>13</v>
      </c>
      <c r="B29" s="179">
        <f>'4gr_list1'!B29</f>
        <v>0</v>
      </c>
      <c r="C29" s="106">
        <f>'4gr_list1'!C29</f>
        <v>0</v>
      </c>
      <c r="D29" s="371">
        <f>'4gr_list1'!L30</f>
        <v>0</v>
      </c>
      <c r="E29" s="9" t="s">
        <v>0</v>
      </c>
      <c r="F29" s="128">
        <f>'4gr_list1'!J29</f>
        <v>0</v>
      </c>
      <c r="G29" s="129" t="s">
        <v>87</v>
      </c>
      <c r="H29" s="130">
        <f>'4gr_list1'!K29</f>
        <v>0</v>
      </c>
      <c r="I29" s="189">
        <f>'4gr_list1'!H29</f>
        <v>0</v>
      </c>
      <c r="J29" s="189">
        <f>'4gr_list1'!I29</f>
        <v>0</v>
      </c>
    </row>
    <row r="30" spans="1:10" ht="18.600000000000001" thickBot="1" x14ac:dyDescent="0.35">
      <c r="A30" s="358"/>
      <c r="B30" s="373">
        <f>'4gr_list1'!B30</f>
        <v>0</v>
      </c>
      <c r="C30" s="374"/>
      <c r="D30" s="372"/>
      <c r="E30" s="10" t="s">
        <v>1</v>
      </c>
      <c r="F30" s="12">
        <f>'4gr_list1'!J30</f>
        <v>0</v>
      </c>
      <c r="G30" s="11" t="s">
        <v>12</v>
      </c>
      <c r="H30" s="13">
        <f>'4gr_list1'!K30</f>
        <v>0</v>
      </c>
      <c r="I30" s="239" t="s">
        <v>54</v>
      </c>
      <c r="J30" s="236">
        <f>'4gr_list1'!M30</f>
        <v>0</v>
      </c>
    </row>
    <row r="31" spans="1:10" ht="18" x14ac:dyDescent="0.3">
      <c r="A31" s="332">
        <v>14</v>
      </c>
      <c r="B31" s="179">
        <f>'4gr_list1'!B31</f>
        <v>0</v>
      </c>
      <c r="C31" s="106">
        <f>'4gr_list1'!C31</f>
        <v>0</v>
      </c>
      <c r="D31" s="371">
        <f>'4gr_list1'!L32</f>
        <v>0</v>
      </c>
      <c r="E31" s="9" t="s">
        <v>0</v>
      </c>
      <c r="F31" s="128">
        <f>'4gr_list1'!J31</f>
        <v>0</v>
      </c>
      <c r="G31" s="129" t="s">
        <v>87</v>
      </c>
      <c r="H31" s="130">
        <f>'4gr_list1'!K31</f>
        <v>0</v>
      </c>
      <c r="I31" s="189">
        <f>'4gr_list1'!H31</f>
        <v>0</v>
      </c>
      <c r="J31" s="189">
        <f>'4gr_list1'!I31</f>
        <v>0</v>
      </c>
    </row>
    <row r="32" spans="1:10" ht="18.600000000000001" thickBot="1" x14ac:dyDescent="0.35">
      <c r="A32" s="358"/>
      <c r="B32" s="373">
        <f>'4gr_list1'!B32</f>
        <v>0</v>
      </c>
      <c r="C32" s="374"/>
      <c r="D32" s="372"/>
      <c r="E32" s="10" t="s">
        <v>1</v>
      </c>
      <c r="F32" s="12">
        <f>'4gr_list1'!J32</f>
        <v>0</v>
      </c>
      <c r="G32" s="11" t="s">
        <v>12</v>
      </c>
      <c r="H32" s="13">
        <f>'4gr_list1'!K32</f>
        <v>0</v>
      </c>
      <c r="I32" s="239" t="s">
        <v>54</v>
      </c>
      <c r="J32" s="236">
        <f>'4gr_list1'!M32</f>
        <v>0</v>
      </c>
    </row>
    <row r="33" spans="1:10" ht="18" x14ac:dyDescent="0.3">
      <c r="A33" s="332">
        <v>15</v>
      </c>
      <c r="B33" s="179">
        <f>'4gr_list1'!B33</f>
        <v>0</v>
      </c>
      <c r="C33" s="106">
        <f>'4gr_list1'!C33</f>
        <v>0</v>
      </c>
      <c r="D33" s="371">
        <f>'4gr_list1'!L34</f>
        <v>0</v>
      </c>
      <c r="E33" s="9" t="s">
        <v>0</v>
      </c>
      <c r="F33" s="128">
        <f>'4gr_list1'!J33</f>
        <v>0</v>
      </c>
      <c r="G33" s="129" t="s">
        <v>87</v>
      </c>
      <c r="H33" s="130">
        <f>'4gr_list1'!K33</f>
        <v>0</v>
      </c>
      <c r="I33" s="189">
        <f>'4gr_list1'!H33</f>
        <v>0</v>
      </c>
      <c r="J33" s="189">
        <f>'4gr_list1'!I33</f>
        <v>0</v>
      </c>
    </row>
    <row r="34" spans="1:10" ht="18.600000000000001" thickBot="1" x14ac:dyDescent="0.35">
      <c r="A34" s="358"/>
      <c r="B34" s="373">
        <f>'4gr_list1'!B34</f>
        <v>0</v>
      </c>
      <c r="C34" s="374"/>
      <c r="D34" s="372"/>
      <c r="E34" s="10" t="s">
        <v>1</v>
      </c>
      <c r="F34" s="12">
        <f>'4gr_list1'!J34</f>
        <v>0</v>
      </c>
      <c r="G34" s="11" t="s">
        <v>12</v>
      </c>
      <c r="H34" s="13">
        <f>'4gr_list1'!K34</f>
        <v>0</v>
      </c>
      <c r="I34" s="239" t="s">
        <v>54</v>
      </c>
      <c r="J34" s="236">
        <f>'4gr_list1'!M34</f>
        <v>0</v>
      </c>
    </row>
    <row r="35" spans="1:10" ht="18" x14ac:dyDescent="0.3">
      <c r="A35" s="332">
        <v>16</v>
      </c>
      <c r="B35" s="179">
        <f>'4gr_list1'!B35</f>
        <v>0</v>
      </c>
      <c r="C35" s="106">
        <f>'4gr_list1'!C35</f>
        <v>0</v>
      </c>
      <c r="D35" s="371">
        <f>'4gr_list1'!L36</f>
        <v>0</v>
      </c>
      <c r="E35" s="9" t="s">
        <v>0</v>
      </c>
      <c r="F35" s="128">
        <f>'4gr_list1'!J35</f>
        <v>0</v>
      </c>
      <c r="G35" s="129" t="s">
        <v>87</v>
      </c>
      <c r="H35" s="130">
        <f>'4gr_list1'!K35</f>
        <v>0</v>
      </c>
      <c r="I35" s="189">
        <f>'4gr_list1'!H35</f>
        <v>0</v>
      </c>
      <c r="J35" s="189">
        <f>'4gr_list1'!I35</f>
        <v>0</v>
      </c>
    </row>
    <row r="36" spans="1:10" ht="18.600000000000001" thickBot="1" x14ac:dyDescent="0.35">
      <c r="A36" s="358"/>
      <c r="B36" s="373">
        <f>'4gr_list1'!B36</f>
        <v>0</v>
      </c>
      <c r="C36" s="374"/>
      <c r="D36" s="372"/>
      <c r="E36" s="10" t="s">
        <v>1</v>
      </c>
      <c r="F36" s="12">
        <f>'4gr_list1'!J36</f>
        <v>0</v>
      </c>
      <c r="G36" s="11" t="s">
        <v>12</v>
      </c>
      <c r="H36" s="13">
        <f>'4gr_list1'!K36</f>
        <v>0</v>
      </c>
      <c r="I36" s="239" t="s">
        <v>54</v>
      </c>
      <c r="J36" s="236">
        <f>'4gr_list1'!M36</f>
        <v>0</v>
      </c>
    </row>
    <row r="37" spans="1:10" ht="18" x14ac:dyDescent="0.3">
      <c r="A37" s="332">
        <v>17</v>
      </c>
      <c r="B37" s="179">
        <f>'4gr_list1'!B37</f>
        <v>0</v>
      </c>
      <c r="C37" s="106">
        <f>'4gr_list1'!C37</f>
        <v>0</v>
      </c>
      <c r="D37" s="371">
        <f>'4gr_list1'!L38</f>
        <v>0</v>
      </c>
      <c r="E37" s="9" t="s">
        <v>0</v>
      </c>
      <c r="F37" s="128">
        <f>'4gr_list1'!J37</f>
        <v>0</v>
      </c>
      <c r="G37" s="129" t="s">
        <v>87</v>
      </c>
      <c r="H37" s="130">
        <f>'4gr_list1'!K37</f>
        <v>0</v>
      </c>
      <c r="I37" s="189">
        <f>'4gr_list1'!H37</f>
        <v>0</v>
      </c>
      <c r="J37" s="189">
        <f>'4gr_list1'!I37</f>
        <v>0</v>
      </c>
    </row>
    <row r="38" spans="1:10" ht="18.600000000000001" thickBot="1" x14ac:dyDescent="0.35">
      <c r="A38" s="358"/>
      <c r="B38" s="373">
        <f>'4gr_list1'!B38</f>
        <v>0</v>
      </c>
      <c r="C38" s="374"/>
      <c r="D38" s="372"/>
      <c r="E38" s="10" t="s">
        <v>1</v>
      </c>
      <c r="F38" s="12">
        <f>'4gr_list1'!J38</f>
        <v>0</v>
      </c>
      <c r="G38" s="11" t="s">
        <v>12</v>
      </c>
      <c r="H38" s="13">
        <f>'4gr_list1'!K38</f>
        <v>0</v>
      </c>
      <c r="I38" s="239" t="s">
        <v>54</v>
      </c>
      <c r="J38" s="236">
        <f>'4gr_list1'!M38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60FB3-396E-41A0-9C7E-180DC57922F5}">
  <dimension ref="A1:L38"/>
  <sheetViews>
    <sheetView view="pageLayout" zoomScaleNormal="100" workbookViewId="0">
      <selection activeCell="B5" sqref="B5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'4gr_list1'!H1</f>
        <v>свято</v>
      </c>
      <c r="F1" s="402"/>
      <c r="G1" s="381" t="str">
        <f>'4gr_list1'!J1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'4gr_list1'!H2</f>
        <v>група (клас)</v>
      </c>
      <c r="F2" s="192" t="str">
        <f>'4gr_list1'!I2</f>
        <v>4гр</v>
      </c>
      <c r="G2" s="384" t="str">
        <f>'4gr_list1'!J2</f>
        <v>сад (школа)</v>
      </c>
      <c r="H2" s="385"/>
      <c r="I2" s="243" t="str">
        <f>'4gr_list1'!K2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'4gr_list2'!B5</f>
        <v>0</v>
      </c>
      <c r="C5" s="107">
        <f>'4gr_list2'!C5</f>
        <v>0</v>
      </c>
      <c r="D5" s="387">
        <f>'4gr_list2'!L6</f>
        <v>0</v>
      </c>
      <c r="E5" s="9" t="s">
        <v>0</v>
      </c>
      <c r="F5" s="127">
        <f>'4gr_list2'!J5</f>
        <v>0</v>
      </c>
      <c r="G5" s="129" t="s">
        <v>87</v>
      </c>
      <c r="H5" s="130">
        <f>'4gr_list2'!K5</f>
        <v>0</v>
      </c>
      <c r="I5" s="231">
        <f>'4gr_list2'!H5</f>
        <v>0</v>
      </c>
      <c r="J5" s="231">
        <f>'4gr_list2'!I5</f>
        <v>0</v>
      </c>
    </row>
    <row r="6" spans="1:12" ht="18.600000000000001" thickBot="1" x14ac:dyDescent="0.35">
      <c r="A6" s="352"/>
      <c r="B6" s="397">
        <f>'4gr_list2'!B6</f>
        <v>0</v>
      </c>
      <c r="C6" s="406"/>
      <c r="D6" s="388"/>
      <c r="E6" s="10" t="s">
        <v>1</v>
      </c>
      <c r="F6" s="12">
        <f>'4gr_list2'!J6</f>
        <v>0</v>
      </c>
      <c r="G6" s="11" t="s">
        <v>12</v>
      </c>
      <c r="H6" s="13">
        <f>'4gr_list2'!K6</f>
        <v>0</v>
      </c>
      <c r="I6" s="235" t="s">
        <v>54</v>
      </c>
      <c r="J6" s="241">
        <f>'4gr_list2'!M6</f>
        <v>0</v>
      </c>
    </row>
    <row r="7" spans="1:12" ht="18.75" customHeight="1" x14ac:dyDescent="0.3">
      <c r="A7" s="386">
        <v>19</v>
      </c>
      <c r="B7" s="179">
        <f>'4gr_list2'!B7</f>
        <v>0</v>
      </c>
      <c r="C7" s="107">
        <f>'4gr_list2'!C7</f>
        <v>0</v>
      </c>
      <c r="D7" s="387">
        <f>'4gr_list2'!L8</f>
        <v>0</v>
      </c>
      <c r="E7" s="9" t="s">
        <v>0</v>
      </c>
      <c r="F7" s="127">
        <f>'4gr_list2'!J7</f>
        <v>0</v>
      </c>
      <c r="G7" s="129" t="s">
        <v>87</v>
      </c>
      <c r="H7" s="130">
        <f>'4gr_list2'!K7</f>
        <v>0</v>
      </c>
      <c r="I7" s="231">
        <f>'4gr_list2'!H7</f>
        <v>0</v>
      </c>
      <c r="J7" s="231">
        <f>'4gr_list2'!I7</f>
        <v>0</v>
      </c>
    </row>
    <row r="8" spans="1:12" ht="19.5" customHeight="1" thickBot="1" x14ac:dyDescent="0.35">
      <c r="A8" s="352"/>
      <c r="B8" s="397">
        <f>'4gr_list2'!B8</f>
        <v>0</v>
      </c>
      <c r="C8" s="406"/>
      <c r="D8" s="388"/>
      <c r="E8" s="10" t="s">
        <v>1</v>
      </c>
      <c r="F8" s="12">
        <f>'4gr_list2'!J8</f>
        <v>0</v>
      </c>
      <c r="G8" s="11" t="s">
        <v>12</v>
      </c>
      <c r="H8" s="13">
        <f>'4gr_list2'!K8</f>
        <v>0</v>
      </c>
      <c r="I8" s="235" t="s">
        <v>54</v>
      </c>
      <c r="J8" s="236">
        <f>'4gr_list2'!M8</f>
        <v>0</v>
      </c>
    </row>
    <row r="9" spans="1:12" ht="18.75" customHeight="1" x14ac:dyDescent="0.3">
      <c r="A9" s="332">
        <v>20</v>
      </c>
      <c r="B9" s="179">
        <f>'4gr_list2'!B9</f>
        <v>0</v>
      </c>
      <c r="C9" s="107">
        <f>'4gr_list2'!C9</f>
        <v>0</v>
      </c>
      <c r="D9" s="387">
        <f>'4gr_list2'!L10</f>
        <v>0</v>
      </c>
      <c r="E9" s="9" t="s">
        <v>0</v>
      </c>
      <c r="F9" s="127">
        <f>'4gr_list2'!J9</f>
        <v>0</v>
      </c>
      <c r="G9" s="129" t="s">
        <v>87</v>
      </c>
      <c r="H9" s="130">
        <f>'4gr_list2'!K9</f>
        <v>0</v>
      </c>
      <c r="I9" s="231">
        <f>'4gr_list2'!H9</f>
        <v>0</v>
      </c>
      <c r="J9" s="189">
        <f>'4gr_list2'!I9</f>
        <v>0</v>
      </c>
    </row>
    <row r="10" spans="1:12" ht="19.5" customHeight="1" thickBot="1" x14ac:dyDescent="0.35">
      <c r="A10" s="358"/>
      <c r="B10" s="397">
        <f>'4gr_list2'!B10</f>
        <v>0</v>
      </c>
      <c r="C10" s="406"/>
      <c r="D10" s="388"/>
      <c r="E10" s="10" t="s">
        <v>1</v>
      </c>
      <c r="F10" s="12">
        <f>'4gr_list2'!J10</f>
        <v>0</v>
      </c>
      <c r="G10" s="11" t="s">
        <v>12</v>
      </c>
      <c r="H10" s="13">
        <f>'4gr_list2'!K10</f>
        <v>0</v>
      </c>
      <c r="I10" s="239" t="s">
        <v>54</v>
      </c>
      <c r="J10" s="236">
        <f>'4gr_list2'!M10</f>
        <v>0</v>
      </c>
    </row>
    <row r="11" spans="1:12" ht="18.75" customHeight="1" x14ac:dyDescent="0.3">
      <c r="A11" s="332">
        <v>21</v>
      </c>
      <c r="B11" s="179">
        <f>'4gr_list2'!B11</f>
        <v>0</v>
      </c>
      <c r="C11" s="107">
        <f>'4gr_list2'!C11</f>
        <v>0</v>
      </c>
      <c r="D11" s="387">
        <f>'4gr_list2'!L12</f>
        <v>0</v>
      </c>
      <c r="E11" s="9" t="s">
        <v>0</v>
      </c>
      <c r="F11" s="127">
        <f>'4gr_list2'!J11</f>
        <v>0</v>
      </c>
      <c r="G11" s="129" t="s">
        <v>87</v>
      </c>
      <c r="H11" s="130">
        <f>'4gr_list2'!K11</f>
        <v>0</v>
      </c>
      <c r="I11" s="232">
        <f>'4gr_list2'!H11</f>
        <v>0</v>
      </c>
      <c r="J11" s="232">
        <f>'4gr_list2'!I11</f>
        <v>0</v>
      </c>
    </row>
    <row r="12" spans="1:12" ht="19.5" customHeight="1" thickBot="1" x14ac:dyDescent="0.35">
      <c r="A12" s="358"/>
      <c r="B12" s="397">
        <f>'4gr_list2'!B12</f>
        <v>0</v>
      </c>
      <c r="C12" s="406"/>
      <c r="D12" s="388"/>
      <c r="E12" s="10" t="s">
        <v>1</v>
      </c>
      <c r="F12" s="12">
        <f>'4gr_list2'!J12</f>
        <v>0</v>
      </c>
      <c r="G12" s="11" t="s">
        <v>12</v>
      </c>
      <c r="H12" s="13">
        <f>'4gr_list2'!K12</f>
        <v>0</v>
      </c>
      <c r="I12" s="240" t="s">
        <v>54</v>
      </c>
      <c r="J12" s="237">
        <f>'4gr_list2'!M12</f>
        <v>0</v>
      </c>
    </row>
    <row r="13" spans="1:12" ht="18.75" customHeight="1" x14ac:dyDescent="0.3">
      <c r="A13" s="332">
        <v>22</v>
      </c>
      <c r="B13" s="179">
        <f>'4gr_list2'!B13</f>
        <v>0</v>
      </c>
      <c r="C13" s="107">
        <f>'4gr_list2'!C13</f>
        <v>0</v>
      </c>
      <c r="D13" s="387">
        <f>'4gr_list2'!L14</f>
        <v>0</v>
      </c>
      <c r="E13" s="9" t="s">
        <v>0</v>
      </c>
      <c r="F13" s="127">
        <f>'4gr_list2'!J13</f>
        <v>0</v>
      </c>
      <c r="G13" s="129" t="s">
        <v>87</v>
      </c>
      <c r="H13" s="130">
        <f>'4gr_list2'!K13</f>
        <v>0</v>
      </c>
      <c r="I13" s="234">
        <f>'4gr_list2'!H13</f>
        <v>0</v>
      </c>
      <c r="J13" s="234">
        <f>'4gr_list2'!I13</f>
        <v>0</v>
      </c>
    </row>
    <row r="14" spans="1:12" ht="19.5" customHeight="1" thickBot="1" x14ac:dyDescent="0.35">
      <c r="A14" s="358"/>
      <c r="B14" s="397">
        <f>'4gr_list2'!B14</f>
        <v>0</v>
      </c>
      <c r="C14" s="406"/>
      <c r="D14" s="388"/>
      <c r="E14" s="10" t="s">
        <v>1</v>
      </c>
      <c r="F14" s="12">
        <f>'4gr_list2'!J14</f>
        <v>0</v>
      </c>
      <c r="G14" s="11" t="s">
        <v>12</v>
      </c>
      <c r="H14" s="13">
        <f>'4gr_list2'!K14</f>
        <v>0</v>
      </c>
      <c r="I14" s="240" t="s">
        <v>54</v>
      </c>
      <c r="J14" s="237">
        <f>'4gr_list2'!M14</f>
        <v>0</v>
      </c>
    </row>
    <row r="15" spans="1:12" ht="18.75" customHeight="1" x14ac:dyDescent="0.3">
      <c r="A15" s="332">
        <v>23</v>
      </c>
      <c r="B15" s="179">
        <f>'4gr_list2'!B15</f>
        <v>0</v>
      </c>
      <c r="C15" s="107">
        <f>'4gr_list2'!C15</f>
        <v>0</v>
      </c>
      <c r="D15" s="387">
        <f>'4gr_list2'!L16</f>
        <v>0</v>
      </c>
      <c r="E15" s="9" t="s">
        <v>0</v>
      </c>
      <c r="F15" s="127">
        <f>'4gr_list2'!J15</f>
        <v>0</v>
      </c>
      <c r="G15" s="129" t="s">
        <v>87</v>
      </c>
      <c r="H15" s="130">
        <f>'4gr_list2'!K15</f>
        <v>0</v>
      </c>
      <c r="I15" s="234">
        <f>'4gr_list2'!H15</f>
        <v>0</v>
      </c>
      <c r="J15" s="234">
        <f>'4gr_list2'!I15</f>
        <v>0</v>
      </c>
    </row>
    <row r="16" spans="1:12" ht="19.5" customHeight="1" thickBot="1" x14ac:dyDescent="0.35">
      <c r="A16" s="358"/>
      <c r="B16" s="373">
        <f>'4gr_list1'!B16</f>
        <v>0</v>
      </c>
      <c r="C16" s="374"/>
      <c r="D16" s="388"/>
      <c r="E16" s="10" t="s">
        <v>1</v>
      </c>
      <c r="F16" s="12">
        <f>'4gr_list2'!J16</f>
        <v>0</v>
      </c>
      <c r="G16" s="11" t="s">
        <v>12</v>
      </c>
      <c r="H16" s="13">
        <f>'4gr_list2'!K16</f>
        <v>0</v>
      </c>
      <c r="I16" s="240" t="s">
        <v>54</v>
      </c>
      <c r="J16" s="238">
        <f>'4gr_list2'!M16</f>
        <v>0</v>
      </c>
    </row>
    <row r="17" spans="1:10" ht="18.75" customHeight="1" x14ac:dyDescent="0.3">
      <c r="A17" s="332">
        <v>24</v>
      </c>
      <c r="B17" s="179">
        <f>'4gr_list2'!B17</f>
        <v>0</v>
      </c>
      <c r="C17" s="107">
        <f>'4gr_list2'!C17</f>
        <v>0</v>
      </c>
      <c r="D17" s="387">
        <f>'4gr_list2'!L18</f>
        <v>0</v>
      </c>
      <c r="E17" s="9" t="s">
        <v>0</v>
      </c>
      <c r="F17" s="127">
        <f>'4gr_list2'!J17</f>
        <v>0</v>
      </c>
      <c r="G17" s="129" t="s">
        <v>87</v>
      </c>
      <c r="H17" s="130">
        <f>'4gr_list2'!K17</f>
        <v>0</v>
      </c>
      <c r="I17" s="233">
        <f>'4gr_list2'!H17</f>
        <v>0</v>
      </c>
      <c r="J17" s="189">
        <f>'4gr_list2'!I17</f>
        <v>0</v>
      </c>
    </row>
    <row r="18" spans="1:10" ht="19.5" customHeight="1" thickBot="1" x14ac:dyDescent="0.35">
      <c r="A18" s="358"/>
      <c r="B18" s="397">
        <f>'4gr_list2'!B18</f>
        <v>0</v>
      </c>
      <c r="C18" s="406"/>
      <c r="D18" s="388"/>
      <c r="E18" s="10" t="s">
        <v>1</v>
      </c>
      <c r="F18" s="12">
        <f>'4gr_list2'!J18</f>
        <v>0</v>
      </c>
      <c r="G18" s="11" t="s">
        <v>12</v>
      </c>
      <c r="H18" s="13">
        <f>'4gr_list2'!K18</f>
        <v>0</v>
      </c>
      <c r="I18" s="239" t="s">
        <v>54</v>
      </c>
      <c r="J18" s="236">
        <f>'4gr_list2'!M18</f>
        <v>0</v>
      </c>
    </row>
    <row r="19" spans="1:10" ht="18.75" customHeight="1" x14ac:dyDescent="0.3">
      <c r="A19" s="332">
        <v>25</v>
      </c>
      <c r="B19" s="179">
        <f>'4gr_list2'!B19</f>
        <v>0</v>
      </c>
      <c r="C19" s="107">
        <f>'4gr_list2'!C19</f>
        <v>0</v>
      </c>
      <c r="D19" s="387">
        <f>'4gr_list2'!L20</f>
        <v>0</v>
      </c>
      <c r="E19" s="9" t="s">
        <v>0</v>
      </c>
      <c r="F19" s="127">
        <f>'4gr_list2'!J19</f>
        <v>0</v>
      </c>
      <c r="G19" s="129" t="s">
        <v>87</v>
      </c>
      <c r="H19" s="130">
        <f>'4gr_list2'!K19</f>
        <v>0</v>
      </c>
      <c r="I19" s="189">
        <f>'4gr_list2'!H19</f>
        <v>0</v>
      </c>
      <c r="J19" s="189">
        <f>'4gr_list2'!I19</f>
        <v>0</v>
      </c>
    </row>
    <row r="20" spans="1:10" ht="19.5" customHeight="1" thickBot="1" x14ac:dyDescent="0.35">
      <c r="A20" s="358"/>
      <c r="B20" s="397">
        <f>'4gr_list2'!B20</f>
        <v>0</v>
      </c>
      <c r="C20" s="406"/>
      <c r="D20" s="388"/>
      <c r="E20" s="10" t="s">
        <v>1</v>
      </c>
      <c r="F20" s="12">
        <f>'4gr_list2'!J20</f>
        <v>0</v>
      </c>
      <c r="G20" s="11" t="s">
        <v>12</v>
      </c>
      <c r="H20" s="13">
        <f>'4gr_list2'!K20</f>
        <v>0</v>
      </c>
      <c r="I20" s="239" t="s">
        <v>54</v>
      </c>
      <c r="J20" s="236">
        <f>'4gr_list2'!M20</f>
        <v>0</v>
      </c>
    </row>
    <row r="21" spans="1:10" ht="18.75" customHeight="1" x14ac:dyDescent="0.3">
      <c r="A21" s="332">
        <v>26</v>
      </c>
      <c r="B21" s="179">
        <f>'4gr_list2'!B21</f>
        <v>0</v>
      </c>
      <c r="C21" s="107">
        <f>'4gr_list2'!C21</f>
        <v>0</v>
      </c>
      <c r="D21" s="387">
        <f>'4gr_list2'!L22</f>
        <v>0</v>
      </c>
      <c r="E21" s="9" t="s">
        <v>0</v>
      </c>
      <c r="F21" s="127">
        <f>'4gr_list2'!J21</f>
        <v>0</v>
      </c>
      <c r="G21" s="129" t="s">
        <v>87</v>
      </c>
      <c r="H21" s="130">
        <f>'4gr_list2'!K21</f>
        <v>0</v>
      </c>
      <c r="I21" s="189">
        <f>'4gr_list2'!H21</f>
        <v>0</v>
      </c>
      <c r="J21" s="189">
        <f>'4gr_list2'!I21</f>
        <v>0</v>
      </c>
    </row>
    <row r="22" spans="1:10" ht="19.5" customHeight="1" thickBot="1" x14ac:dyDescent="0.35">
      <c r="A22" s="358"/>
      <c r="B22" s="397">
        <f>'4gr_list2'!B22</f>
        <v>0</v>
      </c>
      <c r="C22" s="406"/>
      <c r="D22" s="388"/>
      <c r="E22" s="10" t="s">
        <v>1</v>
      </c>
      <c r="F22" s="12">
        <f>'4gr_list2'!J22</f>
        <v>0</v>
      </c>
      <c r="G22" s="11" t="s">
        <v>12</v>
      </c>
      <c r="H22" s="13">
        <f>'4gr_list2'!K22</f>
        <v>0</v>
      </c>
      <c r="I22" s="239" t="s">
        <v>54</v>
      </c>
      <c r="J22" s="236">
        <f>'4gr_list2'!M22</f>
        <v>0</v>
      </c>
    </row>
    <row r="23" spans="1:10" ht="18.75" customHeight="1" x14ac:dyDescent="0.3">
      <c r="A23" s="332">
        <v>27</v>
      </c>
      <c r="B23" s="179">
        <f>'4gr_list2'!B23</f>
        <v>0</v>
      </c>
      <c r="C23" s="107">
        <f>'4gr_list2'!C23</f>
        <v>0</v>
      </c>
      <c r="D23" s="387">
        <f>'4gr_list2'!L24</f>
        <v>0</v>
      </c>
      <c r="E23" s="9" t="s">
        <v>0</v>
      </c>
      <c r="F23" s="127">
        <f>'4gr_list2'!J23</f>
        <v>0</v>
      </c>
      <c r="G23" s="129" t="s">
        <v>87</v>
      </c>
      <c r="H23" s="130">
        <f>'4gr_list2'!K23</f>
        <v>0</v>
      </c>
      <c r="I23" s="189">
        <f>'4gr_list2'!H23</f>
        <v>0</v>
      </c>
      <c r="J23" s="189">
        <f>'4gr_list2'!I23</f>
        <v>0</v>
      </c>
    </row>
    <row r="24" spans="1:10" ht="19.5" customHeight="1" thickBot="1" x14ac:dyDescent="0.35">
      <c r="A24" s="358"/>
      <c r="B24" s="397">
        <f>'4gr_list2'!B24</f>
        <v>0</v>
      </c>
      <c r="C24" s="406"/>
      <c r="D24" s="388"/>
      <c r="E24" s="10" t="s">
        <v>1</v>
      </c>
      <c r="F24" s="12">
        <f>'4gr_list2'!J24</f>
        <v>0</v>
      </c>
      <c r="G24" s="11" t="s">
        <v>12</v>
      </c>
      <c r="H24" s="13">
        <f>'4gr_list2'!K24</f>
        <v>0</v>
      </c>
      <c r="I24" s="239" t="s">
        <v>54</v>
      </c>
      <c r="J24" s="236">
        <f>'4gr_list2'!M24</f>
        <v>0</v>
      </c>
    </row>
    <row r="25" spans="1:10" ht="18.75" customHeight="1" x14ac:dyDescent="0.3">
      <c r="A25" s="332">
        <v>28</v>
      </c>
      <c r="B25" s="179">
        <f>'4gr_list2'!B25</f>
        <v>0</v>
      </c>
      <c r="C25" s="107">
        <f>'4gr_list2'!C25</f>
        <v>0</v>
      </c>
      <c r="D25" s="387">
        <f>'4gr_list2'!L26</f>
        <v>0</v>
      </c>
      <c r="E25" s="9" t="s">
        <v>0</v>
      </c>
      <c r="F25" s="127">
        <f>'4gr_list2'!J25</f>
        <v>0</v>
      </c>
      <c r="G25" s="129" t="s">
        <v>87</v>
      </c>
      <c r="H25" s="130">
        <f>'4gr_list2'!K25</f>
        <v>0</v>
      </c>
      <c r="I25" s="189">
        <f>'4gr_list2'!H25</f>
        <v>0</v>
      </c>
      <c r="J25" s="189">
        <f>'4gr_list2'!I25</f>
        <v>0</v>
      </c>
    </row>
    <row r="26" spans="1:10" ht="19.5" customHeight="1" thickBot="1" x14ac:dyDescent="0.35">
      <c r="A26" s="358"/>
      <c r="B26" s="397">
        <f>'4gr_list2'!B26</f>
        <v>0</v>
      </c>
      <c r="C26" s="406"/>
      <c r="D26" s="388"/>
      <c r="E26" s="10" t="s">
        <v>1</v>
      </c>
      <c r="F26" s="12">
        <f>'4gr_list2'!J26</f>
        <v>0</v>
      </c>
      <c r="G26" s="11" t="s">
        <v>12</v>
      </c>
      <c r="H26" s="13">
        <f>'4gr_list2'!K26</f>
        <v>0</v>
      </c>
      <c r="I26" s="239" t="s">
        <v>54</v>
      </c>
      <c r="J26" s="236">
        <f>'4gr_list2'!M26</f>
        <v>0</v>
      </c>
    </row>
    <row r="27" spans="1:10" ht="18.75" customHeight="1" x14ac:dyDescent="0.3">
      <c r="A27" s="332">
        <v>29</v>
      </c>
      <c r="B27" s="179">
        <f>'4gr_list2'!B27</f>
        <v>0</v>
      </c>
      <c r="C27" s="107">
        <f>'4gr_list2'!C27</f>
        <v>0</v>
      </c>
      <c r="D27" s="387">
        <f>'4gr_list2'!L28</f>
        <v>0</v>
      </c>
      <c r="E27" s="9" t="s">
        <v>0</v>
      </c>
      <c r="F27" s="127">
        <f>'4gr_list2'!J27</f>
        <v>0</v>
      </c>
      <c r="G27" s="129" t="s">
        <v>87</v>
      </c>
      <c r="H27" s="130">
        <f>'4gr_list2'!K27</f>
        <v>0</v>
      </c>
      <c r="I27" s="189">
        <f>'4gr_list2'!H27</f>
        <v>0</v>
      </c>
      <c r="J27" s="189">
        <f>'4gr_list2'!I27</f>
        <v>0</v>
      </c>
    </row>
    <row r="28" spans="1:10" ht="19.5" customHeight="1" thickBot="1" x14ac:dyDescent="0.35">
      <c r="A28" s="358"/>
      <c r="B28" s="397">
        <f>'4gr_list2'!B28</f>
        <v>0</v>
      </c>
      <c r="C28" s="406"/>
      <c r="D28" s="388"/>
      <c r="E28" s="10" t="s">
        <v>1</v>
      </c>
      <c r="F28" s="12">
        <f>'4gr_list2'!J28</f>
        <v>0</v>
      </c>
      <c r="G28" s="11" t="s">
        <v>12</v>
      </c>
      <c r="H28" s="13">
        <f>'4gr_list2'!K28</f>
        <v>0</v>
      </c>
      <c r="I28" s="239" t="s">
        <v>54</v>
      </c>
      <c r="J28" s="236">
        <f>'4gr_list2'!M28</f>
        <v>0</v>
      </c>
    </row>
    <row r="29" spans="1:10" ht="18.75" customHeight="1" x14ac:dyDescent="0.3">
      <c r="A29" s="332">
        <v>30</v>
      </c>
      <c r="B29" s="179">
        <f>'4gr_list2'!B29</f>
        <v>0</v>
      </c>
      <c r="C29" s="107">
        <f>'4gr_list2'!C29</f>
        <v>0</v>
      </c>
      <c r="D29" s="387">
        <f>'4gr_list2'!L30</f>
        <v>0</v>
      </c>
      <c r="E29" s="9" t="s">
        <v>0</v>
      </c>
      <c r="F29" s="127">
        <f>'4gr_list2'!J29</f>
        <v>0</v>
      </c>
      <c r="G29" s="129" t="s">
        <v>87</v>
      </c>
      <c r="H29" s="130">
        <f>'4gr_list2'!K29</f>
        <v>0</v>
      </c>
      <c r="I29" s="189">
        <f>'4gr_list2'!H29</f>
        <v>0</v>
      </c>
      <c r="J29" s="189">
        <f>'4gr_list2'!I29</f>
        <v>0</v>
      </c>
    </row>
    <row r="30" spans="1:10" ht="19.5" customHeight="1" thickBot="1" x14ac:dyDescent="0.35">
      <c r="A30" s="358"/>
      <c r="B30" s="397">
        <f>'4gr_list2'!B30</f>
        <v>0</v>
      </c>
      <c r="C30" s="406"/>
      <c r="D30" s="388"/>
      <c r="E30" s="10" t="s">
        <v>1</v>
      </c>
      <c r="F30" s="12">
        <f>'4gr_list2'!J30</f>
        <v>0</v>
      </c>
      <c r="G30" s="11" t="s">
        <v>12</v>
      </c>
      <c r="H30" s="13">
        <f>'4gr_list2'!K30</f>
        <v>0</v>
      </c>
      <c r="I30" s="239" t="s">
        <v>54</v>
      </c>
      <c r="J30" s="236">
        <f>'4gr_list2'!M30</f>
        <v>0</v>
      </c>
    </row>
    <row r="31" spans="1:10" ht="18.75" customHeight="1" x14ac:dyDescent="0.3">
      <c r="A31" s="332">
        <v>31</v>
      </c>
      <c r="B31" s="179">
        <f>'4gr_list2'!B31</f>
        <v>0</v>
      </c>
      <c r="C31" s="107">
        <f>'4gr_list2'!C31</f>
        <v>0</v>
      </c>
      <c r="D31" s="387">
        <f>'4gr_list2'!L32</f>
        <v>0</v>
      </c>
      <c r="E31" s="9" t="s">
        <v>0</v>
      </c>
      <c r="F31" s="127">
        <f>'4gr_list2'!J31</f>
        <v>0</v>
      </c>
      <c r="G31" s="129" t="s">
        <v>87</v>
      </c>
      <c r="H31" s="130">
        <f>'4gr_list2'!K31</f>
        <v>0</v>
      </c>
      <c r="I31" s="189">
        <f>'4gr_list2'!H31</f>
        <v>0</v>
      </c>
      <c r="J31" s="189">
        <f>'4gr_list1'!I31</f>
        <v>0</v>
      </c>
    </row>
    <row r="32" spans="1:10" ht="19.5" customHeight="1" thickBot="1" x14ac:dyDescent="0.35">
      <c r="A32" s="358"/>
      <c r="B32" s="397">
        <f>'4gr_list2'!B32</f>
        <v>0</v>
      </c>
      <c r="C32" s="406"/>
      <c r="D32" s="388"/>
      <c r="E32" s="10" t="s">
        <v>1</v>
      </c>
      <c r="F32" s="12">
        <f>'4gr_list2'!J32</f>
        <v>0</v>
      </c>
      <c r="G32" s="11" t="s">
        <v>12</v>
      </c>
      <c r="H32" s="13">
        <f>'4gr_list2'!K32</f>
        <v>0</v>
      </c>
      <c r="I32" s="239" t="s">
        <v>54</v>
      </c>
      <c r="J32" s="236">
        <f>'4gr_list2'!M32</f>
        <v>0</v>
      </c>
    </row>
    <row r="33" spans="1:10" ht="18.75" customHeight="1" x14ac:dyDescent="0.3">
      <c r="A33" s="332">
        <v>32</v>
      </c>
      <c r="B33" s="179">
        <f>'4gr_list2'!B33</f>
        <v>0</v>
      </c>
      <c r="C33" s="107">
        <f>'4gr_list2'!C33</f>
        <v>0</v>
      </c>
      <c r="D33" s="387">
        <f>'4gr_list2'!L34</f>
        <v>0</v>
      </c>
      <c r="E33" s="9" t="s">
        <v>0</v>
      </c>
      <c r="F33" s="127">
        <f>'4gr_list2'!J33</f>
        <v>0</v>
      </c>
      <c r="G33" s="129" t="s">
        <v>87</v>
      </c>
      <c r="H33" s="130">
        <f>'4gr_list2'!K33</f>
        <v>0</v>
      </c>
      <c r="I33" s="189">
        <f>'4gr_list2'!H33</f>
        <v>0</v>
      </c>
      <c r="J33" s="189">
        <f>'4gr_list2'!I33</f>
        <v>0</v>
      </c>
    </row>
    <row r="34" spans="1:10" ht="19.5" customHeight="1" thickBot="1" x14ac:dyDescent="0.35">
      <c r="A34" s="358"/>
      <c r="B34" s="397">
        <f>'4gr_list2'!B34</f>
        <v>0</v>
      </c>
      <c r="C34" s="406"/>
      <c r="D34" s="388"/>
      <c r="E34" s="10" t="s">
        <v>1</v>
      </c>
      <c r="F34" s="12">
        <f>'4gr_list2'!J34</f>
        <v>0</v>
      </c>
      <c r="G34" s="11" t="s">
        <v>12</v>
      </c>
      <c r="H34" s="13">
        <f>'4gr_list2'!K34</f>
        <v>0</v>
      </c>
      <c r="I34" s="239" t="s">
        <v>54</v>
      </c>
      <c r="J34" s="236">
        <f>'4gr_list2'!M34</f>
        <v>0</v>
      </c>
    </row>
    <row r="35" spans="1:10" ht="18.75" customHeight="1" x14ac:dyDescent="0.3">
      <c r="A35" s="332">
        <v>33</v>
      </c>
      <c r="B35" s="253">
        <f>'4gr_list2'!B35</f>
        <v>0</v>
      </c>
      <c r="C35" s="252">
        <f>'4gr_list2'!C35</f>
        <v>0</v>
      </c>
      <c r="D35" s="387">
        <f>'4gr_list2'!L36</f>
        <v>0</v>
      </c>
      <c r="E35" s="9" t="s">
        <v>0</v>
      </c>
      <c r="F35" s="127">
        <f>'4gr_list2'!J35</f>
        <v>0</v>
      </c>
      <c r="G35" s="129" t="s">
        <v>87</v>
      </c>
      <c r="H35" s="130">
        <f>'4gr_list2'!K35</f>
        <v>0</v>
      </c>
      <c r="I35" s="189">
        <f>'4gr_list2'!H35</f>
        <v>0</v>
      </c>
      <c r="J35" s="189">
        <f>'4gr_list2'!I35</f>
        <v>0</v>
      </c>
    </row>
    <row r="36" spans="1:10" ht="19.5" customHeight="1" thickBot="1" x14ac:dyDescent="0.35">
      <c r="A36" s="358"/>
      <c r="B36" s="373">
        <f>'4gr_list2'!B36</f>
        <v>0</v>
      </c>
      <c r="C36" s="407"/>
      <c r="D36" s="388"/>
      <c r="E36" s="10" t="s">
        <v>1</v>
      </c>
      <c r="F36" s="12">
        <f>'4gr_list2'!J36</f>
        <v>0</v>
      </c>
      <c r="G36" s="11" t="s">
        <v>12</v>
      </c>
      <c r="H36" s="13">
        <f>'4gr_list2'!K36</f>
        <v>0</v>
      </c>
      <c r="I36" s="239" t="s">
        <v>54</v>
      </c>
      <c r="J36" s="236">
        <f>'4gr_list2'!M36</f>
        <v>0</v>
      </c>
    </row>
    <row r="37" spans="1:10" ht="18.75" customHeight="1" x14ac:dyDescent="0.3">
      <c r="A37" s="332">
        <v>34</v>
      </c>
      <c r="B37" s="179">
        <f>'4gr_list2'!B37</f>
        <v>0</v>
      </c>
      <c r="C37" s="107">
        <f>'4gr_list2'!C37</f>
        <v>0</v>
      </c>
      <c r="D37" s="387">
        <f>'4gr_list2'!L38</f>
        <v>0</v>
      </c>
      <c r="E37" s="9" t="s">
        <v>0</v>
      </c>
      <c r="F37" s="127">
        <f>'4gr_list2'!J37</f>
        <v>0</v>
      </c>
      <c r="G37" s="129" t="s">
        <v>87</v>
      </c>
      <c r="H37" s="130">
        <f>'4gr_list2'!K37</f>
        <v>0</v>
      </c>
      <c r="I37" s="189">
        <f>'4gr_list2'!H37</f>
        <v>0</v>
      </c>
      <c r="J37" s="189">
        <f>'4gr_list2'!I37</f>
        <v>0</v>
      </c>
    </row>
    <row r="38" spans="1:10" ht="19.5" customHeight="1" thickBot="1" x14ac:dyDescent="0.35">
      <c r="A38" s="358"/>
      <c r="B38" s="373">
        <f>'4gr_list2'!B38</f>
        <v>0</v>
      </c>
      <c r="C38" s="407"/>
      <c r="D38" s="388"/>
      <c r="E38" s="10" t="s">
        <v>1</v>
      </c>
      <c r="F38" s="12">
        <f>'4gr_list2'!J38</f>
        <v>0</v>
      </c>
      <c r="G38" s="11" t="s">
        <v>12</v>
      </c>
      <c r="H38" s="13">
        <f>'4gr_list2'!K38</f>
        <v>0</v>
      </c>
      <c r="I38" s="239" t="s">
        <v>54</v>
      </c>
      <c r="J38" s="236">
        <f>'4gr_list2'!M38</f>
        <v>0</v>
      </c>
    </row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C000"/>
  </sheetPr>
  <dimension ref="A1:W48"/>
  <sheetViews>
    <sheetView tabSelected="1" topLeftCell="A27" workbookViewId="0">
      <selection activeCell="D47" sqref="D47"/>
    </sheetView>
  </sheetViews>
  <sheetFormatPr defaultRowHeight="14.4" x14ac:dyDescent="0.3"/>
  <cols>
    <col min="1" max="1" width="13.6640625" bestFit="1" customWidth="1"/>
    <col min="2" max="5" width="6" bestFit="1" customWidth="1"/>
    <col min="6" max="6" width="7.88671875" customWidth="1"/>
    <col min="7" max="7" width="9.44140625" customWidth="1"/>
    <col min="8" max="8" width="11.88671875" customWidth="1"/>
    <col min="9" max="9" width="12.88671875" customWidth="1"/>
    <col min="11" max="11" width="5.44140625" bestFit="1" customWidth="1"/>
    <col min="12" max="12" width="12.88671875" bestFit="1" customWidth="1"/>
    <col min="13" max="13" width="4" bestFit="1" customWidth="1"/>
    <col min="14" max="14" width="8.5546875" bestFit="1" customWidth="1"/>
    <col min="15" max="15" width="7.33203125" bestFit="1" customWidth="1"/>
    <col min="16" max="16" width="7" bestFit="1" customWidth="1"/>
  </cols>
  <sheetData>
    <row r="1" spans="1:23" ht="16.2" thickBot="1" x14ac:dyDescent="0.35">
      <c r="A1" s="251" t="s">
        <v>104</v>
      </c>
      <c r="B1" s="149" t="s">
        <v>4</v>
      </c>
      <c r="C1" s="346" t="str">
        <f>'1gr_list1'!J1</f>
        <v>осінь</v>
      </c>
      <c r="D1" s="347"/>
      <c r="E1" s="342" t="s">
        <v>6</v>
      </c>
      <c r="F1" s="343"/>
      <c r="G1" s="173" t="str">
        <f>'1gr_list1'!K2</f>
        <v>0сад</v>
      </c>
    </row>
    <row r="2" spans="1:23" ht="16.5" customHeight="1" thickBot="1" x14ac:dyDescent="0.35">
      <c r="A2" s="157"/>
      <c r="J2" s="158"/>
      <c r="K2" s="26"/>
      <c r="L2" s="27"/>
      <c r="M2" s="27"/>
      <c r="N2" s="27"/>
      <c r="O2" s="356" t="s">
        <v>30</v>
      </c>
      <c r="P2" s="348" t="s">
        <v>29</v>
      </c>
      <c r="Q2" s="349"/>
      <c r="R2" s="348" t="s">
        <v>41</v>
      </c>
      <c r="S2" s="349"/>
      <c r="T2" s="361">
        <v>0.2</v>
      </c>
      <c r="U2" s="48"/>
      <c r="V2" s="1"/>
      <c r="W2" s="1"/>
    </row>
    <row r="3" spans="1:23" ht="16.5" customHeight="1" thickBot="1" x14ac:dyDescent="0.35">
      <c r="A3" s="344" t="s">
        <v>30</v>
      </c>
      <c r="B3" s="354" t="s">
        <v>31</v>
      </c>
      <c r="C3" s="355"/>
      <c r="D3" s="293"/>
      <c r="E3" s="354" t="s">
        <v>32</v>
      </c>
      <c r="F3" s="293"/>
      <c r="G3" s="332" t="s">
        <v>87</v>
      </c>
      <c r="H3" s="354" t="s">
        <v>33</v>
      </c>
      <c r="I3" s="297"/>
      <c r="J3" s="362" t="s">
        <v>18</v>
      </c>
      <c r="K3" s="26"/>
      <c r="L3" s="28"/>
      <c r="M3" s="1"/>
      <c r="O3" s="357"/>
      <c r="P3" s="350"/>
      <c r="Q3" s="351"/>
      <c r="R3" s="350"/>
      <c r="S3" s="351"/>
      <c r="T3" s="357"/>
      <c r="U3" s="48"/>
      <c r="V3" s="1"/>
      <c r="W3" s="48"/>
    </row>
    <row r="4" spans="1:23" ht="16.5" customHeight="1" thickBot="1" x14ac:dyDescent="0.35">
      <c r="A4" s="345"/>
      <c r="B4" s="159" t="s">
        <v>20</v>
      </c>
      <c r="C4" s="160" t="s">
        <v>21</v>
      </c>
      <c r="D4" s="161" t="s">
        <v>2</v>
      </c>
      <c r="E4" s="78" t="s">
        <v>21</v>
      </c>
      <c r="F4" s="161" t="s">
        <v>2</v>
      </c>
      <c r="G4" s="358"/>
      <c r="H4" s="108" t="s">
        <v>34</v>
      </c>
      <c r="I4" s="1" t="s">
        <v>35</v>
      </c>
      <c r="J4" s="363"/>
      <c r="K4" s="27"/>
      <c r="L4" s="33"/>
      <c r="M4" s="1"/>
      <c r="O4" s="358"/>
      <c r="P4" s="352"/>
      <c r="Q4" s="353"/>
      <c r="R4" s="352"/>
      <c r="S4" s="353"/>
      <c r="T4" s="357"/>
      <c r="U4" s="1"/>
      <c r="V4" s="1"/>
      <c r="W4" s="26"/>
    </row>
    <row r="5" spans="1:23" ht="15.6" x14ac:dyDescent="0.3">
      <c r="A5" s="153" t="s">
        <v>61</v>
      </c>
      <c r="B5" s="35">
        <f>'1gr_list1'!K43</f>
        <v>0</v>
      </c>
      <c r="C5" s="36">
        <f>'1gr_list1'!K44</f>
        <v>0</v>
      </c>
      <c r="D5" s="36">
        <f>'1gr_list1'!L44</f>
        <v>0</v>
      </c>
      <c r="E5" s="36">
        <f>'1gr_list1'!K46</f>
        <v>0</v>
      </c>
      <c r="F5" s="36"/>
      <c r="G5" s="162">
        <f>'1gr_list1'!L43</f>
        <v>0</v>
      </c>
      <c r="H5" s="36">
        <f>'1gr_list1'!K45</f>
        <v>0</v>
      </c>
      <c r="I5" s="36">
        <f>'1gr_list1'!L45</f>
        <v>0</v>
      </c>
      <c r="J5" s="37">
        <f>'1gr_list1'!L2</f>
        <v>0</v>
      </c>
      <c r="K5" s="27"/>
      <c r="L5" s="27"/>
      <c r="M5" s="1"/>
      <c r="O5" s="51" t="s">
        <v>61</v>
      </c>
      <c r="P5" s="365">
        <f>(B5*T26)+(C5*T27)+(D5*T28)+(E5*T27)+(F5*T28)+(H5*T29)+(I5*T30)+IF((H5+I5)&gt;0,T31,0)+IF((B5+C5+D5+E5+F5)&gt;0,T32,0)+(T33/6)+(T34/6)</f>
        <v>0</v>
      </c>
      <c r="Q5" s="367"/>
      <c r="R5" s="365">
        <f t="shared" ref="R5:R10" si="0">J5-P5</f>
        <v>0</v>
      </c>
      <c r="S5" s="366"/>
      <c r="T5" s="52">
        <f t="shared" ref="T5:T10" si="1">(R5/100)*20</f>
        <v>0</v>
      </c>
      <c r="U5" s="1"/>
      <c r="V5" s="1"/>
      <c r="W5" s="26"/>
    </row>
    <row r="6" spans="1:23" ht="15.6" x14ac:dyDescent="0.3">
      <c r="A6" s="154" t="s">
        <v>62</v>
      </c>
      <c r="B6" s="39">
        <f>'2gr_list2'!K43</f>
        <v>0</v>
      </c>
      <c r="C6" s="40">
        <f>'2gr_list1'!K44</f>
        <v>0</v>
      </c>
      <c r="D6" s="40">
        <f>'2gr_list1'!L44</f>
        <v>0</v>
      </c>
      <c r="E6" s="40">
        <f>'2gr_list1'!K46</f>
        <v>0</v>
      </c>
      <c r="F6" s="40"/>
      <c r="G6">
        <f>'2gr_list1'!L43</f>
        <v>0</v>
      </c>
      <c r="H6" s="40">
        <f>'2gr_list1'!K45</f>
        <v>0</v>
      </c>
      <c r="I6" s="40">
        <f>'2gr_list1'!L45</f>
        <v>0</v>
      </c>
      <c r="J6" s="41">
        <f>'2gr_list1'!L2</f>
        <v>0</v>
      </c>
      <c r="K6" s="27"/>
      <c r="L6" s="42"/>
      <c r="M6" s="1"/>
      <c r="O6" s="53" t="s">
        <v>62</v>
      </c>
      <c r="P6" s="368">
        <f>(B6*T26)+(C6*T27)+(D6*T28)+(E6*T27)+(F6*T28)+(H6*T29)+(I6*T30)+IF((H6+I6)&gt;0,T31,0)+IF((B6+C6+D6+E6+F6)&gt;0,T32,0)+(T33/6)+(T34/6)</f>
        <v>0</v>
      </c>
      <c r="Q6" s="369"/>
      <c r="R6" s="323">
        <f t="shared" si="0"/>
        <v>0</v>
      </c>
      <c r="S6" s="324"/>
      <c r="T6" s="54">
        <f t="shared" si="1"/>
        <v>0</v>
      </c>
      <c r="U6" s="1"/>
      <c r="V6" s="47"/>
      <c r="W6" s="26"/>
    </row>
    <row r="7" spans="1:23" ht="15.6" x14ac:dyDescent="0.3">
      <c r="A7" s="154" t="s">
        <v>63</v>
      </c>
      <c r="B7" s="39">
        <f>'3gr_list1'!K43</f>
        <v>0</v>
      </c>
      <c r="C7" s="40">
        <f>'3gr_list1'!K44</f>
        <v>0</v>
      </c>
      <c r="D7" s="40">
        <f>'3gr_list1'!L44</f>
        <v>0</v>
      </c>
      <c r="E7" s="40">
        <f>'3gr_list1'!K46</f>
        <v>0</v>
      </c>
      <c r="F7" s="40"/>
      <c r="G7" s="115">
        <f>'3gr_list1'!L43</f>
        <v>0</v>
      </c>
      <c r="H7" s="40">
        <f>'3gr_list1'!K45</f>
        <v>0</v>
      </c>
      <c r="I7" s="40">
        <f>'3gr_list1'!L45</f>
        <v>0</v>
      </c>
      <c r="J7" s="41">
        <f>'3gr_list1'!L2</f>
        <v>0</v>
      </c>
      <c r="K7" s="27"/>
      <c r="L7" s="43"/>
      <c r="M7" s="1"/>
      <c r="O7" s="55" t="s">
        <v>63</v>
      </c>
      <c r="P7" s="325">
        <f>(B7*T26)+(C7*T27)+(D7*T28)+(E7*T27)+(F7*T28)+(H7*T29)+(I7*T30)+IF((H7+I7)&gt;0,T31,0)+IF((B7+C7+D7+E7+F7)&gt;0,T32,0)+(T33/6)+(T34/6)</f>
        <v>0</v>
      </c>
      <c r="Q7" s="335"/>
      <c r="R7" s="325">
        <f t="shared" si="0"/>
        <v>0</v>
      </c>
      <c r="S7" s="326"/>
      <c r="T7" s="56">
        <f t="shared" si="1"/>
        <v>0</v>
      </c>
      <c r="U7" s="48"/>
      <c r="V7" s="1"/>
      <c r="W7" s="48"/>
    </row>
    <row r="8" spans="1:23" ht="15.6" x14ac:dyDescent="0.3">
      <c r="A8" s="154" t="s">
        <v>36</v>
      </c>
      <c r="B8" s="39">
        <f>'4gr_list1'!K43</f>
        <v>0</v>
      </c>
      <c r="C8" s="40">
        <f>'4gr_list1'!K44</f>
        <v>0</v>
      </c>
      <c r="D8" s="40">
        <f>'4gr_list1'!L44</f>
        <v>0</v>
      </c>
      <c r="E8" s="40">
        <f>'4gr_list1'!K46</f>
        <v>0</v>
      </c>
      <c r="F8" s="40"/>
      <c r="G8">
        <f>'4gr_list1'!L43</f>
        <v>0</v>
      </c>
      <c r="H8" s="40">
        <f>'4gr_list1'!K45</f>
        <v>0</v>
      </c>
      <c r="I8" s="40">
        <f>'4gr_list1'!L45</f>
        <v>0</v>
      </c>
      <c r="J8" s="41">
        <f>'4gr_list1'!L2</f>
        <v>0</v>
      </c>
      <c r="K8" s="26"/>
      <c r="M8" s="27"/>
      <c r="O8" s="57" t="s">
        <v>80</v>
      </c>
      <c r="P8" s="323">
        <f>(B8*T26)+(C8*T27)+(D8*T28)+(E8*T27)+(F8*T28)+(H8*T29)+(I8*T30)+IF((H8+I8)&gt;0,T31,0)+IF((B8+C8+D8+E8+F8)&gt;0,T32,0)+(T33/6)+(T34/6)</f>
        <v>0</v>
      </c>
      <c r="Q8" s="370"/>
      <c r="R8" s="323">
        <f t="shared" si="0"/>
        <v>0</v>
      </c>
      <c r="S8" s="324"/>
      <c r="T8" s="54">
        <f t="shared" si="1"/>
        <v>0</v>
      </c>
      <c r="U8" s="48"/>
      <c r="V8" s="1"/>
      <c r="W8" s="48"/>
    </row>
    <row r="9" spans="1:23" ht="16.2" thickBot="1" x14ac:dyDescent="0.35">
      <c r="A9" s="154" t="s">
        <v>37</v>
      </c>
      <c r="B9" s="39">
        <f>'5gr_list1'!K43</f>
        <v>0</v>
      </c>
      <c r="C9" s="40">
        <f>'5gr_list1'!K44</f>
        <v>0</v>
      </c>
      <c r="D9" s="40">
        <f>'5gr_list1'!L44</f>
        <v>0</v>
      </c>
      <c r="E9" s="40">
        <f>'5gr_list1'!K46</f>
        <v>0</v>
      </c>
      <c r="F9" s="40"/>
      <c r="G9" s="115">
        <f>'5gr_list1'!L43</f>
        <v>0</v>
      </c>
      <c r="H9" s="40">
        <f>'5gr_list1'!K45</f>
        <v>0</v>
      </c>
      <c r="I9" s="40">
        <f>'5gr_list1'!L45</f>
        <v>0</v>
      </c>
      <c r="J9" s="41">
        <f>'5gr_list1'!L2</f>
        <v>0</v>
      </c>
      <c r="K9" s="27"/>
      <c r="M9" s="27"/>
      <c r="O9" s="55" t="s">
        <v>37</v>
      </c>
      <c r="P9" s="325">
        <f>(B9*T26)+(C9*T27)+(D9*T28)+(E9*T27)+(F9*T28)+(H9*T29)+(I9*T30)+IF((H9+I9)&gt;0,T31,0)+IF((B9+C9+D9+E9+F9)&gt;0,T32,0)+(T33/6)+(T34/6)</f>
        <v>0</v>
      </c>
      <c r="Q9" s="335"/>
      <c r="R9" s="325">
        <f t="shared" si="0"/>
        <v>0</v>
      </c>
      <c r="S9" s="326"/>
      <c r="T9" s="56">
        <f t="shared" si="1"/>
        <v>0</v>
      </c>
      <c r="U9" s="48"/>
      <c r="V9" s="48"/>
      <c r="W9" s="48"/>
    </row>
    <row r="10" spans="1:23" ht="16.2" thickBot="1" x14ac:dyDescent="0.35">
      <c r="A10" s="155" t="s">
        <v>38</v>
      </c>
      <c r="B10" s="39">
        <f>'6gr_list1'!K43</f>
        <v>0</v>
      </c>
      <c r="C10" s="40">
        <f>'6gr_list1'!K44</f>
        <v>0</v>
      </c>
      <c r="D10" s="40">
        <f>'6gr_list1'!L44</f>
        <v>0</v>
      </c>
      <c r="E10" s="40">
        <f>'6gr_list1'!K46</f>
        <v>0</v>
      </c>
      <c r="F10" s="40"/>
      <c r="G10">
        <f>'6gr_list1'!L43</f>
        <v>0</v>
      </c>
      <c r="H10" s="40">
        <f>'6gr_list1'!K45</f>
        <v>0</v>
      </c>
      <c r="I10" s="40">
        <f>'6gr_list1'!L45</f>
        <v>0</v>
      </c>
      <c r="J10" s="41">
        <f>'6gr_list1'!L2</f>
        <v>0</v>
      </c>
      <c r="O10" s="58" t="s">
        <v>38</v>
      </c>
      <c r="P10" s="298">
        <f>(B10*T26)+(C10*T27)+(D10*T28)+(E10*T27)+(F10*T28)+(H10*T29)+(I10*T30)+IF((H10+I10)&gt;0,T31,0)+IF((B10+C10+D10+E10+F10)&gt;0,T32,0)+(T33/6)+(T34/6)</f>
        <v>0</v>
      </c>
      <c r="Q10" s="336"/>
      <c r="R10" s="298">
        <f t="shared" si="0"/>
        <v>0</v>
      </c>
      <c r="S10" s="299"/>
      <c r="T10" s="59">
        <f t="shared" si="1"/>
        <v>0</v>
      </c>
      <c r="U10" s="48"/>
      <c r="V10" s="340" t="s">
        <v>59</v>
      </c>
      <c r="W10" s="327">
        <f>J23-T11+W23</f>
        <v>0</v>
      </c>
    </row>
    <row r="11" spans="1:23" ht="16.2" thickBot="1" x14ac:dyDescent="0.35">
      <c r="A11" s="153" t="s">
        <v>70</v>
      </c>
      <c r="B11" s="39">
        <f>'7gr_list1'!K43</f>
        <v>0</v>
      </c>
      <c r="C11" s="40">
        <f>'7gr_list1'!K44</f>
        <v>0</v>
      </c>
      <c r="D11" s="40">
        <f>'7gr_list1'!L44</f>
        <v>0</v>
      </c>
      <c r="E11" s="40">
        <f>'7gr_list1'!K46</f>
        <v>0</v>
      </c>
      <c r="F11" s="40"/>
      <c r="G11" s="115">
        <f>'7gr_list1'!L43</f>
        <v>0</v>
      </c>
      <c r="H11" s="40">
        <f>'7gr_list1'!K45</f>
        <v>0</v>
      </c>
      <c r="I11" s="40">
        <f>'7gr_list1'!L45</f>
        <v>0</v>
      </c>
      <c r="J11" s="41">
        <f>'7gr_list1'!L2</f>
        <v>0</v>
      </c>
      <c r="K11" s="26"/>
      <c r="L11" s="27"/>
      <c r="M11" s="27"/>
      <c r="O11" s="47"/>
      <c r="P11" s="48"/>
      <c r="Q11" s="48"/>
      <c r="R11" s="321" t="s">
        <v>42</v>
      </c>
      <c r="S11" s="337"/>
      <c r="T11" s="338">
        <f>T5+T6+T7+T8+T9+T10</f>
        <v>0</v>
      </c>
      <c r="U11" s="48"/>
      <c r="V11" s="341"/>
      <c r="W11" s="328"/>
    </row>
    <row r="12" spans="1:23" ht="15" thickBot="1" x14ac:dyDescent="0.35">
      <c r="A12" s="153" t="s">
        <v>71</v>
      </c>
      <c r="B12" s="39">
        <f>'8gr_list1'!K43</f>
        <v>0</v>
      </c>
      <c r="C12" s="40">
        <f>'8gr_list1'!K44</f>
        <v>0</v>
      </c>
      <c r="D12" s="40">
        <f>'8gr_list1'!L44</f>
        <v>0</v>
      </c>
      <c r="E12" s="40">
        <f>'8gr_list1'!K46</f>
        <v>0</v>
      </c>
      <c r="F12" s="40"/>
      <c r="G12">
        <f>'8gr_list1'!L43</f>
        <v>0</v>
      </c>
      <c r="H12" s="40">
        <f>'8gr_list1'!K45</f>
        <v>0</v>
      </c>
      <c r="I12" s="40">
        <f>'8gr_list1'!L45</f>
        <v>0</v>
      </c>
      <c r="J12" s="41">
        <f>'8gr_list1'!L2</f>
        <v>0</v>
      </c>
      <c r="O12" s="47"/>
      <c r="P12" s="48"/>
      <c r="Q12" s="48"/>
      <c r="R12" s="48"/>
      <c r="S12" s="48"/>
      <c r="T12" s="339"/>
      <c r="U12" s="48"/>
      <c r="V12" s="48"/>
      <c r="W12" s="48"/>
    </row>
    <row r="13" spans="1:23" ht="15" thickBot="1" x14ac:dyDescent="0.35">
      <c r="A13" s="153" t="s">
        <v>72</v>
      </c>
      <c r="B13" s="39">
        <f>'9gr_list1'!K43</f>
        <v>0</v>
      </c>
      <c r="C13" s="40">
        <f>'9gr_list1'!K44</f>
        <v>0</v>
      </c>
      <c r="D13" s="40">
        <f>'9gr_list1'!L44</f>
        <v>0</v>
      </c>
      <c r="E13" s="40">
        <f>'9gr_list1'!K46</f>
        <v>0</v>
      </c>
      <c r="F13" s="40"/>
      <c r="G13" s="115">
        <f>'9gr_list1'!L43</f>
        <v>0</v>
      </c>
      <c r="H13" s="40">
        <f>'9gr_list1'!K45</f>
        <v>0</v>
      </c>
      <c r="I13" s="40">
        <f>'9gr_list1'!L45</f>
        <v>0</v>
      </c>
      <c r="J13" s="41">
        <f>'9gr_list1'!L2</f>
        <v>0</v>
      </c>
    </row>
    <row r="14" spans="1:23" ht="16.2" thickBot="1" x14ac:dyDescent="0.35">
      <c r="A14" s="153" t="s">
        <v>73</v>
      </c>
      <c r="B14" s="39">
        <f>'10gr_list1'!K43</f>
        <v>0</v>
      </c>
      <c r="C14" s="40">
        <f>'10gr_list1'!K44</f>
        <v>0</v>
      </c>
      <c r="D14" s="40">
        <f>'10gr_list1'!L44</f>
        <v>0</v>
      </c>
      <c r="E14" s="40">
        <f>'10gr_list1'!K46</f>
        <v>0</v>
      </c>
      <c r="F14" s="40"/>
      <c r="G14">
        <f>'10gr_list1'!L43</f>
        <v>0</v>
      </c>
      <c r="H14" s="40">
        <f>'10gr_list1'!K45</f>
        <v>0</v>
      </c>
      <c r="I14" s="40">
        <f>'10gr_list1'!L45</f>
        <v>0</v>
      </c>
      <c r="J14" s="41">
        <f>'10gr_list1'!L2</f>
        <v>0</v>
      </c>
      <c r="O14" s="332" t="s">
        <v>30</v>
      </c>
      <c r="P14" s="300" t="s">
        <v>43</v>
      </c>
      <c r="Q14" s="301"/>
      <c r="R14" s="301"/>
      <c r="S14" s="301"/>
      <c r="T14" s="301"/>
      <c r="U14" s="301"/>
      <c r="V14" s="301"/>
      <c r="W14" s="332" t="s">
        <v>18</v>
      </c>
    </row>
    <row r="15" spans="1:23" ht="15.6" x14ac:dyDescent="0.3">
      <c r="A15" s="153" t="s">
        <v>74</v>
      </c>
      <c r="B15" s="39">
        <f>'11gr_list1'!K43</f>
        <v>0</v>
      </c>
      <c r="C15" s="40">
        <f>'11gr_list1'!K44</f>
        <v>0</v>
      </c>
      <c r="D15" s="40">
        <f>'11gr_list1'!L44</f>
        <v>0</v>
      </c>
      <c r="E15" s="40">
        <f>'11gr_list1'!K46</f>
        <v>0</v>
      </c>
      <c r="F15" s="40"/>
      <c r="G15" s="115">
        <f>'11gr_list1'!L43</f>
        <v>0</v>
      </c>
      <c r="H15" s="40">
        <f>'11gr_list1'!K45</f>
        <v>0</v>
      </c>
      <c r="I15" s="40">
        <f>'11gr_list1'!L45</f>
        <v>0</v>
      </c>
      <c r="J15" s="41">
        <f>'11gr_list1'!L2</f>
        <v>0</v>
      </c>
      <c r="O15" s="333"/>
      <c r="P15" s="302" t="s">
        <v>31</v>
      </c>
      <c r="Q15" s="303"/>
      <c r="R15" s="304"/>
      <c r="S15" s="305" t="s">
        <v>32</v>
      </c>
      <c r="T15" s="304"/>
      <c r="U15" s="305" t="s">
        <v>33</v>
      </c>
      <c r="V15" s="303"/>
      <c r="W15" s="333"/>
    </row>
    <row r="16" spans="1:23" ht="15" thickBot="1" x14ac:dyDescent="0.35">
      <c r="A16" s="153" t="s">
        <v>75</v>
      </c>
      <c r="B16" s="39">
        <f>'12gr_list1'!K43</f>
        <v>0</v>
      </c>
      <c r="C16" s="40">
        <f>'12gr_list1'!K44</f>
        <v>0</v>
      </c>
      <c r="D16" s="40">
        <f>'12gr_list1'!L44</f>
        <v>0</v>
      </c>
      <c r="E16" s="40">
        <f>'12gr_list1'!K46</f>
        <v>0</v>
      </c>
      <c r="F16" s="40"/>
      <c r="G16">
        <f>'12gr_list1'!L43</f>
        <v>0</v>
      </c>
      <c r="H16" s="40">
        <f>'12gr_list1'!K45</f>
        <v>0</v>
      </c>
      <c r="I16" s="40">
        <f>'12gr_list1'!L45</f>
        <v>0</v>
      </c>
      <c r="J16" s="41">
        <f>'12gr_list1'!L2</f>
        <v>0</v>
      </c>
      <c r="O16" s="334"/>
      <c r="P16" s="29" t="s">
        <v>20</v>
      </c>
      <c r="Q16" s="30" t="s">
        <v>21</v>
      </c>
      <c r="R16" s="30" t="s">
        <v>2</v>
      </c>
      <c r="S16" s="30" t="s">
        <v>21</v>
      </c>
      <c r="T16" s="30" t="s">
        <v>2</v>
      </c>
      <c r="U16" s="31" t="s">
        <v>34</v>
      </c>
      <c r="V16" s="32" t="s">
        <v>35</v>
      </c>
      <c r="W16" s="334"/>
    </row>
    <row r="17" spans="1:23" x14ac:dyDescent="0.3">
      <c r="A17" s="153" t="s">
        <v>76</v>
      </c>
      <c r="B17" s="39">
        <f>'13gr_list1'!K43</f>
        <v>0</v>
      </c>
      <c r="C17" s="40">
        <f>'13gr_list1'!K44</f>
        <v>0</v>
      </c>
      <c r="D17" s="40">
        <f>'13gr_list1'!L44</f>
        <v>0</v>
      </c>
      <c r="E17" s="40">
        <f>'13gr_list1'!K46</f>
        <v>0</v>
      </c>
      <c r="F17" s="40"/>
      <c r="G17" s="115">
        <f>'13gr_list1'!L43</f>
        <v>0</v>
      </c>
      <c r="H17" s="40">
        <f>'13gr_list1'!K45</f>
        <v>0</v>
      </c>
      <c r="I17" s="40">
        <f>'13gr_list1'!L45</f>
        <v>0</v>
      </c>
      <c r="J17" s="41">
        <f>'13gr_list1'!L2</f>
        <v>0</v>
      </c>
      <c r="O17" s="34" t="s">
        <v>61</v>
      </c>
      <c r="P17" s="35"/>
      <c r="Q17" s="36"/>
      <c r="R17" s="36"/>
      <c r="S17" s="36"/>
      <c r="T17" s="36"/>
      <c r="U17" s="36"/>
      <c r="V17" s="36"/>
      <c r="W17" s="60">
        <f>(P17*I40)+(Q17*I41)+(R17*I42)+(S17*I43)+(T17*I44)+(U17*I45)+(V17*I46)</f>
        <v>0</v>
      </c>
    </row>
    <row r="18" spans="1:23" x14ac:dyDescent="0.3">
      <c r="A18" s="153" t="s">
        <v>77</v>
      </c>
      <c r="B18" s="39">
        <f>'14gr_list1'!K43</f>
        <v>0</v>
      </c>
      <c r="C18" s="40">
        <f>'14gr_list1'!K44</f>
        <v>0</v>
      </c>
      <c r="D18" s="40">
        <f>'14gr_list1'!L44</f>
        <v>0</v>
      </c>
      <c r="E18" s="40">
        <f>'14gr_list1'!K46</f>
        <v>0</v>
      </c>
      <c r="F18" s="40"/>
      <c r="G18">
        <f>'14gr_list1'!L43</f>
        <v>0</v>
      </c>
      <c r="H18" s="40">
        <f>'14gr_list1'!K45</f>
        <v>0</v>
      </c>
      <c r="I18" s="40">
        <f>'14gr_list1'!L45</f>
        <v>0</v>
      </c>
      <c r="J18" s="41">
        <f>'14gr_list1'!L2</f>
        <v>0</v>
      </c>
      <c r="O18" s="38" t="s">
        <v>62</v>
      </c>
      <c r="P18" s="39"/>
      <c r="Q18" s="40"/>
      <c r="R18" s="40"/>
      <c r="S18" s="40"/>
      <c r="T18" s="40"/>
      <c r="U18" s="40"/>
      <c r="V18" s="40"/>
      <c r="W18" s="61">
        <f>(P18*I40)+(Q18*I41)+(R18*I42)+(S18*I43)+(T18*I44)+(U18*I45)+(V18*I46)</f>
        <v>0</v>
      </c>
    </row>
    <row r="19" spans="1:23" x14ac:dyDescent="0.3">
      <c r="A19" s="153" t="s">
        <v>78</v>
      </c>
      <c r="B19" s="39">
        <f>'15gr_list1'!K43</f>
        <v>0</v>
      </c>
      <c r="C19" s="40">
        <f>'15gr_list1'!K44</f>
        <v>0</v>
      </c>
      <c r="D19" s="40">
        <f>'15gr_list1'!L44</f>
        <v>0</v>
      </c>
      <c r="E19" s="40">
        <f>'15gr_list1'!K46</f>
        <v>0</v>
      </c>
      <c r="F19" s="40"/>
      <c r="G19" s="115">
        <f>'15gr_list1'!L43</f>
        <v>0</v>
      </c>
      <c r="H19" s="40">
        <f>'15gr_list1'!K45</f>
        <v>0</v>
      </c>
      <c r="I19" s="40">
        <f>'15gr_list1'!L45</f>
        <v>0</v>
      </c>
      <c r="J19" s="41">
        <f>'15gr_list1'!L2</f>
        <v>0</v>
      </c>
      <c r="O19" s="38" t="s">
        <v>63</v>
      </c>
      <c r="P19" s="39"/>
      <c r="Q19" s="40"/>
      <c r="R19" s="40"/>
      <c r="S19" s="40"/>
      <c r="T19" s="40"/>
      <c r="U19" s="40"/>
      <c r="V19" s="40"/>
      <c r="W19" s="61">
        <f>(P19*I40)+(Q19*I41)+(R19*I42)+(S19*I43)+(T19*I44)+(U19*I45)+(V19*I46)</f>
        <v>0</v>
      </c>
    </row>
    <row r="20" spans="1:23" ht="15.6" x14ac:dyDescent="0.3">
      <c r="A20" s="153"/>
      <c r="B20" s="39"/>
      <c r="C20" s="40"/>
      <c r="D20" s="40"/>
      <c r="E20" s="40"/>
      <c r="F20" s="40"/>
      <c r="H20" s="40"/>
      <c r="I20" s="40"/>
      <c r="J20" s="41"/>
      <c r="N20" s="27"/>
      <c r="O20" s="38" t="s">
        <v>80</v>
      </c>
      <c r="P20" s="39"/>
      <c r="Q20" s="40"/>
      <c r="R20" s="40"/>
      <c r="S20" s="40"/>
      <c r="T20" s="40"/>
      <c r="U20" s="40"/>
      <c r="V20" s="40"/>
      <c r="W20" s="61">
        <f>(P20*I40)+(Q20*I41)+(R20*I42)+(S20*I43)+(T20*I44)+(U20*I45)+(V20*I46)</f>
        <v>0</v>
      </c>
    </row>
    <row r="21" spans="1:23" x14ac:dyDescent="0.3">
      <c r="A21" s="153"/>
      <c r="B21" s="39"/>
      <c r="C21" s="40"/>
      <c r="D21" s="40"/>
      <c r="E21" s="40"/>
      <c r="F21" s="40"/>
      <c r="G21" s="115"/>
      <c r="H21" s="40"/>
      <c r="I21" s="40"/>
      <c r="J21" s="41"/>
      <c r="O21" s="38" t="s">
        <v>37</v>
      </c>
      <c r="P21" s="39"/>
      <c r="Q21" s="40"/>
      <c r="R21" s="40"/>
      <c r="S21" s="40"/>
      <c r="T21" s="40"/>
      <c r="U21" s="40"/>
      <c r="V21" s="40"/>
      <c r="W21" s="61">
        <f>(P21*I40)+(Q21*I41)+(R21*I42)+(S21*I43)+(T21*I44)+(U21*I45)+(V21*I46)</f>
        <v>0</v>
      </c>
    </row>
    <row r="22" spans="1:23" ht="15" thickBot="1" x14ac:dyDescent="0.35">
      <c r="A22" s="153"/>
      <c r="B22" s="152"/>
      <c r="C22" s="150"/>
      <c r="D22" s="150"/>
      <c r="E22" s="150"/>
      <c r="F22" s="150"/>
      <c r="H22" s="150"/>
      <c r="I22" s="150"/>
      <c r="J22" s="151"/>
      <c r="O22" s="44" t="s">
        <v>38</v>
      </c>
      <c r="P22" s="45"/>
      <c r="Q22" s="46"/>
      <c r="R22" s="46"/>
      <c r="S22" s="46"/>
      <c r="T22" s="46"/>
      <c r="U22" s="46"/>
      <c r="V22" s="46"/>
      <c r="W22" s="64">
        <f>(P22*I40)+(Q22*I41)+(R22*I42)+(S22*I43)+(T22*I44)+(U22*I45)+(V22*I46)</f>
        <v>0</v>
      </c>
    </row>
    <row r="23" spans="1:23" ht="16.2" thickBot="1" x14ac:dyDescent="0.35">
      <c r="A23" s="156"/>
      <c r="B23" s="45"/>
      <c r="C23" s="46"/>
      <c r="D23" s="46"/>
      <c r="E23" s="46"/>
      <c r="F23" s="48"/>
      <c r="G23" s="163"/>
      <c r="H23" s="321" t="s">
        <v>39</v>
      </c>
      <c r="I23" s="364"/>
      <c r="J23" s="327">
        <f>SUM(J5:J19)</f>
        <v>0</v>
      </c>
      <c r="K23" s="26"/>
      <c r="L23" s="26"/>
      <c r="M23" s="1"/>
      <c r="O23" s="47"/>
      <c r="P23" s="48"/>
      <c r="Q23" s="48"/>
      <c r="R23" s="48"/>
      <c r="S23" s="48"/>
      <c r="T23" s="48"/>
      <c r="U23" s="321" t="s">
        <v>39</v>
      </c>
      <c r="V23" s="322"/>
      <c r="W23" s="66">
        <f>SUM(W17:W22)</f>
        <v>0</v>
      </c>
    </row>
    <row r="24" spans="1:23" ht="16.2" thickBot="1" x14ac:dyDescent="0.35">
      <c r="A24" s="49" t="s">
        <v>40</v>
      </c>
      <c r="B24" s="50">
        <f t="shared" ref="B24:I24" si="2">SUM(B5:B19)</f>
        <v>0</v>
      </c>
      <c r="C24" s="50">
        <f>SUM(C5:C19)</f>
        <v>0</v>
      </c>
      <c r="D24" s="50">
        <f t="shared" si="2"/>
        <v>0</v>
      </c>
      <c r="E24" s="50">
        <f t="shared" si="2"/>
        <v>0</v>
      </c>
      <c r="F24" s="50">
        <f t="shared" si="2"/>
        <v>0</v>
      </c>
      <c r="G24" s="83">
        <f t="shared" si="2"/>
        <v>0</v>
      </c>
      <c r="H24" s="50">
        <f t="shared" si="2"/>
        <v>0</v>
      </c>
      <c r="I24" s="25">
        <f t="shared" si="2"/>
        <v>0</v>
      </c>
      <c r="J24" s="328"/>
      <c r="K24" s="26"/>
      <c r="L24" s="26"/>
      <c r="M24" s="1"/>
      <c r="O24" s="49" t="s">
        <v>81</v>
      </c>
      <c r="P24" s="50">
        <f t="shared" ref="P24:V24" si="3">P17+P18+P19+P20+P21+P22</f>
        <v>0</v>
      </c>
      <c r="Q24" s="50">
        <f t="shared" si="3"/>
        <v>0</v>
      </c>
      <c r="R24" s="50">
        <f t="shared" si="3"/>
        <v>0</v>
      </c>
      <c r="S24" s="50">
        <f t="shared" si="3"/>
        <v>0</v>
      </c>
      <c r="T24" s="50">
        <f t="shared" si="3"/>
        <v>0</v>
      </c>
      <c r="U24" s="50">
        <f t="shared" si="3"/>
        <v>0</v>
      </c>
      <c r="V24" s="25">
        <f t="shared" si="3"/>
        <v>0</v>
      </c>
      <c r="W24" s="48"/>
    </row>
    <row r="25" spans="1:23" ht="15" thickBot="1" x14ac:dyDescent="0.35">
      <c r="A25" s="47"/>
      <c r="B25" s="48"/>
      <c r="C25" s="48"/>
      <c r="D25" s="48"/>
      <c r="E25" s="48"/>
      <c r="F25" s="48"/>
      <c r="G25" s="48"/>
      <c r="H25" s="256">
        <v>0.2</v>
      </c>
      <c r="I25" s="254">
        <f>ROUNDDOWN((J23/100)*20,0)</f>
        <v>0</v>
      </c>
      <c r="K25" s="26"/>
      <c r="L25" s="26"/>
      <c r="M25" s="1"/>
    </row>
    <row r="26" spans="1:23" ht="15" thickBot="1" x14ac:dyDescent="0.35">
      <c r="I26" s="257" t="s">
        <v>57</v>
      </c>
      <c r="J26" s="255">
        <f>J23-I25</f>
        <v>0</v>
      </c>
      <c r="K26" s="26"/>
      <c r="R26" s="329" t="s">
        <v>19</v>
      </c>
      <c r="S26" s="14" t="s">
        <v>20</v>
      </c>
      <c r="T26" s="15">
        <v>3</v>
      </c>
    </row>
    <row r="27" spans="1:23" ht="15" thickBot="1" x14ac:dyDescent="0.35">
      <c r="K27" s="26"/>
      <c r="R27" s="330"/>
      <c r="S27" s="16" t="s">
        <v>21</v>
      </c>
      <c r="T27" s="17">
        <v>6</v>
      </c>
    </row>
    <row r="28" spans="1:23" ht="16.2" thickBot="1" x14ac:dyDescent="0.35">
      <c r="K28" s="26"/>
      <c r="L28" s="27"/>
      <c r="M28" s="27"/>
      <c r="N28" s="27"/>
      <c r="R28" s="331"/>
      <c r="S28" s="18" t="s">
        <v>2</v>
      </c>
      <c r="T28" s="19">
        <v>12</v>
      </c>
    </row>
    <row r="29" spans="1:23" ht="16.2" thickBot="1" x14ac:dyDescent="0.35">
      <c r="K29" s="26"/>
      <c r="L29" s="26"/>
      <c r="M29" s="1"/>
      <c r="R29" s="314" t="s">
        <v>22</v>
      </c>
      <c r="S29" s="287"/>
      <c r="T29" s="20">
        <v>10</v>
      </c>
    </row>
    <row r="30" spans="1:23" ht="16.2" thickBot="1" x14ac:dyDescent="0.35">
      <c r="J30" s="26"/>
      <c r="K30" s="26"/>
      <c r="L30" s="26"/>
      <c r="M30" s="1"/>
      <c r="O30" s="26"/>
      <c r="R30" s="285" t="s">
        <v>23</v>
      </c>
      <c r="S30" s="315"/>
      <c r="T30" s="21">
        <v>30</v>
      </c>
    </row>
    <row r="31" spans="1:23" ht="16.2" thickBot="1" x14ac:dyDescent="0.35">
      <c r="J31" s="308" t="s">
        <v>44</v>
      </c>
      <c r="K31" s="309"/>
      <c r="L31" s="309"/>
      <c r="M31" s="309"/>
      <c r="N31" s="309"/>
      <c r="O31" s="309"/>
      <c r="P31" s="310"/>
      <c r="R31" s="291" t="s">
        <v>24</v>
      </c>
      <c r="S31" s="284"/>
      <c r="T31" s="22"/>
    </row>
    <row r="32" spans="1:23" ht="16.2" thickBot="1" x14ac:dyDescent="0.35">
      <c r="J32" s="27"/>
      <c r="K32" s="26"/>
      <c r="L32" s="26"/>
      <c r="M32" s="1"/>
      <c r="O32" s="27"/>
      <c r="R32" s="306" t="s">
        <v>25</v>
      </c>
      <c r="S32" s="307"/>
      <c r="T32" s="23"/>
    </row>
    <row r="33" spans="1:20" ht="16.2" thickBot="1" x14ac:dyDescent="0.35">
      <c r="J33" s="311" t="s">
        <v>45</v>
      </c>
      <c r="K33" s="312"/>
      <c r="L33" s="312"/>
      <c r="M33" s="312"/>
      <c r="N33" s="312"/>
      <c r="O33" s="313"/>
      <c r="P33" s="62">
        <f>J23-T35-T11-IF((H5+I5+H6+I6+H7+I7+H8+I8+H9+I9+H10+I10)&gt;0,T31*6,0)-T33-T34-H24*L45-I24*L46</f>
        <v>0</v>
      </c>
      <c r="R33" s="296" t="s">
        <v>26</v>
      </c>
      <c r="S33" s="297"/>
      <c r="T33" s="23">
        <v>0</v>
      </c>
    </row>
    <row r="34" spans="1:20" ht="16.2" thickBot="1" x14ac:dyDescent="0.35">
      <c r="J34" s="63"/>
      <c r="K34" s="26"/>
      <c r="O34" s="63"/>
      <c r="R34" s="296" t="s">
        <v>27</v>
      </c>
      <c r="S34" s="297"/>
      <c r="T34" s="24">
        <f>M43</f>
        <v>0</v>
      </c>
    </row>
    <row r="35" spans="1:20" ht="16.2" thickBot="1" x14ac:dyDescent="0.35">
      <c r="D35" s="359" t="s">
        <v>67</v>
      </c>
      <c r="E35" s="360"/>
      <c r="F35" s="140">
        <v>1</v>
      </c>
      <c r="G35" s="359" t="s">
        <v>68</v>
      </c>
      <c r="H35" s="360"/>
      <c r="I35" s="142">
        <v>0.5</v>
      </c>
      <c r="J35" s="63"/>
      <c r="K35" s="316" t="s">
        <v>46</v>
      </c>
      <c r="L35" s="317"/>
      <c r="M35" s="318"/>
      <c r="N35" s="319" t="s">
        <v>47</v>
      </c>
      <c r="O35" s="320"/>
      <c r="P35" s="65">
        <v>6</v>
      </c>
      <c r="R35" s="296" t="s">
        <v>28</v>
      </c>
      <c r="S35" s="297"/>
      <c r="T35" s="25">
        <f>((B24+P24)*M36)+((C24+E24+Q24+S24)*M37)+((D24+F24+R24+T24)*M38)</f>
        <v>0</v>
      </c>
    </row>
    <row r="36" spans="1:20" ht="15" thickBot="1" x14ac:dyDescent="0.35">
      <c r="D36" s="359" t="s">
        <v>67</v>
      </c>
      <c r="E36" s="360"/>
      <c r="F36" s="140">
        <v>2</v>
      </c>
      <c r="G36" s="359" t="s">
        <v>69</v>
      </c>
      <c r="H36" s="360"/>
      <c r="I36" s="142">
        <v>0.25</v>
      </c>
      <c r="J36" s="63"/>
      <c r="K36" s="258" t="s">
        <v>19</v>
      </c>
      <c r="L36" s="67" t="s">
        <v>20</v>
      </c>
      <c r="M36" s="68">
        <v>2.5</v>
      </c>
      <c r="N36" s="261" t="s">
        <v>48</v>
      </c>
      <c r="O36" s="69" t="s">
        <v>49</v>
      </c>
      <c r="P36" s="70">
        <v>7</v>
      </c>
      <c r="R36" s="264" t="s">
        <v>29</v>
      </c>
      <c r="S36" s="265"/>
      <c r="T36" s="266"/>
    </row>
    <row r="37" spans="1:20" ht="15" thickBot="1" x14ac:dyDescent="0.35">
      <c r="J37" s="63"/>
      <c r="K37" s="259"/>
      <c r="L37" s="71" t="s">
        <v>91</v>
      </c>
      <c r="M37" s="72">
        <v>5</v>
      </c>
      <c r="N37" s="262"/>
      <c r="O37" s="69" t="s">
        <v>50</v>
      </c>
      <c r="P37" s="73">
        <v>1</v>
      </c>
    </row>
    <row r="38" spans="1:20" ht="16.2" thickBot="1" x14ac:dyDescent="0.35">
      <c r="A38" s="42"/>
      <c r="B38" s="26"/>
      <c r="C38" s="26"/>
      <c r="D38" s="26"/>
      <c r="E38" s="26"/>
      <c r="F38" s="26"/>
      <c r="G38" s="26"/>
      <c r="H38" s="26"/>
      <c r="I38" s="74"/>
      <c r="J38" s="63"/>
      <c r="K38" s="260"/>
      <c r="L38" s="75" t="s">
        <v>2</v>
      </c>
      <c r="M38" s="76">
        <v>10</v>
      </c>
      <c r="N38" s="263"/>
      <c r="O38" s="69" t="s">
        <v>51</v>
      </c>
      <c r="P38" s="73">
        <v>2</v>
      </c>
    </row>
    <row r="39" spans="1:20" ht="16.2" thickBot="1" x14ac:dyDescent="0.35">
      <c r="A39" s="282" t="s">
        <v>52</v>
      </c>
      <c r="B39" s="283"/>
      <c r="C39" s="283"/>
      <c r="D39" s="284"/>
      <c r="E39" s="48"/>
      <c r="J39" s="63"/>
      <c r="K39" s="285" t="s">
        <v>84</v>
      </c>
      <c r="L39" s="286"/>
      <c r="M39" s="287"/>
      <c r="N39" s="269" t="s">
        <v>82</v>
      </c>
      <c r="O39" s="270"/>
      <c r="P39" s="271"/>
    </row>
    <row r="40" spans="1:20" ht="16.2" thickBot="1" x14ac:dyDescent="0.35">
      <c r="A40" s="288" t="s">
        <v>19</v>
      </c>
      <c r="B40" s="77" t="s">
        <v>53</v>
      </c>
      <c r="C40" s="190" t="s">
        <v>20</v>
      </c>
      <c r="D40" s="203">
        <v>22</v>
      </c>
      <c r="J40" s="63"/>
      <c r="K40" s="291" t="s">
        <v>50</v>
      </c>
      <c r="L40" s="284"/>
      <c r="M40" s="79">
        <v>1</v>
      </c>
      <c r="N40" s="272" t="s">
        <v>19</v>
      </c>
      <c r="O40" s="80" t="s">
        <v>20</v>
      </c>
      <c r="P40" s="81">
        <v>2.2999999999999998</v>
      </c>
    </row>
    <row r="41" spans="1:20" ht="16.2" thickBot="1" x14ac:dyDescent="0.35">
      <c r="A41" s="289"/>
      <c r="B41" s="82" t="s">
        <v>97</v>
      </c>
      <c r="C41" s="190" t="s">
        <v>21</v>
      </c>
      <c r="D41" s="203">
        <v>40</v>
      </c>
      <c r="J41" s="63"/>
      <c r="K41" s="292" t="s">
        <v>51</v>
      </c>
      <c r="L41" s="293"/>
      <c r="M41" s="83">
        <v>0.5</v>
      </c>
      <c r="N41" s="273"/>
      <c r="O41" s="84" t="s">
        <v>21</v>
      </c>
      <c r="P41" s="85">
        <v>5</v>
      </c>
    </row>
    <row r="42" spans="1:20" ht="16.2" thickBot="1" x14ac:dyDescent="0.35">
      <c r="A42" s="289"/>
      <c r="B42" s="86"/>
      <c r="C42" s="190" t="s">
        <v>2</v>
      </c>
      <c r="D42" s="203">
        <v>50</v>
      </c>
      <c r="J42" s="63"/>
      <c r="L42" s="87" t="s">
        <v>55</v>
      </c>
      <c r="M42" s="88"/>
      <c r="N42" s="273"/>
      <c r="O42" s="84" t="s">
        <v>2</v>
      </c>
      <c r="P42" s="85">
        <v>10</v>
      </c>
    </row>
    <row r="43" spans="1:20" ht="16.2" thickBot="1" x14ac:dyDescent="0.35">
      <c r="A43" s="290"/>
      <c r="B43" s="245" t="s">
        <v>56</v>
      </c>
      <c r="C43" s="190" t="s">
        <v>21</v>
      </c>
      <c r="D43" s="203">
        <v>50</v>
      </c>
      <c r="J43" s="63"/>
      <c r="L43" s="50" t="s">
        <v>57</v>
      </c>
      <c r="M43" s="83"/>
      <c r="N43" s="274" t="s">
        <v>83</v>
      </c>
      <c r="O43" s="275"/>
      <c r="P43" s="276"/>
    </row>
    <row r="44" spans="1:20" ht="15.75" customHeight="1" thickBot="1" x14ac:dyDescent="0.35">
      <c r="A44" s="290"/>
      <c r="B44" s="244" t="s">
        <v>97</v>
      </c>
      <c r="C44" s="202" t="s">
        <v>2</v>
      </c>
      <c r="D44" s="204">
        <v>60</v>
      </c>
      <c r="L44" s="48"/>
      <c r="M44" s="63"/>
      <c r="N44" s="277" t="s">
        <v>19</v>
      </c>
      <c r="O44" s="89" t="s">
        <v>20</v>
      </c>
      <c r="P44" s="90">
        <v>1.9</v>
      </c>
    </row>
    <row r="45" spans="1:20" ht="16.2" thickBot="1" x14ac:dyDescent="0.35">
      <c r="A45" s="288" t="s">
        <v>58</v>
      </c>
      <c r="B45" s="294" t="s">
        <v>34</v>
      </c>
      <c r="C45" s="295"/>
      <c r="D45" s="205">
        <v>100</v>
      </c>
      <c r="J45" s="267" t="s">
        <v>65</v>
      </c>
      <c r="K45" s="268"/>
      <c r="L45" s="91">
        <v>8</v>
      </c>
      <c r="N45" s="278"/>
      <c r="O45" s="92" t="s">
        <v>21</v>
      </c>
      <c r="P45" s="93">
        <v>3.8</v>
      </c>
    </row>
    <row r="46" spans="1:20" ht="16.2" thickBot="1" x14ac:dyDescent="0.35">
      <c r="A46" s="289"/>
      <c r="B46" s="280" t="s">
        <v>35</v>
      </c>
      <c r="C46" s="281"/>
      <c r="D46" s="206">
        <v>120</v>
      </c>
      <c r="J46" s="267" t="s">
        <v>85</v>
      </c>
      <c r="K46" s="268"/>
      <c r="L46" s="91">
        <v>14</v>
      </c>
      <c r="N46" s="279"/>
      <c r="O46" s="94" t="s">
        <v>2</v>
      </c>
      <c r="P46" s="95">
        <v>7.6</v>
      </c>
    </row>
    <row r="47" spans="1:20" ht="15" thickBot="1" x14ac:dyDescent="0.35">
      <c r="A47" s="108" t="s">
        <v>87</v>
      </c>
      <c r="B47" s="116"/>
      <c r="C47" s="199"/>
      <c r="D47" s="117">
        <v>20</v>
      </c>
    </row>
    <row r="48" spans="1:20" ht="15" thickBot="1" x14ac:dyDescent="0.35">
      <c r="A48" s="108" t="s">
        <v>94</v>
      </c>
      <c r="B48" s="200"/>
      <c r="C48" s="201"/>
      <c r="D48" s="117">
        <v>10</v>
      </c>
    </row>
  </sheetData>
  <mergeCells count="70">
    <mergeCell ref="D36:E36"/>
    <mergeCell ref="G36:H36"/>
    <mergeCell ref="T2:T4"/>
    <mergeCell ref="J3:J4"/>
    <mergeCell ref="G3:G4"/>
    <mergeCell ref="D35:E35"/>
    <mergeCell ref="G35:H35"/>
    <mergeCell ref="H23:I23"/>
    <mergeCell ref="R5:S5"/>
    <mergeCell ref="R6:S6"/>
    <mergeCell ref="R7:S7"/>
    <mergeCell ref="P5:Q5"/>
    <mergeCell ref="P6:Q6"/>
    <mergeCell ref="P7:Q7"/>
    <mergeCell ref="R33:S33"/>
    <mergeCell ref="P8:Q8"/>
    <mergeCell ref="E1:F1"/>
    <mergeCell ref="A3:A4"/>
    <mergeCell ref="C1:D1"/>
    <mergeCell ref="R2:S4"/>
    <mergeCell ref="B3:D3"/>
    <mergeCell ref="E3:F3"/>
    <mergeCell ref="O2:O4"/>
    <mergeCell ref="P2:Q4"/>
    <mergeCell ref="H3:I3"/>
    <mergeCell ref="R8:S8"/>
    <mergeCell ref="R9:S9"/>
    <mergeCell ref="J23:J24"/>
    <mergeCell ref="R26:R28"/>
    <mergeCell ref="W10:W11"/>
    <mergeCell ref="O14:O16"/>
    <mergeCell ref="W14:W16"/>
    <mergeCell ref="P9:Q9"/>
    <mergeCell ref="P10:Q10"/>
    <mergeCell ref="R11:S11"/>
    <mergeCell ref="T11:T12"/>
    <mergeCell ref="V10:V11"/>
    <mergeCell ref="R34:S34"/>
    <mergeCell ref="R35:S35"/>
    <mergeCell ref="R10:S10"/>
    <mergeCell ref="R31:S31"/>
    <mergeCell ref="P14:V14"/>
    <mergeCell ref="P15:R15"/>
    <mergeCell ref="S15:T15"/>
    <mergeCell ref="U15:V15"/>
    <mergeCell ref="R32:S32"/>
    <mergeCell ref="J31:P31"/>
    <mergeCell ref="J33:O33"/>
    <mergeCell ref="R29:S29"/>
    <mergeCell ref="R30:S30"/>
    <mergeCell ref="K35:M35"/>
    <mergeCell ref="N35:O35"/>
    <mergeCell ref="U23:V23"/>
    <mergeCell ref="B46:C46"/>
    <mergeCell ref="J46:K46"/>
    <mergeCell ref="A39:D39"/>
    <mergeCell ref="K39:M39"/>
    <mergeCell ref="A40:A44"/>
    <mergeCell ref="K40:L40"/>
    <mergeCell ref="K41:L41"/>
    <mergeCell ref="A45:A46"/>
    <mergeCell ref="B45:C45"/>
    <mergeCell ref="K36:K38"/>
    <mergeCell ref="N36:N38"/>
    <mergeCell ref="R36:T36"/>
    <mergeCell ref="J45:K45"/>
    <mergeCell ref="N39:P39"/>
    <mergeCell ref="N40:N42"/>
    <mergeCell ref="N43:P43"/>
    <mergeCell ref="N44:N46"/>
  </mergeCells>
  <hyperlinks>
    <hyperlink ref="A1" location="content!A1" display="зміст" xr:uid="{C708A5E3-453E-4E02-AD1B-6AEDB4430601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FEE50-CBF6-44D5-8EF4-B5B70338B8D6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'4gr_list1'!A5</f>
        <v>1</v>
      </c>
      <c r="C2" s="98">
        <f>'4gr_list1'!B5</f>
        <v>0</v>
      </c>
      <c r="D2" s="112">
        <f>'4gr_list1'!C5</f>
        <v>0</v>
      </c>
      <c r="E2" s="178" t="str">
        <f>'4gr_list1'!I2</f>
        <v>4гр</v>
      </c>
      <c r="G2" s="439">
        <f>'4gr_list1'!A7</f>
        <v>2</v>
      </c>
      <c r="H2" s="108">
        <f>'4gr_list1'!B7</f>
        <v>0</v>
      </c>
      <c r="I2" s="108">
        <f>'4gr_list1'!C7</f>
        <v>0</v>
      </c>
      <c r="J2" s="178" t="str">
        <f>'4gr_list1'!I2</f>
        <v>4гр</v>
      </c>
    </row>
    <row r="3" spans="2:10" ht="15" thickBot="1" x14ac:dyDescent="0.35">
      <c r="B3" s="440"/>
      <c r="C3" s="470">
        <f>'4gr_list1'!B6</f>
        <v>0</v>
      </c>
      <c r="D3" s="471"/>
      <c r="E3" s="172" t="str">
        <f>'4gr_list1'!K2</f>
        <v>0сад</v>
      </c>
      <c r="G3" s="440"/>
      <c r="H3" s="478">
        <f>'4gr_list1'!B8</f>
        <v>0</v>
      </c>
      <c r="I3" s="479"/>
      <c r="J3" s="172" t="str">
        <f>'4gr_list1'!K2</f>
        <v>0сад</v>
      </c>
    </row>
    <row r="4" spans="2:10" x14ac:dyDescent="0.3">
      <c r="B4" s="412" t="s">
        <v>0</v>
      </c>
      <c r="C4" s="430">
        <f>'4gr_list1'!E5</f>
        <v>0</v>
      </c>
      <c r="D4" s="431"/>
      <c r="E4" s="436">
        <f>'4gr_list1'!J5</f>
        <v>0</v>
      </c>
      <c r="G4" s="412" t="s">
        <v>0</v>
      </c>
      <c r="H4" s="430">
        <f>'4gr_list1'!E7</f>
        <v>0</v>
      </c>
      <c r="I4" s="431"/>
      <c r="J4" s="448">
        <f>'4gr_list1'!J7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'4gr_list1'!E6</f>
        <v>0</v>
      </c>
      <c r="D8" s="452"/>
      <c r="E8" s="457">
        <f>'4gr_list1'!J6</f>
        <v>0</v>
      </c>
      <c r="G8" s="415" t="s">
        <v>1</v>
      </c>
      <c r="H8" s="418">
        <f>'4gr_list1'!E8</f>
        <v>0</v>
      </c>
      <c r="I8" s="419"/>
      <c r="J8" s="424">
        <f>'4gr_list1'!J8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'4gr_list1'!G6</f>
        <v>0</v>
      </c>
      <c r="D11" s="481"/>
      <c r="E11" s="484">
        <f>'4gr_list1'!K6</f>
        <v>0</v>
      </c>
      <c r="G11" s="391" t="s">
        <v>2</v>
      </c>
      <c r="H11" s="427">
        <f>'4gr_list1'!G8</f>
        <v>0</v>
      </c>
      <c r="I11" s="394"/>
      <c r="J11" s="399">
        <f>'4gr_list1'!K8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'4gr_list1'!G5</f>
        <v>0</v>
      </c>
      <c r="D13" s="460"/>
      <c r="E13" s="349">
        <f>'4gr_list1'!K5</f>
        <v>0</v>
      </c>
      <c r="G13" s="332" t="s">
        <v>87</v>
      </c>
      <c r="H13" s="408">
        <f>'4gr_list1'!G7</f>
        <v>0</v>
      </c>
      <c r="I13" s="460"/>
      <c r="J13" s="428">
        <f>'4gr_list1'!K7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'4gr_list1'!H5</f>
        <v>0</v>
      </c>
      <c r="D15" s="140" t="s">
        <v>67</v>
      </c>
      <c r="E15" s="140">
        <f>'4gr_list1'!I6</f>
        <v>0</v>
      </c>
      <c r="G15" s="108" t="s">
        <v>65</v>
      </c>
      <c r="H15" s="108">
        <f>'4gr_list1'!H7</f>
        <v>0</v>
      </c>
      <c r="I15" s="140" t="s">
        <v>67</v>
      </c>
      <c r="J15" s="140">
        <f>'4gr_list1'!I8</f>
        <v>0</v>
      </c>
    </row>
    <row r="16" spans="2:10" ht="15" thickBot="1" x14ac:dyDescent="0.35">
      <c r="B16" s="108" t="s">
        <v>66</v>
      </c>
      <c r="C16" s="108">
        <f>'4gr_list1'!I5</f>
        <v>0</v>
      </c>
      <c r="D16" s="109" t="s">
        <v>3</v>
      </c>
      <c r="E16" s="111">
        <f>'4gr_list1'!L6</f>
        <v>0</v>
      </c>
      <c r="G16" s="108" t="s">
        <v>66</v>
      </c>
      <c r="H16" s="108">
        <f>'4gr_list1'!I7</f>
        <v>0</v>
      </c>
      <c r="I16" s="109" t="s">
        <v>3</v>
      </c>
      <c r="J16" s="111">
        <f>'4gr_list1'!L8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'4gr_list1'!A9</f>
        <v>3</v>
      </c>
      <c r="C18" s="98">
        <f>'4gr_list1'!B9</f>
        <v>0</v>
      </c>
      <c r="D18" s="108">
        <f>'4gr_list1'!C9</f>
        <v>0</v>
      </c>
      <c r="E18" s="177" t="str">
        <f>'4gr_list1'!I2</f>
        <v>4гр</v>
      </c>
      <c r="G18" s="468">
        <f>'4gr_list1'!A11</f>
        <v>4</v>
      </c>
      <c r="H18" s="98">
        <f>'4gr_list1'!B11</f>
        <v>0</v>
      </c>
      <c r="I18" s="108">
        <f>'4gr_list1'!C11</f>
        <v>0</v>
      </c>
      <c r="J18" s="177" t="str">
        <f>'4gr_list1'!I2</f>
        <v>4гр</v>
      </c>
    </row>
    <row r="19" spans="2:10" ht="15" thickBot="1" x14ac:dyDescent="0.35">
      <c r="B19" s="440"/>
      <c r="C19" s="441">
        <f>'4gr_list1'!B10</f>
        <v>0</v>
      </c>
      <c r="D19" s="442"/>
      <c r="E19" s="172" t="str">
        <f>'4gr_list1'!K2</f>
        <v>0сад</v>
      </c>
      <c r="G19" s="469"/>
      <c r="H19" s="441">
        <f>'4gr_list1'!B12</f>
        <v>0</v>
      </c>
      <c r="I19" s="297"/>
      <c r="J19" s="176" t="str">
        <f>'4gr_list1'!K2</f>
        <v>0сад</v>
      </c>
    </row>
    <row r="20" spans="2:10" ht="15.75" customHeight="1" x14ac:dyDescent="0.3">
      <c r="B20" s="412" t="s">
        <v>0</v>
      </c>
      <c r="C20" s="430">
        <f>'4gr_list1'!E9</f>
        <v>0</v>
      </c>
      <c r="D20" s="431"/>
      <c r="E20" s="436">
        <f>'4gr_list1'!J9</f>
        <v>0</v>
      </c>
      <c r="G20" s="412" t="s">
        <v>0</v>
      </c>
      <c r="H20" s="430">
        <f>'4gr_list1'!E11</f>
        <v>0</v>
      </c>
      <c r="I20" s="431"/>
      <c r="J20" s="448">
        <f>'4gr_list1'!J11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'4gr_list1'!E10</f>
        <v>0</v>
      </c>
      <c r="D24" s="419"/>
      <c r="E24" s="424">
        <f>'4gr_list1'!J10</f>
        <v>0</v>
      </c>
      <c r="G24" s="415" t="s">
        <v>1</v>
      </c>
      <c r="H24" s="418">
        <f>'4gr_list1'!E12</f>
        <v>0</v>
      </c>
      <c r="I24" s="419"/>
      <c r="J24" s="415">
        <f>'4gr_list1'!J12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'4gr_list1'!G10</f>
        <v>0</v>
      </c>
      <c r="D27" s="394"/>
      <c r="E27" s="428">
        <f>'4gr_list1'!K10</f>
        <v>0</v>
      </c>
      <c r="G27" s="391" t="s">
        <v>2</v>
      </c>
      <c r="H27" s="462">
        <f>'4gr_list1'!G12</f>
        <v>0</v>
      </c>
      <c r="I27" s="473"/>
      <c r="J27" s="476">
        <f>'4gr_list1'!K12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'4gr_list1'!G9</f>
        <v>0</v>
      </c>
      <c r="D29" s="409"/>
      <c r="E29" s="332">
        <f>'4gr_list1'!K9</f>
        <v>0</v>
      </c>
      <c r="G29" s="332" t="s">
        <v>87</v>
      </c>
      <c r="H29" s="408">
        <f>'4gr_list1'!G11</f>
        <v>0</v>
      </c>
      <c r="I29" s="460"/>
      <c r="J29" s="332">
        <f>'4gr_list1'!K11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'4gr_list1'!H9</f>
        <v>0</v>
      </c>
      <c r="D31" s="140" t="s">
        <v>67</v>
      </c>
      <c r="E31" s="140">
        <f>'4gr_list1'!I10</f>
        <v>0</v>
      </c>
      <c r="G31" s="108" t="s">
        <v>65</v>
      </c>
      <c r="H31" s="108">
        <f>'4gr_list1'!H11</f>
        <v>0</v>
      </c>
      <c r="I31" s="140" t="s">
        <v>67</v>
      </c>
      <c r="J31" s="140">
        <f>'4gr_list1'!I12</f>
        <v>0</v>
      </c>
    </row>
    <row r="32" spans="2:10" ht="15.75" customHeight="1" thickBot="1" x14ac:dyDescent="0.35">
      <c r="B32" s="108" t="s">
        <v>66</v>
      </c>
      <c r="C32" s="108">
        <f>'4gr_list1'!I9</f>
        <v>0</v>
      </c>
      <c r="D32" s="109" t="s">
        <v>3</v>
      </c>
      <c r="E32" s="111">
        <f>'4gr_list1'!L10</f>
        <v>0</v>
      </c>
      <c r="G32" s="108" t="s">
        <v>66</v>
      </c>
      <c r="H32" s="108">
        <f>'4gr_list1'!I11</f>
        <v>0</v>
      </c>
      <c r="I32" s="109" t="s">
        <v>3</v>
      </c>
      <c r="J32" s="111">
        <f>'4gr_list1'!L12</f>
        <v>0</v>
      </c>
    </row>
    <row r="33" spans="2:10" ht="15" thickBot="1" x14ac:dyDescent="0.35"/>
    <row r="34" spans="2:10" ht="15" thickBot="1" x14ac:dyDescent="0.35">
      <c r="B34" s="468">
        <f>'4gr_list1'!A13</f>
        <v>5</v>
      </c>
      <c r="C34" s="98">
        <f>'4gr_list1'!B13</f>
        <v>0</v>
      </c>
      <c r="D34" s="108">
        <f>'4gr_list1'!C13</f>
        <v>0</v>
      </c>
      <c r="E34" s="177" t="str">
        <f>'4gr_list1'!I2</f>
        <v>4гр</v>
      </c>
      <c r="G34" s="468">
        <f>'4gr_list1'!A15</f>
        <v>6</v>
      </c>
      <c r="H34" s="98">
        <f>'4gr_list1'!B15</f>
        <v>0</v>
      </c>
      <c r="I34" s="108">
        <f>'4gr_list1'!C15</f>
        <v>0</v>
      </c>
      <c r="J34" s="177" t="str">
        <f>'4gr_list1'!I2</f>
        <v>4гр</v>
      </c>
    </row>
    <row r="35" spans="2:10" ht="15" customHeight="1" thickBot="1" x14ac:dyDescent="0.35">
      <c r="B35" s="469"/>
      <c r="C35" s="441">
        <f>'4gr_list1'!B14</f>
        <v>0</v>
      </c>
      <c r="D35" s="472"/>
      <c r="E35" s="176" t="str">
        <f>'4gr_list1'!K2</f>
        <v>0сад</v>
      </c>
      <c r="G35" s="469"/>
      <c r="H35" s="441">
        <f>'4gr_list1'!B16</f>
        <v>0</v>
      </c>
      <c r="I35" s="297"/>
      <c r="J35" s="176" t="str">
        <f>'4gr_list1'!K2</f>
        <v>0сад</v>
      </c>
    </row>
    <row r="36" spans="2:10" ht="15" customHeight="1" x14ac:dyDescent="0.3">
      <c r="B36" s="168" t="s">
        <v>0</v>
      </c>
      <c r="C36" s="430">
        <f>'4gr_list1'!E13</f>
        <v>0</v>
      </c>
      <c r="D36" s="443"/>
      <c r="E36" s="448">
        <f>'4gr_list1'!J13</f>
        <v>0</v>
      </c>
      <c r="G36" s="412" t="s">
        <v>0</v>
      </c>
      <c r="H36" s="430">
        <f>'4gr_list1'!E15</f>
        <v>0</v>
      </c>
      <c r="I36" s="431"/>
      <c r="J36" s="448">
        <f>'4gr_list1'!J15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'4gr_list1'!E14</f>
        <v>0</v>
      </c>
      <c r="D40" s="486"/>
      <c r="E40" s="415">
        <f>'4gr_list1'!J14</f>
        <v>0</v>
      </c>
      <c r="G40" s="415" t="s">
        <v>1</v>
      </c>
      <c r="H40" s="418">
        <f>'4gr_list1'!E16</f>
        <v>0</v>
      </c>
      <c r="I40" s="419"/>
      <c r="J40" s="415">
        <f>'4gr_list1'!J16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'4gr_list1'!G14</f>
        <v>0</v>
      </c>
      <c r="D43" s="463"/>
      <c r="E43" s="466">
        <f>'4gr_list1'!K14</f>
        <v>0</v>
      </c>
      <c r="G43" s="391" t="s">
        <v>2</v>
      </c>
      <c r="H43" s="462">
        <f>'4gr_list1'!G16</f>
        <v>0</v>
      </c>
      <c r="I43" s="473"/>
      <c r="J43" s="476">
        <f>'4gr_list1'!K16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'4gr_list1'!G13</f>
        <v>0</v>
      </c>
      <c r="D45" s="461"/>
      <c r="E45" s="332">
        <f>'4gr_list1'!K13</f>
        <v>0</v>
      </c>
      <c r="G45" s="332" t="s">
        <v>87</v>
      </c>
      <c r="H45" s="408">
        <f>'4gr_list1'!G15</f>
        <v>0</v>
      </c>
      <c r="I45" s="460"/>
      <c r="J45" s="332">
        <f>'4gr_list1'!K15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'4gr_list1'!H13</f>
        <v>0</v>
      </c>
      <c r="D47" s="140" t="s">
        <v>67</v>
      </c>
      <c r="E47" s="140">
        <f>'4gr_list1'!I14</f>
        <v>0</v>
      </c>
      <c r="G47" s="108" t="s">
        <v>65</v>
      </c>
      <c r="H47" s="108">
        <f>'4gr_list1'!H15</f>
        <v>0</v>
      </c>
      <c r="I47" s="140" t="s">
        <v>67</v>
      </c>
      <c r="J47" s="140">
        <f>'4gr_list1'!I16</f>
        <v>0</v>
      </c>
    </row>
    <row r="48" spans="2:10" ht="15.75" customHeight="1" thickBot="1" x14ac:dyDescent="0.35">
      <c r="B48" s="108" t="s">
        <v>66</v>
      </c>
      <c r="C48" s="108">
        <f>'4gr_list1'!I13</f>
        <v>0</v>
      </c>
      <c r="D48" s="109" t="s">
        <v>3</v>
      </c>
      <c r="E48" s="111">
        <f>'4gr_list1'!L14</f>
        <v>0</v>
      </c>
      <c r="G48" s="108" t="s">
        <v>66</v>
      </c>
      <c r="H48" s="108">
        <f>'4gr_list1'!I15</f>
        <v>0</v>
      </c>
      <c r="I48" s="109" t="s">
        <v>3</v>
      </c>
      <c r="J48" s="111">
        <f>'4gr_list1'!L16</f>
        <v>0</v>
      </c>
    </row>
    <row r="50" spans="2:10" ht="15" thickBot="1" x14ac:dyDescent="0.35"/>
    <row r="51" spans="2:10" ht="15" thickBot="1" x14ac:dyDescent="0.35">
      <c r="B51" s="468">
        <f>'4gr_list1'!A17</f>
        <v>7</v>
      </c>
      <c r="C51" s="98">
        <f>'4gr_list1'!B17</f>
        <v>0</v>
      </c>
      <c r="D51" s="108">
        <f>'4gr_list1'!C17</f>
        <v>0</v>
      </c>
      <c r="E51" s="177" t="str">
        <f>'4gr_list1'!I2</f>
        <v>4гр</v>
      </c>
      <c r="G51" s="468">
        <f>'4gr_list1'!A19</f>
        <v>8</v>
      </c>
      <c r="H51" s="98">
        <f>'4gr_list1'!B19</f>
        <v>0</v>
      </c>
      <c r="I51" s="108">
        <f>'4gr_list1'!C19</f>
        <v>0</v>
      </c>
      <c r="J51" s="177" t="str">
        <f>'4gr_list1'!I2</f>
        <v>4гр</v>
      </c>
    </row>
    <row r="52" spans="2:10" ht="15" thickBot="1" x14ac:dyDescent="0.35">
      <c r="B52" s="469"/>
      <c r="C52" s="441">
        <f>'4gr_list1'!B18</f>
        <v>0</v>
      </c>
      <c r="D52" s="297"/>
      <c r="E52" s="176" t="str">
        <f>'4gr_list1'!K2</f>
        <v>0сад</v>
      </c>
      <c r="G52" s="469"/>
      <c r="H52" s="441">
        <f>'4gr_list1'!B20</f>
        <v>0</v>
      </c>
      <c r="I52" s="297"/>
      <c r="J52" s="176" t="str">
        <f>'4gr_list1'!K2</f>
        <v>0сад</v>
      </c>
    </row>
    <row r="53" spans="2:10" ht="15" customHeight="1" x14ac:dyDescent="0.3">
      <c r="B53" s="412" t="s">
        <v>0</v>
      </c>
      <c r="C53" s="430">
        <f>'4gr_list1'!E17</f>
        <v>0</v>
      </c>
      <c r="D53" s="431"/>
      <c r="E53" s="448">
        <f>'4gr_list1'!J17</f>
        <v>0</v>
      </c>
      <c r="G53" s="412" t="s">
        <v>0</v>
      </c>
      <c r="H53" s="430">
        <f>'4gr_list1'!E19</f>
        <v>0</v>
      </c>
      <c r="I53" s="431"/>
      <c r="J53" s="448">
        <f>'4gr_list1'!J19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'4gr_list1'!E18</f>
        <v>0</v>
      </c>
      <c r="D57" s="419"/>
      <c r="E57" s="415">
        <f>'4gr_list1'!J18</f>
        <v>0</v>
      </c>
      <c r="G57" s="415" t="s">
        <v>1</v>
      </c>
      <c r="H57" s="418">
        <f>'4gr_list1'!E20</f>
        <v>0</v>
      </c>
      <c r="I57" s="419"/>
      <c r="J57" s="415">
        <f>'4gr_list1'!J20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'4gr_list1'!G18</f>
        <v>0</v>
      </c>
      <c r="D60" s="473"/>
      <c r="E60" s="476">
        <f>'4gr_list1'!K18</f>
        <v>0</v>
      </c>
      <c r="G60" s="391" t="s">
        <v>2</v>
      </c>
      <c r="H60" s="462">
        <f>'4gr_list1'!G20</f>
        <v>0</v>
      </c>
      <c r="I60" s="473"/>
      <c r="J60" s="476">
        <f>'4gr_list1'!K20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'4gr_list1'!G17</f>
        <v>0</v>
      </c>
      <c r="D62" s="460"/>
      <c r="E62" s="332">
        <f>'4gr_list1'!K17</f>
        <v>0</v>
      </c>
      <c r="G62" s="332" t="s">
        <v>87</v>
      </c>
      <c r="H62" s="408">
        <f>'4gr_list1'!G19</f>
        <v>0</v>
      </c>
      <c r="I62" s="460"/>
      <c r="J62" s="332">
        <f>'4gr_list1'!K19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'4gr_list1'!H17</f>
        <v>0</v>
      </c>
      <c r="D64" s="140" t="s">
        <v>67</v>
      </c>
      <c r="E64" s="140">
        <f>'4gr_list1'!I18</f>
        <v>0</v>
      </c>
      <c r="G64" s="108" t="s">
        <v>65</v>
      </c>
      <c r="H64" s="108">
        <f>'4gr_list1'!H19</f>
        <v>0</v>
      </c>
      <c r="I64" s="140" t="s">
        <v>67</v>
      </c>
      <c r="J64" s="140">
        <f>'4gr_list1'!I20</f>
        <v>0</v>
      </c>
    </row>
    <row r="65" spans="2:10" ht="15" thickBot="1" x14ac:dyDescent="0.35">
      <c r="B65" s="108" t="s">
        <v>66</v>
      </c>
      <c r="C65" s="108">
        <f>'4gr_list1'!I17</f>
        <v>0</v>
      </c>
      <c r="D65" s="109" t="s">
        <v>3</v>
      </c>
      <c r="E65" s="111">
        <f>'4gr_list1'!L18</f>
        <v>0</v>
      </c>
      <c r="G65" s="108" t="s">
        <v>66</v>
      </c>
      <c r="H65" s="108">
        <f>'4gr_list1'!I19</f>
        <v>0</v>
      </c>
      <c r="I65" s="109" t="s">
        <v>3</v>
      </c>
      <c r="J65" s="111">
        <f>'4gr_list1'!L20</f>
        <v>0</v>
      </c>
    </row>
    <row r="66" spans="2:10" ht="15" thickBot="1" x14ac:dyDescent="0.35"/>
    <row r="67" spans="2:10" ht="15" thickBot="1" x14ac:dyDescent="0.35">
      <c r="B67" s="439">
        <f>'4gr_list1'!A21</f>
        <v>9</v>
      </c>
      <c r="C67" s="98">
        <f>'4gr_list1'!B21</f>
        <v>0</v>
      </c>
      <c r="D67" s="112">
        <f>'4gr_list1'!C21</f>
        <v>0</v>
      </c>
      <c r="E67" s="178" t="str">
        <f>'4gr_list1'!I2</f>
        <v>4гр</v>
      </c>
      <c r="G67" s="439">
        <f>'4gr_list1'!A23</f>
        <v>10</v>
      </c>
      <c r="H67" s="98">
        <f>'4gr_list1'!B23</f>
        <v>0</v>
      </c>
      <c r="I67" s="112">
        <f>'4gr_list1'!C23</f>
        <v>0</v>
      </c>
      <c r="J67" s="178" t="str">
        <f>'4gr_list1'!I2</f>
        <v>4гр</v>
      </c>
    </row>
    <row r="68" spans="2:10" ht="15" thickBot="1" x14ac:dyDescent="0.35">
      <c r="B68" s="440"/>
      <c r="C68" s="470">
        <f>'4gr_list1'!B22</f>
        <v>0</v>
      </c>
      <c r="D68" s="471"/>
      <c r="E68" s="172" t="str">
        <f>'4gr_list1'!K2</f>
        <v>0сад</v>
      </c>
      <c r="G68" s="440"/>
      <c r="H68" s="470">
        <f>'4gr_list1'!B24</f>
        <v>0</v>
      </c>
      <c r="I68" s="471"/>
      <c r="J68" s="172" t="str">
        <f>'4gr_list1'!K2</f>
        <v>0сад</v>
      </c>
    </row>
    <row r="69" spans="2:10" x14ac:dyDescent="0.3">
      <c r="B69" s="412" t="s">
        <v>0</v>
      </c>
      <c r="C69" s="430">
        <f>'4gr_list1'!E21</f>
        <v>0</v>
      </c>
      <c r="D69" s="431"/>
      <c r="E69" s="436">
        <f>'4gr_list1'!J21</f>
        <v>0</v>
      </c>
      <c r="G69" s="412" t="s">
        <v>0</v>
      </c>
      <c r="H69" s="430">
        <f>'4gr_list1'!E23</f>
        <v>0</v>
      </c>
      <c r="I69" s="431"/>
      <c r="J69" s="436">
        <f>'4gr_list1'!J23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'4gr_list1'!E22</f>
        <v>0</v>
      </c>
      <c r="D73" s="452"/>
      <c r="E73" s="457">
        <f>'4gr_list1'!J22</f>
        <v>0</v>
      </c>
      <c r="G73" s="415" t="s">
        <v>1</v>
      </c>
      <c r="H73" s="451">
        <f>'4gr_list1'!E24</f>
        <v>0</v>
      </c>
      <c r="I73" s="452"/>
      <c r="J73" s="457">
        <f>'4gr_list1'!J24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'4gr_list1'!G22</f>
        <v>0</v>
      </c>
      <c r="D76" s="481"/>
      <c r="E76" s="484">
        <f>'4gr_list1'!K22</f>
        <v>0</v>
      </c>
      <c r="G76" s="391" t="s">
        <v>2</v>
      </c>
      <c r="H76" s="480">
        <f>'4gr_list1'!G24</f>
        <v>0</v>
      </c>
      <c r="I76" s="481"/>
      <c r="J76" s="484">
        <f>'4gr_list1'!K24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'4gr_list1'!G21</f>
        <v>0</v>
      </c>
      <c r="D78" s="460"/>
      <c r="E78" s="349">
        <f>'4gr_list1'!K21</f>
        <v>0</v>
      </c>
      <c r="G78" s="332" t="s">
        <v>87</v>
      </c>
      <c r="H78" s="408">
        <f>'4gr_list1'!G23</f>
        <v>0</v>
      </c>
      <c r="I78" s="460"/>
      <c r="J78" s="349">
        <f>'4gr_list1'!K23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'4gr_list1'!H21</f>
        <v>0</v>
      </c>
      <c r="D80" s="140" t="s">
        <v>67</v>
      </c>
      <c r="E80" s="174">
        <f>'4gr_list1'!I22</f>
        <v>0</v>
      </c>
      <c r="G80" s="108" t="s">
        <v>65</v>
      </c>
      <c r="H80" s="108">
        <f>'4gr_list1'!H23</f>
        <v>0</v>
      </c>
      <c r="I80" s="140" t="s">
        <v>67</v>
      </c>
      <c r="J80" s="174">
        <f>'4gr_list1'!I24</f>
        <v>0</v>
      </c>
    </row>
    <row r="81" spans="2:10" ht="15" thickBot="1" x14ac:dyDescent="0.35">
      <c r="B81" s="108" t="s">
        <v>66</v>
      </c>
      <c r="C81" s="108">
        <f>'4gr_list1'!I21</f>
        <v>0</v>
      </c>
      <c r="D81" s="109" t="s">
        <v>3</v>
      </c>
      <c r="E81" s="110">
        <f>'4gr_list1'!L22</f>
        <v>0</v>
      </c>
      <c r="G81" s="108" t="s">
        <v>66</v>
      </c>
      <c r="H81" s="108">
        <f>'4gr_list1'!I23</f>
        <v>0</v>
      </c>
      <c r="I81" s="109" t="s">
        <v>3</v>
      </c>
      <c r="J81" s="110">
        <f>'4gr_list1'!L24</f>
        <v>0</v>
      </c>
    </row>
    <row r="82" spans="2:10" ht="15" thickBot="1" x14ac:dyDescent="0.35"/>
    <row r="83" spans="2:10" ht="15" thickBot="1" x14ac:dyDescent="0.35">
      <c r="B83" s="439">
        <f>'4gr_list1'!A25</f>
        <v>11</v>
      </c>
      <c r="C83" s="98">
        <f>'4gr_list1'!B25</f>
        <v>0</v>
      </c>
      <c r="D83" s="108">
        <f>'4gr_list1'!C25</f>
        <v>0</v>
      </c>
      <c r="E83" s="177" t="str">
        <f>'4gr_list1'!I2</f>
        <v>4гр</v>
      </c>
      <c r="G83" s="439">
        <f>'4gr_list1'!A27</f>
        <v>12</v>
      </c>
      <c r="H83" s="98">
        <f>'4gr_list1'!B27</f>
        <v>0</v>
      </c>
      <c r="I83" s="108">
        <f>'4gr_list1'!C27</f>
        <v>0</v>
      </c>
      <c r="J83" s="177" t="str">
        <f>'4gr_list1'!I2</f>
        <v>4гр</v>
      </c>
    </row>
    <row r="84" spans="2:10" ht="15" thickBot="1" x14ac:dyDescent="0.35">
      <c r="B84" s="440"/>
      <c r="C84" s="441">
        <f>'4gr_list1'!B26</f>
        <v>0</v>
      </c>
      <c r="D84" s="442"/>
      <c r="E84" s="172" t="str">
        <f>'4gr_list1'!K2</f>
        <v>0сад</v>
      </c>
      <c r="G84" s="440"/>
      <c r="H84" s="441">
        <f>'4gr_list1'!B28</f>
        <v>0</v>
      </c>
      <c r="I84" s="442"/>
      <c r="J84" s="172" t="str">
        <f>'4gr_list1'!K2</f>
        <v>0сад</v>
      </c>
    </row>
    <row r="85" spans="2:10" x14ac:dyDescent="0.3">
      <c r="B85" s="412" t="s">
        <v>0</v>
      </c>
      <c r="C85" s="430">
        <f>'4gr_list1'!E25</f>
        <v>0</v>
      </c>
      <c r="D85" s="431"/>
      <c r="E85" s="436">
        <f>'4gr_list1'!J25</f>
        <v>0</v>
      </c>
      <c r="G85" s="412" t="s">
        <v>0</v>
      </c>
      <c r="H85" s="430">
        <f>'4gr_list1'!E27</f>
        <v>0</v>
      </c>
      <c r="I85" s="431"/>
      <c r="J85" s="436">
        <f>'4gr_list1'!J27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'4gr_list1'!E26</f>
        <v>0</v>
      </c>
      <c r="D89" s="419"/>
      <c r="E89" s="424">
        <f>'4gr_list1'!J26</f>
        <v>0</v>
      </c>
      <c r="G89" s="415" t="s">
        <v>1</v>
      </c>
      <c r="H89" s="418">
        <f>'4gr_list1'!E28</f>
        <v>0</v>
      </c>
      <c r="I89" s="419"/>
      <c r="J89" s="424">
        <f>'4gr_list1'!J28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'4gr_list1'!G26</f>
        <v>0</v>
      </c>
      <c r="D92" s="394"/>
      <c r="E92" s="428">
        <f>'4gr_list1'!K26</f>
        <v>0</v>
      </c>
      <c r="G92" s="391" t="s">
        <v>2</v>
      </c>
      <c r="H92" s="427">
        <f>'4gr_list1'!G28</f>
        <v>0</v>
      </c>
      <c r="I92" s="394"/>
      <c r="J92" s="428">
        <f>'4gr_list1'!K28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'4gr_list1'!G25</f>
        <v>0</v>
      </c>
      <c r="D94" s="409"/>
      <c r="E94" s="332">
        <f>'4gr_list1'!K25</f>
        <v>0</v>
      </c>
      <c r="G94" s="332" t="s">
        <v>87</v>
      </c>
      <c r="H94" s="408">
        <f>'4gr_list1'!G27</f>
        <v>0</v>
      </c>
      <c r="I94" s="409"/>
      <c r="J94" s="332">
        <f>'4gr_list1'!K27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'4gr_list1'!H25</f>
        <v>0</v>
      </c>
      <c r="D96" s="140" t="s">
        <v>67</v>
      </c>
      <c r="E96" s="174">
        <f>'4gr_list1'!I26</f>
        <v>0</v>
      </c>
      <c r="G96" s="108" t="s">
        <v>65</v>
      </c>
      <c r="H96" s="108">
        <f>'4gr_list1'!H27</f>
        <v>0</v>
      </c>
      <c r="I96" s="140" t="s">
        <v>67</v>
      </c>
      <c r="J96" s="174">
        <f>'4gr_list1'!I28</f>
        <v>0</v>
      </c>
    </row>
    <row r="97" spans="2:10" ht="15" thickBot="1" x14ac:dyDescent="0.35">
      <c r="B97" s="108" t="s">
        <v>66</v>
      </c>
      <c r="C97" s="108">
        <f>'4gr_list1'!I25</f>
        <v>0</v>
      </c>
      <c r="D97" s="109" t="s">
        <v>3</v>
      </c>
      <c r="E97" s="175">
        <f>'4gr_list1'!L26</f>
        <v>0</v>
      </c>
      <c r="G97" s="108" t="s">
        <v>66</v>
      </c>
      <c r="H97" s="108">
        <f>'4gr_list1'!I27</f>
        <v>0</v>
      </c>
      <c r="I97" s="109" t="s">
        <v>3</v>
      </c>
      <c r="J97" s="175">
        <f>'4gr_list1'!L28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'4gr_list1'!A29</f>
        <v>13</v>
      </c>
      <c r="C100" s="98">
        <f>'4gr_list1'!B29</f>
        <v>0</v>
      </c>
      <c r="D100" s="108">
        <f>'4gr_list1'!C29</f>
        <v>0</v>
      </c>
      <c r="E100" s="177" t="str">
        <f>'4gr_list1'!I2</f>
        <v>4гр</v>
      </c>
      <c r="G100" s="468">
        <f>'4gr_list1'!A31</f>
        <v>14</v>
      </c>
      <c r="H100" s="98">
        <f>'4gr_list1'!B31</f>
        <v>0</v>
      </c>
      <c r="I100" s="108">
        <f>'4gr_list1'!C31</f>
        <v>0</v>
      </c>
      <c r="J100" s="177" t="str">
        <f>'4gr_list1'!I2</f>
        <v>4гр</v>
      </c>
    </row>
    <row r="101" spans="2:10" ht="15" thickBot="1" x14ac:dyDescent="0.35">
      <c r="B101" s="469"/>
      <c r="C101" s="441">
        <f>'4gr_list1'!B30</f>
        <v>0</v>
      </c>
      <c r="D101" s="297"/>
      <c r="E101" s="176" t="str">
        <f>'4gr_list1'!K2</f>
        <v>0сад</v>
      </c>
      <c r="G101" s="469"/>
      <c r="H101" s="441">
        <f>'4gr_list1'!B32</f>
        <v>0</v>
      </c>
      <c r="I101" s="297"/>
      <c r="J101" s="176" t="str">
        <f>'4gr_list1'!K2</f>
        <v>0сад</v>
      </c>
    </row>
    <row r="102" spans="2:10" x14ac:dyDescent="0.3">
      <c r="B102" s="412" t="s">
        <v>0</v>
      </c>
      <c r="C102" s="430">
        <f>'4gr_list1'!E29</f>
        <v>0</v>
      </c>
      <c r="D102" s="431"/>
      <c r="E102" s="448">
        <f>'4gr_list1'!J29</f>
        <v>0</v>
      </c>
      <c r="G102" s="412" t="s">
        <v>0</v>
      </c>
      <c r="H102" s="430">
        <f>'4gr_list1'!E31</f>
        <v>0</v>
      </c>
      <c r="I102" s="431"/>
      <c r="J102" s="448">
        <f>'4gr_list1'!J31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'4gr_list1'!E30</f>
        <v>0</v>
      </c>
      <c r="D106" s="419"/>
      <c r="E106" s="415">
        <f>'4gr_list1'!J30</f>
        <v>0</v>
      </c>
      <c r="G106" s="415" t="s">
        <v>1</v>
      </c>
      <c r="H106" s="418">
        <f>'4gr_list1'!E32</f>
        <v>0</v>
      </c>
      <c r="I106" s="419"/>
      <c r="J106" s="415">
        <f>'4gr_list1'!J32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'4gr_list1'!G30</f>
        <v>0</v>
      </c>
      <c r="D109" s="473"/>
      <c r="E109" s="476">
        <f>'4gr_list1'!K30</f>
        <v>0</v>
      </c>
      <c r="G109" s="391" t="s">
        <v>2</v>
      </c>
      <c r="H109" s="462">
        <f>'4gr_list1'!G32</f>
        <v>0</v>
      </c>
      <c r="I109" s="473"/>
      <c r="J109" s="476">
        <f>'4gr_list1'!K32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'4gr_list1'!G29</f>
        <v>0</v>
      </c>
      <c r="D111" s="460"/>
      <c r="E111" s="332">
        <f>'4gr_list1'!K29</f>
        <v>0</v>
      </c>
      <c r="G111" s="332" t="s">
        <v>87</v>
      </c>
      <c r="H111" s="408">
        <f>'4gr_list1'!G31</f>
        <v>0</v>
      </c>
      <c r="I111" s="460"/>
      <c r="J111" s="332">
        <f>'4gr_list1'!K31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'4gr_list1'!H29</f>
        <v>0</v>
      </c>
      <c r="D113" s="140" t="s">
        <v>67</v>
      </c>
      <c r="E113" s="140">
        <f>'4gr_list1'!I30</f>
        <v>0</v>
      </c>
      <c r="G113" s="108" t="s">
        <v>65</v>
      </c>
      <c r="H113" s="108">
        <f>'4gr_list1'!H31</f>
        <v>0</v>
      </c>
      <c r="I113" s="140" t="s">
        <v>67</v>
      </c>
      <c r="J113" s="140">
        <f>'4gr_list1'!I32</f>
        <v>0</v>
      </c>
    </row>
    <row r="114" spans="2:10" ht="15" thickBot="1" x14ac:dyDescent="0.35">
      <c r="B114" s="108" t="s">
        <v>66</v>
      </c>
      <c r="C114" s="108">
        <f>'4gr_list1'!I29</f>
        <v>0</v>
      </c>
      <c r="D114" s="109" t="s">
        <v>3</v>
      </c>
      <c r="E114" s="111">
        <f>'4gr_list1'!L30</f>
        <v>0</v>
      </c>
      <c r="G114" s="108" t="s">
        <v>66</v>
      </c>
      <c r="H114" s="108">
        <f>'4gr_list1'!I31</f>
        <v>0</v>
      </c>
      <c r="I114" s="109" t="s">
        <v>3</v>
      </c>
      <c r="J114" s="111">
        <f>'4gr_list1'!L32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'4gr_list1'!A33</f>
        <v>15</v>
      </c>
      <c r="C116" s="98">
        <f>'4gr_list1'!B33</f>
        <v>0</v>
      </c>
      <c r="D116" s="108">
        <f>'4gr_list1'!C33</f>
        <v>0</v>
      </c>
      <c r="E116" s="177" t="str">
        <f>'4gr_list1'!I2</f>
        <v>4гр</v>
      </c>
      <c r="G116" s="468">
        <f>'4gr_list1'!A35</f>
        <v>16</v>
      </c>
      <c r="H116" s="98">
        <f>'4gr_list1'!B35</f>
        <v>0</v>
      </c>
      <c r="I116" s="108">
        <f>'4gr_list1'!C35</f>
        <v>0</v>
      </c>
      <c r="J116" s="177" t="str">
        <f>'4gr_list1'!I2</f>
        <v>4гр</v>
      </c>
    </row>
    <row r="117" spans="2:10" ht="15" thickBot="1" x14ac:dyDescent="0.35">
      <c r="B117" s="469"/>
      <c r="C117" s="441">
        <f>'4gr_list1'!B34</f>
        <v>0</v>
      </c>
      <c r="D117" s="297"/>
      <c r="E117" s="176" t="str">
        <f>'4gr_list1'!K2</f>
        <v>0сад</v>
      </c>
      <c r="G117" s="469"/>
      <c r="H117" s="441">
        <f>'4gr_list1'!B36</f>
        <v>0</v>
      </c>
      <c r="I117" s="297"/>
      <c r="J117" s="176" t="str">
        <f>'4gr_list1'!K2</f>
        <v>0сад</v>
      </c>
    </row>
    <row r="118" spans="2:10" x14ac:dyDescent="0.3">
      <c r="B118" s="412" t="s">
        <v>0</v>
      </c>
      <c r="C118" s="430">
        <f>'4gr_list1'!E33</f>
        <v>0</v>
      </c>
      <c r="D118" s="431"/>
      <c r="E118" s="448">
        <f>'4gr_list1'!J33</f>
        <v>0</v>
      </c>
      <c r="G118" s="412" t="s">
        <v>0</v>
      </c>
      <c r="H118" s="430">
        <f>'4gr_list1'!E35</f>
        <v>0</v>
      </c>
      <c r="I118" s="431"/>
      <c r="J118" s="448">
        <f>'4gr_list1'!J35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'4gr_list1'!E34</f>
        <v>0</v>
      </c>
      <c r="D122" s="419"/>
      <c r="E122" s="415">
        <f>'4gr_list1'!J34</f>
        <v>0</v>
      </c>
      <c r="G122" s="415" t="s">
        <v>1</v>
      </c>
      <c r="H122" s="418">
        <f>'4gr_list1'!E36</f>
        <v>0</v>
      </c>
      <c r="I122" s="419"/>
      <c r="J122" s="415">
        <f>'4gr_list1'!J36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'4gr_list1'!G34</f>
        <v>0</v>
      </c>
      <c r="D125" s="473"/>
      <c r="E125" s="476">
        <f>'4gr_list1'!K34</f>
        <v>0</v>
      </c>
      <c r="G125" s="391" t="s">
        <v>2</v>
      </c>
      <c r="H125" s="462">
        <f>'4gr_list1'!G36</f>
        <v>0</v>
      </c>
      <c r="I125" s="473"/>
      <c r="J125" s="476">
        <f>'4gr_list1'!K36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'4gr_list1'!G33</f>
        <v>0</v>
      </c>
      <c r="D127" s="460"/>
      <c r="E127" s="332">
        <f>'4gr_list1'!K33</f>
        <v>0</v>
      </c>
      <c r="G127" s="332" t="s">
        <v>87</v>
      </c>
      <c r="H127" s="408">
        <f>'4gr_list1'!G35</f>
        <v>0</v>
      </c>
      <c r="I127" s="460"/>
      <c r="J127" s="332">
        <f>'4gr_list1'!K35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'4gr_list1'!H33</f>
        <v>0</v>
      </c>
      <c r="D129" s="140" t="s">
        <v>67</v>
      </c>
      <c r="E129" s="140">
        <f>'4gr_list1'!I34</f>
        <v>0</v>
      </c>
      <c r="G129" s="108" t="s">
        <v>65</v>
      </c>
      <c r="H129" s="108">
        <f>'4gr_list1'!H35</f>
        <v>0</v>
      </c>
      <c r="I129" s="140" t="s">
        <v>67</v>
      </c>
      <c r="J129" s="140">
        <f>'4gr_list1'!I36</f>
        <v>0</v>
      </c>
    </row>
    <row r="130" spans="2:10" ht="15" thickBot="1" x14ac:dyDescent="0.35">
      <c r="B130" s="108" t="s">
        <v>66</v>
      </c>
      <c r="C130" s="108">
        <f>'4gr_list1'!I33</f>
        <v>0</v>
      </c>
      <c r="D130" s="109" t="s">
        <v>3</v>
      </c>
      <c r="E130" s="111">
        <f>'4gr_list1'!L34</f>
        <v>0</v>
      </c>
      <c r="G130" s="108" t="s">
        <v>66</v>
      </c>
      <c r="H130" s="108">
        <f>'4gr_list1'!I35</f>
        <v>0</v>
      </c>
      <c r="I130" s="109" t="s">
        <v>3</v>
      </c>
      <c r="J130" s="111">
        <f>'4gr_list1'!L36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'4gr_list1'!A37</f>
        <v>17</v>
      </c>
      <c r="C132" s="98">
        <f>'4gr_list1'!B37</f>
        <v>0</v>
      </c>
      <c r="D132" s="108">
        <f>'4gr_list1'!C37</f>
        <v>0</v>
      </c>
      <c r="E132" s="177" t="str">
        <f>'4gr_list1'!I2</f>
        <v>4гр</v>
      </c>
      <c r="G132" s="468">
        <f>'4gr_list2'!A5</f>
        <v>18</v>
      </c>
      <c r="H132" s="98">
        <f>'4gr_list2'!B5</f>
        <v>0</v>
      </c>
      <c r="I132" s="171">
        <f>'4gr_list2'!C5</f>
        <v>0</v>
      </c>
      <c r="J132" s="177" t="str">
        <f>'4gr_list1'!I2</f>
        <v>4гр</v>
      </c>
    </row>
    <row r="133" spans="2:10" ht="15" thickBot="1" x14ac:dyDescent="0.35">
      <c r="B133" s="469"/>
      <c r="C133" s="441">
        <f>'4gr_list1'!B38</f>
        <v>0</v>
      </c>
      <c r="D133" s="297"/>
      <c r="E133" s="176" t="str">
        <f>'4gr_list1'!K2</f>
        <v>0сад</v>
      </c>
      <c r="G133" s="469"/>
      <c r="H133" s="441">
        <f>'4gr_list2'!B6</f>
        <v>0</v>
      </c>
      <c r="I133" s="297"/>
      <c r="J133" s="176" t="str">
        <f>'4gr_list1'!K2</f>
        <v>0сад</v>
      </c>
    </row>
    <row r="134" spans="2:10" x14ac:dyDescent="0.3">
      <c r="B134" s="412" t="s">
        <v>0</v>
      </c>
      <c r="C134" s="430">
        <f>'4gr_list1'!E37</f>
        <v>0</v>
      </c>
      <c r="D134" s="431"/>
      <c r="E134" s="448">
        <f>'4gr_list1'!J37</f>
        <v>0</v>
      </c>
      <c r="G134" s="412" t="s">
        <v>0</v>
      </c>
      <c r="H134" s="430">
        <f>'4gr_list2'!E5</f>
        <v>0</v>
      </c>
      <c r="I134" s="431"/>
      <c r="J134" s="448">
        <f>'4gr_list2'!J5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'4gr_list1'!E38</f>
        <v>0</v>
      </c>
      <c r="D138" s="419"/>
      <c r="E138" s="415">
        <f>'4gr_list1'!J38</f>
        <v>0</v>
      </c>
      <c r="G138" s="415" t="s">
        <v>1</v>
      </c>
      <c r="H138" s="418">
        <f>'4gr_list2'!E6</f>
        <v>0</v>
      </c>
      <c r="I138" s="419"/>
      <c r="J138" s="424">
        <f>'4gr_list2'!J6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'4gr_list1'!G38</f>
        <v>0</v>
      </c>
      <c r="D141" s="473"/>
      <c r="E141" s="476">
        <f>'4gr_list1'!K38</f>
        <v>0</v>
      </c>
      <c r="G141" s="391" t="s">
        <v>2</v>
      </c>
      <c r="H141" s="427">
        <f>'4gr_list2'!G6</f>
        <v>0</v>
      </c>
      <c r="I141" s="394"/>
      <c r="J141" s="399">
        <f>'4gr_list2'!K6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'4gr_list1'!G37</f>
        <v>0</v>
      </c>
      <c r="D143" s="460"/>
      <c r="E143" s="332">
        <f>'4gr_list1'!K37</f>
        <v>0</v>
      </c>
      <c r="G143" s="332" t="s">
        <v>87</v>
      </c>
      <c r="H143" s="408">
        <f>'4gr_list2'!G5</f>
        <v>0</v>
      </c>
      <c r="I143" s="460"/>
      <c r="J143" s="428">
        <f>'4gr_list2'!K5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'4gr_list1'!H37</f>
        <v>0</v>
      </c>
      <c r="D145" s="140" t="s">
        <v>67</v>
      </c>
      <c r="E145" s="140">
        <f>'4gr_list1'!I38</f>
        <v>0</v>
      </c>
      <c r="G145" s="108" t="s">
        <v>65</v>
      </c>
      <c r="H145" s="108">
        <f>'4gr_list2'!H5</f>
        <v>0</v>
      </c>
      <c r="I145" s="140" t="s">
        <v>67</v>
      </c>
      <c r="J145" s="140">
        <f>'4gr_list2'!I6</f>
        <v>0</v>
      </c>
    </row>
    <row r="146" spans="2:10" ht="15" thickBot="1" x14ac:dyDescent="0.35">
      <c r="B146" s="108" t="s">
        <v>66</v>
      </c>
      <c r="C146" s="108">
        <f>'4gr_list1'!I37</f>
        <v>0</v>
      </c>
      <c r="D146" s="109" t="s">
        <v>3</v>
      </c>
      <c r="E146" s="111">
        <f>'4gr_list1'!L38</f>
        <v>0</v>
      </c>
      <c r="G146" s="108" t="s">
        <v>66</v>
      </c>
      <c r="H146" s="108">
        <f>'4gr_list2'!I5</f>
        <v>0</v>
      </c>
      <c r="I146" s="111" t="s">
        <v>3</v>
      </c>
      <c r="J146" s="111">
        <f>'4gr_list2'!L6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'4gr_list2'!A7</f>
        <v>19</v>
      </c>
      <c r="C149" s="98">
        <f>'4gr_list2'!B7</f>
        <v>0</v>
      </c>
      <c r="D149" s="171">
        <f>'4gr_list2'!C7</f>
        <v>0</v>
      </c>
      <c r="E149" s="177" t="str">
        <f>'4gr_list1'!I2</f>
        <v>4гр</v>
      </c>
      <c r="G149" s="468">
        <f>'4gr_list2'!A9</f>
        <v>20</v>
      </c>
      <c r="H149" s="98">
        <f>'4gr_list2'!B9</f>
        <v>0</v>
      </c>
      <c r="I149" s="171">
        <f>'4gr_list2'!C9</f>
        <v>0</v>
      </c>
      <c r="J149" s="177" t="str">
        <f>'4gr_list1'!I2</f>
        <v>4гр</v>
      </c>
    </row>
    <row r="150" spans="2:10" ht="15" thickBot="1" x14ac:dyDescent="0.35">
      <c r="B150" s="469"/>
      <c r="C150" s="441">
        <f>'4gr_list2'!B8</f>
        <v>0</v>
      </c>
      <c r="D150" s="297"/>
      <c r="E150" s="176" t="str">
        <f>'4gr_list1'!K2</f>
        <v>0сад</v>
      </c>
      <c r="G150" s="469"/>
      <c r="H150" s="441">
        <f>'4gr_list2'!B10</f>
        <v>0</v>
      </c>
      <c r="I150" s="297"/>
      <c r="J150" s="176" t="str">
        <f>'4gr_list1'!K2</f>
        <v>0сад</v>
      </c>
    </row>
    <row r="151" spans="2:10" x14ac:dyDescent="0.3">
      <c r="B151" s="412" t="s">
        <v>0</v>
      </c>
      <c r="C151" s="430">
        <f>'4gr_list2'!E7</f>
        <v>0</v>
      </c>
      <c r="D151" s="431"/>
      <c r="E151" s="448">
        <f>'4gr_list2'!J7</f>
        <v>0</v>
      </c>
      <c r="G151" s="412" t="s">
        <v>0</v>
      </c>
      <c r="H151" s="430">
        <f>'4gr_list2'!E9</f>
        <v>0</v>
      </c>
      <c r="I151" s="431"/>
      <c r="J151" s="448">
        <f>'4gr_list2'!J9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'4gr_list2'!E8</f>
        <v>0</v>
      </c>
      <c r="D155" s="419"/>
      <c r="E155" s="424">
        <f>'4gr_list2'!J8</f>
        <v>0</v>
      </c>
      <c r="G155" s="415" t="s">
        <v>1</v>
      </c>
      <c r="H155" s="418">
        <f>'4gr_list2'!E10</f>
        <v>0</v>
      </c>
      <c r="I155" s="419"/>
      <c r="J155" s="424">
        <f>'4gr_list2'!J10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'4gr_list2'!G8</f>
        <v>0</v>
      </c>
      <c r="D158" s="394"/>
      <c r="E158" s="399">
        <f>'4gr_list2'!K8</f>
        <v>0</v>
      </c>
      <c r="G158" s="391" t="s">
        <v>2</v>
      </c>
      <c r="H158" s="427">
        <f>'4gr_list2'!G10</f>
        <v>0</v>
      </c>
      <c r="I158" s="394"/>
      <c r="J158" s="399">
        <f>'4gr_list2'!K10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'4gr_list2'!G7</f>
        <v>0</v>
      </c>
      <c r="D160" s="460"/>
      <c r="E160" s="428">
        <f>'4gr_list2'!K7</f>
        <v>0</v>
      </c>
      <c r="G160" s="332" t="s">
        <v>87</v>
      </c>
      <c r="H160" s="408">
        <f>'4gr_list2'!G9</f>
        <v>0</v>
      </c>
      <c r="I160" s="460"/>
      <c r="J160" s="428">
        <f>'4gr_list2'!K9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'4gr_list2'!H7</f>
        <v>0</v>
      </c>
      <c r="D162" s="140" t="s">
        <v>67</v>
      </c>
      <c r="E162" s="140">
        <f>'4gr_list2'!I8</f>
        <v>0</v>
      </c>
      <c r="G162" s="108" t="s">
        <v>65</v>
      </c>
      <c r="H162" s="108">
        <f>'4gr_list2'!H9</f>
        <v>0</v>
      </c>
      <c r="I162" s="140" t="s">
        <v>67</v>
      </c>
      <c r="J162" s="140">
        <f>'4gr_list2'!I10</f>
        <v>0</v>
      </c>
    </row>
    <row r="163" spans="2:10" ht="15" thickBot="1" x14ac:dyDescent="0.35">
      <c r="B163" s="108" t="s">
        <v>66</v>
      </c>
      <c r="C163" s="108">
        <f>'4gr_list2'!I7</f>
        <v>0</v>
      </c>
      <c r="D163" s="111" t="s">
        <v>3</v>
      </c>
      <c r="E163" s="111">
        <f>'4gr_list2'!L8</f>
        <v>0</v>
      </c>
      <c r="G163" s="108" t="s">
        <v>66</v>
      </c>
      <c r="H163" s="108">
        <f>'4gr_list2'!I9</f>
        <v>0</v>
      </c>
      <c r="I163" s="111" t="s">
        <v>3</v>
      </c>
      <c r="J163" s="111">
        <f>'4gr_list2'!L10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'4gr_list2'!A11</f>
        <v>21</v>
      </c>
      <c r="C165" s="98">
        <f>'4gr_list2'!B11</f>
        <v>0</v>
      </c>
      <c r="D165" s="171">
        <f>'4gr_list2'!C11</f>
        <v>0</v>
      </c>
      <c r="E165" s="177" t="str">
        <f>'4gr_list1'!I2</f>
        <v>4гр</v>
      </c>
      <c r="G165" s="468">
        <f>'4gr_list2'!A13</f>
        <v>22</v>
      </c>
      <c r="H165" s="98">
        <f>'4gr_list2'!B13</f>
        <v>0</v>
      </c>
      <c r="I165" s="171">
        <f>'4gr_list2'!C13</f>
        <v>0</v>
      </c>
      <c r="J165" s="177" t="str">
        <f>'4gr_list1'!I2</f>
        <v>4гр</v>
      </c>
    </row>
    <row r="166" spans="2:10" ht="15" thickBot="1" x14ac:dyDescent="0.35">
      <c r="B166" s="469"/>
      <c r="C166" s="441">
        <f>'4gr_list2'!B12</f>
        <v>0</v>
      </c>
      <c r="D166" s="297"/>
      <c r="E166" s="176" t="str">
        <f>'4gr_list1'!K2</f>
        <v>0сад</v>
      </c>
      <c r="G166" s="469"/>
      <c r="H166" s="441">
        <f>'4gr_list2'!B14</f>
        <v>0</v>
      </c>
      <c r="I166" s="297"/>
      <c r="J166" s="176" t="str">
        <f>'4gr_list1'!K2</f>
        <v>0сад</v>
      </c>
    </row>
    <row r="167" spans="2:10" x14ac:dyDescent="0.3">
      <c r="B167" s="412" t="s">
        <v>0</v>
      </c>
      <c r="C167" s="430">
        <f>'4gr_list2'!E11</f>
        <v>0</v>
      </c>
      <c r="D167" s="431"/>
      <c r="E167" s="448">
        <f>'4gr_list2'!J11</f>
        <v>0</v>
      </c>
      <c r="G167" s="412" t="s">
        <v>0</v>
      </c>
      <c r="H167" s="430">
        <f>'4gr_list2'!E13</f>
        <v>0</v>
      </c>
      <c r="I167" s="431"/>
      <c r="J167" s="448">
        <f>'4gr_list2'!J13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'4gr_list2'!E12</f>
        <v>0</v>
      </c>
      <c r="D171" s="419"/>
      <c r="E171" s="424">
        <f>'4gr_list2'!J12</f>
        <v>0</v>
      </c>
      <c r="G171" s="415" t="s">
        <v>1</v>
      </c>
      <c r="H171" s="418">
        <f>'4gr_list2'!E14</f>
        <v>0</v>
      </c>
      <c r="I171" s="419"/>
      <c r="J171" s="424">
        <f>'4gr_list2'!J14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'4gr_list2'!G12</f>
        <v>0</v>
      </c>
      <c r="D174" s="394"/>
      <c r="E174" s="399">
        <f>'4gr_list2'!K12</f>
        <v>0</v>
      </c>
      <c r="G174" s="391" t="s">
        <v>2</v>
      </c>
      <c r="H174" s="427">
        <f>'4gr_list2'!G14</f>
        <v>0</v>
      </c>
      <c r="I174" s="394"/>
      <c r="J174" s="399">
        <f>'4gr_list2'!K14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'4gr_list2'!G11</f>
        <v>0</v>
      </c>
      <c r="D176" s="460"/>
      <c r="E176" s="428">
        <f>'4gr_list2'!K11</f>
        <v>0</v>
      </c>
      <c r="G176" s="332" t="s">
        <v>87</v>
      </c>
      <c r="H176" s="408">
        <f>'4gr_list2'!G13</f>
        <v>0</v>
      </c>
      <c r="I176" s="460"/>
      <c r="J176" s="428">
        <f>'4gr_list2'!K13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'4gr_list2'!H11</f>
        <v>0</v>
      </c>
      <c r="D178" s="140" t="s">
        <v>67</v>
      </c>
      <c r="E178" s="140">
        <f>'4gr_list2'!I12</f>
        <v>0</v>
      </c>
      <c r="G178" s="108" t="s">
        <v>65</v>
      </c>
      <c r="H178" s="108">
        <f>'4gr_list2'!H13</f>
        <v>0</v>
      </c>
      <c r="I178" s="140" t="s">
        <v>67</v>
      </c>
      <c r="J178" s="140">
        <f>'4gr_list2'!I14</f>
        <v>0</v>
      </c>
    </row>
    <row r="179" spans="2:10" ht="15" thickBot="1" x14ac:dyDescent="0.35">
      <c r="B179" s="108" t="s">
        <v>66</v>
      </c>
      <c r="C179" s="108">
        <f>'4gr_list2'!I11</f>
        <v>0</v>
      </c>
      <c r="D179" s="111" t="s">
        <v>3</v>
      </c>
      <c r="E179" s="111">
        <f>'4gr_list2'!L12</f>
        <v>0</v>
      </c>
      <c r="G179" s="108" t="s">
        <v>66</v>
      </c>
      <c r="H179" s="108">
        <f>'4gr_list2'!I13</f>
        <v>0</v>
      </c>
      <c r="I179" s="111" t="s">
        <v>3</v>
      </c>
      <c r="J179" s="111">
        <f>'4gr_list2'!L14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'4gr_list2'!A15</f>
        <v>23</v>
      </c>
      <c r="C181" s="98">
        <f>'4gr_list2'!B15</f>
        <v>0</v>
      </c>
      <c r="D181" s="171">
        <f>'4gr_list2'!C15</f>
        <v>0</v>
      </c>
      <c r="E181" s="177" t="str">
        <f>'4gr_list1'!I2</f>
        <v>4гр</v>
      </c>
      <c r="G181" s="468">
        <f>'4gr_list2'!A17</f>
        <v>24</v>
      </c>
      <c r="H181" s="98">
        <f>'4gr_list2'!B17</f>
        <v>0</v>
      </c>
      <c r="I181" s="171">
        <f>'4gr_list2'!C17</f>
        <v>0</v>
      </c>
      <c r="J181" s="177" t="str">
        <f>'4gr_list1'!I2</f>
        <v>4гр</v>
      </c>
    </row>
    <row r="182" spans="2:10" ht="15" thickBot="1" x14ac:dyDescent="0.35">
      <c r="B182" s="469"/>
      <c r="C182" s="441">
        <f>'4gr_list2'!B16</f>
        <v>0</v>
      </c>
      <c r="D182" s="297"/>
      <c r="E182" s="176" t="str">
        <f>'4gr_list1'!K2</f>
        <v>0сад</v>
      </c>
      <c r="G182" s="469"/>
      <c r="H182" s="441">
        <f>'4gr_list2'!B18</f>
        <v>0</v>
      </c>
      <c r="I182" s="297"/>
      <c r="J182" s="108" t="str">
        <f>'4gr_list1'!K2</f>
        <v>0сад</v>
      </c>
    </row>
    <row r="183" spans="2:10" x14ac:dyDescent="0.3">
      <c r="B183" s="412" t="s">
        <v>0</v>
      </c>
      <c r="C183" s="430">
        <f>'4gr_list2'!E15</f>
        <v>0</v>
      </c>
      <c r="D183" s="431"/>
      <c r="E183" s="448">
        <f>'4gr_list2'!J15</f>
        <v>0</v>
      </c>
      <c r="G183" s="412" t="s">
        <v>0</v>
      </c>
      <c r="H183" s="430">
        <f>'4gr_list2'!E17</f>
        <v>0</v>
      </c>
      <c r="I183" s="431"/>
      <c r="J183" s="448">
        <f>'4gr_list2'!J17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'4gr_list2'!E16</f>
        <v>0</v>
      </c>
      <c r="D187" s="419"/>
      <c r="E187" s="424">
        <f>'4gr_list2'!J16</f>
        <v>0</v>
      </c>
      <c r="G187" s="415" t="s">
        <v>1</v>
      </c>
      <c r="H187" s="418">
        <f>'4gr_list2'!E18</f>
        <v>0</v>
      </c>
      <c r="I187" s="419"/>
      <c r="J187" s="424">
        <f>'4gr_list2'!J18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'4gr_list2'!G16</f>
        <v>0</v>
      </c>
      <c r="D190" s="394"/>
      <c r="E190" s="399">
        <f>'4gr_list2'!K16</f>
        <v>0</v>
      </c>
      <c r="G190" s="391" t="s">
        <v>2</v>
      </c>
      <c r="H190" s="427">
        <f>'4gr_list2'!G18</f>
        <v>0</v>
      </c>
      <c r="I190" s="394"/>
      <c r="J190" s="399">
        <f>'4gr_list2'!K18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'4gr_list2'!G15</f>
        <v>0</v>
      </c>
      <c r="D192" s="460"/>
      <c r="E192" s="428">
        <f>'4gr_list2'!K15</f>
        <v>0</v>
      </c>
      <c r="G192" s="332" t="s">
        <v>87</v>
      </c>
      <c r="H192" s="408">
        <f>'4gr_list2'!G17</f>
        <v>0</v>
      </c>
      <c r="I192" s="460"/>
      <c r="J192" s="428">
        <f>'4gr_list2'!K17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'4gr_list2'!H15</f>
        <v>0</v>
      </c>
      <c r="D194" s="140" t="s">
        <v>67</v>
      </c>
      <c r="E194" s="140">
        <f>'4gr_list2'!I16</f>
        <v>0</v>
      </c>
      <c r="G194" s="108" t="s">
        <v>65</v>
      </c>
      <c r="H194" s="108">
        <f>'4gr_list2'!H17</f>
        <v>0</v>
      </c>
      <c r="I194" s="140" t="s">
        <v>67</v>
      </c>
      <c r="J194" s="140">
        <f>'4gr_list2'!I18</f>
        <v>0</v>
      </c>
    </row>
    <row r="195" spans="2:10" ht="15" thickBot="1" x14ac:dyDescent="0.35">
      <c r="B195" s="108" t="s">
        <v>66</v>
      </c>
      <c r="C195" s="108">
        <f>'4gr_list2'!I15</f>
        <v>0</v>
      </c>
      <c r="D195" s="111" t="s">
        <v>3</v>
      </c>
      <c r="E195" s="111">
        <f>'4gr_list2'!L16</f>
        <v>0</v>
      </c>
      <c r="G195" s="108" t="s">
        <v>66</v>
      </c>
      <c r="H195" s="108">
        <f>'4gr_list2'!I17</f>
        <v>0</v>
      </c>
      <c r="I195" s="111" t="s">
        <v>3</v>
      </c>
      <c r="J195" s="111">
        <f>'4gr_list2'!L18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'4gr_list2'!A19</f>
        <v>25</v>
      </c>
      <c r="C198" s="98">
        <f>'4gr_list2'!B19</f>
        <v>0</v>
      </c>
      <c r="D198" s="171">
        <f>'4gr_list2'!C19</f>
        <v>0</v>
      </c>
      <c r="E198" s="177" t="str">
        <f>'4gr_list1'!I2</f>
        <v>4гр</v>
      </c>
      <c r="G198" s="468">
        <f>'4gr_list2'!A21</f>
        <v>26</v>
      </c>
      <c r="H198" s="98">
        <f>'4gr_list2'!B21</f>
        <v>0</v>
      </c>
      <c r="I198" s="171">
        <f>'4gr_list2'!C21</f>
        <v>0</v>
      </c>
      <c r="J198" s="177" t="str">
        <f>'4gr_list1'!I2</f>
        <v>4гр</v>
      </c>
    </row>
    <row r="199" spans="2:10" ht="15" thickBot="1" x14ac:dyDescent="0.35">
      <c r="B199" s="469"/>
      <c r="C199" s="441">
        <f>'4gr_list2'!B20</f>
        <v>0</v>
      </c>
      <c r="D199" s="297"/>
      <c r="E199" s="176" t="str">
        <f>'4gr_list1'!K2</f>
        <v>0сад</v>
      </c>
      <c r="G199" s="469"/>
      <c r="H199" s="441">
        <f>'4gr_list2'!B22</f>
        <v>0</v>
      </c>
      <c r="I199" s="297"/>
      <c r="J199" s="176" t="str">
        <f>'4gr_list1'!K2</f>
        <v>0сад</v>
      </c>
    </row>
    <row r="200" spans="2:10" x14ac:dyDescent="0.3">
      <c r="B200" s="412" t="s">
        <v>0</v>
      </c>
      <c r="C200" s="430">
        <f>'4gr_list2'!E19</f>
        <v>0</v>
      </c>
      <c r="D200" s="431"/>
      <c r="E200" s="448">
        <f>'4gr_list2'!J19</f>
        <v>0</v>
      </c>
      <c r="G200" s="412" t="s">
        <v>0</v>
      </c>
      <c r="H200" s="430">
        <f>'4gr_list2'!E21</f>
        <v>0</v>
      </c>
      <c r="I200" s="431"/>
      <c r="J200" s="448">
        <f>'4gr_list2'!J21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'4gr_list2'!E20</f>
        <v>0</v>
      </c>
      <c r="D204" s="419"/>
      <c r="E204" s="424">
        <f>'4gr_list2'!J20</f>
        <v>0</v>
      </c>
      <c r="G204" s="415" t="s">
        <v>1</v>
      </c>
      <c r="H204" s="418">
        <f>'4gr_list2'!E22</f>
        <v>0</v>
      </c>
      <c r="I204" s="419"/>
      <c r="J204" s="424">
        <f>'4gr_list2'!J22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'4gr_list2'!G20</f>
        <v>0</v>
      </c>
      <c r="D207" s="394"/>
      <c r="E207" s="399">
        <f>'4gr_list2'!K20</f>
        <v>0</v>
      </c>
      <c r="G207" s="391" t="s">
        <v>2</v>
      </c>
      <c r="H207" s="427">
        <f>'4gr_list2'!G22</f>
        <v>0</v>
      </c>
      <c r="I207" s="394"/>
      <c r="J207" s="399">
        <f>'4gr_list2'!K22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'4gr_list2'!G19</f>
        <v>0</v>
      </c>
      <c r="D209" s="460"/>
      <c r="E209" s="428">
        <f>'4gr_list2'!K19</f>
        <v>0</v>
      </c>
      <c r="G209" s="332" t="s">
        <v>87</v>
      </c>
      <c r="H209" s="408">
        <f>'4gr_list2'!G21</f>
        <v>0</v>
      </c>
      <c r="I209" s="460"/>
      <c r="J209" s="428">
        <f>'4gr_list2'!K21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'4gr_list2'!H19</f>
        <v>0</v>
      </c>
      <c r="D211" s="140" t="s">
        <v>67</v>
      </c>
      <c r="E211" s="140">
        <f>'4gr_list2'!I20</f>
        <v>0</v>
      </c>
      <c r="G211" s="108" t="s">
        <v>65</v>
      </c>
      <c r="H211" s="108">
        <f>'4gr_list2'!H21</f>
        <v>0</v>
      </c>
      <c r="I211" s="140" t="s">
        <v>67</v>
      </c>
      <c r="J211" s="140">
        <f>'4gr_list2'!I22</f>
        <v>0</v>
      </c>
    </row>
    <row r="212" spans="2:10" ht="15" thickBot="1" x14ac:dyDescent="0.35">
      <c r="B212" s="108" t="s">
        <v>66</v>
      </c>
      <c r="C212" s="108">
        <f>'4gr_list2'!I19</f>
        <v>0</v>
      </c>
      <c r="D212" s="111" t="s">
        <v>3</v>
      </c>
      <c r="E212" s="111">
        <f>'4gr_list2'!L20</f>
        <v>0</v>
      </c>
      <c r="G212" s="108" t="s">
        <v>66</v>
      </c>
      <c r="H212" s="108">
        <f>'4gr_list2'!I21</f>
        <v>0</v>
      </c>
      <c r="I212" s="111" t="s">
        <v>3</v>
      </c>
      <c r="J212" s="111">
        <f>'4gr_list2'!L22</f>
        <v>0</v>
      </c>
    </row>
    <row r="213" spans="2:10" ht="15" thickBot="1" x14ac:dyDescent="0.35"/>
    <row r="214" spans="2:10" ht="15" thickBot="1" x14ac:dyDescent="0.35">
      <c r="B214" s="468">
        <f>'4gr_list2'!A23</f>
        <v>27</v>
      </c>
      <c r="C214" s="98">
        <f>'4gr_list2'!B23</f>
        <v>0</v>
      </c>
      <c r="D214" s="171">
        <f>'4gr_list2'!C23</f>
        <v>0</v>
      </c>
      <c r="E214" s="177" t="str">
        <f>'4gr_list1'!I2</f>
        <v>4гр</v>
      </c>
      <c r="G214" s="468">
        <f>'4gr_list2'!A25</f>
        <v>28</v>
      </c>
      <c r="H214" s="98">
        <f>'4gr_list2'!B25</f>
        <v>0</v>
      </c>
      <c r="I214" s="171">
        <f>'4gr_list2'!C25</f>
        <v>0</v>
      </c>
      <c r="J214" s="177" t="str">
        <f>'4gr_list1'!I2</f>
        <v>4гр</v>
      </c>
    </row>
    <row r="215" spans="2:10" ht="15" thickBot="1" x14ac:dyDescent="0.35">
      <c r="B215" s="469"/>
      <c r="C215" s="441">
        <f>'4gr_list2'!B24</f>
        <v>0</v>
      </c>
      <c r="D215" s="297"/>
      <c r="E215" s="176" t="str">
        <f>'4gr_list1'!K2</f>
        <v>0сад</v>
      </c>
      <c r="G215" s="469"/>
      <c r="H215" s="441">
        <f>'4gr_list2'!B26</f>
        <v>0</v>
      </c>
      <c r="I215" s="297"/>
      <c r="J215" s="176" t="str">
        <f>'4gr_list1'!K2</f>
        <v>0сад</v>
      </c>
    </row>
    <row r="216" spans="2:10" x14ac:dyDescent="0.3">
      <c r="B216" s="412" t="s">
        <v>0</v>
      </c>
      <c r="C216" s="430">
        <f>'4gr_list2'!E23</f>
        <v>0</v>
      </c>
      <c r="D216" s="431"/>
      <c r="E216" s="448">
        <f>'4gr_list2'!J23</f>
        <v>0</v>
      </c>
      <c r="G216" s="412" t="s">
        <v>0</v>
      </c>
      <c r="H216" s="430">
        <f>'4gr_list2'!E25</f>
        <v>0</v>
      </c>
      <c r="I216" s="431"/>
      <c r="J216" s="448">
        <f>'4gr_list2'!J25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'4gr_list2'!E24</f>
        <v>0</v>
      </c>
      <c r="D220" s="419"/>
      <c r="E220" s="424">
        <f>'4gr_list2'!J24</f>
        <v>0</v>
      </c>
      <c r="G220" s="415" t="s">
        <v>1</v>
      </c>
      <c r="H220" s="418">
        <f>'4gr_list2'!E26</f>
        <v>0</v>
      </c>
      <c r="I220" s="419"/>
      <c r="J220" s="424">
        <f>'4gr_list2'!J26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'4gr_list2'!G24</f>
        <v>0</v>
      </c>
      <c r="D223" s="394"/>
      <c r="E223" s="399">
        <f>'4gr_list2'!K24</f>
        <v>0</v>
      </c>
      <c r="G223" s="391" t="s">
        <v>2</v>
      </c>
      <c r="H223" s="427">
        <f>'4gr_list2'!G26</f>
        <v>0</v>
      </c>
      <c r="I223" s="394"/>
      <c r="J223" s="399">
        <f>'4gr_list2'!K26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'4gr_list2'!G23</f>
        <v>0</v>
      </c>
      <c r="D225" s="460"/>
      <c r="E225" s="428">
        <f>'4gr_list2'!K23</f>
        <v>0</v>
      </c>
      <c r="G225" s="332" t="s">
        <v>87</v>
      </c>
      <c r="H225" s="408">
        <f>'4gr_list2'!G25</f>
        <v>0</v>
      </c>
      <c r="I225" s="460"/>
      <c r="J225" s="428">
        <f>'4gr_list2'!K25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'4gr_list2'!H23</f>
        <v>0</v>
      </c>
      <c r="D227" s="140" t="s">
        <v>67</v>
      </c>
      <c r="E227" s="140">
        <f>'4gr_list2'!I24</f>
        <v>0</v>
      </c>
      <c r="G227" s="108" t="s">
        <v>65</v>
      </c>
      <c r="H227" s="108">
        <f>'4gr_list2'!H25</f>
        <v>0</v>
      </c>
      <c r="I227" s="140" t="s">
        <v>67</v>
      </c>
      <c r="J227" s="140">
        <f>'4gr_list2'!I26</f>
        <v>0</v>
      </c>
    </row>
    <row r="228" spans="2:10" ht="15" thickBot="1" x14ac:dyDescent="0.35">
      <c r="B228" s="108" t="s">
        <v>66</v>
      </c>
      <c r="C228" s="108">
        <f>'4gr_list2'!I23</f>
        <v>0</v>
      </c>
      <c r="D228" s="111" t="s">
        <v>3</v>
      </c>
      <c r="E228" s="111">
        <f>'4gr_list2'!L24</f>
        <v>0</v>
      </c>
      <c r="G228" s="108" t="s">
        <v>66</v>
      </c>
      <c r="H228" s="108">
        <f>'4gr_list2'!I25</f>
        <v>0</v>
      </c>
      <c r="I228" s="111" t="s">
        <v>3</v>
      </c>
      <c r="J228" s="111">
        <f>'4gr_list2'!L26</f>
        <v>0</v>
      </c>
    </row>
    <row r="229" spans="2:10" ht="15" thickBot="1" x14ac:dyDescent="0.35"/>
    <row r="230" spans="2:10" ht="15" thickBot="1" x14ac:dyDescent="0.35">
      <c r="B230" s="468">
        <f>'4gr_list2'!A27</f>
        <v>29</v>
      </c>
      <c r="C230" s="98">
        <f>'4gr_list2'!B27</f>
        <v>0</v>
      </c>
      <c r="D230" s="171">
        <f>'4gr_list2'!C27</f>
        <v>0</v>
      </c>
      <c r="E230" s="177" t="str">
        <f>'4gr_list1'!I2</f>
        <v>4гр</v>
      </c>
      <c r="G230" s="468">
        <f>'4gr_list2'!A29</f>
        <v>30</v>
      </c>
      <c r="H230" s="98">
        <f>'4gr_list2'!B29</f>
        <v>0</v>
      </c>
      <c r="I230" s="171">
        <f>'4gr_list2'!C29</f>
        <v>0</v>
      </c>
      <c r="J230" s="177" t="str">
        <f>'4gr_list1'!I2</f>
        <v>4гр</v>
      </c>
    </row>
    <row r="231" spans="2:10" ht="15" thickBot="1" x14ac:dyDescent="0.35">
      <c r="B231" s="469"/>
      <c r="C231" s="441">
        <f>'4gr_list2'!B28</f>
        <v>0</v>
      </c>
      <c r="D231" s="297"/>
      <c r="E231" s="176" t="str">
        <f>'4gr_list1'!K2</f>
        <v>0сад</v>
      </c>
      <c r="G231" s="469"/>
      <c r="H231" s="441">
        <f>'4gr_list2'!B30</f>
        <v>0</v>
      </c>
      <c r="I231" s="297"/>
      <c r="J231" s="176" t="str">
        <f>'4gr_list1'!K2</f>
        <v>0сад</v>
      </c>
    </row>
    <row r="232" spans="2:10" x14ac:dyDescent="0.3">
      <c r="B232" s="412" t="s">
        <v>0</v>
      </c>
      <c r="C232" s="430">
        <f>'4gr_list2'!E27</f>
        <v>0</v>
      </c>
      <c r="D232" s="431"/>
      <c r="E232" s="448">
        <f>'4gr_list2'!J27</f>
        <v>0</v>
      </c>
      <c r="G232" s="412" t="s">
        <v>0</v>
      </c>
      <c r="H232" s="430">
        <f>'4gr_list2'!E29</f>
        <v>0</v>
      </c>
      <c r="I232" s="431"/>
      <c r="J232" s="448">
        <f>'4gr_list2'!J29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'4gr_list2'!E28</f>
        <v>0</v>
      </c>
      <c r="D236" s="419"/>
      <c r="E236" s="424">
        <f>'4gr_list2'!J28</f>
        <v>0</v>
      </c>
      <c r="G236" s="415" t="s">
        <v>1</v>
      </c>
      <c r="H236" s="418">
        <f>'4gr_list2'!E30</f>
        <v>0</v>
      </c>
      <c r="I236" s="419"/>
      <c r="J236" s="424">
        <f>'4gr_list2'!J30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'4gr_list2'!G28</f>
        <v>0</v>
      </c>
      <c r="D239" s="394"/>
      <c r="E239" s="399">
        <f>'4gr_list2'!K28</f>
        <v>0</v>
      </c>
      <c r="G239" s="391" t="s">
        <v>2</v>
      </c>
      <c r="H239" s="427">
        <f>'4gr_list2'!G30</f>
        <v>0</v>
      </c>
      <c r="I239" s="394"/>
      <c r="J239" s="399">
        <f>'4gr_list2'!K30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'4gr_list2'!G27</f>
        <v>0</v>
      </c>
      <c r="D241" s="460"/>
      <c r="E241" s="428">
        <f>'4gr_list2'!K27</f>
        <v>0</v>
      </c>
      <c r="G241" s="332" t="s">
        <v>87</v>
      </c>
      <c r="H241" s="408">
        <f>'4gr_list2'!G29</f>
        <v>0</v>
      </c>
      <c r="I241" s="460"/>
      <c r="J241" s="428">
        <f>'4gr_list2'!K29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'4gr_list2'!H27</f>
        <v>0</v>
      </c>
      <c r="D243" s="140" t="s">
        <v>67</v>
      </c>
      <c r="E243" s="140">
        <f>'4gr_list2'!I28</f>
        <v>0</v>
      </c>
      <c r="G243" s="108" t="s">
        <v>65</v>
      </c>
      <c r="H243" s="108">
        <f>'4gr_list2'!H29</f>
        <v>0</v>
      </c>
      <c r="I243" s="140" t="s">
        <v>67</v>
      </c>
      <c r="J243" s="140">
        <f>'4gr_list2'!I30</f>
        <v>0</v>
      </c>
    </row>
    <row r="244" spans="2:10" ht="15" thickBot="1" x14ac:dyDescent="0.35">
      <c r="B244" s="108" t="s">
        <v>66</v>
      </c>
      <c r="C244" s="108">
        <f>'4gr_list2'!I27</f>
        <v>0</v>
      </c>
      <c r="D244" s="111" t="s">
        <v>3</v>
      </c>
      <c r="E244" s="111">
        <f>'4gr_list2'!L28</f>
        <v>0</v>
      </c>
      <c r="G244" s="108" t="s">
        <v>66</v>
      </c>
      <c r="H244" s="108">
        <f>'4gr_list2'!I29</f>
        <v>0</v>
      </c>
      <c r="I244" s="111" t="s">
        <v>3</v>
      </c>
      <c r="J244" s="111">
        <f>'4gr_list2'!L30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'4gr_list2'!A31</f>
        <v>31</v>
      </c>
      <c r="C247" s="98">
        <f>'4gr_list2'!B31</f>
        <v>0</v>
      </c>
      <c r="D247" s="171">
        <f>'4gr_list2'!C31</f>
        <v>0</v>
      </c>
      <c r="E247" s="177" t="str">
        <f>'4gr_list1'!I2</f>
        <v>4гр</v>
      </c>
      <c r="G247" s="468">
        <f>'4gr_list2'!A33</f>
        <v>32</v>
      </c>
      <c r="H247" s="98">
        <f>'4gr_list2'!B33</f>
        <v>0</v>
      </c>
      <c r="I247" s="171">
        <f>'4gr_list2'!C33</f>
        <v>0</v>
      </c>
      <c r="J247" s="177" t="str">
        <f>'4gr_list1'!I2</f>
        <v>4гр</v>
      </c>
    </row>
    <row r="248" spans="2:10" ht="15" thickBot="1" x14ac:dyDescent="0.35">
      <c r="B248" s="469"/>
      <c r="C248" s="441">
        <f>'4gr_list2'!B32</f>
        <v>0</v>
      </c>
      <c r="D248" s="297"/>
      <c r="E248" s="176" t="str">
        <f>'4gr_list1'!K2</f>
        <v>0сад</v>
      </c>
      <c r="G248" s="469"/>
      <c r="H248" s="441">
        <f>'4gr_list2'!B34</f>
        <v>0</v>
      </c>
      <c r="I248" s="297"/>
      <c r="J248" s="176" t="str">
        <f>'4gr_list1'!K2</f>
        <v>0сад</v>
      </c>
    </row>
    <row r="249" spans="2:10" x14ac:dyDescent="0.3">
      <c r="B249" s="412" t="s">
        <v>0</v>
      </c>
      <c r="C249" s="430">
        <f>'4gr_list2'!E31</f>
        <v>0</v>
      </c>
      <c r="D249" s="431"/>
      <c r="E249" s="448">
        <f>'4gr_list2'!J31</f>
        <v>0</v>
      </c>
      <c r="G249" s="412" t="s">
        <v>0</v>
      </c>
      <c r="H249" s="430">
        <f>'4gr_list2'!E33</f>
        <v>0</v>
      </c>
      <c r="I249" s="431"/>
      <c r="J249" s="448">
        <f>'4gr_list2'!J33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'4gr_list2'!E32</f>
        <v>0</v>
      </c>
      <c r="D253" s="419"/>
      <c r="E253" s="424">
        <f>'4gr_list2'!J32</f>
        <v>0</v>
      </c>
      <c r="G253" s="415" t="s">
        <v>1</v>
      </c>
      <c r="H253" s="418">
        <f>'4gr_list2'!E34</f>
        <v>0</v>
      </c>
      <c r="I253" s="419"/>
      <c r="J253" s="424">
        <f>'4gr_list2'!J34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'4gr_list2'!G32</f>
        <v>0</v>
      </c>
      <c r="D256" s="394"/>
      <c r="E256" s="399">
        <f>'4gr_list2'!K32</f>
        <v>0</v>
      </c>
      <c r="G256" s="391" t="s">
        <v>2</v>
      </c>
      <c r="H256" s="427">
        <f>'4gr_list2'!G34</f>
        <v>0</v>
      </c>
      <c r="I256" s="394"/>
      <c r="J256" s="399">
        <f>'4gr_list2'!K34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'4gr_list2'!G31</f>
        <v>0</v>
      </c>
      <c r="D258" s="460"/>
      <c r="E258" s="428">
        <f>'4gr_list2'!K31</f>
        <v>0</v>
      </c>
      <c r="G258" s="332" t="s">
        <v>87</v>
      </c>
      <c r="H258" s="408">
        <f>'4gr_list2'!G33</f>
        <v>0</v>
      </c>
      <c r="I258" s="460"/>
      <c r="J258" s="428">
        <f>'4gr_list2'!K33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'4gr_list2'!H31</f>
        <v>0</v>
      </c>
      <c r="D260" s="140" t="s">
        <v>67</v>
      </c>
      <c r="E260" s="140">
        <f>'4gr_list2'!I32</f>
        <v>0</v>
      </c>
      <c r="G260" s="108" t="s">
        <v>65</v>
      </c>
      <c r="H260" s="108">
        <f>'4gr_list2'!H33</f>
        <v>0</v>
      </c>
      <c r="I260" s="140" t="s">
        <v>67</v>
      </c>
      <c r="J260" s="140">
        <f>'4gr_list2'!I34</f>
        <v>0</v>
      </c>
    </row>
    <row r="261" spans="2:10" ht="15" thickBot="1" x14ac:dyDescent="0.35">
      <c r="B261" s="108" t="s">
        <v>66</v>
      </c>
      <c r="C261" s="108">
        <f>'4gr_list2'!I31</f>
        <v>0</v>
      </c>
      <c r="D261" s="111" t="s">
        <v>3</v>
      </c>
      <c r="E261" s="111">
        <f>'4gr_list2'!L32</f>
        <v>0</v>
      </c>
      <c r="G261" s="108" t="s">
        <v>66</v>
      </c>
      <c r="H261" s="108">
        <f>'4gr_list2'!I33</f>
        <v>0</v>
      </c>
      <c r="I261" s="111" t="s">
        <v>3</v>
      </c>
      <c r="J261" s="111">
        <f>'4gr_list2'!L34</f>
        <v>0</v>
      </c>
    </row>
    <row r="262" spans="2:10" ht="15" thickBot="1" x14ac:dyDescent="0.35"/>
    <row r="263" spans="2:10" ht="15" thickBot="1" x14ac:dyDescent="0.35">
      <c r="B263" s="468">
        <f>'4gr_list2'!A35</f>
        <v>33</v>
      </c>
      <c r="C263" s="98">
        <f>'4gr_list2'!B35</f>
        <v>0</v>
      </c>
      <c r="D263" s="171">
        <f>'4gr_list2'!C35</f>
        <v>0</v>
      </c>
      <c r="E263" s="177" t="str">
        <f>'4gr_list1'!I2</f>
        <v>4гр</v>
      </c>
      <c r="G263" s="468">
        <f>'4gr_list2'!A37</f>
        <v>34</v>
      </c>
      <c r="H263" s="98">
        <f>'4gr_list2'!B37</f>
        <v>0</v>
      </c>
      <c r="I263" s="171">
        <f>'4gr_list2'!C37</f>
        <v>0</v>
      </c>
      <c r="J263" s="177" t="str">
        <f>'4gr_list1'!I2</f>
        <v>4гр</v>
      </c>
    </row>
    <row r="264" spans="2:10" ht="15" thickBot="1" x14ac:dyDescent="0.35">
      <c r="B264" s="469"/>
      <c r="C264" s="441">
        <f>'4gr_list2'!B36</f>
        <v>0</v>
      </c>
      <c r="D264" s="297"/>
      <c r="E264" s="176" t="str">
        <f>'4gr_list1'!K2</f>
        <v>0сад</v>
      </c>
      <c r="G264" s="469"/>
      <c r="H264" s="441">
        <f>'4gr_list2'!B38</f>
        <v>0</v>
      </c>
      <c r="I264" s="297"/>
      <c r="J264" s="176" t="str">
        <f>'4gr_list1'!K2</f>
        <v>0сад</v>
      </c>
    </row>
    <row r="265" spans="2:10" x14ac:dyDescent="0.3">
      <c r="B265" s="412" t="s">
        <v>0</v>
      </c>
      <c r="C265" s="430">
        <f>'4gr_list2'!E35</f>
        <v>0</v>
      </c>
      <c r="D265" s="431"/>
      <c r="E265" s="448">
        <f>'4gr_list2'!J35</f>
        <v>0</v>
      </c>
      <c r="G265" s="412" t="s">
        <v>0</v>
      </c>
      <c r="H265" s="430">
        <f>'4gr_list2'!E37</f>
        <v>0</v>
      </c>
      <c r="I265" s="431"/>
      <c r="J265" s="448">
        <f>'4gr_list2'!J37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'4gr_list2'!E36</f>
        <v>0</v>
      </c>
      <c r="D269" s="419"/>
      <c r="E269" s="424">
        <f>'4gr_list2'!J36</f>
        <v>0</v>
      </c>
      <c r="G269" s="415" t="s">
        <v>1</v>
      </c>
      <c r="H269" s="418">
        <f>'4gr_list2'!E38</f>
        <v>0</v>
      </c>
      <c r="I269" s="419"/>
      <c r="J269" s="424">
        <f>'4gr_list2'!J38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'4gr_list2'!G36</f>
        <v>0</v>
      </c>
      <c r="D272" s="394"/>
      <c r="E272" s="399">
        <f>'4gr_list2'!K36</f>
        <v>0</v>
      </c>
      <c r="G272" s="391" t="s">
        <v>2</v>
      </c>
      <c r="H272" s="427">
        <f>'4gr_list2'!G38</f>
        <v>0</v>
      </c>
      <c r="I272" s="394"/>
      <c r="J272" s="399">
        <f>'4gr_list2'!K38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'4gr_list2'!G35</f>
        <v>0</v>
      </c>
      <c r="D274" s="460"/>
      <c r="E274" s="428">
        <f>'4gr_list2'!K35</f>
        <v>0</v>
      </c>
      <c r="G274" s="332" t="s">
        <v>87</v>
      </c>
      <c r="H274" s="408">
        <f>'4gr_list2'!G37</f>
        <v>0</v>
      </c>
      <c r="I274" s="460"/>
      <c r="J274" s="428">
        <f>'4gr_list2'!K37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'4gr_list2'!H35</f>
        <v>0</v>
      </c>
      <c r="D276" s="140" t="s">
        <v>67</v>
      </c>
      <c r="E276" s="140">
        <f>'4gr_list2'!I36</f>
        <v>0</v>
      </c>
      <c r="G276" s="108" t="s">
        <v>65</v>
      </c>
      <c r="H276" s="108">
        <f>'4gr_list2'!H37</f>
        <v>0</v>
      </c>
      <c r="I276" s="140" t="s">
        <v>67</v>
      </c>
      <c r="J276" s="140">
        <f>'4gr_list2'!I38</f>
        <v>0</v>
      </c>
    </row>
    <row r="277" spans="2:10" ht="15" thickBot="1" x14ac:dyDescent="0.35">
      <c r="B277" s="108" t="s">
        <v>66</v>
      </c>
      <c r="C277" s="108">
        <f>'4gr_list2'!I35</f>
        <v>0</v>
      </c>
      <c r="D277" s="111" t="s">
        <v>3</v>
      </c>
      <c r="E277" s="111">
        <f>'4gr_list2'!L36</f>
        <v>0</v>
      </c>
      <c r="G277" s="108" t="s">
        <v>66</v>
      </c>
      <c r="H277" s="108">
        <f>'4gr_list2'!I37</f>
        <v>0</v>
      </c>
      <c r="I277" s="111" t="s">
        <v>3</v>
      </c>
      <c r="J277" s="111">
        <f>'4gr_list2'!L38</f>
        <v>0</v>
      </c>
    </row>
  </sheetData>
  <mergeCells count="473"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</mergeCells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ADBD5-0E26-4EDE-9083-A64707FA36E5}">
  <dimension ref="A1:R46"/>
  <sheetViews>
    <sheetView view="pageLayout" zoomScaleNormal="100" workbookViewId="0">
      <selection activeCell="K2" sqref="K2"/>
    </sheetView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112</v>
      </c>
      <c r="J2" s="7" t="s">
        <v>6</v>
      </c>
      <c r="K2" s="191" t="s">
        <v>122</v>
      </c>
      <c r="L2" s="497">
        <f>L39+'4gr_list2'!L39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4gr_list2'!J5,'4gr_list2'!J7,'4gr_list2'!J9,'4gr_list2'!J11,'4gr_list2'!J13,'4gr_list2'!J15,'4gr_list2'!J17,'4gr_list2'!J19,'4gr_list2'!J21,'4gr_list2'!J23,'4gr_list2'!J25,'4gr_list2'!J27,'4gr_list2'!J29,'4gr_list2'!J31,'4gr_list2'!J33,'4gr_list2'!J35,'4gr_list2'!J37)</f>
        <v>0</v>
      </c>
      <c r="L43" s="136">
        <f>SUM(K5,K7,K9,K11,K13,K15,K17,K19,K21,K23,K25,K27,K29,K31,K33,K35,K37,'4gr_list2'!K5,'4gr_list2'!K7,'4gr_list2'!K9,'4gr_list2'!K11,'4gr_list2'!K13,'4gr_list2'!K15,'4gr_list2'!K17,'4gr_list2'!K19,'4gr_list2'!K21,'4gr_list2'!K23,'4gr_list2'!K25,'4gr_list2'!K27,'4gr_list2'!K29,'4gr_list2'!K31,'4gr_list2'!K33,'4gr_list2'!K35,'4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4gr_list2'!J6,'4gr_list2'!J8,'4gr_list2'!J10,'4gr_list2'!J12,'4gr_list2'!J14,'4gr_list2'!J16,'4gr_list2'!J18,'4gr_list2'!J20,'4gr_list2'!J22,'4gr_list2'!J24,'4gr_list2'!J26,'4gr_list2'!J28,'4gr_list2'!J30,'4gr_list2'!J32,'4gr_list2'!J34,'4gr_list2'!J36,'4gr_list2'!J38)</f>
        <v>0</v>
      </c>
      <c r="L44" s="137">
        <f>SUM(K6,K8,K10,K12,K14,K16,K18,K20,K22,K24,K26,K28,K30,K32,K34,K36,K38,'4gr_list2'!K6,'4gr_list2'!K8,'4gr_list2'!K10,'4gr_list2'!K12,'4gr_list2'!K14,'4gr_list2'!K16,'4gr_list2'!K18,'4gr_list2'!K20,'4gr_list2'!K22,'4gr_list2'!K24,'4gr_list2'!K26,'4gr_list2'!K28,'4gr_list2'!K30,'4gr_list2'!K32,'4gr_list2'!K34,'4gr_list2'!K36,'4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4gr_list2'!H5,'4gr_list2'!H7,'4gr_list2'!H9,'4gr_list2'!H11,'4gr_list2'!H13,'4gr_list2'!H15,'4gr_list2'!H17,'4gr_list2'!H19,'4gr_list2'!H21,'4gr_list2'!H23,'4gr_list2'!H25,'4gr_list2'!H27,'4gr_list2'!H29,'4gr_list2'!H31,'4gr_list2'!H33,'4gr_list2'!H35,'4gr_list2'!H37)</f>
        <v>0</v>
      </c>
      <c r="L45" s="138">
        <f>SUM(I5,I7,I9,I11,I13,I15,I17,I19,I21,I23,I25,I27,I29,I31,I33,I35,I37,'4gr_list2'!I5,'4gr_list2'!I7,'4gr_list2'!I9,'4gr_list2'!I11,'4gr_list2'!I13,'4gr_list2'!I15,'4gr_list2'!I17,'4gr_list2'!I19,'4gr_list2'!I21,'4gr_list2'!I23,'4gr_list2'!I25,'4gr_list2'!I27,'4gr_list2'!I29,'4gr_list2'!I31,'4gr_list2'!I33,'4gr_list2'!I35,'4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4gr_list2'!M6,'4gr_list2'!M8,'4gr_list2'!M10,'4gr_list2'!M12,'4gr_list2'!M14,'4gr_list2'!M16,'4gr_list2'!M18,'4gr_list2'!M20,'4gr_list2'!M22,'4gr_list2'!M24,'4gr_list2'!M26,'4gr_list2'!M28,'4gr_list2'!M30,'4gr_list2'!M32,'4gr_list2'!M34,'4gr_list2'!M36,'4gr_list2'!M38,)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2D1A38F8-19A5-47A8-8690-6D0F6E6976EB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9D97-4386-4525-9AC0-4D2859C88CF8}">
  <dimension ref="A1:R46"/>
  <sheetViews>
    <sheetView view="pageLayout" zoomScaleNormal="100" workbookViewId="0">
      <selection activeCell="K2" sqref="K2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112</v>
      </c>
      <c r="J2" s="7" t="s">
        <v>6</v>
      </c>
      <c r="K2" s="191" t="s">
        <v>122</v>
      </c>
      <c r="L2" s="497">
        <f>'4gr_list1'!L2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'4gr_list1'!K43</f>
        <v>0</v>
      </c>
      <c r="L43" s="132">
        <f>'4gr_list1'!L43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'4gr_list1'!K44</f>
        <v>0</v>
      </c>
      <c r="L44" s="144">
        <f>'4gr_list1'!L44</f>
        <v>0</v>
      </c>
    </row>
    <row r="45" spans="1:13" ht="15" thickBot="1" x14ac:dyDescent="0.35">
      <c r="J45" s="108" t="s">
        <v>89</v>
      </c>
      <c r="K45" s="138">
        <f>'4gr_list1'!K45</f>
        <v>0</v>
      </c>
      <c r="L45" s="145">
        <f>'4gr_list1'!L45</f>
        <v>0</v>
      </c>
    </row>
    <row r="46" spans="1:13" ht="15" thickBot="1" x14ac:dyDescent="0.35">
      <c r="J46" s="108" t="s">
        <v>54</v>
      </c>
      <c r="K46" s="249">
        <f>'4gr_list1'!K46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4974CA93-5BFC-497D-80EE-D2691233897B}"/>
  </hyperlinks>
  <pageMargins left="0.25" right="0.25" top="0.75" bottom="0.75" header="0.3" footer="0.3"/>
  <pageSetup paperSize="9" orientation="portrait" r:id="rId1"/>
  <ignoredErrors>
    <ignoredError sqref="L7:L38" 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70DCE-ED6D-48FB-B59D-3C021FA07F14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'5gr_list1'!H1</f>
        <v>свято</v>
      </c>
      <c r="F1" s="402"/>
      <c r="G1" s="381" t="str">
        <f>'5gr_list1'!J1</f>
        <v>осінь</v>
      </c>
      <c r="H1" s="382"/>
      <c r="I1" s="383"/>
      <c r="J1" s="186" t="str">
        <f>'5gr_list1'!L1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'5gr_list1'!H2</f>
        <v>група (клас)</v>
      </c>
      <c r="F2" s="192" t="str">
        <f>'5gr_list1'!I2</f>
        <v>5гр</v>
      </c>
      <c r="G2" s="384" t="str">
        <f>'5gr_list1'!J2</f>
        <v>сад (школа)</v>
      </c>
      <c r="H2" s="385"/>
      <c r="I2" s="243" t="str">
        <f>'5gr_list1'!K2</f>
        <v>0сад</v>
      </c>
      <c r="J2" s="187">
        <f>'5gr_list1'!L2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'5gr_list1'!B5</f>
        <v>0</v>
      </c>
      <c r="C5" s="107">
        <f>'5gr_list1'!C5</f>
        <v>0</v>
      </c>
      <c r="D5" s="387">
        <f>'5gr_list1'!L6</f>
        <v>0</v>
      </c>
      <c r="E5" s="9" t="s">
        <v>0</v>
      </c>
      <c r="F5" s="127">
        <f>'5gr_list1'!J5</f>
        <v>0</v>
      </c>
      <c r="G5" s="129" t="s">
        <v>87</v>
      </c>
      <c r="H5" s="130">
        <f>'5gr_list1'!K5</f>
        <v>0</v>
      </c>
      <c r="I5" s="189">
        <f>'5gr_list1'!H5</f>
        <v>0</v>
      </c>
      <c r="J5" s="189">
        <f>'5gr_list1'!I5</f>
        <v>0</v>
      </c>
    </row>
    <row r="6" spans="1:12" ht="18.600000000000001" thickBot="1" x14ac:dyDescent="0.35">
      <c r="A6" s="352"/>
      <c r="B6" s="397">
        <f>'5gr_list1'!B6</f>
        <v>0</v>
      </c>
      <c r="C6" s="398"/>
      <c r="D6" s="388"/>
      <c r="E6" s="10" t="s">
        <v>1</v>
      </c>
      <c r="F6" s="12">
        <f>'5gr_list1'!J6</f>
        <v>0</v>
      </c>
      <c r="G6" s="11" t="s">
        <v>12</v>
      </c>
      <c r="H6" s="13">
        <f>'5gr_list1'!K6</f>
        <v>0</v>
      </c>
      <c r="I6" s="239" t="s">
        <v>54</v>
      </c>
      <c r="J6" s="236">
        <f>'5gr_list1'!M6</f>
        <v>0</v>
      </c>
      <c r="L6" s="1"/>
    </row>
    <row r="7" spans="1:12" ht="18" x14ac:dyDescent="0.3">
      <c r="A7" s="386">
        <v>2</v>
      </c>
      <c r="B7" s="179">
        <f>'5gr_list1'!B7</f>
        <v>0</v>
      </c>
      <c r="C7" s="106">
        <f>'5gr_list1'!C7</f>
        <v>0</v>
      </c>
      <c r="D7" s="387">
        <f>'5gr_list1'!L8</f>
        <v>0</v>
      </c>
      <c r="E7" s="9" t="s">
        <v>0</v>
      </c>
      <c r="F7" s="128">
        <f>'5gr_list1'!J7</f>
        <v>0</v>
      </c>
      <c r="G7" s="129" t="s">
        <v>87</v>
      </c>
      <c r="H7" s="130">
        <f>'5gr_list1'!K7</f>
        <v>0</v>
      </c>
      <c r="I7" s="189">
        <f>'5gr_list1'!H7</f>
        <v>0</v>
      </c>
      <c r="J7" s="189">
        <f>'5gr_list1'!I7</f>
        <v>0</v>
      </c>
    </row>
    <row r="8" spans="1:12" ht="18.600000000000001" thickBot="1" x14ac:dyDescent="0.35">
      <c r="A8" s="352"/>
      <c r="B8" s="373">
        <f>'5gr_list1'!B8</f>
        <v>0</v>
      </c>
      <c r="C8" s="374"/>
      <c r="D8" s="388"/>
      <c r="E8" s="10" t="s">
        <v>1</v>
      </c>
      <c r="F8" s="12">
        <f>'5gr_list1'!J8</f>
        <v>0</v>
      </c>
      <c r="G8" s="11" t="s">
        <v>12</v>
      </c>
      <c r="H8" s="13">
        <f>'5gr_list1'!K8</f>
        <v>0</v>
      </c>
      <c r="I8" s="239" t="s">
        <v>54</v>
      </c>
      <c r="J8" s="236">
        <f>'5gr_list1'!M8</f>
        <v>0</v>
      </c>
    </row>
    <row r="9" spans="1:12" ht="18" x14ac:dyDescent="0.3">
      <c r="A9" s="332">
        <v>3</v>
      </c>
      <c r="B9" s="179">
        <f>'5gr_list1'!B9</f>
        <v>0</v>
      </c>
      <c r="C9" s="106">
        <f>'5gr_list1'!C9</f>
        <v>0</v>
      </c>
      <c r="D9" s="371">
        <f>'5gr_list1'!L10</f>
        <v>0</v>
      </c>
      <c r="E9" s="9" t="s">
        <v>0</v>
      </c>
      <c r="F9" s="128">
        <f>'5gr_list1'!J9</f>
        <v>0</v>
      </c>
      <c r="G9" s="129" t="s">
        <v>87</v>
      </c>
      <c r="H9" s="130">
        <f>'5gr_list1'!K9</f>
        <v>0</v>
      </c>
      <c r="I9" s="189">
        <f>'5gr_list1'!H9</f>
        <v>0</v>
      </c>
      <c r="J9" s="189">
        <f>'5gr_list1'!I9</f>
        <v>0</v>
      </c>
    </row>
    <row r="10" spans="1:12" ht="18.600000000000001" thickBot="1" x14ac:dyDescent="0.35">
      <c r="A10" s="358"/>
      <c r="B10" s="373">
        <f>'5gr_list1'!B10</f>
        <v>0</v>
      </c>
      <c r="C10" s="374"/>
      <c r="D10" s="372"/>
      <c r="E10" s="10" t="s">
        <v>1</v>
      </c>
      <c r="F10" s="12">
        <f>'5gr_list1'!J10</f>
        <v>0</v>
      </c>
      <c r="G10" s="11" t="s">
        <v>12</v>
      </c>
      <c r="H10" s="13">
        <f>'5gr_list1'!K10</f>
        <v>0</v>
      </c>
      <c r="I10" s="239" t="s">
        <v>54</v>
      </c>
      <c r="J10" s="236">
        <f>'5gr_list1'!M10</f>
        <v>0</v>
      </c>
    </row>
    <row r="11" spans="1:12" ht="18" x14ac:dyDescent="0.3">
      <c r="A11" s="332">
        <v>4</v>
      </c>
      <c r="B11" s="179">
        <f>'5gr_list1'!B11</f>
        <v>0</v>
      </c>
      <c r="C11" s="106">
        <f>'5gr_list1'!C11</f>
        <v>0</v>
      </c>
      <c r="D11" s="371">
        <f>'5gr_list1'!L12</f>
        <v>0</v>
      </c>
      <c r="E11" s="9" t="s">
        <v>0</v>
      </c>
      <c r="F11" s="128">
        <f>'5gr_list1'!J11</f>
        <v>0</v>
      </c>
      <c r="G11" s="129" t="s">
        <v>87</v>
      </c>
      <c r="H11" s="130">
        <f>'5gr_list1'!K11</f>
        <v>0</v>
      </c>
      <c r="I11" s="189">
        <f>'5gr_list1'!H11</f>
        <v>0</v>
      </c>
      <c r="J11" s="189">
        <f>'5gr_list1'!I11</f>
        <v>0</v>
      </c>
    </row>
    <row r="12" spans="1:12" ht="18.600000000000001" thickBot="1" x14ac:dyDescent="0.35">
      <c r="A12" s="358"/>
      <c r="B12" s="373">
        <f>'5gr_list1'!B12</f>
        <v>0</v>
      </c>
      <c r="C12" s="374"/>
      <c r="D12" s="372"/>
      <c r="E12" s="10" t="s">
        <v>1</v>
      </c>
      <c r="F12" s="12">
        <f>'5gr_list1'!J12</f>
        <v>0</v>
      </c>
      <c r="G12" s="11" t="s">
        <v>12</v>
      </c>
      <c r="H12" s="13">
        <f>'5gr_list1'!K12</f>
        <v>0</v>
      </c>
      <c r="I12" s="239" t="s">
        <v>54</v>
      </c>
      <c r="J12" s="236">
        <f>'5gr_list1'!M12</f>
        <v>0</v>
      </c>
    </row>
    <row r="13" spans="1:12" ht="18" x14ac:dyDescent="0.3">
      <c r="A13" s="332">
        <v>5</v>
      </c>
      <c r="B13" s="179">
        <f>'5gr_list1'!B13</f>
        <v>0</v>
      </c>
      <c r="C13" s="106">
        <f>'5gr_list1'!C13</f>
        <v>0</v>
      </c>
      <c r="D13" s="371">
        <f>'5gr_list1'!L14</f>
        <v>0</v>
      </c>
      <c r="E13" s="9" t="s">
        <v>0</v>
      </c>
      <c r="F13" s="128">
        <f>'5gr_list1'!J13</f>
        <v>0</v>
      </c>
      <c r="G13" s="129" t="s">
        <v>87</v>
      </c>
      <c r="H13" s="130">
        <f>'5gr_list1'!K13</f>
        <v>0</v>
      </c>
      <c r="I13" s="189">
        <f>'5gr_list1'!H13</f>
        <v>0</v>
      </c>
      <c r="J13" s="189">
        <f>'5gr_list1'!I13</f>
        <v>0</v>
      </c>
    </row>
    <row r="14" spans="1:12" ht="18.600000000000001" thickBot="1" x14ac:dyDescent="0.35">
      <c r="A14" s="358"/>
      <c r="B14" s="373">
        <f>'5gr_list1'!B14</f>
        <v>0</v>
      </c>
      <c r="C14" s="374"/>
      <c r="D14" s="372"/>
      <c r="E14" s="10" t="s">
        <v>1</v>
      </c>
      <c r="F14" s="12">
        <f>'5gr_list1'!J14</f>
        <v>0</v>
      </c>
      <c r="G14" s="11" t="s">
        <v>12</v>
      </c>
      <c r="H14" s="13">
        <f>'5gr_list1'!K14</f>
        <v>0</v>
      </c>
      <c r="I14" s="239" t="s">
        <v>54</v>
      </c>
      <c r="J14" s="236">
        <f>'5gr_list1'!M14</f>
        <v>0</v>
      </c>
    </row>
    <row r="15" spans="1:12" ht="18" x14ac:dyDescent="0.3">
      <c r="A15" s="332">
        <v>6</v>
      </c>
      <c r="B15" s="179">
        <f>'5gr_list1'!B15</f>
        <v>0</v>
      </c>
      <c r="C15" s="106">
        <f>'5gr_list1'!C15</f>
        <v>0</v>
      </c>
      <c r="D15" s="371">
        <f>'5gr_list1'!L16</f>
        <v>0</v>
      </c>
      <c r="E15" s="9" t="s">
        <v>0</v>
      </c>
      <c r="F15" s="128">
        <f>'5gr_list1'!J15</f>
        <v>0</v>
      </c>
      <c r="G15" s="129" t="s">
        <v>87</v>
      </c>
      <c r="H15" s="130">
        <f>'5gr_list1'!K15</f>
        <v>0</v>
      </c>
      <c r="I15" s="189">
        <f>'5gr_list1'!H15</f>
        <v>0</v>
      </c>
      <c r="J15" s="189">
        <f>'5gr_list1'!I15</f>
        <v>0</v>
      </c>
    </row>
    <row r="16" spans="1:12" ht="18.600000000000001" thickBot="1" x14ac:dyDescent="0.35">
      <c r="A16" s="358"/>
      <c r="B16" s="373">
        <f>'5gr_list1'!B16</f>
        <v>0</v>
      </c>
      <c r="C16" s="374"/>
      <c r="D16" s="372"/>
      <c r="E16" s="10" t="s">
        <v>1</v>
      </c>
      <c r="F16" s="12">
        <f>'5gr_list1'!J16</f>
        <v>0</v>
      </c>
      <c r="G16" s="11" t="s">
        <v>12</v>
      </c>
      <c r="H16" s="13">
        <f>'5gr_list1'!K16</f>
        <v>0</v>
      </c>
      <c r="I16" s="239" t="s">
        <v>54</v>
      </c>
      <c r="J16" s="236">
        <f>'5gr_list1'!M16</f>
        <v>0</v>
      </c>
    </row>
    <row r="17" spans="1:10" ht="18" x14ac:dyDescent="0.3">
      <c r="A17" s="332">
        <v>7</v>
      </c>
      <c r="B17" s="179">
        <f>'5gr_list1'!B17</f>
        <v>0</v>
      </c>
      <c r="C17" s="106">
        <f>'5gr_list1'!C17</f>
        <v>0</v>
      </c>
      <c r="D17" s="371">
        <f>'5gr_list1'!L18</f>
        <v>0</v>
      </c>
      <c r="E17" s="9" t="s">
        <v>0</v>
      </c>
      <c r="F17" s="128">
        <f>'5gr_list1'!J17</f>
        <v>0</v>
      </c>
      <c r="G17" s="129" t="s">
        <v>87</v>
      </c>
      <c r="H17" s="130">
        <f>'5gr_list1'!K17</f>
        <v>0</v>
      </c>
      <c r="I17" s="189">
        <f>'5gr_list1'!H17</f>
        <v>0</v>
      </c>
      <c r="J17" s="189">
        <f>'5gr_list1'!I17</f>
        <v>0</v>
      </c>
    </row>
    <row r="18" spans="1:10" ht="18.600000000000001" thickBot="1" x14ac:dyDescent="0.35">
      <c r="A18" s="358"/>
      <c r="B18" s="373">
        <f>'5gr_list1'!B18</f>
        <v>0</v>
      </c>
      <c r="C18" s="374"/>
      <c r="D18" s="372"/>
      <c r="E18" s="10" t="s">
        <v>1</v>
      </c>
      <c r="F18" s="12">
        <f>'5gr_list1'!J18</f>
        <v>0</v>
      </c>
      <c r="G18" s="11" t="s">
        <v>12</v>
      </c>
      <c r="H18" s="13">
        <f>'5gr_list1'!K18</f>
        <v>0</v>
      </c>
      <c r="I18" s="239" t="s">
        <v>54</v>
      </c>
      <c r="J18" s="236">
        <f>'5gr_list1'!M18</f>
        <v>0</v>
      </c>
    </row>
    <row r="19" spans="1:10" ht="18" x14ac:dyDescent="0.3">
      <c r="A19" s="332">
        <v>8</v>
      </c>
      <c r="B19" s="179">
        <f>'5gr_list1'!B19</f>
        <v>0</v>
      </c>
      <c r="C19" s="106">
        <f>'5gr_list1'!C19</f>
        <v>0</v>
      </c>
      <c r="D19" s="371">
        <f>'5gr_list1'!L20</f>
        <v>0</v>
      </c>
      <c r="E19" s="9" t="s">
        <v>0</v>
      </c>
      <c r="F19" s="128">
        <f>'5gr_list1'!J19</f>
        <v>0</v>
      </c>
      <c r="G19" s="129" t="s">
        <v>87</v>
      </c>
      <c r="H19" s="130">
        <f>'5gr_list1'!K19</f>
        <v>0</v>
      </c>
      <c r="I19" s="189">
        <f>'5gr_list1'!H19</f>
        <v>0</v>
      </c>
      <c r="J19" s="189">
        <f>'5gr_list1'!I19</f>
        <v>0</v>
      </c>
    </row>
    <row r="20" spans="1:10" ht="18.600000000000001" thickBot="1" x14ac:dyDescent="0.35">
      <c r="A20" s="358"/>
      <c r="B20" s="373">
        <f>'5gr_list1'!B20</f>
        <v>0</v>
      </c>
      <c r="C20" s="374"/>
      <c r="D20" s="372"/>
      <c r="E20" s="10" t="s">
        <v>1</v>
      </c>
      <c r="F20" s="12">
        <f>'5gr_list1'!J20</f>
        <v>0</v>
      </c>
      <c r="G20" s="11" t="s">
        <v>12</v>
      </c>
      <c r="H20" s="13">
        <f>'5gr_list1'!K20</f>
        <v>0</v>
      </c>
      <c r="I20" s="239" t="s">
        <v>54</v>
      </c>
      <c r="J20" s="236">
        <f>'5gr_list1'!M20</f>
        <v>0</v>
      </c>
    </row>
    <row r="21" spans="1:10" ht="18" x14ac:dyDescent="0.3">
      <c r="A21" s="332">
        <v>9</v>
      </c>
      <c r="B21" s="179">
        <f>'5gr_list1'!B21</f>
        <v>0</v>
      </c>
      <c r="C21" s="106">
        <f>'5gr_list1'!C21</f>
        <v>0</v>
      </c>
      <c r="D21" s="371">
        <f>'5gr_list1'!L22</f>
        <v>0</v>
      </c>
      <c r="E21" s="9" t="s">
        <v>0</v>
      </c>
      <c r="F21" s="128">
        <f>'5gr_list1'!J21</f>
        <v>0</v>
      </c>
      <c r="G21" s="129" t="s">
        <v>87</v>
      </c>
      <c r="H21" s="130">
        <f>'5gr_list1'!K21</f>
        <v>0</v>
      </c>
      <c r="I21" s="189">
        <f>'5gr_list1'!H21</f>
        <v>0</v>
      </c>
      <c r="J21" s="189">
        <f>'5gr_list1'!I21</f>
        <v>0</v>
      </c>
    </row>
    <row r="22" spans="1:10" ht="18.600000000000001" thickBot="1" x14ac:dyDescent="0.35">
      <c r="A22" s="358"/>
      <c r="B22" s="373">
        <f>'5gr_list1'!B22</f>
        <v>0</v>
      </c>
      <c r="C22" s="374"/>
      <c r="D22" s="372"/>
      <c r="E22" s="10" t="s">
        <v>1</v>
      </c>
      <c r="F22" s="12">
        <f>'5gr_list1'!J22</f>
        <v>0</v>
      </c>
      <c r="G22" s="11" t="s">
        <v>12</v>
      </c>
      <c r="H22" s="13">
        <f>'5gr_list1'!K22</f>
        <v>0</v>
      </c>
      <c r="I22" s="239" t="s">
        <v>54</v>
      </c>
      <c r="J22" s="236">
        <f>'5gr_list1'!M22</f>
        <v>0</v>
      </c>
    </row>
    <row r="23" spans="1:10" ht="18" x14ac:dyDescent="0.3">
      <c r="A23" s="332">
        <v>10</v>
      </c>
      <c r="B23" s="179">
        <f>'5gr_list1'!B23</f>
        <v>0</v>
      </c>
      <c r="C23" s="106">
        <f>'5gr_list1'!C23</f>
        <v>0</v>
      </c>
      <c r="D23" s="371">
        <f>'5gr_list1'!L24</f>
        <v>0</v>
      </c>
      <c r="E23" s="9" t="s">
        <v>0</v>
      </c>
      <c r="F23" s="128">
        <f>'5gr_list1'!J23</f>
        <v>0</v>
      </c>
      <c r="G23" s="129" t="s">
        <v>87</v>
      </c>
      <c r="H23" s="130">
        <f>'5gr_list1'!K23</f>
        <v>0</v>
      </c>
      <c r="I23" s="189">
        <f>'5gr_list1'!H23</f>
        <v>0</v>
      </c>
      <c r="J23" s="189">
        <f>'5gr_list1'!I23</f>
        <v>0</v>
      </c>
    </row>
    <row r="24" spans="1:10" ht="18.600000000000001" thickBot="1" x14ac:dyDescent="0.35">
      <c r="A24" s="358"/>
      <c r="B24" s="373">
        <f>'5gr_list1'!B24</f>
        <v>0</v>
      </c>
      <c r="C24" s="374"/>
      <c r="D24" s="372"/>
      <c r="E24" s="10" t="s">
        <v>1</v>
      </c>
      <c r="F24" s="12">
        <f>'5gr_list1'!J24</f>
        <v>0</v>
      </c>
      <c r="G24" s="11" t="s">
        <v>12</v>
      </c>
      <c r="H24" s="13">
        <f>'5gr_list1'!K24</f>
        <v>0</v>
      </c>
      <c r="I24" s="239" t="s">
        <v>54</v>
      </c>
      <c r="J24" s="236">
        <f>'5gr_list1'!M24</f>
        <v>0</v>
      </c>
    </row>
    <row r="25" spans="1:10" ht="18" x14ac:dyDescent="0.3">
      <c r="A25" s="332">
        <v>11</v>
      </c>
      <c r="B25" s="179">
        <f>'5gr_list1'!B25</f>
        <v>0</v>
      </c>
      <c r="C25" s="106">
        <f>'5gr_list1'!C25</f>
        <v>0</v>
      </c>
      <c r="D25" s="371">
        <f>'5gr_list1'!L26</f>
        <v>0</v>
      </c>
      <c r="E25" s="9" t="s">
        <v>0</v>
      </c>
      <c r="F25" s="128">
        <f>'5gr_list1'!J25</f>
        <v>0</v>
      </c>
      <c r="G25" s="129" t="s">
        <v>87</v>
      </c>
      <c r="H25" s="130">
        <f>'5gr_list1'!K25</f>
        <v>0</v>
      </c>
      <c r="I25" s="189">
        <f>'5gr_list1'!H25</f>
        <v>0</v>
      </c>
      <c r="J25" s="189">
        <f>'5gr_list1'!I25</f>
        <v>0</v>
      </c>
    </row>
    <row r="26" spans="1:10" ht="18.600000000000001" thickBot="1" x14ac:dyDescent="0.35">
      <c r="A26" s="358"/>
      <c r="B26" s="373">
        <f>'5gr_list1'!B26</f>
        <v>0</v>
      </c>
      <c r="C26" s="374"/>
      <c r="D26" s="372"/>
      <c r="E26" s="10" t="s">
        <v>1</v>
      </c>
      <c r="F26" s="12">
        <f>'5gr_list1'!J26</f>
        <v>0</v>
      </c>
      <c r="G26" s="11" t="s">
        <v>12</v>
      </c>
      <c r="H26" s="13">
        <f>'5gr_list1'!K26</f>
        <v>0</v>
      </c>
      <c r="I26" s="239" t="s">
        <v>54</v>
      </c>
      <c r="J26" s="236">
        <f>'5gr_list1'!M26</f>
        <v>0</v>
      </c>
    </row>
    <row r="27" spans="1:10" ht="18" x14ac:dyDescent="0.3">
      <c r="A27" s="332">
        <v>12</v>
      </c>
      <c r="B27" s="179">
        <f>'5gr_list1'!B27</f>
        <v>0</v>
      </c>
      <c r="C27" s="106">
        <f>'5gr_list1'!C27</f>
        <v>0</v>
      </c>
      <c r="D27" s="371">
        <f>'5gr_list1'!L28</f>
        <v>0</v>
      </c>
      <c r="E27" s="9" t="s">
        <v>0</v>
      </c>
      <c r="F27" s="128">
        <f>'5gr_list1'!J27</f>
        <v>0</v>
      </c>
      <c r="G27" s="129" t="s">
        <v>87</v>
      </c>
      <c r="H27" s="130">
        <f>'5gr_list1'!K27</f>
        <v>0</v>
      </c>
      <c r="I27" s="189">
        <f>'5gr_list1'!H27</f>
        <v>0</v>
      </c>
      <c r="J27" s="189">
        <f>'5gr_list1'!I27</f>
        <v>0</v>
      </c>
    </row>
    <row r="28" spans="1:10" ht="18.600000000000001" thickBot="1" x14ac:dyDescent="0.35">
      <c r="A28" s="358"/>
      <c r="B28" s="373">
        <f>'5gr_list1'!B28</f>
        <v>0</v>
      </c>
      <c r="C28" s="374"/>
      <c r="D28" s="372"/>
      <c r="E28" s="10" t="s">
        <v>1</v>
      </c>
      <c r="F28" s="12">
        <f>'5gr_list1'!J28</f>
        <v>0</v>
      </c>
      <c r="G28" s="11" t="s">
        <v>12</v>
      </c>
      <c r="H28" s="13">
        <f>'5gr_list1'!K28</f>
        <v>0</v>
      </c>
      <c r="I28" s="239" t="s">
        <v>54</v>
      </c>
      <c r="J28" s="236">
        <f>'5gr_list1'!M28</f>
        <v>0</v>
      </c>
    </row>
    <row r="29" spans="1:10" ht="18" x14ac:dyDescent="0.3">
      <c r="A29" s="332">
        <v>13</v>
      </c>
      <c r="B29" s="179">
        <f>'5gr_list1'!B29</f>
        <v>0</v>
      </c>
      <c r="C29" s="106">
        <f>'5gr_list1'!C29</f>
        <v>0</v>
      </c>
      <c r="D29" s="371">
        <f>'5gr_list1'!L30</f>
        <v>0</v>
      </c>
      <c r="E29" s="9" t="s">
        <v>0</v>
      </c>
      <c r="F29" s="128">
        <f>'5gr_list1'!J29</f>
        <v>0</v>
      </c>
      <c r="G29" s="129" t="s">
        <v>87</v>
      </c>
      <c r="H29" s="130">
        <f>'5gr_list1'!K29</f>
        <v>0</v>
      </c>
      <c r="I29" s="189">
        <f>'5gr_list1'!H29</f>
        <v>0</v>
      </c>
      <c r="J29" s="189">
        <f>'5gr_list1'!I29</f>
        <v>0</v>
      </c>
    </row>
    <row r="30" spans="1:10" ht="18.600000000000001" thickBot="1" x14ac:dyDescent="0.35">
      <c r="A30" s="358"/>
      <c r="B30" s="373">
        <f>'5gr_list1'!B30</f>
        <v>0</v>
      </c>
      <c r="C30" s="374"/>
      <c r="D30" s="372"/>
      <c r="E30" s="10" t="s">
        <v>1</v>
      </c>
      <c r="F30" s="12">
        <f>'5gr_list1'!J30</f>
        <v>0</v>
      </c>
      <c r="G30" s="11" t="s">
        <v>12</v>
      </c>
      <c r="H30" s="13">
        <f>'5gr_list1'!K30</f>
        <v>0</v>
      </c>
      <c r="I30" s="239" t="s">
        <v>54</v>
      </c>
      <c r="J30" s="236">
        <f>'5gr_list1'!M30</f>
        <v>0</v>
      </c>
    </row>
    <row r="31" spans="1:10" ht="18" x14ac:dyDescent="0.3">
      <c r="A31" s="332">
        <v>14</v>
      </c>
      <c r="B31" s="179">
        <f>'5gr_list1'!B31</f>
        <v>0</v>
      </c>
      <c r="C31" s="106">
        <f>'5gr_list1'!C31</f>
        <v>0</v>
      </c>
      <c r="D31" s="371">
        <f>'5gr_list1'!L32</f>
        <v>0</v>
      </c>
      <c r="E31" s="9" t="s">
        <v>0</v>
      </c>
      <c r="F31" s="128">
        <f>'5gr_list1'!J31</f>
        <v>0</v>
      </c>
      <c r="G31" s="129" t="s">
        <v>87</v>
      </c>
      <c r="H31" s="130">
        <f>'5gr_list1'!K31</f>
        <v>0</v>
      </c>
      <c r="I31" s="189">
        <f>'5gr_list1'!H31</f>
        <v>0</v>
      </c>
      <c r="J31" s="189">
        <f>'5gr_list1'!I31</f>
        <v>0</v>
      </c>
    </row>
    <row r="32" spans="1:10" ht="18.600000000000001" thickBot="1" x14ac:dyDescent="0.35">
      <c r="A32" s="358"/>
      <c r="B32" s="373">
        <f>'5gr_list1'!B32</f>
        <v>0</v>
      </c>
      <c r="C32" s="374"/>
      <c r="D32" s="372"/>
      <c r="E32" s="10" t="s">
        <v>1</v>
      </c>
      <c r="F32" s="12">
        <f>'5gr_list1'!J32</f>
        <v>0</v>
      </c>
      <c r="G32" s="11" t="s">
        <v>12</v>
      </c>
      <c r="H32" s="13">
        <f>'5gr_list1'!K32</f>
        <v>0</v>
      </c>
      <c r="I32" s="239" t="s">
        <v>54</v>
      </c>
      <c r="J32" s="236">
        <f>'5gr_list1'!M32</f>
        <v>0</v>
      </c>
    </row>
    <row r="33" spans="1:10" ht="18" x14ac:dyDescent="0.3">
      <c r="A33" s="332">
        <v>15</v>
      </c>
      <c r="B33" s="179">
        <f>'5gr_list1'!B33</f>
        <v>0</v>
      </c>
      <c r="C33" s="106">
        <f>'5gr_list1'!C33</f>
        <v>0</v>
      </c>
      <c r="D33" s="371">
        <f>'5gr_list1'!L34</f>
        <v>0</v>
      </c>
      <c r="E33" s="9" t="s">
        <v>0</v>
      </c>
      <c r="F33" s="128">
        <f>'5gr_list1'!J33</f>
        <v>0</v>
      </c>
      <c r="G33" s="129" t="s">
        <v>87</v>
      </c>
      <c r="H33" s="130">
        <f>'5gr_list1'!K33</f>
        <v>0</v>
      </c>
      <c r="I33" s="189">
        <f>'5gr_list1'!H33</f>
        <v>0</v>
      </c>
      <c r="J33" s="189">
        <f>'5gr_list1'!I33</f>
        <v>0</v>
      </c>
    </row>
    <row r="34" spans="1:10" ht="18.600000000000001" thickBot="1" x14ac:dyDescent="0.35">
      <c r="A34" s="358"/>
      <c r="B34" s="373">
        <f>'5gr_list1'!B34</f>
        <v>0</v>
      </c>
      <c r="C34" s="374"/>
      <c r="D34" s="372"/>
      <c r="E34" s="10" t="s">
        <v>1</v>
      </c>
      <c r="F34" s="12">
        <f>'5gr_list1'!J34</f>
        <v>0</v>
      </c>
      <c r="G34" s="11" t="s">
        <v>12</v>
      </c>
      <c r="H34" s="13">
        <f>'5gr_list1'!K34</f>
        <v>0</v>
      </c>
      <c r="I34" s="239" t="s">
        <v>54</v>
      </c>
      <c r="J34" s="236">
        <f>'5gr_list1'!M34</f>
        <v>0</v>
      </c>
    </row>
    <row r="35" spans="1:10" ht="18" x14ac:dyDescent="0.3">
      <c r="A35" s="332">
        <v>16</v>
      </c>
      <c r="B35" s="179">
        <f>'5gr_list1'!B35</f>
        <v>0</v>
      </c>
      <c r="C35" s="106">
        <f>'5gr_list1'!C35</f>
        <v>0</v>
      </c>
      <c r="D35" s="371">
        <f>'5gr_list1'!L36</f>
        <v>0</v>
      </c>
      <c r="E35" s="9" t="s">
        <v>0</v>
      </c>
      <c r="F35" s="128">
        <f>'5gr_list1'!J35</f>
        <v>0</v>
      </c>
      <c r="G35" s="129" t="s">
        <v>87</v>
      </c>
      <c r="H35" s="130">
        <f>'5gr_list1'!K35</f>
        <v>0</v>
      </c>
      <c r="I35" s="189">
        <f>'5gr_list1'!H35</f>
        <v>0</v>
      </c>
      <c r="J35" s="189">
        <f>'5gr_list1'!I35</f>
        <v>0</v>
      </c>
    </row>
    <row r="36" spans="1:10" ht="18.600000000000001" thickBot="1" x14ac:dyDescent="0.35">
      <c r="A36" s="358"/>
      <c r="B36" s="373">
        <f>'5gr_list1'!B36</f>
        <v>0</v>
      </c>
      <c r="C36" s="374"/>
      <c r="D36" s="372"/>
      <c r="E36" s="10" t="s">
        <v>1</v>
      </c>
      <c r="F36" s="12">
        <f>'5gr_list1'!J36</f>
        <v>0</v>
      </c>
      <c r="G36" s="11" t="s">
        <v>12</v>
      </c>
      <c r="H36" s="13">
        <f>'5gr_list1'!K36</f>
        <v>0</v>
      </c>
      <c r="I36" s="239" t="s">
        <v>54</v>
      </c>
      <c r="J36" s="236">
        <f>'5gr_list1'!M36</f>
        <v>0</v>
      </c>
    </row>
    <row r="37" spans="1:10" ht="18" x14ac:dyDescent="0.3">
      <c r="A37" s="332">
        <v>17</v>
      </c>
      <c r="B37" s="179">
        <f>'5gr_list1'!B37</f>
        <v>0</v>
      </c>
      <c r="C37" s="106">
        <f>'5gr_list1'!C37</f>
        <v>0</v>
      </c>
      <c r="D37" s="371">
        <f>'5gr_list1'!L38</f>
        <v>0</v>
      </c>
      <c r="E37" s="9" t="s">
        <v>0</v>
      </c>
      <c r="F37" s="128">
        <f>'5gr_list1'!J37</f>
        <v>0</v>
      </c>
      <c r="G37" s="129" t="s">
        <v>87</v>
      </c>
      <c r="H37" s="130">
        <f>'5gr_list1'!K37</f>
        <v>0</v>
      </c>
      <c r="I37" s="189">
        <f>'5gr_list1'!H37</f>
        <v>0</v>
      </c>
      <c r="J37" s="189">
        <f>'5gr_list1'!I37</f>
        <v>0</v>
      </c>
    </row>
    <row r="38" spans="1:10" ht="18.600000000000001" thickBot="1" x14ac:dyDescent="0.35">
      <c r="A38" s="358"/>
      <c r="B38" s="373">
        <f>'5gr_list1'!B38</f>
        <v>0</v>
      </c>
      <c r="C38" s="374"/>
      <c r="D38" s="372"/>
      <c r="E38" s="10" t="s">
        <v>1</v>
      </c>
      <c r="F38" s="12">
        <f>'5gr_list1'!J38</f>
        <v>0</v>
      </c>
      <c r="G38" s="11" t="s">
        <v>12</v>
      </c>
      <c r="H38" s="13">
        <f>'5gr_list1'!K38</f>
        <v>0</v>
      </c>
      <c r="I38" s="239" t="s">
        <v>54</v>
      </c>
      <c r="J38" s="236">
        <f>'5gr_list1'!M38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7D51A-1E76-4BB3-A6D8-B37272BE5F9B}">
  <dimension ref="A1:L38"/>
  <sheetViews>
    <sheetView view="pageLayout" zoomScaleNormal="100" workbookViewId="0">
      <selection activeCell="B5" sqref="B5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'5gr_list1'!H1</f>
        <v>свято</v>
      </c>
      <c r="F1" s="402"/>
      <c r="G1" s="381" t="str">
        <f>'5gr_list1'!J1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'5gr_list1'!H2</f>
        <v>група (клас)</v>
      </c>
      <c r="F2" s="192" t="str">
        <f>'5gr_list1'!I2</f>
        <v>5гр</v>
      </c>
      <c r="G2" s="384" t="str">
        <f>'5gr_list1'!J2</f>
        <v>сад (школа)</v>
      </c>
      <c r="H2" s="385"/>
      <c r="I2" s="243" t="str">
        <f>'5gr_list1'!K2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'5gr_list2'!B5</f>
        <v>0</v>
      </c>
      <c r="C5" s="107">
        <f>'5gr_list2'!C5</f>
        <v>0</v>
      </c>
      <c r="D5" s="387">
        <f>'5gr_list2'!L6</f>
        <v>0</v>
      </c>
      <c r="E5" s="9" t="s">
        <v>0</v>
      </c>
      <c r="F5" s="127">
        <f>'5gr_list2'!J5</f>
        <v>0</v>
      </c>
      <c r="G5" s="129" t="s">
        <v>87</v>
      </c>
      <c r="H5" s="130">
        <f>'5gr_list2'!K5</f>
        <v>0</v>
      </c>
      <c r="I5" s="231">
        <f>'5gr_list2'!H5</f>
        <v>0</v>
      </c>
      <c r="J5" s="231">
        <f>'5gr_list2'!I5</f>
        <v>0</v>
      </c>
    </row>
    <row r="6" spans="1:12" ht="18.600000000000001" thickBot="1" x14ac:dyDescent="0.35">
      <c r="A6" s="352"/>
      <c r="B6" s="397">
        <f>'5gr_list2'!B6</f>
        <v>0</v>
      </c>
      <c r="C6" s="406"/>
      <c r="D6" s="388"/>
      <c r="E6" s="10" t="s">
        <v>1</v>
      </c>
      <c r="F6" s="12">
        <f>'5gr_list2'!J6</f>
        <v>0</v>
      </c>
      <c r="G6" s="11" t="s">
        <v>12</v>
      </c>
      <c r="H6" s="13">
        <f>'5gr_list2'!K6</f>
        <v>0</v>
      </c>
      <c r="I6" s="235" t="s">
        <v>54</v>
      </c>
      <c r="J6" s="241">
        <f>'5gr_list2'!M6</f>
        <v>0</v>
      </c>
    </row>
    <row r="7" spans="1:12" ht="18.75" customHeight="1" x14ac:dyDescent="0.3">
      <c r="A7" s="386">
        <v>19</v>
      </c>
      <c r="B7" s="179">
        <f>'5gr_list2'!B7</f>
        <v>0</v>
      </c>
      <c r="C7" s="107">
        <f>'5gr_list2'!C7</f>
        <v>0</v>
      </c>
      <c r="D7" s="387">
        <f>'5gr_list2'!L8</f>
        <v>0</v>
      </c>
      <c r="E7" s="9" t="s">
        <v>0</v>
      </c>
      <c r="F7" s="127">
        <f>'5gr_list2'!J7</f>
        <v>0</v>
      </c>
      <c r="G7" s="129" t="s">
        <v>87</v>
      </c>
      <c r="H7" s="130">
        <f>'5gr_list2'!K7</f>
        <v>0</v>
      </c>
      <c r="I7" s="231">
        <f>'5gr_list2'!H7</f>
        <v>0</v>
      </c>
      <c r="J7" s="231">
        <f>'5gr_list2'!I7</f>
        <v>0</v>
      </c>
    </row>
    <row r="8" spans="1:12" ht="19.5" customHeight="1" thickBot="1" x14ac:dyDescent="0.35">
      <c r="A8" s="352"/>
      <c r="B8" s="397">
        <f>'5gr_list2'!B8</f>
        <v>0</v>
      </c>
      <c r="C8" s="406"/>
      <c r="D8" s="388"/>
      <c r="E8" s="10" t="s">
        <v>1</v>
      </c>
      <c r="F8" s="12">
        <f>'5gr_list2'!J8</f>
        <v>0</v>
      </c>
      <c r="G8" s="11" t="s">
        <v>12</v>
      </c>
      <c r="H8" s="13">
        <f>'5gr_list2'!K8</f>
        <v>0</v>
      </c>
      <c r="I8" s="235" t="s">
        <v>54</v>
      </c>
      <c r="J8" s="236">
        <f>'5gr_list2'!M8</f>
        <v>0</v>
      </c>
    </row>
    <row r="9" spans="1:12" ht="18.75" customHeight="1" x14ac:dyDescent="0.3">
      <c r="A9" s="332">
        <v>20</v>
      </c>
      <c r="B9" s="179">
        <f>'5gr_list2'!B9</f>
        <v>0</v>
      </c>
      <c r="C9" s="107">
        <f>'5gr_list2'!C9</f>
        <v>0</v>
      </c>
      <c r="D9" s="387">
        <f>'5gr_list2'!L10</f>
        <v>0</v>
      </c>
      <c r="E9" s="9" t="s">
        <v>0</v>
      </c>
      <c r="F9" s="127">
        <f>'5gr_list2'!J9</f>
        <v>0</v>
      </c>
      <c r="G9" s="129" t="s">
        <v>87</v>
      </c>
      <c r="H9" s="130">
        <f>'5gr_list2'!K9</f>
        <v>0</v>
      </c>
      <c r="I9" s="231">
        <f>'5gr_list2'!H9</f>
        <v>0</v>
      </c>
      <c r="J9" s="189">
        <f>'5gr_list2'!I9</f>
        <v>0</v>
      </c>
    </row>
    <row r="10" spans="1:12" ht="19.5" customHeight="1" thickBot="1" x14ac:dyDescent="0.35">
      <c r="A10" s="358"/>
      <c r="B10" s="397">
        <f>'5gr_list2'!B10</f>
        <v>0</v>
      </c>
      <c r="C10" s="406"/>
      <c r="D10" s="388"/>
      <c r="E10" s="10" t="s">
        <v>1</v>
      </c>
      <c r="F10" s="12">
        <f>'5gr_list2'!J10</f>
        <v>0</v>
      </c>
      <c r="G10" s="11" t="s">
        <v>12</v>
      </c>
      <c r="H10" s="13">
        <f>'5gr_list2'!K10</f>
        <v>0</v>
      </c>
      <c r="I10" s="239" t="s">
        <v>54</v>
      </c>
      <c r="J10" s="236">
        <f>'5gr_list2'!M10</f>
        <v>0</v>
      </c>
    </row>
    <row r="11" spans="1:12" ht="18.75" customHeight="1" x14ac:dyDescent="0.3">
      <c r="A11" s="332">
        <v>21</v>
      </c>
      <c r="B11" s="179">
        <f>'5gr_list2'!B11</f>
        <v>0</v>
      </c>
      <c r="C11" s="107">
        <f>'5gr_list2'!C11</f>
        <v>0</v>
      </c>
      <c r="D11" s="387">
        <f>'5gr_list2'!L12</f>
        <v>0</v>
      </c>
      <c r="E11" s="9" t="s">
        <v>0</v>
      </c>
      <c r="F11" s="127">
        <f>'5gr_list2'!J11</f>
        <v>0</v>
      </c>
      <c r="G11" s="129" t="s">
        <v>87</v>
      </c>
      <c r="H11" s="130">
        <f>'5gr_list2'!K11</f>
        <v>0</v>
      </c>
      <c r="I11" s="232">
        <f>'5gr_list2'!H11</f>
        <v>0</v>
      </c>
      <c r="J11" s="232">
        <f>'5gr_list2'!I11</f>
        <v>0</v>
      </c>
    </row>
    <row r="12" spans="1:12" ht="19.5" customHeight="1" thickBot="1" x14ac:dyDescent="0.35">
      <c r="A12" s="358"/>
      <c r="B12" s="397">
        <f>'5gr_list2'!B12</f>
        <v>0</v>
      </c>
      <c r="C12" s="406"/>
      <c r="D12" s="388"/>
      <c r="E12" s="10" t="s">
        <v>1</v>
      </c>
      <c r="F12" s="12">
        <f>'5gr_list2'!J12</f>
        <v>0</v>
      </c>
      <c r="G12" s="11" t="s">
        <v>12</v>
      </c>
      <c r="H12" s="13">
        <f>'5gr_list2'!K12</f>
        <v>0</v>
      </c>
      <c r="I12" s="240" t="s">
        <v>54</v>
      </c>
      <c r="J12" s="237">
        <f>'5gr_list2'!M12</f>
        <v>0</v>
      </c>
    </row>
    <row r="13" spans="1:12" ht="18.75" customHeight="1" x14ac:dyDescent="0.3">
      <c r="A13" s="332">
        <v>22</v>
      </c>
      <c r="B13" s="179">
        <f>'5gr_list2'!B13</f>
        <v>0</v>
      </c>
      <c r="C13" s="107">
        <f>'5gr_list2'!C13</f>
        <v>0</v>
      </c>
      <c r="D13" s="387">
        <f>'5gr_list2'!L14</f>
        <v>0</v>
      </c>
      <c r="E13" s="9" t="s">
        <v>0</v>
      </c>
      <c r="F13" s="127">
        <f>'5gr_list2'!J13</f>
        <v>0</v>
      </c>
      <c r="G13" s="129" t="s">
        <v>87</v>
      </c>
      <c r="H13" s="130">
        <f>'5gr_list2'!K13</f>
        <v>0</v>
      </c>
      <c r="I13" s="234">
        <f>'5gr_list2'!H13</f>
        <v>0</v>
      </c>
      <c r="J13" s="234">
        <f>'5gr_list2'!I13</f>
        <v>0</v>
      </c>
    </row>
    <row r="14" spans="1:12" ht="19.5" customHeight="1" thickBot="1" x14ac:dyDescent="0.35">
      <c r="A14" s="358"/>
      <c r="B14" s="397">
        <f>'5gr_list2'!B14</f>
        <v>0</v>
      </c>
      <c r="C14" s="406"/>
      <c r="D14" s="388"/>
      <c r="E14" s="10" t="s">
        <v>1</v>
      </c>
      <c r="F14" s="12">
        <f>'5gr_list2'!J14</f>
        <v>0</v>
      </c>
      <c r="G14" s="11" t="s">
        <v>12</v>
      </c>
      <c r="H14" s="13">
        <f>'5gr_list2'!K14</f>
        <v>0</v>
      </c>
      <c r="I14" s="240" t="s">
        <v>54</v>
      </c>
      <c r="J14" s="237">
        <f>'5gr_list2'!M14</f>
        <v>0</v>
      </c>
    </row>
    <row r="15" spans="1:12" ht="18.75" customHeight="1" x14ac:dyDescent="0.3">
      <c r="A15" s="332">
        <v>23</v>
      </c>
      <c r="B15" s="179">
        <f>'5gr_list2'!B15</f>
        <v>0</v>
      </c>
      <c r="C15" s="107">
        <f>'5gr_list2'!C15</f>
        <v>0</v>
      </c>
      <c r="D15" s="387">
        <f>'5gr_list2'!L16</f>
        <v>0</v>
      </c>
      <c r="E15" s="9" t="s">
        <v>0</v>
      </c>
      <c r="F15" s="127">
        <f>'5gr_list2'!J15</f>
        <v>0</v>
      </c>
      <c r="G15" s="129" t="s">
        <v>87</v>
      </c>
      <c r="H15" s="130">
        <f>'5gr_list2'!K15</f>
        <v>0</v>
      </c>
      <c r="I15" s="234">
        <f>'5gr_list2'!H15</f>
        <v>0</v>
      </c>
      <c r="J15" s="234">
        <f>'5gr_list2'!I15</f>
        <v>0</v>
      </c>
    </row>
    <row r="16" spans="1:12" ht="19.5" customHeight="1" thickBot="1" x14ac:dyDescent="0.35">
      <c r="A16" s="358"/>
      <c r="B16" s="373">
        <f>'5gr_list1'!B16</f>
        <v>0</v>
      </c>
      <c r="C16" s="374"/>
      <c r="D16" s="388"/>
      <c r="E16" s="10" t="s">
        <v>1</v>
      </c>
      <c r="F16" s="12">
        <f>'5gr_list2'!J16</f>
        <v>0</v>
      </c>
      <c r="G16" s="11" t="s">
        <v>12</v>
      </c>
      <c r="H16" s="13">
        <f>'5gr_list2'!K16</f>
        <v>0</v>
      </c>
      <c r="I16" s="240" t="s">
        <v>54</v>
      </c>
      <c r="J16" s="238">
        <f>'5gr_list2'!M16</f>
        <v>0</v>
      </c>
    </row>
    <row r="17" spans="1:10" ht="18.75" customHeight="1" x14ac:dyDescent="0.3">
      <c r="A17" s="332">
        <v>24</v>
      </c>
      <c r="B17" s="179">
        <f>'5gr_list2'!B17</f>
        <v>0</v>
      </c>
      <c r="C17" s="107">
        <f>'5gr_list2'!C17</f>
        <v>0</v>
      </c>
      <c r="D17" s="387">
        <f>'5gr_list2'!L18</f>
        <v>0</v>
      </c>
      <c r="E17" s="9" t="s">
        <v>0</v>
      </c>
      <c r="F17" s="127">
        <f>'5gr_list2'!J17</f>
        <v>0</v>
      </c>
      <c r="G17" s="129" t="s">
        <v>87</v>
      </c>
      <c r="H17" s="130">
        <f>'5gr_list2'!K17</f>
        <v>0</v>
      </c>
      <c r="I17" s="233">
        <f>'5gr_list2'!H17</f>
        <v>0</v>
      </c>
      <c r="J17" s="189">
        <f>'5gr_list2'!I17</f>
        <v>0</v>
      </c>
    </row>
    <row r="18" spans="1:10" ht="19.5" customHeight="1" thickBot="1" x14ac:dyDescent="0.35">
      <c r="A18" s="358"/>
      <c r="B18" s="397">
        <f>'5gr_list2'!B18</f>
        <v>0</v>
      </c>
      <c r="C18" s="406"/>
      <c r="D18" s="388"/>
      <c r="E18" s="10" t="s">
        <v>1</v>
      </c>
      <c r="F18" s="12">
        <f>'5gr_list2'!J18</f>
        <v>0</v>
      </c>
      <c r="G18" s="11" t="s">
        <v>12</v>
      </c>
      <c r="H18" s="13">
        <f>'5gr_list2'!K18</f>
        <v>0</v>
      </c>
      <c r="I18" s="239" t="s">
        <v>54</v>
      </c>
      <c r="J18" s="236">
        <f>'5gr_list2'!M18</f>
        <v>0</v>
      </c>
    </row>
    <row r="19" spans="1:10" ht="18.75" customHeight="1" x14ac:dyDescent="0.3">
      <c r="A19" s="332">
        <v>25</v>
      </c>
      <c r="B19" s="179">
        <f>'5gr_list2'!B19</f>
        <v>0</v>
      </c>
      <c r="C19" s="107">
        <f>'5gr_list2'!C19</f>
        <v>0</v>
      </c>
      <c r="D19" s="387">
        <f>'5gr_list2'!L20</f>
        <v>0</v>
      </c>
      <c r="E19" s="9" t="s">
        <v>0</v>
      </c>
      <c r="F19" s="127">
        <f>'5gr_list2'!J19</f>
        <v>0</v>
      </c>
      <c r="G19" s="129" t="s">
        <v>87</v>
      </c>
      <c r="H19" s="130">
        <f>'5gr_list2'!K19</f>
        <v>0</v>
      </c>
      <c r="I19" s="189">
        <f>'5gr_list2'!H19</f>
        <v>0</v>
      </c>
      <c r="J19" s="189">
        <f>'5gr_list2'!I19</f>
        <v>0</v>
      </c>
    </row>
    <row r="20" spans="1:10" ht="19.5" customHeight="1" thickBot="1" x14ac:dyDescent="0.35">
      <c r="A20" s="358"/>
      <c r="B20" s="397">
        <f>'5gr_list2'!B20</f>
        <v>0</v>
      </c>
      <c r="C20" s="406"/>
      <c r="D20" s="388"/>
      <c r="E20" s="10" t="s">
        <v>1</v>
      </c>
      <c r="F20" s="12">
        <f>'5gr_list2'!J20</f>
        <v>0</v>
      </c>
      <c r="G20" s="11" t="s">
        <v>12</v>
      </c>
      <c r="H20" s="13">
        <f>'5gr_list2'!K20</f>
        <v>0</v>
      </c>
      <c r="I20" s="239" t="s">
        <v>54</v>
      </c>
      <c r="J20" s="236">
        <f>'5gr_list2'!M20</f>
        <v>0</v>
      </c>
    </row>
    <row r="21" spans="1:10" ht="18.75" customHeight="1" x14ac:dyDescent="0.3">
      <c r="A21" s="332">
        <v>26</v>
      </c>
      <c r="B21" s="179">
        <f>'5gr_list2'!B21</f>
        <v>0</v>
      </c>
      <c r="C21" s="107">
        <f>'5gr_list2'!C21</f>
        <v>0</v>
      </c>
      <c r="D21" s="387">
        <f>'5gr_list2'!L22</f>
        <v>0</v>
      </c>
      <c r="E21" s="9" t="s">
        <v>0</v>
      </c>
      <c r="F21" s="127">
        <f>'5gr_list2'!J21</f>
        <v>0</v>
      </c>
      <c r="G21" s="129" t="s">
        <v>87</v>
      </c>
      <c r="H21" s="130">
        <f>'5gr_list2'!K21</f>
        <v>0</v>
      </c>
      <c r="I21" s="189">
        <f>'5gr_list2'!H21</f>
        <v>0</v>
      </c>
      <c r="J21" s="189">
        <f>'5gr_list2'!I21</f>
        <v>0</v>
      </c>
    </row>
    <row r="22" spans="1:10" ht="19.5" customHeight="1" thickBot="1" x14ac:dyDescent="0.35">
      <c r="A22" s="358"/>
      <c r="B22" s="397">
        <f>'5gr_list2'!B22</f>
        <v>0</v>
      </c>
      <c r="C22" s="406"/>
      <c r="D22" s="388"/>
      <c r="E22" s="10" t="s">
        <v>1</v>
      </c>
      <c r="F22" s="12">
        <f>'5gr_list2'!J22</f>
        <v>0</v>
      </c>
      <c r="G22" s="11" t="s">
        <v>12</v>
      </c>
      <c r="H22" s="13">
        <f>'5gr_list2'!K22</f>
        <v>0</v>
      </c>
      <c r="I22" s="239" t="s">
        <v>54</v>
      </c>
      <c r="J22" s="236">
        <f>'5gr_list2'!M22</f>
        <v>0</v>
      </c>
    </row>
    <row r="23" spans="1:10" ht="18.75" customHeight="1" x14ac:dyDescent="0.3">
      <c r="A23" s="332">
        <v>27</v>
      </c>
      <c r="B23" s="179">
        <f>'5gr_list2'!B23</f>
        <v>0</v>
      </c>
      <c r="C23" s="107">
        <f>'5gr_list2'!C23</f>
        <v>0</v>
      </c>
      <c r="D23" s="387">
        <f>'5gr_list2'!L24</f>
        <v>0</v>
      </c>
      <c r="E23" s="9" t="s">
        <v>0</v>
      </c>
      <c r="F23" s="127">
        <f>'5gr_list2'!J23</f>
        <v>0</v>
      </c>
      <c r="G23" s="129" t="s">
        <v>87</v>
      </c>
      <c r="H23" s="130">
        <f>'5gr_list2'!K23</f>
        <v>0</v>
      </c>
      <c r="I23" s="189">
        <f>'5gr_list2'!H23</f>
        <v>0</v>
      </c>
      <c r="J23" s="189">
        <f>'5gr_list2'!I23</f>
        <v>0</v>
      </c>
    </row>
    <row r="24" spans="1:10" ht="19.5" customHeight="1" thickBot="1" x14ac:dyDescent="0.35">
      <c r="A24" s="358"/>
      <c r="B24" s="397">
        <f>'5gr_list2'!B24</f>
        <v>0</v>
      </c>
      <c r="C24" s="406"/>
      <c r="D24" s="388"/>
      <c r="E24" s="10" t="s">
        <v>1</v>
      </c>
      <c r="F24" s="12">
        <f>'5gr_list2'!J24</f>
        <v>0</v>
      </c>
      <c r="G24" s="11" t="s">
        <v>12</v>
      </c>
      <c r="H24" s="13">
        <f>'5gr_list2'!K24</f>
        <v>0</v>
      </c>
      <c r="I24" s="239" t="s">
        <v>54</v>
      </c>
      <c r="J24" s="236">
        <f>'5gr_list2'!M24</f>
        <v>0</v>
      </c>
    </row>
    <row r="25" spans="1:10" ht="18.75" customHeight="1" x14ac:dyDescent="0.3">
      <c r="A25" s="332">
        <v>28</v>
      </c>
      <c r="B25" s="179">
        <f>'5gr_list2'!B25</f>
        <v>0</v>
      </c>
      <c r="C25" s="107">
        <f>'5gr_list2'!C25</f>
        <v>0</v>
      </c>
      <c r="D25" s="387">
        <f>'5gr_list2'!L26</f>
        <v>0</v>
      </c>
      <c r="E25" s="9" t="s">
        <v>0</v>
      </c>
      <c r="F25" s="127">
        <f>'5gr_list2'!J25</f>
        <v>0</v>
      </c>
      <c r="G25" s="129" t="s">
        <v>87</v>
      </c>
      <c r="H25" s="130">
        <f>'5gr_list2'!K25</f>
        <v>0</v>
      </c>
      <c r="I25" s="189">
        <f>'5gr_list2'!H25</f>
        <v>0</v>
      </c>
      <c r="J25" s="189">
        <f>'5gr_list2'!I25</f>
        <v>0</v>
      </c>
    </row>
    <row r="26" spans="1:10" ht="19.5" customHeight="1" thickBot="1" x14ac:dyDescent="0.35">
      <c r="A26" s="358"/>
      <c r="B26" s="397">
        <f>'5gr_list2'!B26</f>
        <v>0</v>
      </c>
      <c r="C26" s="406"/>
      <c r="D26" s="388"/>
      <c r="E26" s="10" t="s">
        <v>1</v>
      </c>
      <c r="F26" s="12">
        <f>'5gr_list2'!J26</f>
        <v>0</v>
      </c>
      <c r="G26" s="11" t="s">
        <v>12</v>
      </c>
      <c r="H26" s="13">
        <f>'5gr_list2'!K26</f>
        <v>0</v>
      </c>
      <c r="I26" s="239" t="s">
        <v>54</v>
      </c>
      <c r="J26" s="236">
        <f>'5gr_list2'!M26</f>
        <v>0</v>
      </c>
    </row>
    <row r="27" spans="1:10" ht="18.75" customHeight="1" x14ac:dyDescent="0.3">
      <c r="A27" s="332">
        <v>29</v>
      </c>
      <c r="B27" s="179">
        <f>'5gr_list2'!B27</f>
        <v>0</v>
      </c>
      <c r="C27" s="107">
        <f>'5gr_list2'!C27</f>
        <v>0</v>
      </c>
      <c r="D27" s="387">
        <f>'5gr_list2'!L28</f>
        <v>0</v>
      </c>
      <c r="E27" s="9" t="s">
        <v>0</v>
      </c>
      <c r="F27" s="127">
        <f>'5gr_list2'!J27</f>
        <v>0</v>
      </c>
      <c r="G27" s="129" t="s">
        <v>87</v>
      </c>
      <c r="H27" s="130">
        <f>'5gr_list2'!K27</f>
        <v>0</v>
      </c>
      <c r="I27" s="189">
        <f>'5gr_list2'!H27</f>
        <v>0</v>
      </c>
      <c r="J27" s="189">
        <f>'5gr_list2'!I27</f>
        <v>0</v>
      </c>
    </row>
    <row r="28" spans="1:10" ht="19.5" customHeight="1" thickBot="1" x14ac:dyDescent="0.35">
      <c r="A28" s="358"/>
      <c r="B28" s="397">
        <f>'5gr_list2'!B28</f>
        <v>0</v>
      </c>
      <c r="C28" s="406"/>
      <c r="D28" s="388"/>
      <c r="E28" s="10" t="s">
        <v>1</v>
      </c>
      <c r="F28" s="12">
        <f>'5gr_list2'!J28</f>
        <v>0</v>
      </c>
      <c r="G28" s="11" t="s">
        <v>12</v>
      </c>
      <c r="H28" s="13">
        <f>'5gr_list2'!K28</f>
        <v>0</v>
      </c>
      <c r="I28" s="239" t="s">
        <v>54</v>
      </c>
      <c r="J28" s="236">
        <f>'5gr_list2'!M28</f>
        <v>0</v>
      </c>
    </row>
    <row r="29" spans="1:10" ht="18.75" customHeight="1" x14ac:dyDescent="0.3">
      <c r="A29" s="332">
        <v>30</v>
      </c>
      <c r="B29" s="179">
        <f>'5gr_list2'!B29</f>
        <v>0</v>
      </c>
      <c r="C29" s="107">
        <f>'5gr_list2'!C29</f>
        <v>0</v>
      </c>
      <c r="D29" s="387">
        <f>'5gr_list2'!L30</f>
        <v>0</v>
      </c>
      <c r="E29" s="9" t="s">
        <v>0</v>
      </c>
      <c r="F29" s="127">
        <f>'5gr_list2'!J29</f>
        <v>0</v>
      </c>
      <c r="G29" s="129" t="s">
        <v>87</v>
      </c>
      <c r="H29" s="130">
        <f>'5gr_list2'!K29</f>
        <v>0</v>
      </c>
      <c r="I29" s="189">
        <f>'5gr_list2'!H29</f>
        <v>0</v>
      </c>
      <c r="J29" s="189">
        <f>'5gr_list2'!I29</f>
        <v>0</v>
      </c>
    </row>
    <row r="30" spans="1:10" ht="19.5" customHeight="1" thickBot="1" x14ac:dyDescent="0.35">
      <c r="A30" s="358"/>
      <c r="B30" s="397">
        <f>'5gr_list2'!B30</f>
        <v>0</v>
      </c>
      <c r="C30" s="406"/>
      <c r="D30" s="388"/>
      <c r="E30" s="10" t="s">
        <v>1</v>
      </c>
      <c r="F30" s="12">
        <f>'5gr_list2'!J30</f>
        <v>0</v>
      </c>
      <c r="G30" s="11" t="s">
        <v>12</v>
      </c>
      <c r="H30" s="13">
        <f>'5gr_list2'!K30</f>
        <v>0</v>
      </c>
      <c r="I30" s="239" t="s">
        <v>54</v>
      </c>
      <c r="J30" s="236">
        <f>'5gr_list2'!M30</f>
        <v>0</v>
      </c>
    </row>
    <row r="31" spans="1:10" ht="18.75" customHeight="1" x14ac:dyDescent="0.3">
      <c r="A31" s="332">
        <v>31</v>
      </c>
      <c r="B31" s="179">
        <f>'5gr_list2'!B31</f>
        <v>0</v>
      </c>
      <c r="C31" s="107">
        <f>'5gr_list2'!C31</f>
        <v>0</v>
      </c>
      <c r="D31" s="387">
        <f>'5gr_list2'!L32</f>
        <v>0</v>
      </c>
      <c r="E31" s="9" t="s">
        <v>0</v>
      </c>
      <c r="F31" s="127">
        <f>'5gr_list2'!J31</f>
        <v>0</v>
      </c>
      <c r="G31" s="129" t="s">
        <v>87</v>
      </c>
      <c r="H31" s="130">
        <f>'5gr_list2'!K31</f>
        <v>0</v>
      </c>
      <c r="I31" s="189">
        <f>'5gr_list2'!H31</f>
        <v>0</v>
      </c>
      <c r="J31" s="189">
        <f>'5gr_list1'!I31</f>
        <v>0</v>
      </c>
    </row>
    <row r="32" spans="1:10" ht="19.5" customHeight="1" thickBot="1" x14ac:dyDescent="0.35">
      <c r="A32" s="358"/>
      <c r="B32" s="397">
        <f>'5gr_list2'!B32</f>
        <v>0</v>
      </c>
      <c r="C32" s="406"/>
      <c r="D32" s="388"/>
      <c r="E32" s="10" t="s">
        <v>1</v>
      </c>
      <c r="F32" s="12">
        <f>'5gr_list2'!J32</f>
        <v>0</v>
      </c>
      <c r="G32" s="11" t="s">
        <v>12</v>
      </c>
      <c r="H32" s="13">
        <f>'5gr_list2'!K32</f>
        <v>0</v>
      </c>
      <c r="I32" s="239" t="s">
        <v>54</v>
      </c>
      <c r="J32" s="236">
        <f>'5gr_list2'!M32</f>
        <v>0</v>
      </c>
    </row>
    <row r="33" spans="1:10" ht="18.75" customHeight="1" x14ac:dyDescent="0.3">
      <c r="A33" s="332">
        <v>32</v>
      </c>
      <c r="B33" s="179">
        <f>'5gr_list2'!B33</f>
        <v>0</v>
      </c>
      <c r="C33" s="107">
        <f>'5gr_list2'!C33</f>
        <v>0</v>
      </c>
      <c r="D33" s="387">
        <f>'5gr_list2'!L34</f>
        <v>0</v>
      </c>
      <c r="E33" s="9" t="s">
        <v>0</v>
      </c>
      <c r="F33" s="127">
        <f>'5gr_list2'!J33</f>
        <v>0</v>
      </c>
      <c r="G33" s="129" t="s">
        <v>87</v>
      </c>
      <c r="H33" s="130">
        <f>'5gr_list2'!K33</f>
        <v>0</v>
      </c>
      <c r="I33" s="189">
        <f>'5gr_list2'!H33</f>
        <v>0</v>
      </c>
      <c r="J33" s="189">
        <f>'5gr_list2'!I33</f>
        <v>0</v>
      </c>
    </row>
    <row r="34" spans="1:10" ht="19.5" customHeight="1" thickBot="1" x14ac:dyDescent="0.35">
      <c r="A34" s="358"/>
      <c r="B34" s="397">
        <f>'5gr_list2'!B34</f>
        <v>0</v>
      </c>
      <c r="C34" s="406"/>
      <c r="D34" s="388"/>
      <c r="E34" s="10" t="s">
        <v>1</v>
      </c>
      <c r="F34" s="12">
        <f>'5gr_list2'!J34</f>
        <v>0</v>
      </c>
      <c r="G34" s="11" t="s">
        <v>12</v>
      </c>
      <c r="H34" s="13">
        <f>'5gr_list2'!K34</f>
        <v>0</v>
      </c>
      <c r="I34" s="239" t="s">
        <v>54</v>
      </c>
      <c r="J34" s="236">
        <f>'5gr_list2'!M34</f>
        <v>0</v>
      </c>
    </row>
    <row r="35" spans="1:10" ht="18.75" customHeight="1" x14ac:dyDescent="0.3">
      <c r="A35" s="332">
        <v>33</v>
      </c>
      <c r="B35" s="253">
        <f>'5gr_list2'!B35</f>
        <v>0</v>
      </c>
      <c r="C35" s="252">
        <f>'5gr_list2'!C35</f>
        <v>0</v>
      </c>
      <c r="D35" s="387">
        <f>'5gr_list2'!L36</f>
        <v>0</v>
      </c>
      <c r="E35" s="9" t="s">
        <v>0</v>
      </c>
      <c r="F35" s="127">
        <f>'5gr_list2'!J35</f>
        <v>0</v>
      </c>
      <c r="G35" s="129" t="s">
        <v>87</v>
      </c>
      <c r="H35" s="130">
        <f>'5gr_list2'!K35</f>
        <v>0</v>
      </c>
      <c r="I35" s="189">
        <f>'5gr_list2'!H35</f>
        <v>0</v>
      </c>
      <c r="J35" s="189">
        <f>'5gr_list2'!I35</f>
        <v>0</v>
      </c>
    </row>
    <row r="36" spans="1:10" ht="19.5" customHeight="1" thickBot="1" x14ac:dyDescent="0.35">
      <c r="A36" s="358"/>
      <c r="B36" s="373">
        <f>'5gr_list2'!B36</f>
        <v>0</v>
      </c>
      <c r="C36" s="407"/>
      <c r="D36" s="388"/>
      <c r="E36" s="10" t="s">
        <v>1</v>
      </c>
      <c r="F36" s="12">
        <f>'5gr_list2'!J36</f>
        <v>0</v>
      </c>
      <c r="G36" s="11" t="s">
        <v>12</v>
      </c>
      <c r="H36" s="13">
        <f>'5gr_list2'!K36</f>
        <v>0</v>
      </c>
      <c r="I36" s="239" t="s">
        <v>54</v>
      </c>
      <c r="J36" s="236">
        <f>'5gr_list2'!M36</f>
        <v>0</v>
      </c>
    </row>
    <row r="37" spans="1:10" ht="18.75" customHeight="1" x14ac:dyDescent="0.3">
      <c r="A37" s="332">
        <v>34</v>
      </c>
      <c r="B37" s="179">
        <f>'5gr_list2'!B37</f>
        <v>0</v>
      </c>
      <c r="C37" s="107">
        <f>'5gr_list2'!C37</f>
        <v>0</v>
      </c>
      <c r="D37" s="387">
        <f>'5gr_list2'!L38</f>
        <v>0</v>
      </c>
      <c r="E37" s="9" t="s">
        <v>0</v>
      </c>
      <c r="F37" s="127">
        <f>'5gr_list2'!J37</f>
        <v>0</v>
      </c>
      <c r="G37" s="129" t="s">
        <v>87</v>
      </c>
      <c r="H37" s="130">
        <f>'5gr_list2'!K37</f>
        <v>0</v>
      </c>
      <c r="I37" s="189">
        <f>'5gr_list2'!H37</f>
        <v>0</v>
      </c>
      <c r="J37" s="189">
        <f>'5gr_list2'!I37</f>
        <v>0</v>
      </c>
    </row>
    <row r="38" spans="1:10" ht="19.5" customHeight="1" thickBot="1" x14ac:dyDescent="0.35">
      <c r="A38" s="358"/>
      <c r="B38" s="373">
        <f>'5gr_list2'!B38</f>
        <v>0</v>
      </c>
      <c r="C38" s="407"/>
      <c r="D38" s="388"/>
      <c r="E38" s="10" t="s">
        <v>1</v>
      </c>
      <c r="F38" s="12">
        <f>'5gr_list2'!J38</f>
        <v>0</v>
      </c>
      <c r="G38" s="11" t="s">
        <v>12</v>
      </c>
      <c r="H38" s="13">
        <f>'5gr_list2'!K38</f>
        <v>0</v>
      </c>
      <c r="I38" s="239" t="s">
        <v>54</v>
      </c>
      <c r="J38" s="236">
        <f>'5gr_list2'!M38</f>
        <v>0</v>
      </c>
    </row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5EC8-F540-4AFC-93D5-AC9535FF2F8D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'5gr_list1'!A5</f>
        <v>1</v>
      </c>
      <c r="C2" s="98">
        <f>'5gr_list1'!B5</f>
        <v>0</v>
      </c>
      <c r="D2" s="112">
        <f>'5gr_list1'!C5</f>
        <v>0</v>
      </c>
      <c r="E2" s="178" t="str">
        <f>'5gr_list1'!I2</f>
        <v>5гр</v>
      </c>
      <c r="G2" s="439">
        <f>'5gr_list1'!A7</f>
        <v>2</v>
      </c>
      <c r="H2" s="108">
        <f>'5gr_list1'!B7</f>
        <v>0</v>
      </c>
      <c r="I2" s="108">
        <f>'5gr_list1'!C7</f>
        <v>0</v>
      </c>
      <c r="J2" s="178" t="str">
        <f>'5gr_list1'!I2</f>
        <v>5гр</v>
      </c>
    </row>
    <row r="3" spans="2:10" ht="15" thickBot="1" x14ac:dyDescent="0.35">
      <c r="B3" s="440"/>
      <c r="C3" s="470">
        <f>'5gr_list1'!B6</f>
        <v>0</v>
      </c>
      <c r="D3" s="471"/>
      <c r="E3" s="172" t="str">
        <f>'5gr_list1'!K2</f>
        <v>0сад</v>
      </c>
      <c r="G3" s="440"/>
      <c r="H3" s="478">
        <f>'5gr_list1'!B8</f>
        <v>0</v>
      </c>
      <c r="I3" s="479"/>
      <c r="J3" s="172" t="str">
        <f>'5gr_list1'!K2</f>
        <v>0сад</v>
      </c>
    </row>
    <row r="4" spans="2:10" x14ac:dyDescent="0.3">
      <c r="B4" s="412" t="s">
        <v>0</v>
      </c>
      <c r="C4" s="430">
        <f>'5gr_list1'!E5</f>
        <v>0</v>
      </c>
      <c r="D4" s="431"/>
      <c r="E4" s="436">
        <f>'5gr_list1'!J5</f>
        <v>0</v>
      </c>
      <c r="G4" s="412" t="s">
        <v>0</v>
      </c>
      <c r="H4" s="430">
        <f>'5gr_list1'!E7</f>
        <v>0</v>
      </c>
      <c r="I4" s="431"/>
      <c r="J4" s="448">
        <f>'5gr_list1'!J7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'5gr_list1'!E6</f>
        <v>0</v>
      </c>
      <c r="D8" s="452"/>
      <c r="E8" s="457">
        <f>'5gr_list1'!J6</f>
        <v>0</v>
      </c>
      <c r="G8" s="415" t="s">
        <v>1</v>
      </c>
      <c r="H8" s="418">
        <f>'5gr_list1'!E8</f>
        <v>0</v>
      </c>
      <c r="I8" s="419"/>
      <c r="J8" s="424">
        <f>'5gr_list1'!J8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'5gr_list1'!G6</f>
        <v>0</v>
      </c>
      <c r="D11" s="481"/>
      <c r="E11" s="484">
        <f>'5gr_list1'!K6</f>
        <v>0</v>
      </c>
      <c r="G11" s="391" t="s">
        <v>2</v>
      </c>
      <c r="H11" s="427">
        <f>'5gr_list1'!G8</f>
        <v>0</v>
      </c>
      <c r="I11" s="394"/>
      <c r="J11" s="399">
        <f>'5gr_list1'!K8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'5gr_list1'!G5</f>
        <v>0</v>
      </c>
      <c r="D13" s="460"/>
      <c r="E13" s="349">
        <f>'5gr_list1'!K5</f>
        <v>0</v>
      </c>
      <c r="G13" s="332" t="s">
        <v>87</v>
      </c>
      <c r="H13" s="408">
        <f>'5gr_list1'!G7</f>
        <v>0</v>
      </c>
      <c r="I13" s="460"/>
      <c r="J13" s="428">
        <f>'5gr_list1'!K7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'5gr_list1'!H5</f>
        <v>0</v>
      </c>
      <c r="D15" s="140" t="s">
        <v>67</v>
      </c>
      <c r="E15" s="140">
        <f>'5gr_list1'!I6</f>
        <v>0</v>
      </c>
      <c r="G15" s="108" t="s">
        <v>65</v>
      </c>
      <c r="H15" s="108">
        <f>'5gr_list1'!H7</f>
        <v>0</v>
      </c>
      <c r="I15" s="140" t="s">
        <v>67</v>
      </c>
      <c r="J15" s="140">
        <f>'5gr_list1'!I8</f>
        <v>0</v>
      </c>
    </row>
    <row r="16" spans="2:10" ht="15" thickBot="1" x14ac:dyDescent="0.35">
      <c r="B16" s="108" t="s">
        <v>66</v>
      </c>
      <c r="C16" s="108">
        <f>'5gr_list1'!I5</f>
        <v>0</v>
      </c>
      <c r="D16" s="109" t="s">
        <v>3</v>
      </c>
      <c r="E16" s="111">
        <f>'5gr_list1'!L6</f>
        <v>0</v>
      </c>
      <c r="G16" s="108" t="s">
        <v>66</v>
      </c>
      <c r="H16" s="108">
        <f>'5gr_list1'!I7</f>
        <v>0</v>
      </c>
      <c r="I16" s="109" t="s">
        <v>3</v>
      </c>
      <c r="J16" s="111">
        <f>'5gr_list1'!L8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'5gr_list1'!A9</f>
        <v>3</v>
      </c>
      <c r="C18" s="98">
        <f>'5gr_list1'!B9</f>
        <v>0</v>
      </c>
      <c r="D18" s="108">
        <f>'5gr_list1'!C9</f>
        <v>0</v>
      </c>
      <c r="E18" s="177" t="str">
        <f>'5gr_list1'!I2</f>
        <v>5гр</v>
      </c>
      <c r="G18" s="468">
        <f>'5gr_list1'!A11</f>
        <v>4</v>
      </c>
      <c r="H18" s="98">
        <f>'5gr_list1'!B11</f>
        <v>0</v>
      </c>
      <c r="I18" s="108">
        <f>'5gr_list1'!C11</f>
        <v>0</v>
      </c>
      <c r="J18" s="177" t="str">
        <f>'5gr_list1'!I2</f>
        <v>5гр</v>
      </c>
    </row>
    <row r="19" spans="2:10" ht="15" thickBot="1" x14ac:dyDescent="0.35">
      <c r="B19" s="440"/>
      <c r="C19" s="441">
        <f>'5gr_list1'!B10</f>
        <v>0</v>
      </c>
      <c r="D19" s="442"/>
      <c r="E19" s="172" t="str">
        <f>'5gr_list1'!K2</f>
        <v>0сад</v>
      </c>
      <c r="G19" s="469"/>
      <c r="H19" s="441">
        <f>'5gr_list1'!B12</f>
        <v>0</v>
      </c>
      <c r="I19" s="297"/>
      <c r="J19" s="176" t="str">
        <f>'5gr_list1'!K2</f>
        <v>0сад</v>
      </c>
    </row>
    <row r="20" spans="2:10" ht="15.75" customHeight="1" x14ac:dyDescent="0.3">
      <c r="B20" s="412" t="s">
        <v>0</v>
      </c>
      <c r="C20" s="430">
        <f>'5gr_list1'!E9</f>
        <v>0</v>
      </c>
      <c r="D20" s="431"/>
      <c r="E20" s="436">
        <f>'5gr_list1'!J9</f>
        <v>0</v>
      </c>
      <c r="G20" s="412" t="s">
        <v>0</v>
      </c>
      <c r="H20" s="430">
        <f>'5gr_list1'!E11</f>
        <v>0</v>
      </c>
      <c r="I20" s="431"/>
      <c r="J20" s="448">
        <f>'5gr_list1'!J11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'5gr_list1'!E10</f>
        <v>0</v>
      </c>
      <c r="D24" s="419"/>
      <c r="E24" s="424">
        <f>'5gr_list1'!J10</f>
        <v>0</v>
      </c>
      <c r="G24" s="415" t="s">
        <v>1</v>
      </c>
      <c r="H24" s="418">
        <f>'5gr_list1'!E12</f>
        <v>0</v>
      </c>
      <c r="I24" s="419"/>
      <c r="J24" s="415">
        <f>'5gr_list1'!J12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'5gr_list1'!G10</f>
        <v>0</v>
      </c>
      <c r="D27" s="394"/>
      <c r="E27" s="428">
        <f>'5gr_list1'!K10</f>
        <v>0</v>
      </c>
      <c r="G27" s="391" t="s">
        <v>2</v>
      </c>
      <c r="H27" s="462">
        <f>'5gr_list1'!G12</f>
        <v>0</v>
      </c>
      <c r="I27" s="473"/>
      <c r="J27" s="476">
        <f>'5gr_list1'!K12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'5gr_list1'!G9</f>
        <v>0</v>
      </c>
      <c r="D29" s="409"/>
      <c r="E29" s="332">
        <f>'5gr_list1'!K9</f>
        <v>0</v>
      </c>
      <c r="G29" s="332" t="s">
        <v>87</v>
      </c>
      <c r="H29" s="408">
        <f>'5gr_list1'!G11</f>
        <v>0</v>
      </c>
      <c r="I29" s="460"/>
      <c r="J29" s="332">
        <f>'5gr_list1'!K11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'5gr_list1'!H9</f>
        <v>0</v>
      </c>
      <c r="D31" s="140" t="s">
        <v>67</v>
      </c>
      <c r="E31" s="140">
        <f>'5gr_list1'!I10</f>
        <v>0</v>
      </c>
      <c r="G31" s="108" t="s">
        <v>65</v>
      </c>
      <c r="H31" s="108">
        <f>'5gr_list1'!H11</f>
        <v>0</v>
      </c>
      <c r="I31" s="140" t="s">
        <v>67</v>
      </c>
      <c r="J31" s="140">
        <f>'5gr_list1'!I12</f>
        <v>0</v>
      </c>
    </row>
    <row r="32" spans="2:10" ht="15.75" customHeight="1" thickBot="1" x14ac:dyDescent="0.35">
      <c r="B32" s="108" t="s">
        <v>66</v>
      </c>
      <c r="C32" s="108">
        <f>'5gr_list1'!I9</f>
        <v>0</v>
      </c>
      <c r="D32" s="109" t="s">
        <v>3</v>
      </c>
      <c r="E32" s="111">
        <f>'5gr_list1'!L10</f>
        <v>0</v>
      </c>
      <c r="G32" s="108" t="s">
        <v>66</v>
      </c>
      <c r="H32" s="108">
        <f>'5gr_list1'!I11</f>
        <v>0</v>
      </c>
      <c r="I32" s="109" t="s">
        <v>3</v>
      </c>
      <c r="J32" s="111">
        <f>'5gr_list1'!L12</f>
        <v>0</v>
      </c>
    </row>
    <row r="33" spans="2:10" ht="15" thickBot="1" x14ac:dyDescent="0.35"/>
    <row r="34" spans="2:10" ht="15" thickBot="1" x14ac:dyDescent="0.35">
      <c r="B34" s="468">
        <f>'5gr_list1'!A13</f>
        <v>5</v>
      </c>
      <c r="C34" s="98">
        <f>'5gr_list1'!B13</f>
        <v>0</v>
      </c>
      <c r="D34" s="108">
        <f>'5gr_list1'!C13</f>
        <v>0</v>
      </c>
      <c r="E34" s="177" t="str">
        <f>'5gr_list1'!I2</f>
        <v>5гр</v>
      </c>
      <c r="G34" s="468">
        <f>'5gr_list1'!A15</f>
        <v>6</v>
      </c>
      <c r="H34" s="98">
        <f>'5gr_list1'!B15</f>
        <v>0</v>
      </c>
      <c r="I34" s="108">
        <f>'5gr_list1'!C15</f>
        <v>0</v>
      </c>
      <c r="J34" s="177" t="str">
        <f>'5gr_list1'!I2</f>
        <v>5гр</v>
      </c>
    </row>
    <row r="35" spans="2:10" ht="15" customHeight="1" thickBot="1" x14ac:dyDescent="0.35">
      <c r="B35" s="469"/>
      <c r="C35" s="441">
        <f>'5gr_list1'!B14</f>
        <v>0</v>
      </c>
      <c r="D35" s="472"/>
      <c r="E35" s="176" t="str">
        <f>'5gr_list1'!K2</f>
        <v>0сад</v>
      </c>
      <c r="G35" s="469"/>
      <c r="H35" s="441">
        <f>'5gr_list1'!B16</f>
        <v>0</v>
      </c>
      <c r="I35" s="297"/>
      <c r="J35" s="176" t="str">
        <f>'5gr_list1'!K2</f>
        <v>0сад</v>
      </c>
    </row>
    <row r="36" spans="2:10" ht="15" customHeight="1" x14ac:dyDescent="0.3">
      <c r="B36" s="168" t="s">
        <v>0</v>
      </c>
      <c r="C36" s="430">
        <f>'5gr_list1'!E13</f>
        <v>0</v>
      </c>
      <c r="D36" s="443"/>
      <c r="E36" s="448">
        <f>'5gr_list1'!J13</f>
        <v>0</v>
      </c>
      <c r="G36" s="412" t="s">
        <v>0</v>
      </c>
      <c r="H36" s="430">
        <f>'5gr_list1'!E15</f>
        <v>0</v>
      </c>
      <c r="I36" s="431"/>
      <c r="J36" s="448">
        <f>'5gr_list1'!J15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'5gr_list1'!E14</f>
        <v>0</v>
      </c>
      <c r="D40" s="486"/>
      <c r="E40" s="415">
        <f>'5gr_list1'!J14</f>
        <v>0</v>
      </c>
      <c r="G40" s="415" t="s">
        <v>1</v>
      </c>
      <c r="H40" s="418">
        <f>'5gr_list1'!E16</f>
        <v>0</v>
      </c>
      <c r="I40" s="419"/>
      <c r="J40" s="415">
        <f>'5gr_list1'!J16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'5gr_list1'!G14</f>
        <v>0</v>
      </c>
      <c r="D43" s="463"/>
      <c r="E43" s="466">
        <f>'5gr_list1'!K14</f>
        <v>0</v>
      </c>
      <c r="G43" s="391" t="s">
        <v>2</v>
      </c>
      <c r="H43" s="462">
        <f>'5gr_list1'!G16</f>
        <v>0</v>
      </c>
      <c r="I43" s="473"/>
      <c r="J43" s="476">
        <f>'5gr_list1'!K16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'5gr_list1'!G13</f>
        <v>0</v>
      </c>
      <c r="D45" s="461"/>
      <c r="E45" s="332">
        <f>'5gr_list1'!K13</f>
        <v>0</v>
      </c>
      <c r="G45" s="332" t="s">
        <v>87</v>
      </c>
      <c r="H45" s="408">
        <f>'5gr_list1'!G15</f>
        <v>0</v>
      </c>
      <c r="I45" s="460"/>
      <c r="J45" s="332">
        <f>'5gr_list1'!K15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'5gr_list1'!H13</f>
        <v>0</v>
      </c>
      <c r="D47" s="140" t="s">
        <v>67</v>
      </c>
      <c r="E47" s="140">
        <f>'5gr_list1'!I14</f>
        <v>0</v>
      </c>
      <c r="G47" s="108" t="s">
        <v>65</v>
      </c>
      <c r="H47" s="108">
        <f>'5gr_list1'!H15</f>
        <v>0</v>
      </c>
      <c r="I47" s="140" t="s">
        <v>67</v>
      </c>
      <c r="J47" s="140">
        <f>'5gr_list1'!I16</f>
        <v>0</v>
      </c>
    </row>
    <row r="48" spans="2:10" ht="15.75" customHeight="1" thickBot="1" x14ac:dyDescent="0.35">
      <c r="B48" s="108" t="s">
        <v>66</v>
      </c>
      <c r="C48" s="108">
        <f>'5gr_list1'!I13</f>
        <v>0</v>
      </c>
      <c r="D48" s="109" t="s">
        <v>3</v>
      </c>
      <c r="E48" s="111">
        <f>'5gr_list1'!L14</f>
        <v>0</v>
      </c>
      <c r="G48" s="108" t="s">
        <v>66</v>
      </c>
      <c r="H48" s="108">
        <f>'5gr_list1'!I15</f>
        <v>0</v>
      </c>
      <c r="I48" s="109" t="s">
        <v>3</v>
      </c>
      <c r="J48" s="111">
        <f>'5gr_list1'!L16</f>
        <v>0</v>
      </c>
    </row>
    <row r="50" spans="2:10" ht="15" thickBot="1" x14ac:dyDescent="0.35"/>
    <row r="51" spans="2:10" ht="15" thickBot="1" x14ac:dyDescent="0.35">
      <c r="B51" s="468">
        <f>'5gr_list1'!A17</f>
        <v>7</v>
      </c>
      <c r="C51" s="98">
        <f>'5gr_list1'!B17</f>
        <v>0</v>
      </c>
      <c r="D51" s="108">
        <f>'5gr_list1'!C17</f>
        <v>0</v>
      </c>
      <c r="E51" s="177" t="str">
        <f>'5gr_list1'!I2</f>
        <v>5гр</v>
      </c>
      <c r="G51" s="468">
        <f>'5gr_list1'!A19</f>
        <v>8</v>
      </c>
      <c r="H51" s="98">
        <f>'5gr_list1'!B19</f>
        <v>0</v>
      </c>
      <c r="I51" s="108">
        <f>'5gr_list1'!C19</f>
        <v>0</v>
      </c>
      <c r="J51" s="177" t="str">
        <f>'5gr_list1'!I2</f>
        <v>5гр</v>
      </c>
    </row>
    <row r="52" spans="2:10" ht="15" thickBot="1" x14ac:dyDescent="0.35">
      <c r="B52" s="469"/>
      <c r="C52" s="441">
        <f>'5gr_list1'!B18</f>
        <v>0</v>
      </c>
      <c r="D52" s="297"/>
      <c r="E52" s="176" t="str">
        <f>'5gr_list1'!K2</f>
        <v>0сад</v>
      </c>
      <c r="G52" s="469"/>
      <c r="H52" s="441">
        <f>'5gr_list1'!B20</f>
        <v>0</v>
      </c>
      <c r="I52" s="297"/>
      <c r="J52" s="176" t="str">
        <f>'5gr_list1'!K2</f>
        <v>0сад</v>
      </c>
    </row>
    <row r="53" spans="2:10" ht="15" customHeight="1" x14ac:dyDescent="0.3">
      <c r="B53" s="412" t="s">
        <v>0</v>
      </c>
      <c r="C53" s="430">
        <f>'5gr_list1'!E17</f>
        <v>0</v>
      </c>
      <c r="D53" s="431"/>
      <c r="E53" s="448">
        <f>'5gr_list1'!J17</f>
        <v>0</v>
      </c>
      <c r="G53" s="412" t="s">
        <v>0</v>
      </c>
      <c r="H53" s="430">
        <f>'5gr_list1'!E19</f>
        <v>0</v>
      </c>
      <c r="I53" s="431"/>
      <c r="J53" s="448">
        <f>'5gr_list1'!J19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'5gr_list1'!E18</f>
        <v>0</v>
      </c>
      <c r="D57" s="419"/>
      <c r="E57" s="415">
        <f>'5gr_list1'!J18</f>
        <v>0</v>
      </c>
      <c r="G57" s="415" t="s">
        <v>1</v>
      </c>
      <c r="H57" s="418">
        <f>'5gr_list1'!E20</f>
        <v>0</v>
      </c>
      <c r="I57" s="419"/>
      <c r="J57" s="415">
        <f>'5gr_list1'!J20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'5gr_list1'!G18</f>
        <v>0</v>
      </c>
      <c r="D60" s="473"/>
      <c r="E60" s="476">
        <f>'5gr_list1'!K18</f>
        <v>0</v>
      </c>
      <c r="G60" s="391" t="s">
        <v>2</v>
      </c>
      <c r="H60" s="462">
        <f>'5gr_list1'!G20</f>
        <v>0</v>
      </c>
      <c r="I60" s="473"/>
      <c r="J60" s="476">
        <f>'5gr_list1'!K20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'5gr_list1'!G17</f>
        <v>0</v>
      </c>
      <c r="D62" s="460"/>
      <c r="E62" s="332">
        <f>'5gr_list1'!K17</f>
        <v>0</v>
      </c>
      <c r="G62" s="332" t="s">
        <v>87</v>
      </c>
      <c r="H62" s="408">
        <f>'5gr_list1'!G19</f>
        <v>0</v>
      </c>
      <c r="I62" s="460"/>
      <c r="J62" s="332">
        <f>'5gr_list1'!K19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'5gr_list1'!H17</f>
        <v>0</v>
      </c>
      <c r="D64" s="140" t="s">
        <v>67</v>
      </c>
      <c r="E64" s="140">
        <f>'5gr_list1'!I18</f>
        <v>0</v>
      </c>
      <c r="G64" s="108" t="s">
        <v>65</v>
      </c>
      <c r="H64" s="108">
        <f>'5gr_list1'!H19</f>
        <v>0</v>
      </c>
      <c r="I64" s="140" t="s">
        <v>67</v>
      </c>
      <c r="J64" s="140">
        <f>'5gr_list1'!I20</f>
        <v>0</v>
      </c>
    </row>
    <row r="65" spans="2:10" ht="15" thickBot="1" x14ac:dyDescent="0.35">
      <c r="B65" s="108" t="s">
        <v>66</v>
      </c>
      <c r="C65" s="108">
        <f>'5gr_list1'!I17</f>
        <v>0</v>
      </c>
      <c r="D65" s="109" t="s">
        <v>3</v>
      </c>
      <c r="E65" s="111">
        <f>'5gr_list1'!L18</f>
        <v>0</v>
      </c>
      <c r="G65" s="108" t="s">
        <v>66</v>
      </c>
      <c r="H65" s="108">
        <f>'5gr_list1'!I19</f>
        <v>0</v>
      </c>
      <c r="I65" s="109" t="s">
        <v>3</v>
      </c>
      <c r="J65" s="111">
        <f>'5gr_list1'!L20</f>
        <v>0</v>
      </c>
    </row>
    <row r="66" spans="2:10" ht="15" thickBot="1" x14ac:dyDescent="0.35"/>
    <row r="67" spans="2:10" ht="15" thickBot="1" x14ac:dyDescent="0.35">
      <c r="B67" s="439">
        <f>'5gr_list1'!A21</f>
        <v>9</v>
      </c>
      <c r="C67" s="98">
        <f>'5gr_list1'!B21</f>
        <v>0</v>
      </c>
      <c r="D67" s="112">
        <f>'5gr_list1'!C21</f>
        <v>0</v>
      </c>
      <c r="E67" s="178" t="str">
        <f>'5gr_list1'!I2</f>
        <v>5гр</v>
      </c>
      <c r="G67" s="439">
        <f>'5gr_list1'!A23</f>
        <v>10</v>
      </c>
      <c r="H67" s="98">
        <f>'5gr_list1'!B23</f>
        <v>0</v>
      </c>
      <c r="I67" s="112">
        <f>'5gr_list1'!C23</f>
        <v>0</v>
      </c>
      <c r="J67" s="178" t="str">
        <f>'5gr_list1'!I2</f>
        <v>5гр</v>
      </c>
    </row>
    <row r="68" spans="2:10" ht="15" thickBot="1" x14ac:dyDescent="0.35">
      <c r="B68" s="440"/>
      <c r="C68" s="470">
        <f>'5gr_list1'!B22</f>
        <v>0</v>
      </c>
      <c r="D68" s="471"/>
      <c r="E68" s="172" t="str">
        <f>'5gr_list1'!K2</f>
        <v>0сад</v>
      </c>
      <c r="G68" s="440"/>
      <c r="H68" s="470">
        <f>'5gr_list1'!B24</f>
        <v>0</v>
      </c>
      <c r="I68" s="471"/>
      <c r="J68" s="172" t="str">
        <f>'5gr_list1'!K2</f>
        <v>0сад</v>
      </c>
    </row>
    <row r="69" spans="2:10" x14ac:dyDescent="0.3">
      <c r="B69" s="412" t="s">
        <v>0</v>
      </c>
      <c r="C69" s="430">
        <f>'5gr_list1'!E21</f>
        <v>0</v>
      </c>
      <c r="D69" s="431"/>
      <c r="E69" s="436">
        <f>'5gr_list1'!J21</f>
        <v>0</v>
      </c>
      <c r="G69" s="412" t="s">
        <v>0</v>
      </c>
      <c r="H69" s="430">
        <f>'5gr_list1'!E23</f>
        <v>0</v>
      </c>
      <c r="I69" s="431"/>
      <c r="J69" s="436">
        <f>'5gr_list1'!J23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'5gr_list1'!E22</f>
        <v>0</v>
      </c>
      <c r="D73" s="452"/>
      <c r="E73" s="457">
        <f>'5gr_list1'!J22</f>
        <v>0</v>
      </c>
      <c r="G73" s="415" t="s">
        <v>1</v>
      </c>
      <c r="H73" s="451">
        <f>'5gr_list1'!E24</f>
        <v>0</v>
      </c>
      <c r="I73" s="452"/>
      <c r="J73" s="457">
        <f>'5gr_list1'!J24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'5gr_list1'!G22</f>
        <v>0</v>
      </c>
      <c r="D76" s="481"/>
      <c r="E76" s="484">
        <f>'5gr_list1'!K22</f>
        <v>0</v>
      </c>
      <c r="G76" s="391" t="s">
        <v>2</v>
      </c>
      <c r="H76" s="480">
        <f>'5gr_list1'!G24</f>
        <v>0</v>
      </c>
      <c r="I76" s="481"/>
      <c r="J76" s="484">
        <f>'5gr_list1'!K24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'5gr_list1'!G21</f>
        <v>0</v>
      </c>
      <c r="D78" s="460"/>
      <c r="E78" s="349">
        <f>'5gr_list1'!K21</f>
        <v>0</v>
      </c>
      <c r="G78" s="332" t="s">
        <v>87</v>
      </c>
      <c r="H78" s="408">
        <f>'5gr_list1'!G23</f>
        <v>0</v>
      </c>
      <c r="I78" s="460"/>
      <c r="J78" s="349">
        <f>'5gr_list1'!K23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'5gr_list1'!H21</f>
        <v>0</v>
      </c>
      <c r="D80" s="140" t="s">
        <v>67</v>
      </c>
      <c r="E80" s="174">
        <f>'5gr_list1'!I22</f>
        <v>0</v>
      </c>
      <c r="G80" s="108" t="s">
        <v>65</v>
      </c>
      <c r="H80" s="108">
        <f>'5gr_list1'!H23</f>
        <v>0</v>
      </c>
      <c r="I80" s="140" t="s">
        <v>67</v>
      </c>
      <c r="J80" s="174">
        <f>'5gr_list1'!I24</f>
        <v>0</v>
      </c>
    </row>
    <row r="81" spans="2:10" ht="15" thickBot="1" x14ac:dyDescent="0.35">
      <c r="B81" s="108" t="s">
        <v>66</v>
      </c>
      <c r="C81" s="108">
        <f>'5gr_list1'!I21</f>
        <v>0</v>
      </c>
      <c r="D81" s="109" t="s">
        <v>3</v>
      </c>
      <c r="E81" s="110">
        <f>'5gr_list1'!L22</f>
        <v>0</v>
      </c>
      <c r="G81" s="108" t="s">
        <v>66</v>
      </c>
      <c r="H81" s="108">
        <f>'5gr_list1'!I23</f>
        <v>0</v>
      </c>
      <c r="I81" s="109" t="s">
        <v>3</v>
      </c>
      <c r="J81" s="110">
        <f>'5gr_list1'!L24</f>
        <v>0</v>
      </c>
    </row>
    <row r="82" spans="2:10" ht="15" thickBot="1" x14ac:dyDescent="0.35"/>
    <row r="83" spans="2:10" ht="15" thickBot="1" x14ac:dyDescent="0.35">
      <c r="B83" s="439">
        <f>'5gr_list1'!A25</f>
        <v>11</v>
      </c>
      <c r="C83" s="98">
        <f>'5gr_list1'!B25</f>
        <v>0</v>
      </c>
      <c r="D83" s="108">
        <f>'5gr_list1'!C25</f>
        <v>0</v>
      </c>
      <c r="E83" s="177" t="str">
        <f>'5gr_list1'!I2</f>
        <v>5гр</v>
      </c>
      <c r="G83" s="439">
        <f>'5gr_list1'!A27</f>
        <v>12</v>
      </c>
      <c r="H83" s="98">
        <f>'5gr_list1'!B27</f>
        <v>0</v>
      </c>
      <c r="I83" s="108">
        <f>'5gr_list1'!C27</f>
        <v>0</v>
      </c>
      <c r="J83" s="177" t="str">
        <f>'5gr_list1'!I2</f>
        <v>5гр</v>
      </c>
    </row>
    <row r="84" spans="2:10" ht="15" thickBot="1" x14ac:dyDescent="0.35">
      <c r="B84" s="440"/>
      <c r="C84" s="441">
        <f>'5gr_list1'!B26</f>
        <v>0</v>
      </c>
      <c r="D84" s="442"/>
      <c r="E84" s="172" t="str">
        <f>'5gr_list1'!K2</f>
        <v>0сад</v>
      </c>
      <c r="G84" s="440"/>
      <c r="H84" s="441">
        <f>'5gr_list1'!B28</f>
        <v>0</v>
      </c>
      <c r="I84" s="442"/>
      <c r="J84" s="172" t="str">
        <f>'5gr_list1'!K2</f>
        <v>0сад</v>
      </c>
    </row>
    <row r="85" spans="2:10" x14ac:dyDescent="0.3">
      <c r="B85" s="412" t="s">
        <v>0</v>
      </c>
      <c r="C85" s="430">
        <f>'5gr_list1'!E25</f>
        <v>0</v>
      </c>
      <c r="D85" s="431"/>
      <c r="E85" s="436">
        <f>'5gr_list1'!J25</f>
        <v>0</v>
      </c>
      <c r="G85" s="412" t="s">
        <v>0</v>
      </c>
      <c r="H85" s="430">
        <f>'5gr_list1'!E27</f>
        <v>0</v>
      </c>
      <c r="I85" s="431"/>
      <c r="J85" s="436">
        <f>'5gr_list1'!J27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'5gr_list1'!E26</f>
        <v>0</v>
      </c>
      <c r="D89" s="419"/>
      <c r="E89" s="424">
        <f>'5gr_list1'!J26</f>
        <v>0</v>
      </c>
      <c r="G89" s="415" t="s">
        <v>1</v>
      </c>
      <c r="H89" s="418">
        <f>'5gr_list1'!E28</f>
        <v>0</v>
      </c>
      <c r="I89" s="419"/>
      <c r="J89" s="424">
        <f>'5gr_list1'!J28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'5gr_list1'!G26</f>
        <v>0</v>
      </c>
      <c r="D92" s="394"/>
      <c r="E92" s="428">
        <f>'5gr_list1'!K26</f>
        <v>0</v>
      </c>
      <c r="G92" s="391" t="s">
        <v>2</v>
      </c>
      <c r="H92" s="427">
        <f>'5gr_list1'!G28</f>
        <v>0</v>
      </c>
      <c r="I92" s="394"/>
      <c r="J92" s="428">
        <f>'5gr_list1'!K28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'5gr_list1'!G25</f>
        <v>0</v>
      </c>
      <c r="D94" s="409"/>
      <c r="E94" s="332">
        <f>'5gr_list1'!K25</f>
        <v>0</v>
      </c>
      <c r="G94" s="332" t="s">
        <v>87</v>
      </c>
      <c r="H94" s="408">
        <f>'5gr_list1'!G27</f>
        <v>0</v>
      </c>
      <c r="I94" s="409"/>
      <c r="J94" s="332">
        <f>'5gr_list1'!K27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'5gr_list1'!H25</f>
        <v>0</v>
      </c>
      <c r="D96" s="140" t="s">
        <v>67</v>
      </c>
      <c r="E96" s="174">
        <f>'5gr_list1'!I26</f>
        <v>0</v>
      </c>
      <c r="G96" s="108" t="s">
        <v>65</v>
      </c>
      <c r="H96" s="108">
        <f>'5gr_list1'!H27</f>
        <v>0</v>
      </c>
      <c r="I96" s="140" t="s">
        <v>67</v>
      </c>
      <c r="J96" s="174">
        <f>'5gr_list1'!I28</f>
        <v>0</v>
      </c>
    </row>
    <row r="97" spans="2:10" ht="15" thickBot="1" x14ac:dyDescent="0.35">
      <c r="B97" s="108" t="s">
        <v>66</v>
      </c>
      <c r="C97" s="108">
        <f>'5gr_list1'!I25</f>
        <v>0</v>
      </c>
      <c r="D97" s="109" t="s">
        <v>3</v>
      </c>
      <c r="E97" s="175">
        <f>'5gr_list1'!L26</f>
        <v>0</v>
      </c>
      <c r="G97" s="108" t="s">
        <v>66</v>
      </c>
      <c r="H97" s="108">
        <f>'5gr_list1'!I27</f>
        <v>0</v>
      </c>
      <c r="I97" s="109" t="s">
        <v>3</v>
      </c>
      <c r="J97" s="175">
        <f>'5gr_list1'!L28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'5gr_list1'!A29</f>
        <v>13</v>
      </c>
      <c r="C100" s="98">
        <f>'5gr_list1'!B29</f>
        <v>0</v>
      </c>
      <c r="D100" s="108">
        <f>'5gr_list1'!C29</f>
        <v>0</v>
      </c>
      <c r="E100" s="177" t="str">
        <f>'5gr_list1'!I2</f>
        <v>5гр</v>
      </c>
      <c r="G100" s="468">
        <f>'5gr_list1'!A31</f>
        <v>14</v>
      </c>
      <c r="H100" s="98">
        <f>'5gr_list1'!B31</f>
        <v>0</v>
      </c>
      <c r="I100" s="108">
        <f>'5gr_list1'!C31</f>
        <v>0</v>
      </c>
      <c r="J100" s="177" t="str">
        <f>'5gr_list1'!I2</f>
        <v>5гр</v>
      </c>
    </row>
    <row r="101" spans="2:10" ht="15" thickBot="1" x14ac:dyDescent="0.35">
      <c r="B101" s="469"/>
      <c r="C101" s="441">
        <f>'5gr_list1'!B30</f>
        <v>0</v>
      </c>
      <c r="D101" s="297"/>
      <c r="E101" s="176" t="str">
        <f>'5gr_list1'!K2</f>
        <v>0сад</v>
      </c>
      <c r="G101" s="469"/>
      <c r="H101" s="441">
        <f>'5gr_list1'!B32</f>
        <v>0</v>
      </c>
      <c r="I101" s="297"/>
      <c r="J101" s="176" t="str">
        <f>'5gr_list1'!K2</f>
        <v>0сад</v>
      </c>
    </row>
    <row r="102" spans="2:10" x14ac:dyDescent="0.3">
      <c r="B102" s="412" t="s">
        <v>0</v>
      </c>
      <c r="C102" s="430">
        <f>'5gr_list1'!E29</f>
        <v>0</v>
      </c>
      <c r="D102" s="431"/>
      <c r="E102" s="448">
        <f>'5gr_list1'!J29</f>
        <v>0</v>
      </c>
      <c r="G102" s="412" t="s">
        <v>0</v>
      </c>
      <c r="H102" s="430">
        <f>'5gr_list1'!E31</f>
        <v>0</v>
      </c>
      <c r="I102" s="431"/>
      <c r="J102" s="448">
        <f>'5gr_list1'!J31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'5gr_list1'!E30</f>
        <v>0</v>
      </c>
      <c r="D106" s="419"/>
      <c r="E106" s="415">
        <f>'5gr_list1'!J30</f>
        <v>0</v>
      </c>
      <c r="G106" s="415" t="s">
        <v>1</v>
      </c>
      <c r="H106" s="418">
        <f>'5gr_list1'!E32</f>
        <v>0</v>
      </c>
      <c r="I106" s="419"/>
      <c r="J106" s="415">
        <f>'5gr_list1'!J32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'5gr_list1'!G30</f>
        <v>0</v>
      </c>
      <c r="D109" s="473"/>
      <c r="E109" s="476">
        <f>'5gr_list1'!K30</f>
        <v>0</v>
      </c>
      <c r="G109" s="391" t="s">
        <v>2</v>
      </c>
      <c r="H109" s="462">
        <f>'5gr_list1'!G32</f>
        <v>0</v>
      </c>
      <c r="I109" s="473"/>
      <c r="J109" s="476">
        <f>'5gr_list1'!K32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'5gr_list1'!G29</f>
        <v>0</v>
      </c>
      <c r="D111" s="460"/>
      <c r="E111" s="332">
        <f>'5gr_list1'!K29</f>
        <v>0</v>
      </c>
      <c r="G111" s="332" t="s">
        <v>87</v>
      </c>
      <c r="H111" s="408">
        <f>'5gr_list1'!G31</f>
        <v>0</v>
      </c>
      <c r="I111" s="460"/>
      <c r="J111" s="332">
        <f>'5gr_list1'!K31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'5gr_list1'!H29</f>
        <v>0</v>
      </c>
      <c r="D113" s="140" t="s">
        <v>67</v>
      </c>
      <c r="E113" s="140">
        <f>'5gr_list1'!I30</f>
        <v>0</v>
      </c>
      <c r="G113" s="108" t="s">
        <v>65</v>
      </c>
      <c r="H113" s="108">
        <f>'5gr_list1'!H31</f>
        <v>0</v>
      </c>
      <c r="I113" s="140" t="s">
        <v>67</v>
      </c>
      <c r="J113" s="140">
        <f>'5gr_list1'!I32</f>
        <v>0</v>
      </c>
    </row>
    <row r="114" spans="2:10" ht="15" thickBot="1" x14ac:dyDescent="0.35">
      <c r="B114" s="108" t="s">
        <v>66</v>
      </c>
      <c r="C114" s="108">
        <f>'5gr_list1'!I29</f>
        <v>0</v>
      </c>
      <c r="D114" s="109" t="s">
        <v>3</v>
      </c>
      <c r="E114" s="111">
        <f>'5gr_list1'!L30</f>
        <v>0</v>
      </c>
      <c r="G114" s="108" t="s">
        <v>66</v>
      </c>
      <c r="H114" s="108">
        <f>'5gr_list1'!I31</f>
        <v>0</v>
      </c>
      <c r="I114" s="109" t="s">
        <v>3</v>
      </c>
      <c r="J114" s="111">
        <f>'5gr_list1'!L32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'5gr_list1'!A33</f>
        <v>15</v>
      </c>
      <c r="C116" s="98">
        <f>'5gr_list1'!B33</f>
        <v>0</v>
      </c>
      <c r="D116" s="108">
        <f>'5gr_list1'!C33</f>
        <v>0</v>
      </c>
      <c r="E116" s="177" t="str">
        <f>'5gr_list1'!I2</f>
        <v>5гр</v>
      </c>
      <c r="G116" s="468">
        <f>'5gr_list1'!A35</f>
        <v>16</v>
      </c>
      <c r="H116" s="98">
        <f>'5gr_list1'!B35</f>
        <v>0</v>
      </c>
      <c r="I116" s="108">
        <f>'5gr_list1'!C35</f>
        <v>0</v>
      </c>
      <c r="J116" s="177" t="str">
        <f>'5gr_list1'!I2</f>
        <v>5гр</v>
      </c>
    </row>
    <row r="117" spans="2:10" ht="15" thickBot="1" x14ac:dyDescent="0.35">
      <c r="B117" s="469"/>
      <c r="C117" s="441">
        <f>'5gr_list1'!B34</f>
        <v>0</v>
      </c>
      <c r="D117" s="297"/>
      <c r="E117" s="176" t="str">
        <f>'5gr_list1'!K2</f>
        <v>0сад</v>
      </c>
      <c r="G117" s="469"/>
      <c r="H117" s="441">
        <f>'5gr_list1'!B36</f>
        <v>0</v>
      </c>
      <c r="I117" s="297"/>
      <c r="J117" s="176" t="str">
        <f>'5gr_list1'!K2</f>
        <v>0сад</v>
      </c>
    </row>
    <row r="118" spans="2:10" x14ac:dyDescent="0.3">
      <c r="B118" s="412" t="s">
        <v>0</v>
      </c>
      <c r="C118" s="430">
        <f>'5gr_list1'!E33</f>
        <v>0</v>
      </c>
      <c r="D118" s="431"/>
      <c r="E118" s="448">
        <f>'5gr_list1'!J33</f>
        <v>0</v>
      </c>
      <c r="G118" s="412" t="s">
        <v>0</v>
      </c>
      <c r="H118" s="430">
        <f>'5gr_list1'!E35</f>
        <v>0</v>
      </c>
      <c r="I118" s="431"/>
      <c r="J118" s="448">
        <f>'5gr_list1'!J35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'5gr_list1'!E34</f>
        <v>0</v>
      </c>
      <c r="D122" s="419"/>
      <c r="E122" s="415">
        <f>'5gr_list1'!J34</f>
        <v>0</v>
      </c>
      <c r="G122" s="415" t="s">
        <v>1</v>
      </c>
      <c r="H122" s="418">
        <f>'5gr_list1'!E36</f>
        <v>0</v>
      </c>
      <c r="I122" s="419"/>
      <c r="J122" s="415">
        <f>'5gr_list1'!J36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'5gr_list1'!G34</f>
        <v>0</v>
      </c>
      <c r="D125" s="473"/>
      <c r="E125" s="476">
        <f>'5gr_list1'!K34</f>
        <v>0</v>
      </c>
      <c r="G125" s="391" t="s">
        <v>2</v>
      </c>
      <c r="H125" s="462">
        <f>'5gr_list1'!G36</f>
        <v>0</v>
      </c>
      <c r="I125" s="473"/>
      <c r="J125" s="476">
        <f>'5gr_list1'!K36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'5gr_list1'!G33</f>
        <v>0</v>
      </c>
      <c r="D127" s="460"/>
      <c r="E127" s="332">
        <f>'5gr_list1'!K33</f>
        <v>0</v>
      </c>
      <c r="G127" s="332" t="s">
        <v>87</v>
      </c>
      <c r="H127" s="408">
        <f>'5gr_list1'!G35</f>
        <v>0</v>
      </c>
      <c r="I127" s="460"/>
      <c r="J127" s="332">
        <f>'5gr_list1'!K35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'5gr_list1'!H33</f>
        <v>0</v>
      </c>
      <c r="D129" s="140" t="s">
        <v>67</v>
      </c>
      <c r="E129" s="140">
        <f>'5gr_list1'!I34</f>
        <v>0</v>
      </c>
      <c r="G129" s="108" t="s">
        <v>65</v>
      </c>
      <c r="H129" s="108">
        <f>'5gr_list1'!H35</f>
        <v>0</v>
      </c>
      <c r="I129" s="140" t="s">
        <v>67</v>
      </c>
      <c r="J129" s="140">
        <f>'5gr_list1'!I36</f>
        <v>0</v>
      </c>
    </row>
    <row r="130" spans="2:10" ht="15" thickBot="1" x14ac:dyDescent="0.35">
      <c r="B130" s="108" t="s">
        <v>66</v>
      </c>
      <c r="C130" s="108">
        <f>'5gr_list1'!I33</f>
        <v>0</v>
      </c>
      <c r="D130" s="109" t="s">
        <v>3</v>
      </c>
      <c r="E130" s="111">
        <f>'5gr_list1'!L34</f>
        <v>0</v>
      </c>
      <c r="G130" s="108" t="s">
        <v>66</v>
      </c>
      <c r="H130" s="108">
        <f>'5gr_list1'!I35</f>
        <v>0</v>
      </c>
      <c r="I130" s="109" t="s">
        <v>3</v>
      </c>
      <c r="J130" s="111">
        <f>'5gr_list1'!L36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'5gr_list1'!A37</f>
        <v>17</v>
      </c>
      <c r="C132" s="98">
        <f>'5gr_list1'!B37</f>
        <v>0</v>
      </c>
      <c r="D132" s="108">
        <f>'5gr_list1'!C37</f>
        <v>0</v>
      </c>
      <c r="E132" s="177" t="str">
        <f>'5gr_list1'!I2</f>
        <v>5гр</v>
      </c>
      <c r="G132" s="468">
        <f>'5gr_list2'!A5</f>
        <v>18</v>
      </c>
      <c r="H132" s="98">
        <f>'5gr_list2'!B5</f>
        <v>0</v>
      </c>
      <c r="I132" s="171">
        <f>'5gr_list2'!C5</f>
        <v>0</v>
      </c>
      <c r="J132" s="177" t="str">
        <f>'5gr_list1'!I2</f>
        <v>5гр</v>
      </c>
    </row>
    <row r="133" spans="2:10" ht="15" thickBot="1" x14ac:dyDescent="0.35">
      <c r="B133" s="469"/>
      <c r="C133" s="441">
        <f>'5gr_list1'!B38</f>
        <v>0</v>
      </c>
      <c r="D133" s="297"/>
      <c r="E133" s="176" t="str">
        <f>'5gr_list1'!K2</f>
        <v>0сад</v>
      </c>
      <c r="G133" s="469"/>
      <c r="H133" s="441">
        <f>'5gr_list2'!B6</f>
        <v>0</v>
      </c>
      <c r="I133" s="297"/>
      <c r="J133" s="176" t="str">
        <f>'5gr_list1'!K2</f>
        <v>0сад</v>
      </c>
    </row>
    <row r="134" spans="2:10" x14ac:dyDescent="0.3">
      <c r="B134" s="412" t="s">
        <v>0</v>
      </c>
      <c r="C134" s="430">
        <f>'5gr_list1'!E37</f>
        <v>0</v>
      </c>
      <c r="D134" s="431"/>
      <c r="E134" s="448">
        <f>'5gr_list1'!J37</f>
        <v>0</v>
      </c>
      <c r="G134" s="412" t="s">
        <v>0</v>
      </c>
      <c r="H134" s="430">
        <f>'5gr_list2'!E5</f>
        <v>0</v>
      </c>
      <c r="I134" s="431"/>
      <c r="J134" s="448">
        <f>'5gr_list2'!J5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'5gr_list1'!E38</f>
        <v>0</v>
      </c>
      <c r="D138" s="419"/>
      <c r="E138" s="415">
        <f>'5gr_list1'!J38</f>
        <v>0</v>
      </c>
      <c r="G138" s="415" t="s">
        <v>1</v>
      </c>
      <c r="H138" s="418">
        <f>'5gr_list2'!E6</f>
        <v>0</v>
      </c>
      <c r="I138" s="419"/>
      <c r="J138" s="424">
        <f>'5gr_list2'!J6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'5gr_list1'!G38</f>
        <v>0</v>
      </c>
      <c r="D141" s="473"/>
      <c r="E141" s="476">
        <f>'5gr_list1'!K38</f>
        <v>0</v>
      </c>
      <c r="G141" s="391" t="s">
        <v>2</v>
      </c>
      <c r="H141" s="427">
        <f>'5gr_list2'!G6</f>
        <v>0</v>
      </c>
      <c r="I141" s="394"/>
      <c r="J141" s="399">
        <f>'5gr_list2'!K6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'5gr_list1'!G37</f>
        <v>0</v>
      </c>
      <c r="D143" s="460"/>
      <c r="E143" s="332">
        <f>'5gr_list1'!K37</f>
        <v>0</v>
      </c>
      <c r="G143" s="332" t="s">
        <v>87</v>
      </c>
      <c r="H143" s="408">
        <f>'5gr_list2'!G5</f>
        <v>0</v>
      </c>
      <c r="I143" s="460"/>
      <c r="J143" s="428">
        <f>'5gr_list2'!K5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'5gr_list1'!H37</f>
        <v>0</v>
      </c>
      <c r="D145" s="140" t="s">
        <v>67</v>
      </c>
      <c r="E145" s="140">
        <f>'5gr_list1'!I38</f>
        <v>0</v>
      </c>
      <c r="G145" s="108" t="s">
        <v>65</v>
      </c>
      <c r="H145" s="108">
        <f>'5gr_list2'!H5</f>
        <v>0</v>
      </c>
      <c r="I145" s="140" t="s">
        <v>67</v>
      </c>
      <c r="J145" s="140">
        <f>'5gr_list2'!I6</f>
        <v>0</v>
      </c>
    </row>
    <row r="146" spans="2:10" ht="15" thickBot="1" x14ac:dyDescent="0.35">
      <c r="B146" s="108" t="s">
        <v>66</v>
      </c>
      <c r="C146" s="108">
        <f>'5gr_list1'!I37</f>
        <v>0</v>
      </c>
      <c r="D146" s="109" t="s">
        <v>3</v>
      </c>
      <c r="E146" s="111">
        <f>'5gr_list1'!L38</f>
        <v>0</v>
      </c>
      <c r="G146" s="108" t="s">
        <v>66</v>
      </c>
      <c r="H146" s="108">
        <f>'5gr_list2'!I5</f>
        <v>0</v>
      </c>
      <c r="I146" s="111" t="s">
        <v>3</v>
      </c>
      <c r="J146" s="111">
        <f>'5gr_list2'!L6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'5gr_list2'!A7</f>
        <v>19</v>
      </c>
      <c r="C149" s="98">
        <f>'5gr_list2'!B7</f>
        <v>0</v>
      </c>
      <c r="D149" s="171">
        <f>'5gr_list2'!C7</f>
        <v>0</v>
      </c>
      <c r="E149" s="177" t="str">
        <f>'5gr_list1'!I2</f>
        <v>5гр</v>
      </c>
      <c r="G149" s="468">
        <f>'5gr_list2'!A9</f>
        <v>20</v>
      </c>
      <c r="H149" s="98">
        <f>'5gr_list2'!B9</f>
        <v>0</v>
      </c>
      <c r="I149" s="171">
        <f>'5gr_list2'!C9</f>
        <v>0</v>
      </c>
      <c r="J149" s="177" t="str">
        <f>'5gr_list1'!I2</f>
        <v>5гр</v>
      </c>
    </row>
    <row r="150" spans="2:10" ht="15" thickBot="1" x14ac:dyDescent="0.35">
      <c r="B150" s="469"/>
      <c r="C150" s="441">
        <f>'5gr_list2'!B8</f>
        <v>0</v>
      </c>
      <c r="D150" s="297"/>
      <c r="E150" s="176" t="str">
        <f>'5gr_list1'!K2</f>
        <v>0сад</v>
      </c>
      <c r="G150" s="469"/>
      <c r="H150" s="441">
        <f>'5gr_list2'!B10</f>
        <v>0</v>
      </c>
      <c r="I150" s="297"/>
      <c r="J150" s="176" t="str">
        <f>'5gr_list1'!K2</f>
        <v>0сад</v>
      </c>
    </row>
    <row r="151" spans="2:10" x14ac:dyDescent="0.3">
      <c r="B151" s="412" t="s">
        <v>0</v>
      </c>
      <c r="C151" s="430">
        <f>'5gr_list2'!E7</f>
        <v>0</v>
      </c>
      <c r="D151" s="431"/>
      <c r="E151" s="448">
        <f>'5gr_list2'!J7</f>
        <v>0</v>
      </c>
      <c r="G151" s="412" t="s">
        <v>0</v>
      </c>
      <c r="H151" s="430">
        <f>'5gr_list2'!E9</f>
        <v>0</v>
      </c>
      <c r="I151" s="431"/>
      <c r="J151" s="448">
        <f>'5gr_list2'!J9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'5gr_list2'!E8</f>
        <v>0</v>
      </c>
      <c r="D155" s="419"/>
      <c r="E155" s="424">
        <f>'5gr_list2'!J8</f>
        <v>0</v>
      </c>
      <c r="G155" s="415" t="s">
        <v>1</v>
      </c>
      <c r="H155" s="418">
        <f>'5gr_list2'!E10</f>
        <v>0</v>
      </c>
      <c r="I155" s="419"/>
      <c r="J155" s="424">
        <f>'5gr_list2'!J10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'5gr_list2'!G8</f>
        <v>0</v>
      </c>
      <c r="D158" s="394"/>
      <c r="E158" s="399">
        <f>'5gr_list2'!K8</f>
        <v>0</v>
      </c>
      <c r="G158" s="391" t="s">
        <v>2</v>
      </c>
      <c r="H158" s="427">
        <f>'5gr_list2'!G10</f>
        <v>0</v>
      </c>
      <c r="I158" s="394"/>
      <c r="J158" s="399">
        <f>'5gr_list2'!K10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'5gr_list2'!G7</f>
        <v>0</v>
      </c>
      <c r="D160" s="460"/>
      <c r="E160" s="428">
        <f>'5gr_list2'!K7</f>
        <v>0</v>
      </c>
      <c r="G160" s="332" t="s">
        <v>87</v>
      </c>
      <c r="H160" s="408">
        <f>'5gr_list2'!G9</f>
        <v>0</v>
      </c>
      <c r="I160" s="460"/>
      <c r="J160" s="428">
        <f>'5gr_list2'!K9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'5gr_list2'!H7</f>
        <v>0</v>
      </c>
      <c r="D162" s="140" t="s">
        <v>67</v>
      </c>
      <c r="E162" s="140">
        <f>'5gr_list2'!I8</f>
        <v>0</v>
      </c>
      <c r="G162" s="108" t="s">
        <v>65</v>
      </c>
      <c r="H162" s="108">
        <f>'5gr_list2'!H9</f>
        <v>0</v>
      </c>
      <c r="I162" s="140" t="s">
        <v>67</v>
      </c>
      <c r="J162" s="140">
        <f>'5gr_list2'!I10</f>
        <v>0</v>
      </c>
    </row>
    <row r="163" spans="2:10" ht="15" thickBot="1" x14ac:dyDescent="0.35">
      <c r="B163" s="108" t="s">
        <v>66</v>
      </c>
      <c r="C163" s="108">
        <f>'5gr_list2'!I7</f>
        <v>0</v>
      </c>
      <c r="D163" s="111" t="s">
        <v>3</v>
      </c>
      <c r="E163" s="111">
        <f>'5gr_list2'!L8</f>
        <v>0</v>
      </c>
      <c r="G163" s="108" t="s">
        <v>66</v>
      </c>
      <c r="H163" s="108">
        <f>'5gr_list2'!I9</f>
        <v>0</v>
      </c>
      <c r="I163" s="111" t="s">
        <v>3</v>
      </c>
      <c r="J163" s="111">
        <f>'5gr_list2'!L10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'5gr_list2'!A11</f>
        <v>21</v>
      </c>
      <c r="C165" s="98">
        <f>'5gr_list2'!B11</f>
        <v>0</v>
      </c>
      <c r="D165" s="171">
        <f>'5gr_list2'!C11</f>
        <v>0</v>
      </c>
      <c r="E165" s="177" t="str">
        <f>'5gr_list1'!I2</f>
        <v>5гр</v>
      </c>
      <c r="G165" s="468">
        <f>'5gr_list2'!A13</f>
        <v>22</v>
      </c>
      <c r="H165" s="98">
        <f>'5gr_list2'!B13</f>
        <v>0</v>
      </c>
      <c r="I165" s="171">
        <f>'5gr_list2'!C13</f>
        <v>0</v>
      </c>
      <c r="J165" s="177" t="str">
        <f>'5gr_list1'!I2</f>
        <v>5гр</v>
      </c>
    </row>
    <row r="166" spans="2:10" ht="15" thickBot="1" x14ac:dyDescent="0.35">
      <c r="B166" s="469"/>
      <c r="C166" s="441">
        <f>'5gr_list2'!B12</f>
        <v>0</v>
      </c>
      <c r="D166" s="297"/>
      <c r="E166" s="176" t="str">
        <f>'5gr_list1'!K2</f>
        <v>0сад</v>
      </c>
      <c r="G166" s="469"/>
      <c r="H166" s="441">
        <f>'5gr_list2'!B14</f>
        <v>0</v>
      </c>
      <c r="I166" s="297"/>
      <c r="J166" s="176" t="str">
        <f>'5gr_list1'!K2</f>
        <v>0сад</v>
      </c>
    </row>
    <row r="167" spans="2:10" x14ac:dyDescent="0.3">
      <c r="B167" s="412" t="s">
        <v>0</v>
      </c>
      <c r="C167" s="430">
        <f>'5gr_list2'!E11</f>
        <v>0</v>
      </c>
      <c r="D167" s="431"/>
      <c r="E167" s="448">
        <f>'5gr_list2'!J11</f>
        <v>0</v>
      </c>
      <c r="G167" s="412" t="s">
        <v>0</v>
      </c>
      <c r="H167" s="430">
        <f>'5gr_list2'!E13</f>
        <v>0</v>
      </c>
      <c r="I167" s="431"/>
      <c r="J167" s="448">
        <f>'5gr_list2'!J13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'5gr_list2'!E12</f>
        <v>0</v>
      </c>
      <c r="D171" s="419"/>
      <c r="E171" s="424">
        <f>'5gr_list2'!J12</f>
        <v>0</v>
      </c>
      <c r="G171" s="415" t="s">
        <v>1</v>
      </c>
      <c r="H171" s="418">
        <f>'5gr_list2'!E14</f>
        <v>0</v>
      </c>
      <c r="I171" s="419"/>
      <c r="J171" s="424">
        <f>'5gr_list2'!J14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'5gr_list2'!G12</f>
        <v>0</v>
      </c>
      <c r="D174" s="394"/>
      <c r="E174" s="399">
        <f>'5gr_list2'!K12</f>
        <v>0</v>
      </c>
      <c r="G174" s="391" t="s">
        <v>2</v>
      </c>
      <c r="H174" s="427">
        <f>'5gr_list2'!G14</f>
        <v>0</v>
      </c>
      <c r="I174" s="394"/>
      <c r="J174" s="399">
        <f>'5gr_list2'!K14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'5gr_list2'!G11</f>
        <v>0</v>
      </c>
      <c r="D176" s="460"/>
      <c r="E176" s="428">
        <f>'5gr_list2'!K11</f>
        <v>0</v>
      </c>
      <c r="G176" s="332" t="s">
        <v>87</v>
      </c>
      <c r="H176" s="408">
        <f>'5gr_list2'!G13</f>
        <v>0</v>
      </c>
      <c r="I176" s="460"/>
      <c r="J176" s="428">
        <f>'5gr_list2'!K13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'5gr_list2'!H11</f>
        <v>0</v>
      </c>
      <c r="D178" s="140" t="s">
        <v>67</v>
      </c>
      <c r="E178" s="140">
        <f>'5gr_list2'!I12</f>
        <v>0</v>
      </c>
      <c r="G178" s="108" t="s">
        <v>65</v>
      </c>
      <c r="H178" s="108">
        <f>'5gr_list2'!H13</f>
        <v>0</v>
      </c>
      <c r="I178" s="140" t="s">
        <v>67</v>
      </c>
      <c r="J178" s="140">
        <f>'5gr_list2'!I14</f>
        <v>0</v>
      </c>
    </row>
    <row r="179" spans="2:10" ht="15" thickBot="1" x14ac:dyDescent="0.35">
      <c r="B179" s="108" t="s">
        <v>66</v>
      </c>
      <c r="C179" s="108">
        <f>'5gr_list2'!I11</f>
        <v>0</v>
      </c>
      <c r="D179" s="111" t="s">
        <v>3</v>
      </c>
      <c r="E179" s="111">
        <f>'5gr_list2'!L12</f>
        <v>0</v>
      </c>
      <c r="G179" s="108" t="s">
        <v>66</v>
      </c>
      <c r="H179" s="108">
        <f>'5gr_list2'!I13</f>
        <v>0</v>
      </c>
      <c r="I179" s="111" t="s">
        <v>3</v>
      </c>
      <c r="J179" s="111">
        <f>'5gr_list2'!L14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'5gr_list2'!A15</f>
        <v>23</v>
      </c>
      <c r="C181" s="98">
        <f>'5gr_list2'!B15</f>
        <v>0</v>
      </c>
      <c r="D181" s="171">
        <f>'5gr_list2'!C15</f>
        <v>0</v>
      </c>
      <c r="E181" s="177" t="str">
        <f>'5gr_list1'!I2</f>
        <v>5гр</v>
      </c>
      <c r="G181" s="468">
        <f>'5gr_list2'!A17</f>
        <v>24</v>
      </c>
      <c r="H181" s="98">
        <f>'5gr_list2'!B17</f>
        <v>0</v>
      </c>
      <c r="I181" s="171">
        <f>'5gr_list2'!C17</f>
        <v>0</v>
      </c>
      <c r="J181" s="177" t="str">
        <f>'5gr_list1'!I2</f>
        <v>5гр</v>
      </c>
    </row>
    <row r="182" spans="2:10" ht="15" thickBot="1" x14ac:dyDescent="0.35">
      <c r="B182" s="469"/>
      <c r="C182" s="441">
        <f>'5gr_list2'!B16</f>
        <v>0</v>
      </c>
      <c r="D182" s="297"/>
      <c r="E182" s="176" t="str">
        <f>'5gr_list1'!K2</f>
        <v>0сад</v>
      </c>
      <c r="G182" s="469"/>
      <c r="H182" s="441">
        <f>'5gr_list2'!B18</f>
        <v>0</v>
      </c>
      <c r="I182" s="297"/>
      <c r="J182" s="108" t="str">
        <f>'5gr_list1'!K2</f>
        <v>0сад</v>
      </c>
    </row>
    <row r="183" spans="2:10" x14ac:dyDescent="0.3">
      <c r="B183" s="412" t="s">
        <v>0</v>
      </c>
      <c r="C183" s="430">
        <f>'5gr_list2'!E15</f>
        <v>0</v>
      </c>
      <c r="D183" s="431"/>
      <c r="E183" s="448">
        <f>'5gr_list2'!J15</f>
        <v>0</v>
      </c>
      <c r="G183" s="412" t="s">
        <v>0</v>
      </c>
      <c r="H183" s="430">
        <f>'5gr_list2'!E17</f>
        <v>0</v>
      </c>
      <c r="I183" s="431"/>
      <c r="J183" s="448">
        <f>'5gr_list2'!J17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'5gr_list2'!E16</f>
        <v>0</v>
      </c>
      <c r="D187" s="419"/>
      <c r="E187" s="424">
        <f>'5gr_list2'!J16</f>
        <v>0</v>
      </c>
      <c r="G187" s="415" t="s">
        <v>1</v>
      </c>
      <c r="H187" s="418">
        <f>'5gr_list2'!E18</f>
        <v>0</v>
      </c>
      <c r="I187" s="419"/>
      <c r="J187" s="424">
        <f>'5gr_list2'!J18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'5gr_list2'!G16</f>
        <v>0</v>
      </c>
      <c r="D190" s="394"/>
      <c r="E190" s="399">
        <f>'5gr_list2'!K16</f>
        <v>0</v>
      </c>
      <c r="G190" s="391" t="s">
        <v>2</v>
      </c>
      <c r="H190" s="427">
        <f>'5gr_list2'!G18</f>
        <v>0</v>
      </c>
      <c r="I190" s="394"/>
      <c r="J190" s="399">
        <f>'5gr_list2'!K18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'5gr_list2'!G15</f>
        <v>0</v>
      </c>
      <c r="D192" s="460"/>
      <c r="E192" s="428">
        <f>'5gr_list2'!K15</f>
        <v>0</v>
      </c>
      <c r="G192" s="332" t="s">
        <v>87</v>
      </c>
      <c r="H192" s="408">
        <f>'5gr_list2'!G17</f>
        <v>0</v>
      </c>
      <c r="I192" s="460"/>
      <c r="J192" s="428">
        <f>'5gr_list2'!K17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'5gr_list2'!H15</f>
        <v>0</v>
      </c>
      <c r="D194" s="140" t="s">
        <v>67</v>
      </c>
      <c r="E194" s="140">
        <f>'5gr_list2'!I16</f>
        <v>0</v>
      </c>
      <c r="G194" s="108" t="s">
        <v>65</v>
      </c>
      <c r="H194" s="108">
        <f>'5gr_list2'!H17</f>
        <v>0</v>
      </c>
      <c r="I194" s="140" t="s">
        <v>67</v>
      </c>
      <c r="J194" s="140">
        <f>'5gr_list2'!I18</f>
        <v>0</v>
      </c>
    </row>
    <row r="195" spans="2:10" ht="15" thickBot="1" x14ac:dyDescent="0.35">
      <c r="B195" s="108" t="s">
        <v>66</v>
      </c>
      <c r="C195" s="108">
        <f>'5gr_list2'!I15</f>
        <v>0</v>
      </c>
      <c r="D195" s="111" t="s">
        <v>3</v>
      </c>
      <c r="E195" s="111">
        <f>'5gr_list2'!L16</f>
        <v>0</v>
      </c>
      <c r="G195" s="108" t="s">
        <v>66</v>
      </c>
      <c r="H195" s="108">
        <f>'5gr_list2'!I17</f>
        <v>0</v>
      </c>
      <c r="I195" s="111" t="s">
        <v>3</v>
      </c>
      <c r="J195" s="111">
        <f>'5gr_list2'!L18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'5gr_list2'!A19</f>
        <v>25</v>
      </c>
      <c r="C198" s="98">
        <f>'5gr_list2'!B19</f>
        <v>0</v>
      </c>
      <c r="D198" s="171">
        <f>'5gr_list2'!C19</f>
        <v>0</v>
      </c>
      <c r="E198" s="177" t="str">
        <f>'5gr_list1'!I2</f>
        <v>5гр</v>
      </c>
      <c r="G198" s="468">
        <f>'5gr_list2'!A21</f>
        <v>26</v>
      </c>
      <c r="H198" s="98">
        <f>'5gr_list2'!B21</f>
        <v>0</v>
      </c>
      <c r="I198" s="171">
        <f>'5gr_list2'!C21</f>
        <v>0</v>
      </c>
      <c r="J198" s="177" t="str">
        <f>'5gr_list1'!I2</f>
        <v>5гр</v>
      </c>
    </row>
    <row r="199" spans="2:10" ht="15" thickBot="1" x14ac:dyDescent="0.35">
      <c r="B199" s="469"/>
      <c r="C199" s="441">
        <f>'5gr_list2'!B20</f>
        <v>0</v>
      </c>
      <c r="D199" s="297"/>
      <c r="E199" s="176" t="str">
        <f>'5gr_list1'!K2</f>
        <v>0сад</v>
      </c>
      <c r="G199" s="469"/>
      <c r="H199" s="441">
        <f>'5gr_list2'!B22</f>
        <v>0</v>
      </c>
      <c r="I199" s="297"/>
      <c r="J199" s="176" t="str">
        <f>'5gr_list1'!K2</f>
        <v>0сад</v>
      </c>
    </row>
    <row r="200" spans="2:10" x14ac:dyDescent="0.3">
      <c r="B200" s="412" t="s">
        <v>0</v>
      </c>
      <c r="C200" s="430">
        <f>'5gr_list2'!E19</f>
        <v>0</v>
      </c>
      <c r="D200" s="431"/>
      <c r="E200" s="448">
        <f>'5gr_list2'!J19</f>
        <v>0</v>
      </c>
      <c r="G200" s="412" t="s">
        <v>0</v>
      </c>
      <c r="H200" s="430">
        <f>'5gr_list2'!E21</f>
        <v>0</v>
      </c>
      <c r="I200" s="431"/>
      <c r="J200" s="448">
        <f>'5gr_list2'!J21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'5gr_list2'!E20</f>
        <v>0</v>
      </c>
      <c r="D204" s="419"/>
      <c r="E204" s="424">
        <f>'5gr_list2'!J20</f>
        <v>0</v>
      </c>
      <c r="G204" s="415" t="s">
        <v>1</v>
      </c>
      <c r="H204" s="418">
        <f>'5gr_list2'!E22</f>
        <v>0</v>
      </c>
      <c r="I204" s="419"/>
      <c r="J204" s="424">
        <f>'5gr_list2'!J22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'5gr_list2'!G20</f>
        <v>0</v>
      </c>
      <c r="D207" s="394"/>
      <c r="E207" s="399">
        <f>'5gr_list2'!K20</f>
        <v>0</v>
      </c>
      <c r="G207" s="391" t="s">
        <v>2</v>
      </c>
      <c r="H207" s="427">
        <f>'5gr_list2'!G22</f>
        <v>0</v>
      </c>
      <c r="I207" s="394"/>
      <c r="J207" s="399">
        <f>'5gr_list2'!K22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'5gr_list2'!G19</f>
        <v>0</v>
      </c>
      <c r="D209" s="460"/>
      <c r="E209" s="428">
        <f>'5gr_list2'!K19</f>
        <v>0</v>
      </c>
      <c r="G209" s="332" t="s">
        <v>87</v>
      </c>
      <c r="H209" s="408">
        <f>'5gr_list2'!G21</f>
        <v>0</v>
      </c>
      <c r="I209" s="460"/>
      <c r="J209" s="428">
        <f>'5gr_list2'!K21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'5gr_list2'!H19</f>
        <v>0</v>
      </c>
      <c r="D211" s="140" t="s">
        <v>67</v>
      </c>
      <c r="E211" s="140">
        <f>'5gr_list2'!I20</f>
        <v>0</v>
      </c>
      <c r="G211" s="108" t="s">
        <v>65</v>
      </c>
      <c r="H211" s="108">
        <f>'5gr_list2'!H21</f>
        <v>0</v>
      </c>
      <c r="I211" s="140" t="s">
        <v>67</v>
      </c>
      <c r="J211" s="140">
        <f>'5gr_list2'!I22</f>
        <v>0</v>
      </c>
    </row>
    <row r="212" spans="2:10" ht="15" thickBot="1" x14ac:dyDescent="0.35">
      <c r="B212" s="108" t="s">
        <v>66</v>
      </c>
      <c r="C212" s="108">
        <f>'5gr_list2'!I19</f>
        <v>0</v>
      </c>
      <c r="D212" s="111" t="s">
        <v>3</v>
      </c>
      <c r="E212" s="111">
        <f>'5gr_list2'!L20</f>
        <v>0</v>
      </c>
      <c r="G212" s="108" t="s">
        <v>66</v>
      </c>
      <c r="H212" s="108">
        <f>'5gr_list2'!I21</f>
        <v>0</v>
      </c>
      <c r="I212" s="111" t="s">
        <v>3</v>
      </c>
      <c r="J212" s="111">
        <f>'5gr_list2'!L22</f>
        <v>0</v>
      </c>
    </row>
    <row r="213" spans="2:10" ht="15" thickBot="1" x14ac:dyDescent="0.35"/>
    <row r="214" spans="2:10" ht="15" thickBot="1" x14ac:dyDescent="0.35">
      <c r="B214" s="468">
        <f>'5gr_list2'!A23</f>
        <v>27</v>
      </c>
      <c r="C214" s="98">
        <f>'5gr_list2'!B23</f>
        <v>0</v>
      </c>
      <c r="D214" s="171">
        <f>'5gr_list2'!C23</f>
        <v>0</v>
      </c>
      <c r="E214" s="177" t="str">
        <f>'5gr_list1'!I2</f>
        <v>5гр</v>
      </c>
      <c r="G214" s="468">
        <f>'5gr_list2'!A25</f>
        <v>28</v>
      </c>
      <c r="H214" s="98">
        <f>'5gr_list2'!B25</f>
        <v>0</v>
      </c>
      <c r="I214" s="171">
        <f>'5gr_list2'!C25</f>
        <v>0</v>
      </c>
      <c r="J214" s="177" t="str">
        <f>'5gr_list1'!I2</f>
        <v>5гр</v>
      </c>
    </row>
    <row r="215" spans="2:10" ht="15" thickBot="1" x14ac:dyDescent="0.35">
      <c r="B215" s="469"/>
      <c r="C215" s="441">
        <f>'5gr_list2'!B24</f>
        <v>0</v>
      </c>
      <c r="D215" s="297"/>
      <c r="E215" s="176" t="str">
        <f>'5gr_list1'!K2</f>
        <v>0сад</v>
      </c>
      <c r="G215" s="469"/>
      <c r="H215" s="441">
        <f>'5gr_list2'!B26</f>
        <v>0</v>
      </c>
      <c r="I215" s="297"/>
      <c r="J215" s="176" t="str">
        <f>'5gr_list1'!K2</f>
        <v>0сад</v>
      </c>
    </row>
    <row r="216" spans="2:10" x14ac:dyDescent="0.3">
      <c r="B216" s="412" t="s">
        <v>0</v>
      </c>
      <c r="C216" s="430">
        <f>'5gr_list2'!E23</f>
        <v>0</v>
      </c>
      <c r="D216" s="431"/>
      <c r="E216" s="448">
        <f>'5gr_list2'!J23</f>
        <v>0</v>
      </c>
      <c r="G216" s="412" t="s">
        <v>0</v>
      </c>
      <c r="H216" s="430">
        <f>'5gr_list2'!E25</f>
        <v>0</v>
      </c>
      <c r="I216" s="431"/>
      <c r="J216" s="448">
        <f>'5gr_list2'!J25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'5gr_list2'!E24</f>
        <v>0</v>
      </c>
      <c r="D220" s="419"/>
      <c r="E220" s="424">
        <f>'5gr_list2'!J24</f>
        <v>0</v>
      </c>
      <c r="G220" s="415" t="s">
        <v>1</v>
      </c>
      <c r="H220" s="418">
        <f>'5gr_list2'!E26</f>
        <v>0</v>
      </c>
      <c r="I220" s="419"/>
      <c r="J220" s="424">
        <f>'5gr_list2'!J26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'5gr_list2'!G24</f>
        <v>0</v>
      </c>
      <c r="D223" s="394"/>
      <c r="E223" s="399">
        <f>'5gr_list2'!K24</f>
        <v>0</v>
      </c>
      <c r="G223" s="391" t="s">
        <v>2</v>
      </c>
      <c r="H223" s="427">
        <f>'5gr_list2'!G26</f>
        <v>0</v>
      </c>
      <c r="I223" s="394"/>
      <c r="J223" s="399">
        <f>'5gr_list2'!K26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'5gr_list2'!G23</f>
        <v>0</v>
      </c>
      <c r="D225" s="460"/>
      <c r="E225" s="428">
        <f>'5gr_list2'!K23</f>
        <v>0</v>
      </c>
      <c r="G225" s="332" t="s">
        <v>87</v>
      </c>
      <c r="H225" s="408">
        <f>'5gr_list2'!G25</f>
        <v>0</v>
      </c>
      <c r="I225" s="460"/>
      <c r="J225" s="428">
        <f>'5gr_list2'!K25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'5gr_list2'!H23</f>
        <v>0</v>
      </c>
      <c r="D227" s="140" t="s">
        <v>67</v>
      </c>
      <c r="E227" s="140">
        <f>'5gr_list2'!I24</f>
        <v>0</v>
      </c>
      <c r="G227" s="108" t="s">
        <v>65</v>
      </c>
      <c r="H227" s="108">
        <f>'5gr_list2'!H25</f>
        <v>0</v>
      </c>
      <c r="I227" s="140" t="s">
        <v>67</v>
      </c>
      <c r="J227" s="140">
        <f>'5gr_list2'!I26</f>
        <v>0</v>
      </c>
    </row>
    <row r="228" spans="2:10" ht="15" thickBot="1" x14ac:dyDescent="0.35">
      <c r="B228" s="108" t="s">
        <v>66</v>
      </c>
      <c r="C228" s="108">
        <f>'5gr_list2'!I23</f>
        <v>0</v>
      </c>
      <c r="D228" s="111" t="s">
        <v>3</v>
      </c>
      <c r="E228" s="111">
        <f>'5gr_list2'!L24</f>
        <v>0</v>
      </c>
      <c r="G228" s="108" t="s">
        <v>66</v>
      </c>
      <c r="H228" s="108">
        <f>'5gr_list2'!I25</f>
        <v>0</v>
      </c>
      <c r="I228" s="111" t="s">
        <v>3</v>
      </c>
      <c r="J228" s="111">
        <f>'5gr_list2'!L26</f>
        <v>0</v>
      </c>
    </row>
    <row r="229" spans="2:10" ht="15" thickBot="1" x14ac:dyDescent="0.35"/>
    <row r="230" spans="2:10" ht="15" thickBot="1" x14ac:dyDescent="0.35">
      <c r="B230" s="468">
        <f>'5gr_list2'!A27</f>
        <v>29</v>
      </c>
      <c r="C230" s="98">
        <f>'5gr_list2'!B27</f>
        <v>0</v>
      </c>
      <c r="D230" s="171">
        <f>'5gr_list2'!C27</f>
        <v>0</v>
      </c>
      <c r="E230" s="177" t="str">
        <f>'5gr_list1'!I2</f>
        <v>5гр</v>
      </c>
      <c r="G230" s="468">
        <f>'5gr_list2'!A29</f>
        <v>30</v>
      </c>
      <c r="H230" s="98">
        <f>'5gr_list2'!B29</f>
        <v>0</v>
      </c>
      <c r="I230" s="171">
        <f>'5gr_list2'!C29</f>
        <v>0</v>
      </c>
      <c r="J230" s="177" t="str">
        <f>'5gr_list1'!I2</f>
        <v>5гр</v>
      </c>
    </row>
    <row r="231" spans="2:10" ht="15" thickBot="1" x14ac:dyDescent="0.35">
      <c r="B231" s="469"/>
      <c r="C231" s="441">
        <f>'5gr_list2'!B28</f>
        <v>0</v>
      </c>
      <c r="D231" s="297"/>
      <c r="E231" s="176" t="str">
        <f>'5gr_list1'!K2</f>
        <v>0сад</v>
      </c>
      <c r="G231" s="469"/>
      <c r="H231" s="441">
        <f>'5gr_list2'!B30</f>
        <v>0</v>
      </c>
      <c r="I231" s="297"/>
      <c r="J231" s="176" t="str">
        <f>'5gr_list1'!K2</f>
        <v>0сад</v>
      </c>
    </row>
    <row r="232" spans="2:10" x14ac:dyDescent="0.3">
      <c r="B232" s="412" t="s">
        <v>0</v>
      </c>
      <c r="C232" s="430">
        <f>'5gr_list2'!E27</f>
        <v>0</v>
      </c>
      <c r="D232" s="431"/>
      <c r="E232" s="448">
        <f>'5gr_list2'!J27</f>
        <v>0</v>
      </c>
      <c r="G232" s="412" t="s">
        <v>0</v>
      </c>
      <c r="H232" s="430">
        <f>'5gr_list2'!E29</f>
        <v>0</v>
      </c>
      <c r="I232" s="431"/>
      <c r="J232" s="448">
        <f>'5gr_list2'!J29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'5gr_list2'!E28</f>
        <v>0</v>
      </c>
      <c r="D236" s="419"/>
      <c r="E236" s="424">
        <f>'5gr_list2'!J28</f>
        <v>0</v>
      </c>
      <c r="G236" s="415" t="s">
        <v>1</v>
      </c>
      <c r="H236" s="418">
        <f>'5gr_list2'!E30</f>
        <v>0</v>
      </c>
      <c r="I236" s="419"/>
      <c r="J236" s="424">
        <f>'5gr_list2'!J30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'5gr_list2'!G28</f>
        <v>0</v>
      </c>
      <c r="D239" s="394"/>
      <c r="E239" s="399">
        <f>'5gr_list2'!K28</f>
        <v>0</v>
      </c>
      <c r="G239" s="391" t="s">
        <v>2</v>
      </c>
      <c r="H239" s="427">
        <f>'5gr_list2'!G30</f>
        <v>0</v>
      </c>
      <c r="I239" s="394"/>
      <c r="J239" s="399">
        <f>'5gr_list2'!K30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'5gr_list2'!G27</f>
        <v>0</v>
      </c>
      <c r="D241" s="460"/>
      <c r="E241" s="428">
        <f>'5gr_list2'!K27</f>
        <v>0</v>
      </c>
      <c r="G241" s="332" t="s">
        <v>87</v>
      </c>
      <c r="H241" s="408">
        <f>'5gr_list2'!G29</f>
        <v>0</v>
      </c>
      <c r="I241" s="460"/>
      <c r="J241" s="428">
        <f>'5gr_list2'!K29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'5gr_list2'!H27</f>
        <v>0</v>
      </c>
      <c r="D243" s="140" t="s">
        <v>67</v>
      </c>
      <c r="E243" s="140">
        <f>'5gr_list2'!I28</f>
        <v>0</v>
      </c>
      <c r="G243" s="108" t="s">
        <v>65</v>
      </c>
      <c r="H243" s="108">
        <f>'5gr_list2'!H29</f>
        <v>0</v>
      </c>
      <c r="I243" s="140" t="s">
        <v>67</v>
      </c>
      <c r="J243" s="140">
        <f>'5gr_list2'!I30</f>
        <v>0</v>
      </c>
    </row>
    <row r="244" spans="2:10" ht="15" thickBot="1" x14ac:dyDescent="0.35">
      <c r="B244" s="108" t="s">
        <v>66</v>
      </c>
      <c r="C244" s="108">
        <f>'5gr_list2'!I27</f>
        <v>0</v>
      </c>
      <c r="D244" s="111" t="s">
        <v>3</v>
      </c>
      <c r="E244" s="111">
        <f>'5gr_list2'!L28</f>
        <v>0</v>
      </c>
      <c r="G244" s="108" t="s">
        <v>66</v>
      </c>
      <c r="H244" s="108">
        <f>'5gr_list2'!I29</f>
        <v>0</v>
      </c>
      <c r="I244" s="111" t="s">
        <v>3</v>
      </c>
      <c r="J244" s="111">
        <f>'5gr_list2'!L30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'5gr_list2'!A31</f>
        <v>31</v>
      </c>
      <c r="C247" s="98">
        <f>'5gr_list2'!B31</f>
        <v>0</v>
      </c>
      <c r="D247" s="171">
        <f>'5gr_list2'!C31</f>
        <v>0</v>
      </c>
      <c r="E247" s="177" t="str">
        <f>'5gr_list1'!I2</f>
        <v>5гр</v>
      </c>
      <c r="G247" s="468">
        <f>'5gr_list2'!A33</f>
        <v>32</v>
      </c>
      <c r="H247" s="98">
        <f>'5gr_list2'!B33</f>
        <v>0</v>
      </c>
      <c r="I247" s="171">
        <f>'5gr_list2'!C33</f>
        <v>0</v>
      </c>
      <c r="J247" s="177" t="str">
        <f>'5gr_list1'!I2</f>
        <v>5гр</v>
      </c>
    </row>
    <row r="248" spans="2:10" ht="15" thickBot="1" x14ac:dyDescent="0.35">
      <c r="B248" s="469"/>
      <c r="C248" s="441">
        <f>'5gr_list2'!B32</f>
        <v>0</v>
      </c>
      <c r="D248" s="297"/>
      <c r="E248" s="176" t="str">
        <f>'5gr_list1'!K2</f>
        <v>0сад</v>
      </c>
      <c r="G248" s="469"/>
      <c r="H248" s="441">
        <f>'5gr_list2'!B34</f>
        <v>0</v>
      </c>
      <c r="I248" s="297"/>
      <c r="J248" s="176" t="str">
        <f>'5gr_list1'!K2</f>
        <v>0сад</v>
      </c>
    </row>
    <row r="249" spans="2:10" x14ac:dyDescent="0.3">
      <c r="B249" s="412" t="s">
        <v>0</v>
      </c>
      <c r="C249" s="430">
        <f>'5gr_list2'!E31</f>
        <v>0</v>
      </c>
      <c r="D249" s="431"/>
      <c r="E249" s="448">
        <f>'5gr_list2'!J31</f>
        <v>0</v>
      </c>
      <c r="G249" s="412" t="s">
        <v>0</v>
      </c>
      <c r="H249" s="430">
        <f>'5gr_list2'!E33</f>
        <v>0</v>
      </c>
      <c r="I249" s="431"/>
      <c r="J249" s="448">
        <f>'5gr_list2'!J33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'5gr_list2'!E32</f>
        <v>0</v>
      </c>
      <c r="D253" s="419"/>
      <c r="E253" s="424">
        <f>'5gr_list2'!J32</f>
        <v>0</v>
      </c>
      <c r="G253" s="415" t="s">
        <v>1</v>
      </c>
      <c r="H253" s="418">
        <f>'5gr_list2'!E34</f>
        <v>0</v>
      </c>
      <c r="I253" s="419"/>
      <c r="J253" s="424">
        <f>'5gr_list2'!J34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'5gr_list2'!G32</f>
        <v>0</v>
      </c>
      <c r="D256" s="394"/>
      <c r="E256" s="399">
        <f>'5gr_list2'!K32</f>
        <v>0</v>
      </c>
      <c r="G256" s="391" t="s">
        <v>2</v>
      </c>
      <c r="H256" s="427">
        <f>'5gr_list2'!G34</f>
        <v>0</v>
      </c>
      <c r="I256" s="394"/>
      <c r="J256" s="399">
        <f>'5gr_list2'!K34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'5gr_list2'!G31</f>
        <v>0</v>
      </c>
      <c r="D258" s="460"/>
      <c r="E258" s="428">
        <f>'5gr_list2'!K31</f>
        <v>0</v>
      </c>
      <c r="G258" s="332" t="s">
        <v>87</v>
      </c>
      <c r="H258" s="408">
        <f>'5gr_list2'!G33</f>
        <v>0</v>
      </c>
      <c r="I258" s="460"/>
      <c r="J258" s="428">
        <f>'5gr_list2'!K33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'5gr_list2'!H31</f>
        <v>0</v>
      </c>
      <c r="D260" s="140" t="s">
        <v>67</v>
      </c>
      <c r="E260" s="140">
        <f>'5gr_list2'!I32</f>
        <v>0</v>
      </c>
      <c r="G260" s="108" t="s">
        <v>65</v>
      </c>
      <c r="H260" s="108">
        <f>'5gr_list2'!H33</f>
        <v>0</v>
      </c>
      <c r="I260" s="140" t="s">
        <v>67</v>
      </c>
      <c r="J260" s="140">
        <f>'5gr_list2'!I34</f>
        <v>0</v>
      </c>
    </row>
    <row r="261" spans="2:10" ht="15" thickBot="1" x14ac:dyDescent="0.35">
      <c r="B261" s="108" t="s">
        <v>66</v>
      </c>
      <c r="C261" s="108">
        <f>'5gr_list2'!I31</f>
        <v>0</v>
      </c>
      <c r="D261" s="111" t="s">
        <v>3</v>
      </c>
      <c r="E261" s="111">
        <f>'5gr_list2'!L32</f>
        <v>0</v>
      </c>
      <c r="G261" s="108" t="s">
        <v>66</v>
      </c>
      <c r="H261" s="108">
        <f>'5gr_list2'!I33</f>
        <v>0</v>
      </c>
      <c r="I261" s="111" t="s">
        <v>3</v>
      </c>
      <c r="J261" s="111">
        <f>'5gr_list2'!L34</f>
        <v>0</v>
      </c>
    </row>
    <row r="262" spans="2:10" ht="15" thickBot="1" x14ac:dyDescent="0.35"/>
    <row r="263" spans="2:10" ht="15" thickBot="1" x14ac:dyDescent="0.35">
      <c r="B263" s="468">
        <f>'5gr_list2'!A35</f>
        <v>33</v>
      </c>
      <c r="C263" s="98">
        <f>'5gr_list2'!B35</f>
        <v>0</v>
      </c>
      <c r="D263" s="171">
        <f>'5gr_list2'!C35</f>
        <v>0</v>
      </c>
      <c r="E263" s="177" t="str">
        <f>'5gr_list1'!I2</f>
        <v>5гр</v>
      </c>
      <c r="G263" s="468">
        <f>'5gr_list2'!A37</f>
        <v>34</v>
      </c>
      <c r="H263" s="98">
        <f>'5gr_list2'!B37</f>
        <v>0</v>
      </c>
      <c r="I263" s="171">
        <f>'5gr_list2'!C37</f>
        <v>0</v>
      </c>
      <c r="J263" s="177" t="str">
        <f>'5gr_list1'!I2</f>
        <v>5гр</v>
      </c>
    </row>
    <row r="264" spans="2:10" ht="15" thickBot="1" x14ac:dyDescent="0.35">
      <c r="B264" s="469"/>
      <c r="C264" s="441">
        <f>'5gr_list2'!B36</f>
        <v>0</v>
      </c>
      <c r="D264" s="297"/>
      <c r="E264" s="176" t="str">
        <f>'5gr_list1'!K2</f>
        <v>0сад</v>
      </c>
      <c r="G264" s="469"/>
      <c r="H264" s="441">
        <f>'5gr_list2'!B38</f>
        <v>0</v>
      </c>
      <c r="I264" s="297"/>
      <c r="J264" s="176" t="str">
        <f>'5gr_list1'!K2</f>
        <v>0сад</v>
      </c>
    </row>
    <row r="265" spans="2:10" x14ac:dyDescent="0.3">
      <c r="B265" s="412" t="s">
        <v>0</v>
      </c>
      <c r="C265" s="430">
        <f>'5gr_list2'!E35</f>
        <v>0</v>
      </c>
      <c r="D265" s="431"/>
      <c r="E265" s="448">
        <f>'5gr_list2'!J35</f>
        <v>0</v>
      </c>
      <c r="G265" s="412" t="s">
        <v>0</v>
      </c>
      <c r="H265" s="430">
        <f>'5gr_list2'!E37</f>
        <v>0</v>
      </c>
      <c r="I265" s="431"/>
      <c r="J265" s="448">
        <f>'5gr_list2'!J37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'5gr_list2'!E36</f>
        <v>0</v>
      </c>
      <c r="D269" s="419"/>
      <c r="E269" s="424">
        <f>'5gr_list2'!J36</f>
        <v>0</v>
      </c>
      <c r="G269" s="415" t="s">
        <v>1</v>
      </c>
      <c r="H269" s="418">
        <f>'5gr_list2'!E38</f>
        <v>0</v>
      </c>
      <c r="I269" s="419"/>
      <c r="J269" s="424">
        <f>'5gr_list2'!J38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'5gr_list2'!G36</f>
        <v>0</v>
      </c>
      <c r="D272" s="394"/>
      <c r="E272" s="399">
        <f>'5gr_list2'!K36</f>
        <v>0</v>
      </c>
      <c r="G272" s="391" t="s">
        <v>2</v>
      </c>
      <c r="H272" s="427">
        <f>'5gr_list2'!G38</f>
        <v>0</v>
      </c>
      <c r="I272" s="394"/>
      <c r="J272" s="399">
        <f>'5gr_list2'!K38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'5gr_list2'!G35</f>
        <v>0</v>
      </c>
      <c r="D274" s="460"/>
      <c r="E274" s="428">
        <f>'5gr_list2'!K35</f>
        <v>0</v>
      </c>
      <c r="G274" s="332" t="s">
        <v>87</v>
      </c>
      <c r="H274" s="408">
        <f>'5gr_list2'!G37</f>
        <v>0</v>
      </c>
      <c r="I274" s="460"/>
      <c r="J274" s="428">
        <f>'5gr_list2'!K37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'5gr_list2'!H35</f>
        <v>0</v>
      </c>
      <c r="D276" s="140" t="s">
        <v>67</v>
      </c>
      <c r="E276" s="140">
        <f>'5gr_list2'!I36</f>
        <v>0</v>
      </c>
      <c r="G276" s="108" t="s">
        <v>65</v>
      </c>
      <c r="H276" s="108">
        <f>'5gr_list2'!H37</f>
        <v>0</v>
      </c>
      <c r="I276" s="140" t="s">
        <v>67</v>
      </c>
      <c r="J276" s="140">
        <f>'5gr_list2'!I38</f>
        <v>0</v>
      </c>
    </row>
    <row r="277" spans="2:10" ht="15" thickBot="1" x14ac:dyDescent="0.35">
      <c r="B277" s="108" t="s">
        <v>66</v>
      </c>
      <c r="C277" s="108">
        <f>'5gr_list2'!I35</f>
        <v>0</v>
      </c>
      <c r="D277" s="111" t="s">
        <v>3</v>
      </c>
      <c r="E277" s="111">
        <f>'5gr_list2'!L36</f>
        <v>0</v>
      </c>
      <c r="G277" s="108" t="s">
        <v>66</v>
      </c>
      <c r="H277" s="108">
        <f>'5gr_list2'!I37</f>
        <v>0</v>
      </c>
      <c r="I277" s="111" t="s">
        <v>3</v>
      </c>
      <c r="J277" s="111">
        <f>'5gr_list2'!L38</f>
        <v>0</v>
      </c>
    </row>
  </sheetData>
  <mergeCells count="473"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</mergeCells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EC69B-0210-4CB0-819F-9FA458F43633}">
  <dimension ref="A1:R46"/>
  <sheetViews>
    <sheetView view="pageLayout" zoomScaleNormal="100" workbookViewId="0">
      <selection activeCell="K2" sqref="K2"/>
    </sheetView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113</v>
      </c>
      <c r="J2" s="7" t="s">
        <v>6</v>
      </c>
      <c r="K2" s="191" t="s">
        <v>122</v>
      </c>
      <c r="L2" s="497">
        <f>L39+'5gr_list2'!L39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5gr_list2'!J5,'5gr_list2'!J7,'5gr_list2'!J9,'5gr_list2'!J11,'5gr_list2'!J13,'5gr_list2'!J15,'5gr_list2'!J17,'5gr_list2'!J19,'5gr_list2'!J21,'5gr_list2'!J23,'5gr_list2'!J25,'5gr_list2'!J27,'5gr_list2'!J29,'5gr_list2'!J31,'5gr_list2'!J33,'5gr_list2'!J35,'5gr_list2'!J37)</f>
        <v>0</v>
      </c>
      <c r="L43" s="136">
        <f>SUM(K5,K7,K9,K11,K13,K15,K17,K19,K21,K23,K25,K27,K29,K31,K33,K35,K37,'5gr_list2'!K5,'5gr_list2'!K7,'5gr_list2'!K9,'5gr_list2'!K11,'5gr_list2'!K13,'5gr_list2'!K15,'5gr_list2'!K17,'5gr_list2'!K19,'5gr_list2'!K21,'5gr_list2'!K23,'5gr_list2'!K25,'5gr_list2'!K27,'5gr_list2'!K29,'5gr_list2'!K31,'5gr_list2'!K33,'5gr_list2'!K35,'5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5gr_list2'!J6,'5gr_list2'!J8,'5gr_list2'!J10,'5gr_list2'!J12,'5gr_list2'!J14,'5gr_list2'!J16,'5gr_list2'!J18,'5gr_list2'!J20,'5gr_list2'!J22,'5gr_list2'!J24,'5gr_list2'!J26,'5gr_list2'!J28,'5gr_list2'!J30,'5gr_list2'!J32,'5gr_list2'!J34,'5gr_list2'!J36,'5gr_list2'!J38)</f>
        <v>0</v>
      </c>
      <c r="L44" s="137">
        <f>SUM(K6,K8,K10,K12,K14,K16,K18,K20,K22,K24,K26,K28,K30,K32,K34,K36,K38,'5gr_list2'!K6,'5gr_list2'!K8,'5gr_list2'!K10,'5gr_list2'!K12,'5gr_list2'!K14,'5gr_list2'!K16,'5gr_list2'!K18,'5gr_list2'!K20,'5gr_list2'!K22,'5gr_list2'!K24,'5gr_list2'!K26,'5gr_list2'!K28,'5gr_list2'!K30,'5gr_list2'!K32,'5gr_list2'!K34,'5gr_list2'!K36,'5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5gr_list2'!H5,'5gr_list2'!H7,'5gr_list2'!H9,'5gr_list2'!H11,'5gr_list2'!H13,'5gr_list2'!H15,'5gr_list2'!H17,'5gr_list2'!H19,'5gr_list2'!H21,'5gr_list2'!H23,'5gr_list2'!H25,'5gr_list2'!H27,'5gr_list2'!H29,'5gr_list2'!H31,'5gr_list2'!H33,'5gr_list2'!H35,'5gr_list2'!H37)</f>
        <v>0</v>
      </c>
      <c r="L45" s="138">
        <f>SUM(I5,I7,I9,I11,I13,I15,I17,I19,I21,I23,I25,I27,I29,I31,I33,I35,I37,'5gr_list2'!I5,'5gr_list2'!I7,'5gr_list2'!I9,'5gr_list2'!I11,'5gr_list2'!I13,'5gr_list2'!I15,'5gr_list2'!I17,'5gr_list2'!I19,'5gr_list2'!I21,'5gr_list2'!I23,'5gr_list2'!I25,'5gr_list2'!I27,'5gr_list2'!I29,'5gr_list2'!I31,'5gr_list2'!I33,'5gr_list2'!I35,'5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5gr_list2'!M6,'5gr_list2'!M8,'5gr_list2'!M10,'5gr_list2'!M12,'5gr_list2'!M14,'5gr_list2'!M16,'5gr_list2'!M18,'5gr_list2'!M20,'5gr_list2'!M22,'5gr_list2'!M24,'5gr_list2'!M26,'5gr_list2'!M28,'5gr_list2'!M30,'5gr_list2'!M32,'5gr_list2'!M34,'5gr_list2'!M36,'5gr_list2'!M38,)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A1D61703-A80F-4514-8363-DF830219B70A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B0EA0-51C5-4C9F-AB93-7D7D5D8D9D9E}">
  <dimension ref="A1:R46"/>
  <sheetViews>
    <sheetView view="pageLayout" zoomScaleNormal="100" workbookViewId="0">
      <selection activeCell="I2" sqref="I2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113</v>
      </c>
      <c r="J2" s="7" t="s">
        <v>6</v>
      </c>
      <c r="K2" s="191" t="s">
        <v>122</v>
      </c>
      <c r="L2" s="497">
        <f>'5gr_list1'!L2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'5gr_list1'!K43</f>
        <v>0</v>
      </c>
      <c r="L43" s="132">
        <f>'5gr_list1'!L43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'5gr_list1'!K44</f>
        <v>0</v>
      </c>
      <c r="L44" s="144">
        <f>'5gr_list1'!L44</f>
        <v>0</v>
      </c>
    </row>
    <row r="45" spans="1:13" ht="15" thickBot="1" x14ac:dyDescent="0.35">
      <c r="J45" s="108" t="s">
        <v>89</v>
      </c>
      <c r="K45" s="138">
        <f>'5gr_list1'!K45</f>
        <v>0</v>
      </c>
      <c r="L45" s="145">
        <f>'5gr_list1'!L45</f>
        <v>0</v>
      </c>
    </row>
    <row r="46" spans="1:13" ht="15" thickBot="1" x14ac:dyDescent="0.35">
      <c r="J46" s="108" t="s">
        <v>54</v>
      </c>
      <c r="K46" s="249">
        <f>'5gr_list1'!K46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DC6BF511-C080-468A-9763-DADCB88323B3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F4CC-E8EC-4DBA-8E6C-D47867D0F988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'6gr_list1'!H1</f>
        <v>свято</v>
      </c>
      <c r="F1" s="402"/>
      <c r="G1" s="381" t="str">
        <f>'6gr_list1'!J1</f>
        <v>осінь</v>
      </c>
      <c r="H1" s="382"/>
      <c r="I1" s="383"/>
      <c r="J1" s="186" t="str">
        <f>'6gr_list1'!L1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'6gr_list1'!H2</f>
        <v>група (клас)</v>
      </c>
      <c r="F2" s="192" t="str">
        <f>'6gr_list1'!I2</f>
        <v>6гр</v>
      </c>
      <c r="G2" s="384" t="str">
        <f>'6gr_list1'!J2</f>
        <v>сад (школа)</v>
      </c>
      <c r="H2" s="385"/>
      <c r="I2" s="243" t="str">
        <f>'6gr_list1'!K2</f>
        <v>0сад</v>
      </c>
      <c r="J2" s="187">
        <f>'6gr_list1'!L2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'6gr_list1'!B5</f>
        <v>0</v>
      </c>
      <c r="C5" s="107">
        <f>'6gr_list1'!C5</f>
        <v>0</v>
      </c>
      <c r="D5" s="387">
        <f>'6gr_list1'!L6</f>
        <v>0</v>
      </c>
      <c r="E5" s="9" t="s">
        <v>0</v>
      </c>
      <c r="F5" s="127">
        <f>'6gr_list1'!J5</f>
        <v>0</v>
      </c>
      <c r="G5" s="129" t="s">
        <v>87</v>
      </c>
      <c r="H5" s="130">
        <f>'6gr_list1'!K5</f>
        <v>0</v>
      </c>
      <c r="I5" s="189">
        <f>'6gr_list1'!H5</f>
        <v>0</v>
      </c>
      <c r="J5" s="189">
        <f>'6gr_list1'!I5</f>
        <v>0</v>
      </c>
    </row>
    <row r="6" spans="1:12" ht="18.600000000000001" thickBot="1" x14ac:dyDescent="0.35">
      <c r="A6" s="352"/>
      <c r="B6" s="397">
        <f>'6gr_list1'!B6</f>
        <v>0</v>
      </c>
      <c r="C6" s="398"/>
      <c r="D6" s="388"/>
      <c r="E6" s="10" t="s">
        <v>1</v>
      </c>
      <c r="F6" s="12">
        <f>'6gr_list1'!J6</f>
        <v>0</v>
      </c>
      <c r="G6" s="11" t="s">
        <v>12</v>
      </c>
      <c r="H6" s="13">
        <f>'6gr_list1'!K6</f>
        <v>0</v>
      </c>
      <c r="I6" s="239" t="s">
        <v>54</v>
      </c>
      <c r="J6" s="236">
        <f>'6gr_list1'!M6</f>
        <v>0</v>
      </c>
      <c r="L6" s="1"/>
    </row>
    <row r="7" spans="1:12" ht="18" x14ac:dyDescent="0.3">
      <c r="A7" s="386">
        <v>2</v>
      </c>
      <c r="B7" s="179">
        <f>'6gr_list1'!B7</f>
        <v>0</v>
      </c>
      <c r="C7" s="106">
        <f>'6gr_list1'!C7</f>
        <v>0</v>
      </c>
      <c r="D7" s="387">
        <f>'6gr_list1'!L8</f>
        <v>0</v>
      </c>
      <c r="E7" s="9" t="s">
        <v>0</v>
      </c>
      <c r="F7" s="128">
        <f>'6gr_list1'!J7</f>
        <v>0</v>
      </c>
      <c r="G7" s="129" t="s">
        <v>87</v>
      </c>
      <c r="H7" s="130">
        <f>'6gr_list1'!K7</f>
        <v>0</v>
      </c>
      <c r="I7" s="189">
        <f>'6gr_list1'!H7</f>
        <v>0</v>
      </c>
      <c r="J7" s="189">
        <f>'6gr_list1'!I7</f>
        <v>0</v>
      </c>
    </row>
    <row r="8" spans="1:12" ht="18.600000000000001" thickBot="1" x14ac:dyDescent="0.35">
      <c r="A8" s="352"/>
      <c r="B8" s="373">
        <f>'6gr_list1'!B8</f>
        <v>0</v>
      </c>
      <c r="C8" s="374"/>
      <c r="D8" s="388"/>
      <c r="E8" s="10" t="s">
        <v>1</v>
      </c>
      <c r="F8" s="12">
        <f>'6gr_list1'!J8</f>
        <v>0</v>
      </c>
      <c r="G8" s="11" t="s">
        <v>12</v>
      </c>
      <c r="H8" s="13">
        <f>'6gr_list1'!K8</f>
        <v>0</v>
      </c>
      <c r="I8" s="239" t="s">
        <v>54</v>
      </c>
      <c r="J8" s="236">
        <f>'6gr_list1'!M8</f>
        <v>0</v>
      </c>
    </row>
    <row r="9" spans="1:12" ht="18" x14ac:dyDescent="0.3">
      <c r="A9" s="332">
        <v>3</v>
      </c>
      <c r="B9" s="179">
        <f>'6gr_list1'!B9</f>
        <v>0</v>
      </c>
      <c r="C9" s="106">
        <f>'6gr_list1'!C9</f>
        <v>0</v>
      </c>
      <c r="D9" s="371">
        <f>'6gr_list1'!L10</f>
        <v>0</v>
      </c>
      <c r="E9" s="9" t="s">
        <v>0</v>
      </c>
      <c r="F9" s="128">
        <f>'6gr_list1'!J9</f>
        <v>0</v>
      </c>
      <c r="G9" s="129" t="s">
        <v>87</v>
      </c>
      <c r="H9" s="130">
        <f>'6gr_list1'!K9</f>
        <v>0</v>
      </c>
      <c r="I9" s="189">
        <f>'6gr_list1'!H9</f>
        <v>0</v>
      </c>
      <c r="J9" s="189">
        <f>'6gr_list1'!I9</f>
        <v>0</v>
      </c>
    </row>
    <row r="10" spans="1:12" ht="18.600000000000001" thickBot="1" x14ac:dyDescent="0.35">
      <c r="A10" s="358"/>
      <c r="B10" s="373">
        <f>'6gr_list1'!B10</f>
        <v>0</v>
      </c>
      <c r="C10" s="374"/>
      <c r="D10" s="372"/>
      <c r="E10" s="10" t="s">
        <v>1</v>
      </c>
      <c r="F10" s="12">
        <f>'6gr_list1'!J10</f>
        <v>0</v>
      </c>
      <c r="G10" s="11" t="s">
        <v>12</v>
      </c>
      <c r="H10" s="13">
        <f>'6gr_list1'!K10</f>
        <v>0</v>
      </c>
      <c r="I10" s="239" t="s">
        <v>54</v>
      </c>
      <c r="J10" s="236">
        <f>'6gr_list1'!M10</f>
        <v>0</v>
      </c>
    </row>
    <row r="11" spans="1:12" ht="18" x14ac:dyDescent="0.3">
      <c r="A11" s="332">
        <v>4</v>
      </c>
      <c r="B11" s="179">
        <f>'6gr_list1'!B11</f>
        <v>0</v>
      </c>
      <c r="C11" s="106">
        <f>'6gr_list1'!C11</f>
        <v>0</v>
      </c>
      <c r="D11" s="371">
        <f>'6gr_list1'!L12</f>
        <v>0</v>
      </c>
      <c r="E11" s="9" t="s">
        <v>0</v>
      </c>
      <c r="F11" s="128">
        <f>'6gr_list1'!J11</f>
        <v>0</v>
      </c>
      <c r="G11" s="129" t="s">
        <v>87</v>
      </c>
      <c r="H11" s="130">
        <f>'6gr_list1'!K11</f>
        <v>0</v>
      </c>
      <c r="I11" s="189">
        <f>'6gr_list1'!H11</f>
        <v>0</v>
      </c>
      <c r="J11" s="189">
        <f>'6gr_list1'!I11</f>
        <v>0</v>
      </c>
    </row>
    <row r="12" spans="1:12" ht="18.600000000000001" thickBot="1" x14ac:dyDescent="0.35">
      <c r="A12" s="358"/>
      <c r="B12" s="373">
        <f>'6gr_list1'!B12</f>
        <v>0</v>
      </c>
      <c r="C12" s="374"/>
      <c r="D12" s="372"/>
      <c r="E12" s="10" t="s">
        <v>1</v>
      </c>
      <c r="F12" s="12">
        <f>'6gr_list1'!J12</f>
        <v>0</v>
      </c>
      <c r="G12" s="11" t="s">
        <v>12</v>
      </c>
      <c r="H12" s="13">
        <f>'6gr_list1'!K12</f>
        <v>0</v>
      </c>
      <c r="I12" s="239" t="s">
        <v>54</v>
      </c>
      <c r="J12" s="236">
        <f>'6gr_list1'!M12</f>
        <v>0</v>
      </c>
    </row>
    <row r="13" spans="1:12" ht="18" x14ac:dyDescent="0.3">
      <c r="A13" s="332">
        <v>5</v>
      </c>
      <c r="B13" s="179">
        <f>'6gr_list1'!B13</f>
        <v>0</v>
      </c>
      <c r="C13" s="106">
        <f>'6gr_list1'!C13</f>
        <v>0</v>
      </c>
      <c r="D13" s="371">
        <f>'6gr_list1'!L14</f>
        <v>0</v>
      </c>
      <c r="E13" s="9" t="s">
        <v>0</v>
      </c>
      <c r="F13" s="128">
        <f>'6gr_list1'!J13</f>
        <v>0</v>
      </c>
      <c r="G13" s="129" t="s">
        <v>87</v>
      </c>
      <c r="H13" s="130">
        <f>'6gr_list1'!K13</f>
        <v>0</v>
      </c>
      <c r="I13" s="189">
        <f>'6gr_list1'!H13</f>
        <v>0</v>
      </c>
      <c r="J13" s="189">
        <f>'6gr_list1'!I13</f>
        <v>0</v>
      </c>
    </row>
    <row r="14" spans="1:12" ht="18.600000000000001" thickBot="1" x14ac:dyDescent="0.35">
      <c r="A14" s="358"/>
      <c r="B14" s="373">
        <f>'6gr_list1'!B14</f>
        <v>0</v>
      </c>
      <c r="C14" s="374"/>
      <c r="D14" s="372"/>
      <c r="E14" s="10" t="s">
        <v>1</v>
      </c>
      <c r="F14" s="12">
        <f>'6gr_list1'!J14</f>
        <v>0</v>
      </c>
      <c r="G14" s="11" t="s">
        <v>12</v>
      </c>
      <c r="H14" s="13">
        <f>'6gr_list1'!K14</f>
        <v>0</v>
      </c>
      <c r="I14" s="239" t="s">
        <v>54</v>
      </c>
      <c r="J14" s="236">
        <f>'6gr_list1'!M14</f>
        <v>0</v>
      </c>
    </row>
    <row r="15" spans="1:12" ht="18" x14ac:dyDescent="0.3">
      <c r="A15" s="332">
        <v>6</v>
      </c>
      <c r="B15" s="179">
        <f>'6gr_list1'!B15</f>
        <v>0</v>
      </c>
      <c r="C15" s="106">
        <f>'6gr_list1'!C15</f>
        <v>0</v>
      </c>
      <c r="D15" s="371">
        <f>'6gr_list1'!L16</f>
        <v>0</v>
      </c>
      <c r="E15" s="9" t="s">
        <v>0</v>
      </c>
      <c r="F15" s="128">
        <f>'6gr_list1'!J15</f>
        <v>0</v>
      </c>
      <c r="G15" s="129" t="s">
        <v>87</v>
      </c>
      <c r="H15" s="130">
        <f>'6gr_list1'!K15</f>
        <v>0</v>
      </c>
      <c r="I15" s="189">
        <f>'6gr_list1'!H15</f>
        <v>0</v>
      </c>
      <c r="J15" s="189">
        <f>'6gr_list1'!I15</f>
        <v>0</v>
      </c>
    </row>
    <row r="16" spans="1:12" ht="18.600000000000001" thickBot="1" x14ac:dyDescent="0.35">
      <c r="A16" s="358"/>
      <c r="B16" s="373">
        <f>'6gr_list1'!B16</f>
        <v>0</v>
      </c>
      <c r="C16" s="374"/>
      <c r="D16" s="372"/>
      <c r="E16" s="10" t="s">
        <v>1</v>
      </c>
      <c r="F16" s="12">
        <f>'6gr_list1'!J16</f>
        <v>0</v>
      </c>
      <c r="G16" s="11" t="s">
        <v>12</v>
      </c>
      <c r="H16" s="13">
        <f>'6gr_list1'!K16</f>
        <v>0</v>
      </c>
      <c r="I16" s="239" t="s">
        <v>54</v>
      </c>
      <c r="J16" s="236">
        <f>'6gr_list1'!M16</f>
        <v>0</v>
      </c>
    </row>
    <row r="17" spans="1:10" ht="18" x14ac:dyDescent="0.3">
      <c r="A17" s="332">
        <v>7</v>
      </c>
      <c r="B17" s="179">
        <f>'6gr_list1'!B17</f>
        <v>0</v>
      </c>
      <c r="C17" s="106">
        <f>'6gr_list1'!C17</f>
        <v>0</v>
      </c>
      <c r="D17" s="371">
        <f>'6gr_list1'!L18</f>
        <v>0</v>
      </c>
      <c r="E17" s="9" t="s">
        <v>0</v>
      </c>
      <c r="F17" s="128">
        <f>'6gr_list1'!J17</f>
        <v>0</v>
      </c>
      <c r="G17" s="129" t="s">
        <v>87</v>
      </c>
      <c r="H17" s="130">
        <f>'6gr_list1'!K17</f>
        <v>0</v>
      </c>
      <c r="I17" s="189">
        <f>'6gr_list1'!H17</f>
        <v>0</v>
      </c>
      <c r="J17" s="189">
        <f>'6gr_list1'!I17</f>
        <v>0</v>
      </c>
    </row>
    <row r="18" spans="1:10" ht="18.600000000000001" thickBot="1" x14ac:dyDescent="0.35">
      <c r="A18" s="358"/>
      <c r="B18" s="373">
        <f>'6gr_list1'!B18</f>
        <v>0</v>
      </c>
      <c r="C18" s="374"/>
      <c r="D18" s="372"/>
      <c r="E18" s="10" t="s">
        <v>1</v>
      </c>
      <c r="F18" s="12">
        <f>'6gr_list1'!J18</f>
        <v>0</v>
      </c>
      <c r="G18" s="11" t="s">
        <v>12</v>
      </c>
      <c r="H18" s="13">
        <f>'6gr_list1'!K18</f>
        <v>0</v>
      </c>
      <c r="I18" s="239" t="s">
        <v>54</v>
      </c>
      <c r="J18" s="236">
        <f>'6gr_list1'!M18</f>
        <v>0</v>
      </c>
    </row>
    <row r="19" spans="1:10" ht="18" x14ac:dyDescent="0.3">
      <c r="A19" s="332">
        <v>8</v>
      </c>
      <c r="B19" s="179">
        <f>'6gr_list1'!B19</f>
        <v>0</v>
      </c>
      <c r="C19" s="106">
        <f>'6gr_list1'!C19</f>
        <v>0</v>
      </c>
      <c r="D19" s="371">
        <f>'6gr_list1'!L20</f>
        <v>0</v>
      </c>
      <c r="E19" s="9" t="s">
        <v>0</v>
      </c>
      <c r="F19" s="128">
        <f>'6gr_list1'!J19</f>
        <v>0</v>
      </c>
      <c r="G19" s="129" t="s">
        <v>87</v>
      </c>
      <c r="H19" s="130">
        <f>'6gr_list1'!K19</f>
        <v>0</v>
      </c>
      <c r="I19" s="189">
        <f>'6gr_list1'!H19</f>
        <v>0</v>
      </c>
      <c r="J19" s="189">
        <f>'6gr_list1'!I19</f>
        <v>0</v>
      </c>
    </row>
    <row r="20" spans="1:10" ht="18.600000000000001" thickBot="1" x14ac:dyDescent="0.35">
      <c r="A20" s="358"/>
      <c r="B20" s="373">
        <f>'6gr_list1'!B20</f>
        <v>0</v>
      </c>
      <c r="C20" s="374"/>
      <c r="D20" s="372"/>
      <c r="E20" s="10" t="s">
        <v>1</v>
      </c>
      <c r="F20" s="12">
        <f>'6gr_list1'!J20</f>
        <v>0</v>
      </c>
      <c r="G20" s="11" t="s">
        <v>12</v>
      </c>
      <c r="H20" s="13">
        <f>'6gr_list1'!K20</f>
        <v>0</v>
      </c>
      <c r="I20" s="239" t="s">
        <v>54</v>
      </c>
      <c r="J20" s="236">
        <f>'6gr_list1'!M20</f>
        <v>0</v>
      </c>
    </row>
    <row r="21" spans="1:10" ht="18" x14ac:dyDescent="0.3">
      <c r="A21" s="332">
        <v>9</v>
      </c>
      <c r="B21" s="179">
        <f>'6gr_list1'!B21</f>
        <v>0</v>
      </c>
      <c r="C21" s="106">
        <f>'6gr_list1'!C21</f>
        <v>0</v>
      </c>
      <c r="D21" s="371">
        <f>'6gr_list1'!L22</f>
        <v>0</v>
      </c>
      <c r="E21" s="9" t="s">
        <v>0</v>
      </c>
      <c r="F21" s="128">
        <f>'6gr_list1'!J21</f>
        <v>0</v>
      </c>
      <c r="G21" s="129" t="s">
        <v>87</v>
      </c>
      <c r="H21" s="130">
        <f>'6gr_list1'!K21</f>
        <v>0</v>
      </c>
      <c r="I21" s="189">
        <f>'6gr_list1'!H21</f>
        <v>0</v>
      </c>
      <c r="J21" s="189">
        <f>'6gr_list1'!I21</f>
        <v>0</v>
      </c>
    </row>
    <row r="22" spans="1:10" ht="18.600000000000001" thickBot="1" x14ac:dyDescent="0.35">
      <c r="A22" s="358"/>
      <c r="B22" s="373">
        <f>'6gr_list1'!B22</f>
        <v>0</v>
      </c>
      <c r="C22" s="374"/>
      <c r="D22" s="372"/>
      <c r="E22" s="10" t="s">
        <v>1</v>
      </c>
      <c r="F22" s="12">
        <f>'6gr_list1'!J22</f>
        <v>0</v>
      </c>
      <c r="G22" s="11" t="s">
        <v>12</v>
      </c>
      <c r="H22" s="13">
        <f>'6gr_list1'!K22</f>
        <v>0</v>
      </c>
      <c r="I22" s="239" t="s">
        <v>54</v>
      </c>
      <c r="J22" s="236">
        <f>'6gr_list1'!M22</f>
        <v>0</v>
      </c>
    </row>
    <row r="23" spans="1:10" ht="18" x14ac:dyDescent="0.3">
      <c r="A23" s="332">
        <v>10</v>
      </c>
      <c r="B23" s="179">
        <f>'6gr_list1'!B23</f>
        <v>0</v>
      </c>
      <c r="C23" s="106">
        <f>'6gr_list1'!C23</f>
        <v>0</v>
      </c>
      <c r="D23" s="371">
        <f>'6gr_list1'!L24</f>
        <v>0</v>
      </c>
      <c r="E23" s="9" t="s">
        <v>0</v>
      </c>
      <c r="F23" s="128">
        <f>'6gr_list1'!J23</f>
        <v>0</v>
      </c>
      <c r="G23" s="129" t="s">
        <v>87</v>
      </c>
      <c r="H23" s="130">
        <f>'6gr_list1'!K23</f>
        <v>0</v>
      </c>
      <c r="I23" s="189">
        <f>'6gr_list1'!H23</f>
        <v>0</v>
      </c>
      <c r="J23" s="189">
        <f>'6gr_list1'!I23</f>
        <v>0</v>
      </c>
    </row>
    <row r="24" spans="1:10" ht="18.600000000000001" thickBot="1" x14ac:dyDescent="0.35">
      <c r="A24" s="358"/>
      <c r="B24" s="373">
        <f>'6gr_list1'!B24</f>
        <v>0</v>
      </c>
      <c r="C24" s="374"/>
      <c r="D24" s="372"/>
      <c r="E24" s="10" t="s">
        <v>1</v>
      </c>
      <c r="F24" s="12">
        <f>'6gr_list1'!J24</f>
        <v>0</v>
      </c>
      <c r="G24" s="11" t="s">
        <v>12</v>
      </c>
      <c r="H24" s="13">
        <f>'6gr_list1'!K24</f>
        <v>0</v>
      </c>
      <c r="I24" s="239" t="s">
        <v>54</v>
      </c>
      <c r="J24" s="236">
        <f>'6gr_list1'!M24</f>
        <v>0</v>
      </c>
    </row>
    <row r="25" spans="1:10" ht="18" x14ac:dyDescent="0.3">
      <c r="A25" s="332">
        <v>11</v>
      </c>
      <c r="B25" s="179">
        <f>'6gr_list1'!B25</f>
        <v>0</v>
      </c>
      <c r="C25" s="106">
        <f>'6gr_list1'!C25</f>
        <v>0</v>
      </c>
      <c r="D25" s="371">
        <f>'6gr_list1'!L26</f>
        <v>0</v>
      </c>
      <c r="E25" s="9" t="s">
        <v>0</v>
      </c>
      <c r="F25" s="128">
        <f>'6gr_list1'!J25</f>
        <v>0</v>
      </c>
      <c r="G25" s="129" t="s">
        <v>87</v>
      </c>
      <c r="H25" s="130">
        <f>'6gr_list1'!K25</f>
        <v>0</v>
      </c>
      <c r="I25" s="189">
        <f>'6gr_list1'!H25</f>
        <v>0</v>
      </c>
      <c r="J25" s="189">
        <f>'6gr_list1'!I25</f>
        <v>0</v>
      </c>
    </row>
    <row r="26" spans="1:10" ht="18.600000000000001" thickBot="1" x14ac:dyDescent="0.35">
      <c r="A26" s="358"/>
      <c r="B26" s="373">
        <f>'6gr_list1'!B26</f>
        <v>0</v>
      </c>
      <c r="C26" s="374"/>
      <c r="D26" s="372"/>
      <c r="E26" s="10" t="s">
        <v>1</v>
      </c>
      <c r="F26" s="12">
        <f>'6gr_list1'!J26</f>
        <v>0</v>
      </c>
      <c r="G26" s="11" t="s">
        <v>12</v>
      </c>
      <c r="H26" s="13">
        <f>'6gr_list1'!K26</f>
        <v>0</v>
      </c>
      <c r="I26" s="239" t="s">
        <v>54</v>
      </c>
      <c r="J26" s="236">
        <f>'6gr_list1'!M26</f>
        <v>0</v>
      </c>
    </row>
    <row r="27" spans="1:10" ht="18" x14ac:dyDescent="0.3">
      <c r="A27" s="332">
        <v>12</v>
      </c>
      <c r="B27" s="179">
        <f>'6gr_list1'!B27</f>
        <v>0</v>
      </c>
      <c r="C27" s="106">
        <f>'6gr_list1'!C27</f>
        <v>0</v>
      </c>
      <c r="D27" s="371">
        <f>'6gr_list1'!L28</f>
        <v>0</v>
      </c>
      <c r="E27" s="9" t="s">
        <v>0</v>
      </c>
      <c r="F27" s="128">
        <f>'6gr_list1'!J27</f>
        <v>0</v>
      </c>
      <c r="G27" s="129" t="s">
        <v>87</v>
      </c>
      <c r="H27" s="130">
        <f>'6gr_list1'!K27</f>
        <v>0</v>
      </c>
      <c r="I27" s="189">
        <f>'6gr_list1'!H27</f>
        <v>0</v>
      </c>
      <c r="J27" s="189">
        <f>'6gr_list1'!I27</f>
        <v>0</v>
      </c>
    </row>
    <row r="28" spans="1:10" ht="18.600000000000001" thickBot="1" x14ac:dyDescent="0.35">
      <c r="A28" s="358"/>
      <c r="B28" s="373">
        <f>'6gr_list1'!B28</f>
        <v>0</v>
      </c>
      <c r="C28" s="374"/>
      <c r="D28" s="372"/>
      <c r="E28" s="10" t="s">
        <v>1</v>
      </c>
      <c r="F28" s="12">
        <f>'6gr_list1'!J28</f>
        <v>0</v>
      </c>
      <c r="G28" s="11" t="s">
        <v>12</v>
      </c>
      <c r="H28" s="13">
        <f>'6gr_list1'!K28</f>
        <v>0</v>
      </c>
      <c r="I28" s="239" t="s">
        <v>54</v>
      </c>
      <c r="J28" s="236">
        <f>'6gr_list1'!M28</f>
        <v>0</v>
      </c>
    </row>
    <row r="29" spans="1:10" ht="18" x14ac:dyDescent="0.3">
      <c r="A29" s="332">
        <v>13</v>
      </c>
      <c r="B29" s="179">
        <f>'6gr_list1'!B29</f>
        <v>0</v>
      </c>
      <c r="C29" s="106">
        <f>'6gr_list1'!C29</f>
        <v>0</v>
      </c>
      <c r="D29" s="371">
        <f>'6gr_list1'!L30</f>
        <v>0</v>
      </c>
      <c r="E29" s="9" t="s">
        <v>0</v>
      </c>
      <c r="F29" s="128">
        <f>'6gr_list1'!J29</f>
        <v>0</v>
      </c>
      <c r="G29" s="129" t="s">
        <v>87</v>
      </c>
      <c r="H29" s="130">
        <f>'6gr_list1'!K29</f>
        <v>0</v>
      </c>
      <c r="I29" s="189">
        <f>'6gr_list1'!H29</f>
        <v>0</v>
      </c>
      <c r="J29" s="189">
        <f>'6gr_list1'!I29</f>
        <v>0</v>
      </c>
    </row>
    <row r="30" spans="1:10" ht="18.600000000000001" thickBot="1" x14ac:dyDescent="0.35">
      <c r="A30" s="358"/>
      <c r="B30" s="373">
        <f>'6gr_list1'!B30</f>
        <v>0</v>
      </c>
      <c r="C30" s="374"/>
      <c r="D30" s="372"/>
      <c r="E30" s="10" t="s">
        <v>1</v>
      </c>
      <c r="F30" s="12">
        <f>'6gr_list1'!J30</f>
        <v>0</v>
      </c>
      <c r="G30" s="11" t="s">
        <v>12</v>
      </c>
      <c r="H30" s="13">
        <f>'6gr_list1'!K30</f>
        <v>0</v>
      </c>
      <c r="I30" s="239" t="s">
        <v>54</v>
      </c>
      <c r="J30" s="236">
        <f>'6gr_list1'!M30</f>
        <v>0</v>
      </c>
    </row>
    <row r="31" spans="1:10" ht="18" x14ac:dyDescent="0.3">
      <c r="A31" s="332">
        <v>14</v>
      </c>
      <c r="B31" s="179">
        <f>'6gr_list1'!B31</f>
        <v>0</v>
      </c>
      <c r="C31" s="106">
        <f>'6gr_list1'!C31</f>
        <v>0</v>
      </c>
      <c r="D31" s="371">
        <f>'6gr_list1'!L32</f>
        <v>0</v>
      </c>
      <c r="E31" s="9" t="s">
        <v>0</v>
      </c>
      <c r="F31" s="128">
        <f>'6gr_list1'!J31</f>
        <v>0</v>
      </c>
      <c r="G31" s="129" t="s">
        <v>87</v>
      </c>
      <c r="H31" s="130">
        <f>'6gr_list1'!K31</f>
        <v>0</v>
      </c>
      <c r="I31" s="189">
        <f>'6gr_list1'!H31</f>
        <v>0</v>
      </c>
      <c r="J31" s="189">
        <f>'6gr_list1'!I31</f>
        <v>0</v>
      </c>
    </row>
    <row r="32" spans="1:10" ht="18.600000000000001" thickBot="1" x14ac:dyDescent="0.35">
      <c r="A32" s="358"/>
      <c r="B32" s="373">
        <f>'6gr_list1'!B32</f>
        <v>0</v>
      </c>
      <c r="C32" s="374"/>
      <c r="D32" s="372"/>
      <c r="E32" s="10" t="s">
        <v>1</v>
      </c>
      <c r="F32" s="12">
        <f>'6gr_list1'!J32</f>
        <v>0</v>
      </c>
      <c r="G32" s="11" t="s">
        <v>12</v>
      </c>
      <c r="H32" s="13">
        <f>'6gr_list1'!K32</f>
        <v>0</v>
      </c>
      <c r="I32" s="239" t="s">
        <v>54</v>
      </c>
      <c r="J32" s="236">
        <f>'6gr_list1'!M32</f>
        <v>0</v>
      </c>
    </row>
    <row r="33" spans="1:10" ht="18" x14ac:dyDescent="0.3">
      <c r="A33" s="332">
        <v>15</v>
      </c>
      <c r="B33" s="179">
        <f>'6gr_list1'!B33</f>
        <v>0</v>
      </c>
      <c r="C33" s="106">
        <f>'6gr_list1'!C33</f>
        <v>0</v>
      </c>
      <c r="D33" s="371">
        <f>'6gr_list1'!L34</f>
        <v>0</v>
      </c>
      <c r="E33" s="9" t="s">
        <v>0</v>
      </c>
      <c r="F33" s="128">
        <f>'6gr_list1'!J33</f>
        <v>0</v>
      </c>
      <c r="G33" s="129" t="s">
        <v>87</v>
      </c>
      <c r="H33" s="130">
        <f>'6gr_list1'!K33</f>
        <v>0</v>
      </c>
      <c r="I33" s="189">
        <f>'6gr_list1'!H33</f>
        <v>0</v>
      </c>
      <c r="J33" s="189">
        <f>'6gr_list1'!I33</f>
        <v>0</v>
      </c>
    </row>
    <row r="34" spans="1:10" ht="18.600000000000001" thickBot="1" x14ac:dyDescent="0.35">
      <c r="A34" s="358"/>
      <c r="B34" s="373">
        <f>'6gr_list1'!B34</f>
        <v>0</v>
      </c>
      <c r="C34" s="374"/>
      <c r="D34" s="372"/>
      <c r="E34" s="10" t="s">
        <v>1</v>
      </c>
      <c r="F34" s="12">
        <f>'6gr_list1'!J34</f>
        <v>0</v>
      </c>
      <c r="G34" s="11" t="s">
        <v>12</v>
      </c>
      <c r="H34" s="13">
        <f>'6gr_list1'!K34</f>
        <v>0</v>
      </c>
      <c r="I34" s="239" t="s">
        <v>54</v>
      </c>
      <c r="J34" s="236">
        <f>'6gr_list1'!M34</f>
        <v>0</v>
      </c>
    </row>
    <row r="35" spans="1:10" ht="18" x14ac:dyDescent="0.3">
      <c r="A35" s="332">
        <v>16</v>
      </c>
      <c r="B35" s="179">
        <f>'6gr_list1'!B35</f>
        <v>0</v>
      </c>
      <c r="C35" s="106">
        <f>'6gr_list1'!C35</f>
        <v>0</v>
      </c>
      <c r="D35" s="371">
        <f>'6gr_list1'!L36</f>
        <v>0</v>
      </c>
      <c r="E35" s="9" t="s">
        <v>0</v>
      </c>
      <c r="F35" s="128">
        <f>'6gr_list1'!J35</f>
        <v>0</v>
      </c>
      <c r="G35" s="129" t="s">
        <v>87</v>
      </c>
      <c r="H35" s="130">
        <f>'6gr_list1'!K35</f>
        <v>0</v>
      </c>
      <c r="I35" s="189">
        <f>'6gr_list1'!H35</f>
        <v>0</v>
      </c>
      <c r="J35" s="189">
        <f>'6gr_list1'!I35</f>
        <v>0</v>
      </c>
    </row>
    <row r="36" spans="1:10" ht="18.600000000000001" thickBot="1" x14ac:dyDescent="0.35">
      <c r="A36" s="358"/>
      <c r="B36" s="373">
        <f>'6gr_list1'!B36</f>
        <v>0</v>
      </c>
      <c r="C36" s="374"/>
      <c r="D36" s="372"/>
      <c r="E36" s="10" t="s">
        <v>1</v>
      </c>
      <c r="F36" s="12">
        <f>'6gr_list1'!J36</f>
        <v>0</v>
      </c>
      <c r="G36" s="11" t="s">
        <v>12</v>
      </c>
      <c r="H36" s="13">
        <f>'6gr_list1'!K36</f>
        <v>0</v>
      </c>
      <c r="I36" s="239" t="s">
        <v>54</v>
      </c>
      <c r="J36" s="236">
        <f>'6gr_list1'!M36</f>
        <v>0</v>
      </c>
    </row>
    <row r="37" spans="1:10" ht="18" x14ac:dyDescent="0.3">
      <c r="A37" s="332">
        <v>17</v>
      </c>
      <c r="B37" s="179">
        <f>'6gr_list1'!B37</f>
        <v>0</v>
      </c>
      <c r="C37" s="106">
        <f>'6gr_list1'!C37</f>
        <v>0</v>
      </c>
      <c r="D37" s="371">
        <f>'6gr_list1'!L38</f>
        <v>0</v>
      </c>
      <c r="E37" s="9" t="s">
        <v>0</v>
      </c>
      <c r="F37" s="128">
        <f>'6gr_list1'!J37</f>
        <v>0</v>
      </c>
      <c r="G37" s="129" t="s">
        <v>87</v>
      </c>
      <c r="H37" s="130">
        <f>'6gr_list1'!K37</f>
        <v>0</v>
      </c>
      <c r="I37" s="189">
        <f>'6gr_list1'!H37</f>
        <v>0</v>
      </c>
      <c r="J37" s="189">
        <f>'6gr_list1'!I37</f>
        <v>0</v>
      </c>
    </row>
    <row r="38" spans="1:10" ht="18.600000000000001" thickBot="1" x14ac:dyDescent="0.35">
      <c r="A38" s="358"/>
      <c r="B38" s="373">
        <f>'6gr_list1'!B38</f>
        <v>0</v>
      </c>
      <c r="C38" s="374"/>
      <c r="D38" s="372"/>
      <c r="E38" s="10" t="s">
        <v>1</v>
      </c>
      <c r="F38" s="12">
        <f>'6gr_list1'!J38</f>
        <v>0</v>
      </c>
      <c r="G38" s="11" t="s">
        <v>12</v>
      </c>
      <c r="H38" s="13">
        <f>'6gr_list1'!K38</f>
        <v>0</v>
      </c>
      <c r="I38" s="239" t="s">
        <v>54</v>
      </c>
      <c r="J38" s="236">
        <f>'6gr_list1'!M38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7E5BD-D00D-4C26-A9E7-D64E67CFF0D7}">
  <dimension ref="A1:L38"/>
  <sheetViews>
    <sheetView view="pageLayout" zoomScaleNormal="100" workbookViewId="0">
      <selection activeCell="B5" sqref="B5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'6gr_list1'!H1</f>
        <v>свято</v>
      </c>
      <c r="F1" s="402"/>
      <c r="G1" s="381" t="str">
        <f>'6gr_list1'!J1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'6gr_list1'!H2</f>
        <v>група (клас)</v>
      </c>
      <c r="F2" s="192" t="str">
        <f>'6gr_list1'!I2</f>
        <v>6гр</v>
      </c>
      <c r="G2" s="384" t="str">
        <f>'6gr_list1'!J2</f>
        <v>сад (школа)</v>
      </c>
      <c r="H2" s="385"/>
      <c r="I2" s="243" t="str">
        <f>'6gr_list1'!K2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'6gr_list2'!B5</f>
        <v>0</v>
      </c>
      <c r="C5" s="107">
        <f>'6gr_list2'!C5</f>
        <v>0</v>
      </c>
      <c r="D5" s="387">
        <f>'6gr_list2'!L6</f>
        <v>0</v>
      </c>
      <c r="E5" s="9" t="s">
        <v>0</v>
      </c>
      <c r="F5" s="127">
        <f>'6gr_list2'!J5</f>
        <v>0</v>
      </c>
      <c r="G5" s="129" t="s">
        <v>87</v>
      </c>
      <c r="H5" s="130">
        <f>'6gr_list2'!K5</f>
        <v>0</v>
      </c>
      <c r="I5" s="231">
        <f>'6gr_list2'!H5</f>
        <v>0</v>
      </c>
      <c r="J5" s="231">
        <f>'6gr_list2'!I5</f>
        <v>0</v>
      </c>
    </row>
    <row r="6" spans="1:12" ht="18.600000000000001" thickBot="1" x14ac:dyDescent="0.35">
      <c r="A6" s="352"/>
      <c r="B6" s="397">
        <f>'6gr_list2'!B6</f>
        <v>0</v>
      </c>
      <c r="C6" s="406"/>
      <c r="D6" s="388"/>
      <c r="E6" s="10" t="s">
        <v>1</v>
      </c>
      <c r="F6" s="12">
        <f>'6gr_list2'!J6</f>
        <v>0</v>
      </c>
      <c r="G6" s="11" t="s">
        <v>12</v>
      </c>
      <c r="H6" s="13">
        <f>'6gr_list2'!K6</f>
        <v>0</v>
      </c>
      <c r="I6" s="235" t="s">
        <v>54</v>
      </c>
      <c r="J6" s="241">
        <f>'6gr_list2'!M6</f>
        <v>0</v>
      </c>
    </row>
    <row r="7" spans="1:12" ht="18.75" customHeight="1" x14ac:dyDescent="0.3">
      <c r="A7" s="386">
        <v>19</v>
      </c>
      <c r="B7" s="179">
        <f>'6gr_list2'!B7</f>
        <v>0</v>
      </c>
      <c r="C7" s="107">
        <f>'6gr_list2'!C7</f>
        <v>0</v>
      </c>
      <c r="D7" s="387">
        <f>'6gr_list2'!L8</f>
        <v>0</v>
      </c>
      <c r="E7" s="9" t="s">
        <v>0</v>
      </c>
      <c r="F7" s="127">
        <f>'6gr_list2'!J7</f>
        <v>0</v>
      </c>
      <c r="G7" s="129" t="s">
        <v>87</v>
      </c>
      <c r="H7" s="130">
        <f>'6gr_list2'!K7</f>
        <v>0</v>
      </c>
      <c r="I7" s="231">
        <f>'6gr_list2'!H7</f>
        <v>0</v>
      </c>
      <c r="J7" s="231">
        <f>'6gr_list2'!I7</f>
        <v>0</v>
      </c>
    </row>
    <row r="8" spans="1:12" ht="19.5" customHeight="1" thickBot="1" x14ac:dyDescent="0.35">
      <c r="A8" s="352"/>
      <c r="B8" s="397">
        <f>'6gr_list2'!B8</f>
        <v>0</v>
      </c>
      <c r="C8" s="406"/>
      <c r="D8" s="388"/>
      <c r="E8" s="10" t="s">
        <v>1</v>
      </c>
      <c r="F8" s="12">
        <f>'6gr_list2'!J8</f>
        <v>0</v>
      </c>
      <c r="G8" s="11" t="s">
        <v>12</v>
      </c>
      <c r="H8" s="13">
        <f>'6gr_list2'!K8</f>
        <v>0</v>
      </c>
      <c r="I8" s="235" t="s">
        <v>54</v>
      </c>
      <c r="J8" s="236">
        <f>'6gr_list2'!M8</f>
        <v>0</v>
      </c>
    </row>
    <row r="9" spans="1:12" ht="18.75" customHeight="1" x14ac:dyDescent="0.3">
      <c r="A9" s="332">
        <v>20</v>
      </c>
      <c r="B9" s="179">
        <f>'6gr_list2'!B9</f>
        <v>0</v>
      </c>
      <c r="C9" s="107">
        <f>'6gr_list2'!C9</f>
        <v>0</v>
      </c>
      <c r="D9" s="387">
        <f>'6gr_list2'!L10</f>
        <v>0</v>
      </c>
      <c r="E9" s="9" t="s">
        <v>0</v>
      </c>
      <c r="F9" s="127">
        <f>'6gr_list2'!J9</f>
        <v>0</v>
      </c>
      <c r="G9" s="129" t="s">
        <v>87</v>
      </c>
      <c r="H9" s="130">
        <f>'6gr_list2'!K9</f>
        <v>0</v>
      </c>
      <c r="I9" s="231">
        <f>'6gr_list2'!H9</f>
        <v>0</v>
      </c>
      <c r="J9" s="189">
        <f>'6gr_list2'!I9</f>
        <v>0</v>
      </c>
    </row>
    <row r="10" spans="1:12" ht="19.5" customHeight="1" thickBot="1" x14ac:dyDescent="0.35">
      <c r="A10" s="358"/>
      <c r="B10" s="397">
        <f>'6gr_list2'!B10</f>
        <v>0</v>
      </c>
      <c r="C10" s="406"/>
      <c r="D10" s="388"/>
      <c r="E10" s="10" t="s">
        <v>1</v>
      </c>
      <c r="F10" s="12">
        <f>'6gr_list2'!J10</f>
        <v>0</v>
      </c>
      <c r="G10" s="11" t="s">
        <v>12</v>
      </c>
      <c r="H10" s="13">
        <f>'6gr_list2'!K10</f>
        <v>0</v>
      </c>
      <c r="I10" s="239" t="s">
        <v>54</v>
      </c>
      <c r="J10" s="236">
        <f>'6gr_list2'!M10</f>
        <v>0</v>
      </c>
    </row>
    <row r="11" spans="1:12" ht="18.75" customHeight="1" x14ac:dyDescent="0.3">
      <c r="A11" s="332">
        <v>21</v>
      </c>
      <c r="B11" s="179">
        <f>'6gr_list2'!B11</f>
        <v>0</v>
      </c>
      <c r="C11" s="107">
        <f>'6gr_list2'!C11</f>
        <v>0</v>
      </c>
      <c r="D11" s="387">
        <f>'6gr_list2'!L12</f>
        <v>0</v>
      </c>
      <c r="E11" s="9" t="s">
        <v>0</v>
      </c>
      <c r="F11" s="127">
        <f>'6gr_list2'!J11</f>
        <v>0</v>
      </c>
      <c r="G11" s="129" t="s">
        <v>87</v>
      </c>
      <c r="H11" s="130">
        <f>'6gr_list2'!K11</f>
        <v>0</v>
      </c>
      <c r="I11" s="232">
        <f>'6gr_list2'!H11</f>
        <v>0</v>
      </c>
      <c r="J11" s="232">
        <f>'6gr_list2'!I11</f>
        <v>0</v>
      </c>
    </row>
    <row r="12" spans="1:12" ht="19.5" customHeight="1" thickBot="1" x14ac:dyDescent="0.35">
      <c r="A12" s="358"/>
      <c r="B12" s="397">
        <f>'6gr_list2'!B12</f>
        <v>0</v>
      </c>
      <c r="C12" s="406"/>
      <c r="D12" s="388"/>
      <c r="E12" s="10" t="s">
        <v>1</v>
      </c>
      <c r="F12" s="12">
        <f>'6gr_list2'!J12</f>
        <v>0</v>
      </c>
      <c r="G12" s="11" t="s">
        <v>12</v>
      </c>
      <c r="H12" s="13">
        <f>'6gr_list2'!K12</f>
        <v>0</v>
      </c>
      <c r="I12" s="240" t="s">
        <v>54</v>
      </c>
      <c r="J12" s="237">
        <f>'6gr_list2'!M12</f>
        <v>0</v>
      </c>
    </row>
    <row r="13" spans="1:12" ht="18.75" customHeight="1" x14ac:dyDescent="0.3">
      <c r="A13" s="332">
        <v>22</v>
      </c>
      <c r="B13" s="179">
        <f>'6gr_list2'!B13</f>
        <v>0</v>
      </c>
      <c r="C13" s="107">
        <f>'6gr_list2'!C13</f>
        <v>0</v>
      </c>
      <c r="D13" s="387">
        <f>'6gr_list2'!L14</f>
        <v>0</v>
      </c>
      <c r="E13" s="9" t="s">
        <v>0</v>
      </c>
      <c r="F13" s="127">
        <f>'6gr_list2'!J13</f>
        <v>0</v>
      </c>
      <c r="G13" s="129" t="s">
        <v>87</v>
      </c>
      <c r="H13" s="130">
        <f>'6gr_list2'!K13</f>
        <v>0</v>
      </c>
      <c r="I13" s="234">
        <f>'6gr_list2'!H13</f>
        <v>0</v>
      </c>
      <c r="J13" s="234">
        <f>'6gr_list2'!I13</f>
        <v>0</v>
      </c>
    </row>
    <row r="14" spans="1:12" ht="19.5" customHeight="1" thickBot="1" x14ac:dyDescent="0.35">
      <c r="A14" s="358"/>
      <c r="B14" s="397">
        <f>'6gr_list2'!B14</f>
        <v>0</v>
      </c>
      <c r="C14" s="406"/>
      <c r="D14" s="388"/>
      <c r="E14" s="10" t="s">
        <v>1</v>
      </c>
      <c r="F14" s="12">
        <f>'6gr_list2'!J14</f>
        <v>0</v>
      </c>
      <c r="G14" s="11" t="s">
        <v>12</v>
      </c>
      <c r="H14" s="13">
        <f>'6gr_list2'!K14</f>
        <v>0</v>
      </c>
      <c r="I14" s="240" t="s">
        <v>54</v>
      </c>
      <c r="J14" s="237">
        <f>'6gr_list2'!M14</f>
        <v>0</v>
      </c>
    </row>
    <row r="15" spans="1:12" ht="18.75" customHeight="1" x14ac:dyDescent="0.3">
      <c r="A15" s="332">
        <v>23</v>
      </c>
      <c r="B15" s="179">
        <f>'6gr_list2'!B15</f>
        <v>0</v>
      </c>
      <c r="C15" s="107">
        <f>'6gr_list2'!C15</f>
        <v>0</v>
      </c>
      <c r="D15" s="387">
        <f>'6gr_list2'!L16</f>
        <v>0</v>
      </c>
      <c r="E15" s="9" t="s">
        <v>0</v>
      </c>
      <c r="F15" s="127">
        <f>'6gr_list2'!J15</f>
        <v>0</v>
      </c>
      <c r="G15" s="129" t="s">
        <v>87</v>
      </c>
      <c r="H15" s="130">
        <f>'6gr_list2'!K15</f>
        <v>0</v>
      </c>
      <c r="I15" s="234">
        <f>'6gr_list2'!H15</f>
        <v>0</v>
      </c>
      <c r="J15" s="234">
        <f>'6gr_list2'!I15</f>
        <v>0</v>
      </c>
    </row>
    <row r="16" spans="1:12" ht="19.5" customHeight="1" thickBot="1" x14ac:dyDescent="0.35">
      <c r="A16" s="358"/>
      <c r="B16" s="373">
        <f>'6gr_list1'!B16</f>
        <v>0</v>
      </c>
      <c r="C16" s="374"/>
      <c r="D16" s="388"/>
      <c r="E16" s="10" t="s">
        <v>1</v>
      </c>
      <c r="F16" s="12">
        <f>'6gr_list2'!J16</f>
        <v>0</v>
      </c>
      <c r="G16" s="11" t="s">
        <v>12</v>
      </c>
      <c r="H16" s="13">
        <f>'6gr_list2'!K16</f>
        <v>0</v>
      </c>
      <c r="I16" s="240" t="s">
        <v>54</v>
      </c>
      <c r="J16" s="238">
        <f>'6gr_list2'!M16</f>
        <v>0</v>
      </c>
    </row>
    <row r="17" spans="1:10" ht="18.75" customHeight="1" x14ac:dyDescent="0.3">
      <c r="A17" s="332">
        <v>24</v>
      </c>
      <c r="B17" s="179">
        <f>'6gr_list2'!B17</f>
        <v>0</v>
      </c>
      <c r="C17" s="107">
        <f>'6gr_list2'!C17</f>
        <v>0</v>
      </c>
      <c r="D17" s="387">
        <f>'6gr_list2'!L18</f>
        <v>0</v>
      </c>
      <c r="E17" s="9" t="s">
        <v>0</v>
      </c>
      <c r="F17" s="127">
        <f>'6gr_list2'!J17</f>
        <v>0</v>
      </c>
      <c r="G17" s="129" t="s">
        <v>87</v>
      </c>
      <c r="H17" s="130">
        <f>'6gr_list2'!K17</f>
        <v>0</v>
      </c>
      <c r="I17" s="233">
        <f>'6gr_list2'!H17</f>
        <v>0</v>
      </c>
      <c r="J17" s="189">
        <f>'6gr_list2'!I17</f>
        <v>0</v>
      </c>
    </row>
    <row r="18" spans="1:10" ht="19.5" customHeight="1" thickBot="1" x14ac:dyDescent="0.35">
      <c r="A18" s="358"/>
      <c r="B18" s="397">
        <f>'6gr_list2'!B18</f>
        <v>0</v>
      </c>
      <c r="C18" s="406"/>
      <c r="D18" s="388"/>
      <c r="E18" s="10" t="s">
        <v>1</v>
      </c>
      <c r="F18" s="12">
        <f>'6gr_list2'!J18</f>
        <v>0</v>
      </c>
      <c r="G18" s="11" t="s">
        <v>12</v>
      </c>
      <c r="H18" s="13">
        <f>'6gr_list2'!K18</f>
        <v>0</v>
      </c>
      <c r="I18" s="239" t="s">
        <v>54</v>
      </c>
      <c r="J18" s="236">
        <f>'6gr_list2'!M18</f>
        <v>0</v>
      </c>
    </row>
    <row r="19" spans="1:10" ht="18.75" customHeight="1" x14ac:dyDescent="0.3">
      <c r="A19" s="332">
        <v>25</v>
      </c>
      <c r="B19" s="179">
        <f>'6gr_list2'!B19</f>
        <v>0</v>
      </c>
      <c r="C19" s="107">
        <f>'6gr_list2'!C19</f>
        <v>0</v>
      </c>
      <c r="D19" s="387">
        <f>'6gr_list2'!L20</f>
        <v>0</v>
      </c>
      <c r="E19" s="9" t="s">
        <v>0</v>
      </c>
      <c r="F19" s="127">
        <f>'6gr_list2'!J19</f>
        <v>0</v>
      </c>
      <c r="G19" s="129" t="s">
        <v>87</v>
      </c>
      <c r="H19" s="130">
        <f>'6gr_list2'!K19</f>
        <v>0</v>
      </c>
      <c r="I19" s="189">
        <f>'6gr_list2'!H19</f>
        <v>0</v>
      </c>
      <c r="J19" s="189">
        <f>'6gr_list2'!I19</f>
        <v>0</v>
      </c>
    </row>
    <row r="20" spans="1:10" ht="19.5" customHeight="1" thickBot="1" x14ac:dyDescent="0.35">
      <c r="A20" s="358"/>
      <c r="B20" s="397">
        <f>'6gr_list2'!B20</f>
        <v>0</v>
      </c>
      <c r="C20" s="406"/>
      <c r="D20" s="388"/>
      <c r="E20" s="10" t="s">
        <v>1</v>
      </c>
      <c r="F20" s="12">
        <f>'6gr_list2'!J20</f>
        <v>0</v>
      </c>
      <c r="G20" s="11" t="s">
        <v>12</v>
      </c>
      <c r="H20" s="13">
        <f>'6gr_list2'!K20</f>
        <v>0</v>
      </c>
      <c r="I20" s="239" t="s">
        <v>54</v>
      </c>
      <c r="J20" s="236">
        <f>'6gr_list2'!M20</f>
        <v>0</v>
      </c>
    </row>
    <row r="21" spans="1:10" ht="18.75" customHeight="1" x14ac:dyDescent="0.3">
      <c r="A21" s="332">
        <v>26</v>
      </c>
      <c r="B21" s="179">
        <f>'6gr_list2'!B21</f>
        <v>0</v>
      </c>
      <c r="C21" s="107">
        <f>'6gr_list2'!C21</f>
        <v>0</v>
      </c>
      <c r="D21" s="387">
        <f>'6gr_list2'!L22</f>
        <v>0</v>
      </c>
      <c r="E21" s="9" t="s">
        <v>0</v>
      </c>
      <c r="F21" s="127">
        <f>'6gr_list2'!J21</f>
        <v>0</v>
      </c>
      <c r="G21" s="129" t="s">
        <v>87</v>
      </c>
      <c r="H21" s="130">
        <f>'6gr_list2'!K21</f>
        <v>0</v>
      </c>
      <c r="I21" s="189">
        <f>'6gr_list2'!H21</f>
        <v>0</v>
      </c>
      <c r="J21" s="189">
        <f>'6gr_list2'!I21</f>
        <v>0</v>
      </c>
    </row>
    <row r="22" spans="1:10" ht="19.5" customHeight="1" thickBot="1" x14ac:dyDescent="0.35">
      <c r="A22" s="358"/>
      <c r="B22" s="397">
        <f>'6gr_list2'!B22</f>
        <v>0</v>
      </c>
      <c r="C22" s="406"/>
      <c r="D22" s="388"/>
      <c r="E22" s="10" t="s">
        <v>1</v>
      </c>
      <c r="F22" s="12">
        <f>'6gr_list2'!J22</f>
        <v>0</v>
      </c>
      <c r="G22" s="11" t="s">
        <v>12</v>
      </c>
      <c r="H22" s="13">
        <f>'6gr_list2'!K22</f>
        <v>0</v>
      </c>
      <c r="I22" s="239" t="s">
        <v>54</v>
      </c>
      <c r="J22" s="236">
        <f>'6gr_list2'!M22</f>
        <v>0</v>
      </c>
    </row>
    <row r="23" spans="1:10" ht="18.75" customHeight="1" x14ac:dyDescent="0.3">
      <c r="A23" s="332">
        <v>27</v>
      </c>
      <c r="B23" s="179">
        <f>'6gr_list2'!B23</f>
        <v>0</v>
      </c>
      <c r="C23" s="107">
        <f>'6gr_list2'!C23</f>
        <v>0</v>
      </c>
      <c r="D23" s="387">
        <f>'6gr_list2'!L24</f>
        <v>0</v>
      </c>
      <c r="E23" s="9" t="s">
        <v>0</v>
      </c>
      <c r="F23" s="127">
        <f>'6gr_list2'!J23</f>
        <v>0</v>
      </c>
      <c r="G23" s="129" t="s">
        <v>87</v>
      </c>
      <c r="H23" s="130">
        <f>'6gr_list2'!K23</f>
        <v>0</v>
      </c>
      <c r="I23" s="189">
        <f>'6gr_list2'!H23</f>
        <v>0</v>
      </c>
      <c r="J23" s="189">
        <f>'6gr_list2'!I23</f>
        <v>0</v>
      </c>
    </row>
    <row r="24" spans="1:10" ht="19.5" customHeight="1" thickBot="1" x14ac:dyDescent="0.35">
      <c r="A24" s="358"/>
      <c r="B24" s="397">
        <f>'6gr_list2'!B24</f>
        <v>0</v>
      </c>
      <c r="C24" s="406"/>
      <c r="D24" s="388"/>
      <c r="E24" s="10" t="s">
        <v>1</v>
      </c>
      <c r="F24" s="12">
        <f>'6gr_list2'!J24</f>
        <v>0</v>
      </c>
      <c r="G24" s="11" t="s">
        <v>12</v>
      </c>
      <c r="H24" s="13">
        <f>'6gr_list2'!K24</f>
        <v>0</v>
      </c>
      <c r="I24" s="239" t="s">
        <v>54</v>
      </c>
      <c r="J24" s="236">
        <f>'6gr_list2'!M24</f>
        <v>0</v>
      </c>
    </row>
    <row r="25" spans="1:10" ht="18.75" customHeight="1" x14ac:dyDescent="0.3">
      <c r="A25" s="332">
        <v>28</v>
      </c>
      <c r="B25" s="179">
        <f>'6gr_list2'!B25</f>
        <v>0</v>
      </c>
      <c r="C25" s="107">
        <f>'6gr_list2'!C25</f>
        <v>0</v>
      </c>
      <c r="D25" s="387">
        <f>'6gr_list2'!L26</f>
        <v>0</v>
      </c>
      <c r="E25" s="9" t="s">
        <v>0</v>
      </c>
      <c r="F25" s="127">
        <f>'6gr_list2'!J25</f>
        <v>0</v>
      </c>
      <c r="G25" s="129" t="s">
        <v>87</v>
      </c>
      <c r="H25" s="130">
        <f>'6gr_list2'!K25</f>
        <v>0</v>
      </c>
      <c r="I25" s="189">
        <f>'6gr_list2'!H25</f>
        <v>0</v>
      </c>
      <c r="J25" s="189">
        <f>'6gr_list2'!I25</f>
        <v>0</v>
      </c>
    </row>
    <row r="26" spans="1:10" ht="19.5" customHeight="1" thickBot="1" x14ac:dyDescent="0.35">
      <c r="A26" s="358"/>
      <c r="B26" s="397">
        <f>'6gr_list2'!B26</f>
        <v>0</v>
      </c>
      <c r="C26" s="406"/>
      <c r="D26" s="388"/>
      <c r="E26" s="10" t="s">
        <v>1</v>
      </c>
      <c r="F26" s="12">
        <f>'6gr_list2'!J26</f>
        <v>0</v>
      </c>
      <c r="G26" s="11" t="s">
        <v>12</v>
      </c>
      <c r="H26" s="13">
        <f>'6gr_list2'!K26</f>
        <v>0</v>
      </c>
      <c r="I26" s="239" t="s">
        <v>54</v>
      </c>
      <c r="J26" s="236">
        <f>'6gr_list2'!M26</f>
        <v>0</v>
      </c>
    </row>
    <row r="27" spans="1:10" ht="18.75" customHeight="1" x14ac:dyDescent="0.3">
      <c r="A27" s="332">
        <v>29</v>
      </c>
      <c r="B27" s="179">
        <f>'6gr_list2'!B27</f>
        <v>0</v>
      </c>
      <c r="C27" s="107">
        <f>'6gr_list2'!C27</f>
        <v>0</v>
      </c>
      <c r="D27" s="387">
        <f>'6gr_list2'!L28</f>
        <v>0</v>
      </c>
      <c r="E27" s="9" t="s">
        <v>0</v>
      </c>
      <c r="F27" s="127">
        <f>'6gr_list2'!J27</f>
        <v>0</v>
      </c>
      <c r="G27" s="129" t="s">
        <v>87</v>
      </c>
      <c r="H27" s="130">
        <f>'6gr_list2'!K27</f>
        <v>0</v>
      </c>
      <c r="I27" s="189">
        <f>'6gr_list2'!H27</f>
        <v>0</v>
      </c>
      <c r="J27" s="189">
        <f>'6gr_list2'!I27</f>
        <v>0</v>
      </c>
    </row>
    <row r="28" spans="1:10" ht="19.5" customHeight="1" thickBot="1" x14ac:dyDescent="0.35">
      <c r="A28" s="358"/>
      <c r="B28" s="397">
        <f>'6gr_list2'!B28</f>
        <v>0</v>
      </c>
      <c r="C28" s="406"/>
      <c r="D28" s="388"/>
      <c r="E28" s="10" t="s">
        <v>1</v>
      </c>
      <c r="F28" s="12">
        <f>'6gr_list2'!J28</f>
        <v>0</v>
      </c>
      <c r="G28" s="11" t="s">
        <v>12</v>
      </c>
      <c r="H28" s="13">
        <f>'6gr_list2'!K28</f>
        <v>0</v>
      </c>
      <c r="I28" s="239" t="s">
        <v>54</v>
      </c>
      <c r="J28" s="236">
        <f>'6gr_list2'!M28</f>
        <v>0</v>
      </c>
    </row>
    <row r="29" spans="1:10" ht="18.75" customHeight="1" x14ac:dyDescent="0.3">
      <c r="A29" s="332">
        <v>30</v>
      </c>
      <c r="B29" s="179">
        <f>'6gr_list2'!B29</f>
        <v>0</v>
      </c>
      <c r="C29" s="107">
        <f>'6gr_list2'!C29</f>
        <v>0</v>
      </c>
      <c r="D29" s="387">
        <f>'6gr_list2'!L30</f>
        <v>0</v>
      </c>
      <c r="E29" s="9" t="s">
        <v>0</v>
      </c>
      <c r="F29" s="127">
        <f>'6gr_list2'!J29</f>
        <v>0</v>
      </c>
      <c r="G29" s="129" t="s">
        <v>87</v>
      </c>
      <c r="H29" s="130">
        <f>'6gr_list2'!K29</f>
        <v>0</v>
      </c>
      <c r="I29" s="189">
        <f>'6gr_list2'!H29</f>
        <v>0</v>
      </c>
      <c r="J29" s="189">
        <f>'6gr_list2'!I29</f>
        <v>0</v>
      </c>
    </row>
    <row r="30" spans="1:10" ht="19.5" customHeight="1" thickBot="1" x14ac:dyDescent="0.35">
      <c r="A30" s="358"/>
      <c r="B30" s="397">
        <f>'6gr_list2'!B30</f>
        <v>0</v>
      </c>
      <c r="C30" s="406"/>
      <c r="D30" s="388"/>
      <c r="E30" s="10" t="s">
        <v>1</v>
      </c>
      <c r="F30" s="12">
        <f>'6gr_list2'!J30</f>
        <v>0</v>
      </c>
      <c r="G30" s="11" t="s">
        <v>12</v>
      </c>
      <c r="H30" s="13">
        <f>'6gr_list2'!K30</f>
        <v>0</v>
      </c>
      <c r="I30" s="239" t="s">
        <v>54</v>
      </c>
      <c r="J30" s="236">
        <f>'6gr_list2'!M30</f>
        <v>0</v>
      </c>
    </row>
    <row r="31" spans="1:10" ht="18.75" customHeight="1" x14ac:dyDescent="0.3">
      <c r="A31" s="332">
        <v>31</v>
      </c>
      <c r="B31" s="179">
        <f>'6gr_list2'!B31</f>
        <v>0</v>
      </c>
      <c r="C31" s="107">
        <f>'6gr_list2'!C31</f>
        <v>0</v>
      </c>
      <c r="D31" s="387">
        <f>'6gr_list2'!L32</f>
        <v>0</v>
      </c>
      <c r="E31" s="9" t="s">
        <v>0</v>
      </c>
      <c r="F31" s="127">
        <f>'6gr_list2'!J31</f>
        <v>0</v>
      </c>
      <c r="G31" s="129" t="s">
        <v>87</v>
      </c>
      <c r="H31" s="130">
        <f>'6gr_list2'!K31</f>
        <v>0</v>
      </c>
      <c r="I31" s="189">
        <f>'6gr_list2'!H31</f>
        <v>0</v>
      </c>
      <c r="J31" s="189">
        <f>'6gr_list1'!I31</f>
        <v>0</v>
      </c>
    </row>
    <row r="32" spans="1:10" ht="19.5" customHeight="1" thickBot="1" x14ac:dyDescent="0.35">
      <c r="A32" s="358"/>
      <c r="B32" s="397">
        <f>'6gr_list2'!B32</f>
        <v>0</v>
      </c>
      <c r="C32" s="406"/>
      <c r="D32" s="388"/>
      <c r="E32" s="10" t="s">
        <v>1</v>
      </c>
      <c r="F32" s="12">
        <f>'6gr_list2'!J32</f>
        <v>0</v>
      </c>
      <c r="G32" s="11" t="s">
        <v>12</v>
      </c>
      <c r="H32" s="13">
        <f>'6gr_list2'!K32</f>
        <v>0</v>
      </c>
      <c r="I32" s="239" t="s">
        <v>54</v>
      </c>
      <c r="J32" s="236">
        <f>'6gr_list2'!M32</f>
        <v>0</v>
      </c>
    </row>
    <row r="33" spans="1:10" ht="18.75" customHeight="1" x14ac:dyDescent="0.3">
      <c r="A33" s="332">
        <v>32</v>
      </c>
      <c r="B33" s="179">
        <f>'6gr_list2'!B33</f>
        <v>0</v>
      </c>
      <c r="C33" s="107">
        <f>'6gr_list2'!C33</f>
        <v>0</v>
      </c>
      <c r="D33" s="387">
        <f>'6gr_list2'!L34</f>
        <v>0</v>
      </c>
      <c r="E33" s="9" t="s">
        <v>0</v>
      </c>
      <c r="F33" s="127">
        <f>'6gr_list2'!J33</f>
        <v>0</v>
      </c>
      <c r="G33" s="129" t="s">
        <v>87</v>
      </c>
      <c r="H33" s="130">
        <f>'6gr_list2'!K33</f>
        <v>0</v>
      </c>
      <c r="I33" s="189">
        <f>'6gr_list2'!H33</f>
        <v>0</v>
      </c>
      <c r="J33" s="189">
        <f>'6gr_list2'!I33</f>
        <v>0</v>
      </c>
    </row>
    <row r="34" spans="1:10" ht="19.5" customHeight="1" thickBot="1" x14ac:dyDescent="0.35">
      <c r="A34" s="358"/>
      <c r="B34" s="397">
        <f>'6gr_list2'!B34</f>
        <v>0</v>
      </c>
      <c r="C34" s="406"/>
      <c r="D34" s="388"/>
      <c r="E34" s="10" t="s">
        <v>1</v>
      </c>
      <c r="F34" s="12">
        <f>'6gr_list2'!J34</f>
        <v>0</v>
      </c>
      <c r="G34" s="11" t="s">
        <v>12</v>
      </c>
      <c r="H34" s="13">
        <f>'6gr_list2'!K34</f>
        <v>0</v>
      </c>
      <c r="I34" s="239" t="s">
        <v>54</v>
      </c>
      <c r="J34" s="236">
        <f>'6gr_list2'!M34</f>
        <v>0</v>
      </c>
    </row>
    <row r="35" spans="1:10" ht="18.75" customHeight="1" x14ac:dyDescent="0.3">
      <c r="A35" s="332">
        <v>33</v>
      </c>
      <c r="B35" s="253">
        <f>'6gr_list2'!B35</f>
        <v>0</v>
      </c>
      <c r="C35" s="252">
        <f>'6gr_list2'!C35</f>
        <v>0</v>
      </c>
      <c r="D35" s="387">
        <f>'6gr_list2'!L36</f>
        <v>0</v>
      </c>
      <c r="E35" s="9" t="s">
        <v>0</v>
      </c>
      <c r="F35" s="127">
        <f>'6gr_list2'!J35</f>
        <v>0</v>
      </c>
      <c r="G35" s="129" t="s">
        <v>87</v>
      </c>
      <c r="H35" s="130">
        <f>'6gr_list2'!K35</f>
        <v>0</v>
      </c>
      <c r="I35" s="189">
        <f>'6gr_list2'!H35</f>
        <v>0</v>
      </c>
      <c r="J35" s="189">
        <f>'6gr_list2'!I35</f>
        <v>0</v>
      </c>
    </row>
    <row r="36" spans="1:10" ht="19.5" customHeight="1" thickBot="1" x14ac:dyDescent="0.35">
      <c r="A36" s="358"/>
      <c r="B36" s="373">
        <f>'6gr_list2'!B36</f>
        <v>0</v>
      </c>
      <c r="C36" s="407"/>
      <c r="D36" s="388"/>
      <c r="E36" s="10" t="s">
        <v>1</v>
      </c>
      <c r="F36" s="12">
        <f>'6gr_list2'!J36</f>
        <v>0</v>
      </c>
      <c r="G36" s="11" t="s">
        <v>12</v>
      </c>
      <c r="H36" s="13">
        <f>'6gr_list2'!K36</f>
        <v>0</v>
      </c>
      <c r="I36" s="239" t="s">
        <v>54</v>
      </c>
      <c r="J36" s="236">
        <f>'6gr_list2'!M36</f>
        <v>0</v>
      </c>
    </row>
    <row r="37" spans="1:10" ht="18.75" customHeight="1" x14ac:dyDescent="0.3">
      <c r="A37" s="332">
        <v>34</v>
      </c>
      <c r="B37" s="179">
        <f>'6gr_list2'!B37</f>
        <v>0</v>
      </c>
      <c r="C37" s="107">
        <f>'6gr_list2'!C37</f>
        <v>0</v>
      </c>
      <c r="D37" s="387">
        <f>'6gr_list2'!L38</f>
        <v>0</v>
      </c>
      <c r="E37" s="9" t="s">
        <v>0</v>
      </c>
      <c r="F37" s="127">
        <f>'6gr_list2'!J37</f>
        <v>0</v>
      </c>
      <c r="G37" s="129" t="s">
        <v>87</v>
      </c>
      <c r="H37" s="130">
        <f>'6gr_list2'!K37</f>
        <v>0</v>
      </c>
      <c r="I37" s="189">
        <f>'6gr_list2'!H37</f>
        <v>0</v>
      </c>
      <c r="J37" s="189">
        <f>'6gr_list2'!I37</f>
        <v>0</v>
      </c>
    </row>
    <row r="38" spans="1:10" ht="19.5" customHeight="1" thickBot="1" x14ac:dyDescent="0.35">
      <c r="A38" s="358"/>
      <c r="B38" s="373">
        <f>'6gr_list2'!B38</f>
        <v>0</v>
      </c>
      <c r="C38" s="407"/>
      <c r="D38" s="388"/>
      <c r="E38" s="10" t="s">
        <v>1</v>
      </c>
      <c r="F38" s="12">
        <f>'6gr_list2'!J38</f>
        <v>0</v>
      </c>
      <c r="G38" s="11" t="s">
        <v>12</v>
      </c>
      <c r="H38" s="13">
        <f>'6gr_list2'!K38</f>
        <v>0</v>
      </c>
      <c r="I38" s="239" t="s">
        <v>54</v>
      </c>
      <c r="J38" s="236">
        <f>'6gr_list2'!M38</f>
        <v>0</v>
      </c>
    </row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"/>
  <sheetViews>
    <sheetView view="pageLayout" zoomScaleNormal="100" workbookViewId="0">
      <selection activeCell="B6" sqref="B6:C6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'1gr_list1'!H1</f>
        <v>свято</v>
      </c>
      <c r="F1" s="402"/>
      <c r="G1" s="381" t="str">
        <f>'1gr_list1'!J1</f>
        <v>осінь</v>
      </c>
      <c r="H1" s="382"/>
      <c r="I1" s="383"/>
      <c r="J1" s="186" t="str">
        <f>'1gr_list1'!L1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'1gr_list1'!H2</f>
        <v>група (клас)</v>
      </c>
      <c r="F2" s="192" t="str">
        <f>'1gr_list1'!I2</f>
        <v>1гр</v>
      </c>
      <c r="G2" s="384" t="str">
        <f>'1gr_list1'!J2</f>
        <v>сад (школа)</v>
      </c>
      <c r="H2" s="385"/>
      <c r="I2" s="243" t="str">
        <f>'1gr_list1'!K2</f>
        <v>0сад</v>
      </c>
      <c r="J2" s="187">
        <f>'1gr_list1'!L2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'1gr_list1'!B5</f>
        <v>0</v>
      </c>
      <c r="C5" s="106">
        <f>'1gr_list1'!C5</f>
        <v>0</v>
      </c>
      <c r="D5" s="387">
        <f>'1gr_list1'!L6</f>
        <v>0</v>
      </c>
      <c r="E5" s="9" t="s">
        <v>0</v>
      </c>
      <c r="F5" s="127">
        <f>'1gr_list1'!J5</f>
        <v>0</v>
      </c>
      <c r="G5" s="129" t="s">
        <v>87</v>
      </c>
      <c r="H5" s="130">
        <f>'1gr_list1'!K5</f>
        <v>0</v>
      </c>
      <c r="I5" s="189">
        <f>'1gr_list1'!H5</f>
        <v>0</v>
      </c>
      <c r="J5" s="189">
        <f>'1gr_list1'!I5</f>
        <v>0</v>
      </c>
    </row>
    <row r="6" spans="1:12" ht="18.600000000000001" thickBot="1" x14ac:dyDescent="0.35">
      <c r="A6" s="352"/>
      <c r="B6" s="397">
        <f>'1gr_list1'!B6</f>
        <v>0</v>
      </c>
      <c r="C6" s="398"/>
      <c r="D6" s="388"/>
      <c r="E6" s="10" t="s">
        <v>1</v>
      </c>
      <c r="F6" s="12">
        <f>'1gr_list1'!J6</f>
        <v>0</v>
      </c>
      <c r="G6" s="11" t="s">
        <v>12</v>
      </c>
      <c r="H6" s="13">
        <f>'1gr_list1'!K6</f>
        <v>0</v>
      </c>
      <c r="I6" s="239" t="s">
        <v>54</v>
      </c>
      <c r="J6" s="236">
        <f>'1gr_list1'!M6</f>
        <v>0</v>
      </c>
      <c r="L6" s="1"/>
    </row>
    <row r="7" spans="1:12" ht="18" x14ac:dyDescent="0.3">
      <c r="A7" s="386">
        <v>2</v>
      </c>
      <c r="B7" s="179">
        <f>'1gr_list1'!B7</f>
        <v>0</v>
      </c>
      <c r="C7" s="106">
        <f>'1gr_list1'!C7</f>
        <v>0</v>
      </c>
      <c r="D7" s="387">
        <f>'1gr_list1'!L8</f>
        <v>0</v>
      </c>
      <c r="E7" s="9" t="s">
        <v>0</v>
      </c>
      <c r="F7" s="128">
        <f>'1gr_list1'!J7</f>
        <v>0</v>
      </c>
      <c r="G7" s="129" t="s">
        <v>87</v>
      </c>
      <c r="H7" s="130">
        <f>'1gr_list1'!K7</f>
        <v>0</v>
      </c>
      <c r="I7" s="189">
        <f>'1gr_list1'!H7</f>
        <v>0</v>
      </c>
      <c r="J7" s="189">
        <f>'1gr_list1'!I7</f>
        <v>0</v>
      </c>
    </row>
    <row r="8" spans="1:12" ht="18.600000000000001" thickBot="1" x14ac:dyDescent="0.35">
      <c r="A8" s="352"/>
      <c r="B8" s="373">
        <f>'1gr_list1'!B8</f>
        <v>0</v>
      </c>
      <c r="C8" s="374"/>
      <c r="D8" s="388"/>
      <c r="E8" s="10" t="s">
        <v>1</v>
      </c>
      <c r="F8" s="12">
        <f>'1gr_list1'!J8</f>
        <v>0</v>
      </c>
      <c r="G8" s="11" t="s">
        <v>12</v>
      </c>
      <c r="H8" s="13">
        <f>'1gr_list1'!K8</f>
        <v>0</v>
      </c>
      <c r="I8" s="239" t="s">
        <v>54</v>
      </c>
      <c r="J8" s="236">
        <f>'1gr_list1'!M8</f>
        <v>0</v>
      </c>
    </row>
    <row r="9" spans="1:12" ht="18" x14ac:dyDescent="0.3">
      <c r="A9" s="332">
        <v>3</v>
      </c>
      <c r="B9" s="179">
        <f>'1gr_list1'!B9</f>
        <v>0</v>
      </c>
      <c r="C9" s="106">
        <f>'1gr_list1'!C9</f>
        <v>0</v>
      </c>
      <c r="D9" s="371">
        <f>'1gr_list1'!L10</f>
        <v>0</v>
      </c>
      <c r="E9" s="9" t="s">
        <v>0</v>
      </c>
      <c r="F9" s="128">
        <f>'1gr_list1'!J9</f>
        <v>0</v>
      </c>
      <c r="G9" s="129" t="s">
        <v>87</v>
      </c>
      <c r="H9" s="130">
        <f>'1gr_list1'!K9</f>
        <v>0</v>
      </c>
      <c r="I9" s="189">
        <f>'1gr_list1'!H9</f>
        <v>0</v>
      </c>
      <c r="J9" s="189">
        <f>'1gr_list1'!I9</f>
        <v>0</v>
      </c>
    </row>
    <row r="10" spans="1:12" ht="18.600000000000001" thickBot="1" x14ac:dyDescent="0.35">
      <c r="A10" s="358"/>
      <c r="B10" s="373">
        <f>'1gr_list1'!B10</f>
        <v>0</v>
      </c>
      <c r="C10" s="374"/>
      <c r="D10" s="372"/>
      <c r="E10" s="10" t="s">
        <v>1</v>
      </c>
      <c r="F10" s="12">
        <f>'1gr_list1'!J10</f>
        <v>0</v>
      </c>
      <c r="G10" s="11" t="s">
        <v>12</v>
      </c>
      <c r="H10" s="13">
        <f>'1gr_list1'!K10</f>
        <v>0</v>
      </c>
      <c r="I10" s="239" t="s">
        <v>54</v>
      </c>
      <c r="J10" s="236">
        <f>'1gr_list1'!M10</f>
        <v>0</v>
      </c>
    </row>
    <row r="11" spans="1:12" ht="18" x14ac:dyDescent="0.3">
      <c r="A11" s="332">
        <v>4</v>
      </c>
      <c r="B11" s="179">
        <f>'1gr_list1'!B11</f>
        <v>0</v>
      </c>
      <c r="C11" s="106">
        <f>'1gr_list1'!C11</f>
        <v>0</v>
      </c>
      <c r="D11" s="371">
        <f>'1gr_list1'!L12</f>
        <v>0</v>
      </c>
      <c r="E11" s="9" t="s">
        <v>0</v>
      </c>
      <c r="F11" s="128">
        <f>'1gr_list1'!J11</f>
        <v>0</v>
      </c>
      <c r="G11" s="129" t="s">
        <v>87</v>
      </c>
      <c r="H11" s="130">
        <f>'1gr_list1'!K11</f>
        <v>0</v>
      </c>
      <c r="I11" s="189">
        <f>'1gr_list1'!H11</f>
        <v>0</v>
      </c>
      <c r="J11" s="189">
        <f>'1gr_list1'!I11</f>
        <v>0</v>
      </c>
    </row>
    <row r="12" spans="1:12" ht="18.600000000000001" thickBot="1" x14ac:dyDescent="0.35">
      <c r="A12" s="358"/>
      <c r="B12" s="373">
        <f>'1gr_list1'!B12</f>
        <v>0</v>
      </c>
      <c r="C12" s="374"/>
      <c r="D12" s="372"/>
      <c r="E12" s="10" t="s">
        <v>1</v>
      </c>
      <c r="F12" s="12">
        <f>'1gr_list1'!J12</f>
        <v>0</v>
      </c>
      <c r="G12" s="11" t="s">
        <v>12</v>
      </c>
      <c r="H12" s="13">
        <f>'1gr_list1'!K12</f>
        <v>0</v>
      </c>
      <c r="I12" s="239" t="s">
        <v>54</v>
      </c>
      <c r="J12" s="236">
        <f>'1gr_list1'!M12</f>
        <v>0</v>
      </c>
    </row>
    <row r="13" spans="1:12" ht="18" x14ac:dyDescent="0.3">
      <c r="A13" s="332">
        <v>5</v>
      </c>
      <c r="B13" s="179">
        <f>'1gr_list1'!B13</f>
        <v>0</v>
      </c>
      <c r="C13" s="106">
        <f>'1gr_list1'!C13</f>
        <v>0</v>
      </c>
      <c r="D13" s="371">
        <f>'1gr_list1'!L14</f>
        <v>0</v>
      </c>
      <c r="E13" s="9" t="s">
        <v>0</v>
      </c>
      <c r="F13" s="128">
        <f>'1gr_list1'!J13</f>
        <v>0</v>
      </c>
      <c r="G13" s="129" t="s">
        <v>87</v>
      </c>
      <c r="H13" s="130">
        <f>'1gr_list1'!K13</f>
        <v>0</v>
      </c>
      <c r="I13" s="189">
        <f>'1gr_list1'!H13</f>
        <v>0</v>
      </c>
      <c r="J13" s="189">
        <f>'1gr_list1'!I13</f>
        <v>0</v>
      </c>
    </row>
    <row r="14" spans="1:12" ht="18.600000000000001" thickBot="1" x14ac:dyDescent="0.35">
      <c r="A14" s="358"/>
      <c r="B14" s="373">
        <f>'1gr_list1'!B14</f>
        <v>0</v>
      </c>
      <c r="C14" s="374"/>
      <c r="D14" s="372"/>
      <c r="E14" s="10" t="s">
        <v>1</v>
      </c>
      <c r="F14" s="12">
        <f>'1gr_list1'!J14</f>
        <v>0</v>
      </c>
      <c r="G14" s="11" t="s">
        <v>12</v>
      </c>
      <c r="H14" s="13">
        <f>'1gr_list1'!K14</f>
        <v>0</v>
      </c>
      <c r="I14" s="239" t="s">
        <v>54</v>
      </c>
      <c r="J14" s="236">
        <f>'1gr_list1'!M14</f>
        <v>0</v>
      </c>
    </row>
    <row r="15" spans="1:12" ht="18" x14ac:dyDescent="0.3">
      <c r="A15" s="332">
        <v>6</v>
      </c>
      <c r="B15" s="179">
        <f>'1gr_list1'!B15</f>
        <v>0</v>
      </c>
      <c r="C15" s="106">
        <f>'1gr_list1'!C15</f>
        <v>0</v>
      </c>
      <c r="D15" s="371">
        <f>'1gr_list1'!L16</f>
        <v>0</v>
      </c>
      <c r="E15" s="9" t="s">
        <v>0</v>
      </c>
      <c r="F15" s="128">
        <f>'1gr_list1'!J15</f>
        <v>0</v>
      </c>
      <c r="G15" s="129" t="s">
        <v>87</v>
      </c>
      <c r="H15" s="130">
        <f>'1gr_list1'!K15</f>
        <v>0</v>
      </c>
      <c r="I15" s="189">
        <f>'1gr_list1'!H15</f>
        <v>0</v>
      </c>
      <c r="J15" s="189">
        <f>'1gr_list1'!I15</f>
        <v>0</v>
      </c>
    </row>
    <row r="16" spans="1:12" ht="18.600000000000001" thickBot="1" x14ac:dyDescent="0.35">
      <c r="A16" s="358"/>
      <c r="B16" s="373">
        <f>'1gr_list1'!B16</f>
        <v>0</v>
      </c>
      <c r="C16" s="374"/>
      <c r="D16" s="372"/>
      <c r="E16" s="10" t="s">
        <v>1</v>
      </c>
      <c r="F16" s="12">
        <f>'1gr_list1'!J16</f>
        <v>0</v>
      </c>
      <c r="G16" s="11" t="s">
        <v>12</v>
      </c>
      <c r="H16" s="13">
        <f>'1gr_list1'!K16</f>
        <v>0</v>
      </c>
      <c r="I16" s="239" t="s">
        <v>54</v>
      </c>
      <c r="J16" s="236">
        <f>'1gr_list1'!M16</f>
        <v>0</v>
      </c>
    </row>
    <row r="17" spans="1:10" ht="18" x14ac:dyDescent="0.3">
      <c r="A17" s="332">
        <v>7</v>
      </c>
      <c r="B17" s="179">
        <f>'1gr_list1'!B17</f>
        <v>0</v>
      </c>
      <c r="C17" s="106">
        <f>'1gr_list1'!C17</f>
        <v>0</v>
      </c>
      <c r="D17" s="371">
        <f>'1gr_list1'!L18</f>
        <v>0</v>
      </c>
      <c r="E17" s="9" t="s">
        <v>0</v>
      </c>
      <c r="F17" s="128">
        <f>'1gr_list1'!J17</f>
        <v>0</v>
      </c>
      <c r="G17" s="129" t="s">
        <v>87</v>
      </c>
      <c r="H17" s="130">
        <f>'1gr_list1'!K17</f>
        <v>0</v>
      </c>
      <c r="I17" s="189">
        <f>'1gr_list1'!H17</f>
        <v>0</v>
      </c>
      <c r="J17" s="189">
        <f>'1gr_list1'!I17</f>
        <v>0</v>
      </c>
    </row>
    <row r="18" spans="1:10" ht="18.600000000000001" thickBot="1" x14ac:dyDescent="0.35">
      <c r="A18" s="358"/>
      <c r="B18" s="373">
        <f>'1gr_list1'!B18</f>
        <v>0</v>
      </c>
      <c r="C18" s="374"/>
      <c r="D18" s="372"/>
      <c r="E18" s="10" t="s">
        <v>1</v>
      </c>
      <c r="F18" s="12">
        <f>'1gr_list1'!J18</f>
        <v>0</v>
      </c>
      <c r="G18" s="11" t="s">
        <v>12</v>
      </c>
      <c r="H18" s="13">
        <f>'1gr_list1'!K18</f>
        <v>0</v>
      </c>
      <c r="I18" s="239" t="s">
        <v>54</v>
      </c>
      <c r="J18" s="236">
        <f>'1gr_list1'!M18</f>
        <v>0</v>
      </c>
    </row>
    <row r="19" spans="1:10" ht="18" x14ac:dyDescent="0.3">
      <c r="A19" s="332">
        <v>8</v>
      </c>
      <c r="B19" s="179">
        <f>'1gr_list1'!B19</f>
        <v>0</v>
      </c>
      <c r="C19" s="106">
        <f>'1gr_list1'!C19</f>
        <v>0</v>
      </c>
      <c r="D19" s="371">
        <f>'1gr_list1'!L20</f>
        <v>0</v>
      </c>
      <c r="E19" s="9" t="s">
        <v>0</v>
      </c>
      <c r="F19" s="128">
        <f>'1gr_list1'!J19</f>
        <v>0</v>
      </c>
      <c r="G19" s="129" t="s">
        <v>87</v>
      </c>
      <c r="H19" s="130">
        <f>'1gr_list1'!K19</f>
        <v>0</v>
      </c>
      <c r="I19" s="189">
        <f>'1gr_list1'!H19</f>
        <v>0</v>
      </c>
      <c r="J19" s="189">
        <f>'1gr_list1'!I19</f>
        <v>0</v>
      </c>
    </row>
    <row r="20" spans="1:10" ht="18.600000000000001" thickBot="1" x14ac:dyDescent="0.35">
      <c r="A20" s="358"/>
      <c r="B20" s="373">
        <f>'1gr_list1'!B20</f>
        <v>0</v>
      </c>
      <c r="C20" s="374"/>
      <c r="D20" s="372"/>
      <c r="E20" s="10" t="s">
        <v>1</v>
      </c>
      <c r="F20" s="12">
        <f>'1gr_list1'!J20</f>
        <v>0</v>
      </c>
      <c r="G20" s="11" t="s">
        <v>12</v>
      </c>
      <c r="H20" s="13">
        <f>'1gr_list1'!K20</f>
        <v>0</v>
      </c>
      <c r="I20" s="239" t="s">
        <v>54</v>
      </c>
      <c r="J20" s="236">
        <f>'1gr_list1'!M20</f>
        <v>0</v>
      </c>
    </row>
    <row r="21" spans="1:10" ht="18" x14ac:dyDescent="0.3">
      <c r="A21" s="332">
        <v>9</v>
      </c>
      <c r="B21" s="179">
        <f>'1gr_list1'!B21</f>
        <v>0</v>
      </c>
      <c r="C21" s="106">
        <f>'1gr_list1'!C21</f>
        <v>0</v>
      </c>
      <c r="D21" s="371">
        <f>'1gr_list1'!L22</f>
        <v>0</v>
      </c>
      <c r="E21" s="9" t="s">
        <v>0</v>
      </c>
      <c r="F21" s="128">
        <f>'1gr_list1'!J21</f>
        <v>0</v>
      </c>
      <c r="G21" s="129" t="s">
        <v>87</v>
      </c>
      <c r="H21" s="130">
        <f>'1gr_list1'!K21</f>
        <v>0</v>
      </c>
      <c r="I21" s="189">
        <f>'1gr_list1'!H21</f>
        <v>0</v>
      </c>
      <c r="J21" s="189">
        <f>'1gr_list1'!I21</f>
        <v>0</v>
      </c>
    </row>
    <row r="22" spans="1:10" ht="18.600000000000001" thickBot="1" x14ac:dyDescent="0.35">
      <c r="A22" s="358"/>
      <c r="B22" s="373">
        <f>'1gr_list1'!B22</f>
        <v>0</v>
      </c>
      <c r="C22" s="374"/>
      <c r="D22" s="372"/>
      <c r="E22" s="10" t="s">
        <v>1</v>
      </c>
      <c r="F22" s="12">
        <f>'1gr_list1'!J22</f>
        <v>0</v>
      </c>
      <c r="G22" s="11" t="s">
        <v>12</v>
      </c>
      <c r="H22" s="13">
        <f>'1gr_list1'!K22</f>
        <v>0</v>
      </c>
      <c r="I22" s="239" t="s">
        <v>54</v>
      </c>
      <c r="J22" s="236">
        <f>'1gr_list1'!M22</f>
        <v>0</v>
      </c>
    </row>
    <row r="23" spans="1:10" ht="18" x14ac:dyDescent="0.3">
      <c r="A23" s="332">
        <v>10</v>
      </c>
      <c r="B23" s="179">
        <f>'1gr_list1'!B23</f>
        <v>0</v>
      </c>
      <c r="C23" s="106">
        <f>'1gr_list1'!C23</f>
        <v>0</v>
      </c>
      <c r="D23" s="371">
        <f>'1gr_list1'!L24</f>
        <v>0</v>
      </c>
      <c r="E23" s="9" t="s">
        <v>0</v>
      </c>
      <c r="F23" s="128">
        <f>'1gr_list1'!J23</f>
        <v>0</v>
      </c>
      <c r="G23" s="129" t="s">
        <v>87</v>
      </c>
      <c r="H23" s="130">
        <f>'1gr_list1'!K23</f>
        <v>0</v>
      </c>
      <c r="I23" s="189">
        <f>'1gr_list1'!H23</f>
        <v>0</v>
      </c>
      <c r="J23" s="189">
        <f>'1gr_list1'!I23</f>
        <v>0</v>
      </c>
    </row>
    <row r="24" spans="1:10" ht="18.600000000000001" thickBot="1" x14ac:dyDescent="0.35">
      <c r="A24" s="358"/>
      <c r="B24" s="373">
        <f>'1gr_list1'!B24</f>
        <v>0</v>
      </c>
      <c r="C24" s="374"/>
      <c r="D24" s="372"/>
      <c r="E24" s="10" t="s">
        <v>1</v>
      </c>
      <c r="F24" s="12">
        <f>'1gr_list1'!J24</f>
        <v>0</v>
      </c>
      <c r="G24" s="11" t="s">
        <v>12</v>
      </c>
      <c r="H24" s="13">
        <f>'1gr_list1'!K24</f>
        <v>0</v>
      </c>
      <c r="I24" s="239" t="s">
        <v>54</v>
      </c>
      <c r="J24" s="236">
        <f>'1gr_list1'!M24</f>
        <v>0</v>
      </c>
    </row>
    <row r="25" spans="1:10" ht="18" x14ac:dyDescent="0.3">
      <c r="A25" s="332">
        <v>11</v>
      </c>
      <c r="B25" s="179">
        <f>'1gr_list1'!B25</f>
        <v>0</v>
      </c>
      <c r="C25" s="106">
        <f>'1gr_list1'!C25</f>
        <v>0</v>
      </c>
      <c r="D25" s="371">
        <f>'1gr_list1'!L26</f>
        <v>0</v>
      </c>
      <c r="E25" s="9" t="s">
        <v>0</v>
      </c>
      <c r="F25" s="128">
        <f>'1gr_list1'!J25</f>
        <v>0</v>
      </c>
      <c r="G25" s="129" t="s">
        <v>87</v>
      </c>
      <c r="H25" s="130">
        <f>'1gr_list1'!K25</f>
        <v>0</v>
      </c>
      <c r="I25" s="189">
        <f>'1gr_list1'!H25</f>
        <v>0</v>
      </c>
      <c r="J25" s="189">
        <f>'1gr_list1'!I25</f>
        <v>0</v>
      </c>
    </row>
    <row r="26" spans="1:10" ht="18.600000000000001" thickBot="1" x14ac:dyDescent="0.35">
      <c r="A26" s="358"/>
      <c r="B26" s="373">
        <f>'1gr_list1'!B26</f>
        <v>0</v>
      </c>
      <c r="C26" s="374"/>
      <c r="D26" s="372"/>
      <c r="E26" s="10" t="s">
        <v>1</v>
      </c>
      <c r="F26" s="12">
        <f>'1gr_list1'!J26</f>
        <v>0</v>
      </c>
      <c r="G26" s="11" t="s">
        <v>12</v>
      </c>
      <c r="H26" s="13">
        <f>'1gr_list1'!K26</f>
        <v>0</v>
      </c>
      <c r="I26" s="239" t="s">
        <v>54</v>
      </c>
      <c r="J26" s="236">
        <f>'1gr_list1'!M26</f>
        <v>0</v>
      </c>
    </row>
    <row r="27" spans="1:10" ht="18" x14ac:dyDescent="0.3">
      <c r="A27" s="332">
        <v>12</v>
      </c>
      <c r="B27" s="179">
        <f>'1gr_list1'!B27</f>
        <v>0</v>
      </c>
      <c r="C27" s="106">
        <f>'1gr_list1'!C27</f>
        <v>0</v>
      </c>
      <c r="D27" s="371">
        <f>'1gr_list1'!L28</f>
        <v>0</v>
      </c>
      <c r="E27" s="9" t="s">
        <v>0</v>
      </c>
      <c r="F27" s="128">
        <f>'1gr_list1'!J27</f>
        <v>0</v>
      </c>
      <c r="G27" s="129" t="s">
        <v>87</v>
      </c>
      <c r="H27" s="130">
        <f>'1gr_list1'!K27</f>
        <v>0</v>
      </c>
      <c r="I27" s="189">
        <f>'1gr_list1'!H27</f>
        <v>0</v>
      </c>
      <c r="J27" s="189">
        <f>'1gr_list1'!I27</f>
        <v>0</v>
      </c>
    </row>
    <row r="28" spans="1:10" ht="18.600000000000001" thickBot="1" x14ac:dyDescent="0.35">
      <c r="A28" s="358"/>
      <c r="B28" s="373">
        <f>'1gr_list1'!B28</f>
        <v>0</v>
      </c>
      <c r="C28" s="374"/>
      <c r="D28" s="372"/>
      <c r="E28" s="10" t="s">
        <v>1</v>
      </c>
      <c r="F28" s="12">
        <f>'1gr_list1'!J28</f>
        <v>0</v>
      </c>
      <c r="G28" s="11" t="s">
        <v>12</v>
      </c>
      <c r="H28" s="13">
        <f>'1gr_list1'!K28</f>
        <v>0</v>
      </c>
      <c r="I28" s="239" t="s">
        <v>54</v>
      </c>
      <c r="J28" s="236">
        <f>'1gr_list1'!M28</f>
        <v>0</v>
      </c>
    </row>
    <row r="29" spans="1:10" ht="18" x14ac:dyDescent="0.3">
      <c r="A29" s="332">
        <v>13</v>
      </c>
      <c r="B29" s="179">
        <f>'1gr_list1'!B29</f>
        <v>0</v>
      </c>
      <c r="C29" s="106">
        <f>'1gr_list1'!C29</f>
        <v>0</v>
      </c>
      <c r="D29" s="371">
        <f>'1gr_list1'!L30</f>
        <v>0</v>
      </c>
      <c r="E29" s="9" t="s">
        <v>0</v>
      </c>
      <c r="F29" s="128">
        <f>'1gr_list1'!J29</f>
        <v>0</v>
      </c>
      <c r="G29" s="129" t="s">
        <v>87</v>
      </c>
      <c r="H29" s="130">
        <f>'1gr_list1'!K29</f>
        <v>0</v>
      </c>
      <c r="I29" s="189">
        <f>'1gr_list1'!H29</f>
        <v>0</v>
      </c>
      <c r="J29" s="189">
        <f>'1gr_list1'!I29</f>
        <v>0</v>
      </c>
    </row>
    <row r="30" spans="1:10" ht="18.600000000000001" thickBot="1" x14ac:dyDescent="0.35">
      <c r="A30" s="358"/>
      <c r="B30" s="373">
        <f>'1gr_list1'!B30</f>
        <v>0</v>
      </c>
      <c r="C30" s="374"/>
      <c r="D30" s="372"/>
      <c r="E30" s="10" t="s">
        <v>1</v>
      </c>
      <c r="F30" s="12">
        <f>'1gr_list1'!J30</f>
        <v>0</v>
      </c>
      <c r="G30" s="11" t="s">
        <v>12</v>
      </c>
      <c r="H30" s="13">
        <f>'1gr_list1'!K30</f>
        <v>0</v>
      </c>
      <c r="I30" s="239" t="s">
        <v>54</v>
      </c>
      <c r="J30" s="236">
        <f>'1gr_list1'!M30</f>
        <v>0</v>
      </c>
    </row>
    <row r="31" spans="1:10" ht="18" x14ac:dyDescent="0.3">
      <c r="A31" s="332">
        <v>14</v>
      </c>
      <c r="B31" s="179">
        <f>'1gr_list1'!B31</f>
        <v>0</v>
      </c>
      <c r="C31" s="106">
        <f>'1gr_list1'!C31</f>
        <v>0</v>
      </c>
      <c r="D31" s="371">
        <f>'1gr_list1'!L32</f>
        <v>0</v>
      </c>
      <c r="E31" s="9" t="s">
        <v>0</v>
      </c>
      <c r="F31" s="128">
        <f>'1gr_list1'!J31</f>
        <v>0</v>
      </c>
      <c r="G31" s="129" t="s">
        <v>87</v>
      </c>
      <c r="H31" s="130">
        <f>'1gr_list1'!K31</f>
        <v>0</v>
      </c>
      <c r="I31" s="189">
        <f>'1gr_list1'!H31</f>
        <v>0</v>
      </c>
      <c r="J31" s="189">
        <f>'1gr_list1'!I31</f>
        <v>0</v>
      </c>
    </row>
    <row r="32" spans="1:10" ht="18.600000000000001" thickBot="1" x14ac:dyDescent="0.35">
      <c r="A32" s="358"/>
      <c r="B32" s="373">
        <f>'1gr_list1'!B32</f>
        <v>0</v>
      </c>
      <c r="C32" s="374"/>
      <c r="D32" s="372"/>
      <c r="E32" s="10" t="s">
        <v>1</v>
      </c>
      <c r="F32" s="12">
        <f>'1gr_list1'!J32</f>
        <v>0</v>
      </c>
      <c r="G32" s="11" t="s">
        <v>12</v>
      </c>
      <c r="H32" s="13">
        <f>'1gr_list1'!K32</f>
        <v>0</v>
      </c>
      <c r="I32" s="239" t="s">
        <v>54</v>
      </c>
      <c r="J32" s="236">
        <f>'1gr_list1'!M32</f>
        <v>0</v>
      </c>
    </row>
    <row r="33" spans="1:10" ht="18" x14ac:dyDescent="0.3">
      <c r="A33" s="332">
        <v>15</v>
      </c>
      <c r="B33" s="179">
        <f>'1gr_list1'!B33</f>
        <v>0</v>
      </c>
      <c r="C33" s="106">
        <f>'1gr_list1'!C33</f>
        <v>0</v>
      </c>
      <c r="D33" s="371">
        <f>'1gr_list1'!L34</f>
        <v>0</v>
      </c>
      <c r="E33" s="9" t="s">
        <v>0</v>
      </c>
      <c r="F33" s="128">
        <f>'1gr_list1'!J33</f>
        <v>0</v>
      </c>
      <c r="G33" s="129" t="s">
        <v>87</v>
      </c>
      <c r="H33" s="130">
        <f>'1gr_list1'!K33</f>
        <v>0</v>
      </c>
      <c r="I33" s="189">
        <f>'1gr_list1'!H33</f>
        <v>0</v>
      </c>
      <c r="J33" s="189">
        <f>'1gr_list1'!I33</f>
        <v>0</v>
      </c>
    </row>
    <row r="34" spans="1:10" ht="18.600000000000001" thickBot="1" x14ac:dyDescent="0.35">
      <c r="A34" s="358"/>
      <c r="B34" s="373">
        <f>'1gr_list1'!B34</f>
        <v>0</v>
      </c>
      <c r="C34" s="374"/>
      <c r="D34" s="372"/>
      <c r="E34" s="10" t="s">
        <v>1</v>
      </c>
      <c r="F34" s="12">
        <f>'1gr_list1'!J34</f>
        <v>0</v>
      </c>
      <c r="G34" s="11" t="s">
        <v>12</v>
      </c>
      <c r="H34" s="13">
        <f>'1gr_list1'!K34</f>
        <v>0</v>
      </c>
      <c r="I34" s="239" t="s">
        <v>54</v>
      </c>
      <c r="J34" s="236">
        <f>'1gr_list1'!M34</f>
        <v>0</v>
      </c>
    </row>
    <row r="35" spans="1:10" ht="18" x14ac:dyDescent="0.3">
      <c r="A35" s="332">
        <v>16</v>
      </c>
      <c r="B35" s="179">
        <f>'1gr_list1'!B35</f>
        <v>0</v>
      </c>
      <c r="C35" s="106">
        <f>'1gr_list1'!C35</f>
        <v>0</v>
      </c>
      <c r="D35" s="371">
        <f>'1gr_list1'!L36</f>
        <v>0</v>
      </c>
      <c r="E35" s="9" t="s">
        <v>0</v>
      </c>
      <c r="F35" s="128">
        <f>'1gr_list1'!J35</f>
        <v>0</v>
      </c>
      <c r="G35" s="129" t="s">
        <v>87</v>
      </c>
      <c r="H35" s="130">
        <f>'1gr_list1'!K35</f>
        <v>0</v>
      </c>
      <c r="I35" s="189">
        <f>'1gr_list1'!H35</f>
        <v>0</v>
      </c>
      <c r="J35" s="189">
        <f>'1gr_list1'!I35</f>
        <v>0</v>
      </c>
    </row>
    <row r="36" spans="1:10" ht="18.600000000000001" thickBot="1" x14ac:dyDescent="0.35">
      <c r="A36" s="358"/>
      <c r="B36" s="373">
        <f>'1gr_list1'!B36</f>
        <v>0</v>
      </c>
      <c r="C36" s="374"/>
      <c r="D36" s="372"/>
      <c r="E36" s="10" t="s">
        <v>1</v>
      </c>
      <c r="F36" s="12">
        <f>'1gr_list1'!J36</f>
        <v>0</v>
      </c>
      <c r="G36" s="11" t="s">
        <v>12</v>
      </c>
      <c r="H36" s="13">
        <f>'1gr_list1'!K36</f>
        <v>0</v>
      </c>
      <c r="I36" s="239" t="s">
        <v>54</v>
      </c>
      <c r="J36" s="236">
        <f>'1gr_list1'!M36</f>
        <v>0</v>
      </c>
    </row>
    <row r="37" spans="1:10" ht="18" x14ac:dyDescent="0.3">
      <c r="A37" s="332">
        <v>17</v>
      </c>
      <c r="B37" s="179">
        <f>'1gr_list1'!B37</f>
        <v>0</v>
      </c>
      <c r="C37" s="106">
        <f>'1gr_list1'!C37</f>
        <v>0</v>
      </c>
      <c r="D37" s="371">
        <f>'1gr_list1'!L38</f>
        <v>0</v>
      </c>
      <c r="E37" s="9" t="s">
        <v>0</v>
      </c>
      <c r="F37" s="128">
        <f>'1gr_list1'!J37</f>
        <v>0</v>
      </c>
      <c r="G37" s="129" t="s">
        <v>87</v>
      </c>
      <c r="H37" s="130">
        <f>'1gr_list1'!K37</f>
        <v>0</v>
      </c>
      <c r="I37" s="189">
        <f>'1gr_list1'!H37</f>
        <v>0</v>
      </c>
      <c r="J37" s="189">
        <f>'1gr_list1'!I37</f>
        <v>0</v>
      </c>
    </row>
    <row r="38" spans="1:10" ht="18.600000000000001" thickBot="1" x14ac:dyDescent="0.35">
      <c r="A38" s="358"/>
      <c r="B38" s="373">
        <f>'1gr_list1'!B38</f>
        <v>0</v>
      </c>
      <c r="C38" s="374"/>
      <c r="D38" s="372"/>
      <c r="E38" s="10" t="s">
        <v>1</v>
      </c>
      <c r="F38" s="12">
        <f>'1gr_list1'!J38</f>
        <v>0</v>
      </c>
      <c r="G38" s="11" t="s">
        <v>12</v>
      </c>
      <c r="H38" s="13">
        <f>'1gr_list1'!K38</f>
        <v>0</v>
      </c>
      <c r="I38" s="239" t="s">
        <v>54</v>
      </c>
      <c r="J38" s="236">
        <f>'1gr_list1'!M38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J3:J4"/>
    <mergeCell ref="I3:I4"/>
    <mergeCell ref="E3:E4"/>
    <mergeCell ref="E1:F1"/>
    <mergeCell ref="F3:H4"/>
    <mergeCell ref="A11:A12"/>
    <mergeCell ref="D11:D12"/>
    <mergeCell ref="D5:D6"/>
    <mergeCell ref="D3:D4"/>
    <mergeCell ref="A5:A6"/>
    <mergeCell ref="A3:A4"/>
    <mergeCell ref="B3:C4"/>
    <mergeCell ref="B6:C6"/>
    <mergeCell ref="D7:D8"/>
    <mergeCell ref="A1:D2"/>
    <mergeCell ref="G1:I1"/>
    <mergeCell ref="G2:H2"/>
    <mergeCell ref="A17:A18"/>
    <mergeCell ref="D17:D18"/>
    <mergeCell ref="A15:A16"/>
    <mergeCell ref="D15:D16"/>
    <mergeCell ref="B8:C8"/>
    <mergeCell ref="B10:C10"/>
    <mergeCell ref="B12:C12"/>
    <mergeCell ref="B14:C14"/>
    <mergeCell ref="B16:C16"/>
    <mergeCell ref="B18:C18"/>
    <mergeCell ref="A9:A10"/>
    <mergeCell ref="D9:D10"/>
    <mergeCell ref="A7:A8"/>
    <mergeCell ref="A13:A14"/>
    <mergeCell ref="D13:D14"/>
    <mergeCell ref="A21:A22"/>
    <mergeCell ref="D21:D22"/>
    <mergeCell ref="A19:A20"/>
    <mergeCell ref="D19:D20"/>
    <mergeCell ref="B20:C20"/>
    <mergeCell ref="B22:C22"/>
    <mergeCell ref="A25:A26"/>
    <mergeCell ref="D25:D26"/>
    <mergeCell ref="A23:A24"/>
    <mergeCell ref="D23:D24"/>
    <mergeCell ref="B24:C24"/>
    <mergeCell ref="B26:C26"/>
    <mergeCell ref="A37:A38"/>
    <mergeCell ref="D37:D38"/>
    <mergeCell ref="A35:A36"/>
    <mergeCell ref="D35:D36"/>
    <mergeCell ref="B36:C36"/>
    <mergeCell ref="B38:C38"/>
    <mergeCell ref="A29:A30"/>
    <mergeCell ref="D29:D30"/>
    <mergeCell ref="A27:A28"/>
    <mergeCell ref="D27:D28"/>
    <mergeCell ref="B28:C28"/>
    <mergeCell ref="B30:C30"/>
    <mergeCell ref="A33:A34"/>
    <mergeCell ref="D33:D34"/>
    <mergeCell ref="A31:A32"/>
    <mergeCell ref="D31:D32"/>
    <mergeCell ref="B32:C32"/>
    <mergeCell ref="B34:C34"/>
  </mergeCells>
  <pageMargins left="0.25" right="0.25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C17B8-3AD0-44FB-AB21-5151E11B7D6A}">
  <dimension ref="B1:J277"/>
  <sheetViews>
    <sheetView view="pageLayout" zoomScaleNormal="80" zoomScaleSheetLayoutView="100" workbookViewId="0"/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'6gr_list1'!A5</f>
        <v>1</v>
      </c>
      <c r="C2" s="98">
        <f>'6gr_list1'!B5</f>
        <v>0</v>
      </c>
      <c r="D2" s="112">
        <f>'6gr_list1'!C5</f>
        <v>0</v>
      </c>
      <c r="E2" s="178" t="str">
        <f>'6gr_list1'!I2</f>
        <v>6гр</v>
      </c>
      <c r="G2" s="439">
        <f>'6gr_list1'!A7</f>
        <v>2</v>
      </c>
      <c r="H2" s="108">
        <f>'6gr_list1'!B7</f>
        <v>0</v>
      </c>
      <c r="I2" s="108">
        <f>'6gr_list1'!C7</f>
        <v>0</v>
      </c>
      <c r="J2" s="178" t="str">
        <f>'6gr_list1'!I2</f>
        <v>6гр</v>
      </c>
    </row>
    <row r="3" spans="2:10" ht="15" thickBot="1" x14ac:dyDescent="0.35">
      <c r="B3" s="440"/>
      <c r="C3" s="470">
        <f>'6gr_list1'!B6</f>
        <v>0</v>
      </c>
      <c r="D3" s="471"/>
      <c r="E3" s="172" t="str">
        <f>'6gr_list1'!K2</f>
        <v>0сад</v>
      </c>
      <c r="G3" s="440"/>
      <c r="H3" s="478">
        <f>'6gr_list1'!B8</f>
        <v>0</v>
      </c>
      <c r="I3" s="479"/>
      <c r="J3" s="172" t="str">
        <f>'6gr_list1'!K2</f>
        <v>0сад</v>
      </c>
    </row>
    <row r="4" spans="2:10" x14ac:dyDescent="0.3">
      <c r="B4" s="412" t="s">
        <v>0</v>
      </c>
      <c r="C4" s="430">
        <f>'6gr_list1'!E5</f>
        <v>0</v>
      </c>
      <c r="D4" s="431"/>
      <c r="E4" s="436">
        <f>'6gr_list1'!J5</f>
        <v>0</v>
      </c>
      <c r="G4" s="412" t="s">
        <v>0</v>
      </c>
      <c r="H4" s="430">
        <f>'6gr_list1'!E7</f>
        <v>0</v>
      </c>
      <c r="I4" s="431"/>
      <c r="J4" s="448">
        <f>'6gr_list1'!J7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'6gr_list1'!E6</f>
        <v>0</v>
      </c>
      <c r="D8" s="452"/>
      <c r="E8" s="457">
        <f>'6gr_list1'!J6</f>
        <v>0</v>
      </c>
      <c r="G8" s="415" t="s">
        <v>1</v>
      </c>
      <c r="H8" s="418">
        <f>'6gr_list1'!E8</f>
        <v>0</v>
      </c>
      <c r="I8" s="419"/>
      <c r="J8" s="424">
        <f>'6gr_list1'!J8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'6gr_list1'!G6</f>
        <v>0</v>
      </c>
      <c r="D11" s="481"/>
      <c r="E11" s="484">
        <f>'6gr_list1'!K6</f>
        <v>0</v>
      </c>
      <c r="G11" s="391" t="s">
        <v>2</v>
      </c>
      <c r="H11" s="427">
        <f>'6gr_list1'!G8</f>
        <v>0</v>
      </c>
      <c r="I11" s="394"/>
      <c r="J11" s="399">
        <f>'6gr_list1'!K8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'6gr_list1'!G5</f>
        <v>0</v>
      </c>
      <c r="D13" s="460"/>
      <c r="E13" s="349">
        <f>'6gr_list1'!K5</f>
        <v>0</v>
      </c>
      <c r="G13" s="332" t="s">
        <v>87</v>
      </c>
      <c r="H13" s="408">
        <f>'6gr_list1'!G7</f>
        <v>0</v>
      </c>
      <c r="I13" s="460"/>
      <c r="J13" s="428">
        <f>'6gr_list1'!K7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'6gr_list1'!H5</f>
        <v>0</v>
      </c>
      <c r="D15" s="140" t="s">
        <v>67</v>
      </c>
      <c r="E15" s="140">
        <f>'6gr_list1'!I6</f>
        <v>0</v>
      </c>
      <c r="G15" s="108" t="s">
        <v>65</v>
      </c>
      <c r="H15" s="108">
        <f>'6gr_list1'!H7</f>
        <v>0</v>
      </c>
      <c r="I15" s="140" t="s">
        <v>67</v>
      </c>
      <c r="J15" s="140">
        <f>'6gr_list1'!I8</f>
        <v>0</v>
      </c>
    </row>
    <row r="16" spans="2:10" ht="15" thickBot="1" x14ac:dyDescent="0.35">
      <c r="B16" s="108" t="s">
        <v>66</v>
      </c>
      <c r="C16" s="108">
        <f>'6gr_list1'!I5</f>
        <v>0</v>
      </c>
      <c r="D16" s="109" t="s">
        <v>3</v>
      </c>
      <c r="E16" s="111">
        <f>'6gr_list1'!L6</f>
        <v>0</v>
      </c>
      <c r="G16" s="108" t="s">
        <v>66</v>
      </c>
      <c r="H16" s="108">
        <f>'6gr_list1'!I7</f>
        <v>0</v>
      </c>
      <c r="I16" s="109" t="s">
        <v>3</v>
      </c>
      <c r="J16" s="111">
        <f>'6gr_list1'!L8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'6gr_list1'!A9</f>
        <v>3</v>
      </c>
      <c r="C18" s="98">
        <f>'6gr_list1'!B9</f>
        <v>0</v>
      </c>
      <c r="D18" s="108">
        <f>'6gr_list1'!C9</f>
        <v>0</v>
      </c>
      <c r="E18" s="177" t="str">
        <f>'6gr_list1'!I2</f>
        <v>6гр</v>
      </c>
      <c r="G18" s="468">
        <f>'6gr_list1'!A11</f>
        <v>4</v>
      </c>
      <c r="H18" s="98">
        <f>'6gr_list1'!B11</f>
        <v>0</v>
      </c>
      <c r="I18" s="108">
        <f>'6gr_list1'!C11</f>
        <v>0</v>
      </c>
      <c r="J18" s="177" t="str">
        <f>'6gr_list1'!I2</f>
        <v>6гр</v>
      </c>
    </row>
    <row r="19" spans="2:10" ht="15" thickBot="1" x14ac:dyDescent="0.35">
      <c r="B19" s="440"/>
      <c r="C19" s="441">
        <f>'6gr_list1'!B10</f>
        <v>0</v>
      </c>
      <c r="D19" s="442"/>
      <c r="E19" s="172" t="str">
        <f>'6gr_list1'!K2</f>
        <v>0сад</v>
      </c>
      <c r="G19" s="469"/>
      <c r="H19" s="441">
        <f>'6gr_list1'!B12</f>
        <v>0</v>
      </c>
      <c r="I19" s="297"/>
      <c r="J19" s="176" t="str">
        <f>'6gr_list1'!K2</f>
        <v>0сад</v>
      </c>
    </row>
    <row r="20" spans="2:10" ht="15.75" customHeight="1" x14ac:dyDescent="0.3">
      <c r="B20" s="412" t="s">
        <v>0</v>
      </c>
      <c r="C20" s="430">
        <f>'6gr_list1'!E9</f>
        <v>0</v>
      </c>
      <c r="D20" s="431"/>
      <c r="E20" s="436">
        <f>'6gr_list1'!J9</f>
        <v>0</v>
      </c>
      <c r="G20" s="412" t="s">
        <v>0</v>
      </c>
      <c r="H20" s="430">
        <f>'6gr_list1'!E11</f>
        <v>0</v>
      </c>
      <c r="I20" s="431"/>
      <c r="J20" s="448">
        <f>'6gr_list1'!J11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'6gr_list1'!E10</f>
        <v>0</v>
      </c>
      <c r="D24" s="419"/>
      <c r="E24" s="424">
        <f>'6gr_list1'!J10</f>
        <v>0</v>
      </c>
      <c r="G24" s="415" t="s">
        <v>1</v>
      </c>
      <c r="H24" s="418">
        <f>'6gr_list1'!E12</f>
        <v>0</v>
      </c>
      <c r="I24" s="419"/>
      <c r="J24" s="415">
        <f>'6gr_list1'!J12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'6gr_list1'!G10</f>
        <v>0</v>
      </c>
      <c r="D27" s="394"/>
      <c r="E27" s="428">
        <f>'6gr_list1'!K10</f>
        <v>0</v>
      </c>
      <c r="G27" s="391" t="s">
        <v>2</v>
      </c>
      <c r="H27" s="462">
        <f>'6gr_list1'!G12</f>
        <v>0</v>
      </c>
      <c r="I27" s="473"/>
      <c r="J27" s="476">
        <f>'6gr_list1'!K12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'6gr_list1'!G9</f>
        <v>0</v>
      </c>
      <c r="D29" s="409"/>
      <c r="E29" s="332">
        <f>'6gr_list1'!K9</f>
        <v>0</v>
      </c>
      <c r="G29" s="332" t="s">
        <v>87</v>
      </c>
      <c r="H29" s="408">
        <f>'6gr_list1'!G11</f>
        <v>0</v>
      </c>
      <c r="I29" s="460"/>
      <c r="J29" s="332">
        <f>'6gr_list1'!K11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'6gr_list1'!H9</f>
        <v>0</v>
      </c>
      <c r="D31" s="140" t="s">
        <v>67</v>
      </c>
      <c r="E31" s="140">
        <f>'6gr_list1'!I10</f>
        <v>0</v>
      </c>
      <c r="G31" s="108" t="s">
        <v>65</v>
      </c>
      <c r="H31" s="108">
        <f>'6gr_list1'!H11</f>
        <v>0</v>
      </c>
      <c r="I31" s="140" t="s">
        <v>67</v>
      </c>
      <c r="J31" s="140">
        <f>'6gr_list1'!I12</f>
        <v>0</v>
      </c>
    </row>
    <row r="32" spans="2:10" ht="15.75" customHeight="1" thickBot="1" x14ac:dyDescent="0.35">
      <c r="B32" s="108" t="s">
        <v>66</v>
      </c>
      <c r="C32" s="108">
        <f>'6gr_list1'!I9</f>
        <v>0</v>
      </c>
      <c r="D32" s="109" t="s">
        <v>3</v>
      </c>
      <c r="E32" s="111">
        <f>'6gr_list1'!L10</f>
        <v>0</v>
      </c>
      <c r="G32" s="108" t="s">
        <v>66</v>
      </c>
      <c r="H32" s="108">
        <f>'6gr_list1'!I11</f>
        <v>0</v>
      </c>
      <c r="I32" s="109" t="s">
        <v>3</v>
      </c>
      <c r="J32" s="111">
        <f>'6gr_list1'!L12</f>
        <v>0</v>
      </c>
    </row>
    <row r="33" spans="2:10" ht="15" thickBot="1" x14ac:dyDescent="0.35"/>
    <row r="34" spans="2:10" ht="15" thickBot="1" x14ac:dyDescent="0.35">
      <c r="B34" s="468">
        <f>'6gr_list1'!A13</f>
        <v>5</v>
      </c>
      <c r="C34" s="98">
        <f>'6gr_list1'!B13</f>
        <v>0</v>
      </c>
      <c r="D34" s="108">
        <f>'6gr_list1'!C13</f>
        <v>0</v>
      </c>
      <c r="E34" s="177" t="str">
        <f>'6gr_list1'!I2</f>
        <v>6гр</v>
      </c>
      <c r="G34" s="468">
        <f>'6gr_list1'!A15</f>
        <v>6</v>
      </c>
      <c r="H34" s="98">
        <f>'6gr_list1'!B15</f>
        <v>0</v>
      </c>
      <c r="I34" s="108">
        <f>'6gr_list1'!C15</f>
        <v>0</v>
      </c>
      <c r="J34" s="177" t="str">
        <f>'6gr_list1'!I2</f>
        <v>6гр</v>
      </c>
    </row>
    <row r="35" spans="2:10" ht="15" customHeight="1" thickBot="1" x14ac:dyDescent="0.35">
      <c r="B35" s="469"/>
      <c r="C35" s="441">
        <f>'6gr_list1'!B14</f>
        <v>0</v>
      </c>
      <c r="D35" s="472"/>
      <c r="E35" s="176" t="str">
        <f>'6gr_list1'!K2</f>
        <v>0сад</v>
      </c>
      <c r="G35" s="469"/>
      <c r="H35" s="441">
        <f>'6gr_list1'!B16</f>
        <v>0</v>
      </c>
      <c r="I35" s="297"/>
      <c r="J35" s="176" t="str">
        <f>'6gr_list1'!K2</f>
        <v>0сад</v>
      </c>
    </row>
    <row r="36" spans="2:10" ht="15" customHeight="1" x14ac:dyDescent="0.3">
      <c r="B36" s="168" t="s">
        <v>0</v>
      </c>
      <c r="C36" s="430">
        <f>'6gr_list1'!E13</f>
        <v>0</v>
      </c>
      <c r="D36" s="443"/>
      <c r="E36" s="448">
        <f>'6gr_list1'!J13</f>
        <v>0</v>
      </c>
      <c r="G36" s="412" t="s">
        <v>0</v>
      </c>
      <c r="H36" s="430">
        <f>'6gr_list1'!E15</f>
        <v>0</v>
      </c>
      <c r="I36" s="431"/>
      <c r="J36" s="448">
        <f>'6gr_list1'!J15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'6gr_list1'!E14</f>
        <v>0</v>
      </c>
      <c r="D40" s="486"/>
      <c r="E40" s="415">
        <f>'6gr_list1'!J14</f>
        <v>0</v>
      </c>
      <c r="G40" s="415" t="s">
        <v>1</v>
      </c>
      <c r="H40" s="418">
        <f>'6gr_list1'!E16</f>
        <v>0</v>
      </c>
      <c r="I40" s="419"/>
      <c r="J40" s="415">
        <f>'6gr_list1'!J16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'6gr_list1'!G14</f>
        <v>0</v>
      </c>
      <c r="D43" s="463"/>
      <c r="E43" s="466">
        <f>'6gr_list1'!K14</f>
        <v>0</v>
      </c>
      <c r="G43" s="391" t="s">
        <v>2</v>
      </c>
      <c r="H43" s="462">
        <f>'6gr_list1'!G16</f>
        <v>0</v>
      </c>
      <c r="I43" s="473"/>
      <c r="J43" s="476">
        <f>'6gr_list1'!K16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'6gr_list1'!G13</f>
        <v>0</v>
      </c>
      <c r="D45" s="461"/>
      <c r="E45" s="332">
        <f>'6gr_list1'!K13</f>
        <v>0</v>
      </c>
      <c r="G45" s="332" t="s">
        <v>87</v>
      </c>
      <c r="H45" s="408">
        <f>'6gr_list1'!G15</f>
        <v>0</v>
      </c>
      <c r="I45" s="460"/>
      <c r="J45" s="332">
        <f>'6gr_list1'!K15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'6gr_list1'!H13</f>
        <v>0</v>
      </c>
      <c r="D47" s="140" t="s">
        <v>67</v>
      </c>
      <c r="E47" s="140">
        <f>'6gr_list1'!I14</f>
        <v>0</v>
      </c>
      <c r="G47" s="108" t="s">
        <v>65</v>
      </c>
      <c r="H47" s="108">
        <f>'6gr_list1'!H15</f>
        <v>0</v>
      </c>
      <c r="I47" s="140" t="s">
        <v>67</v>
      </c>
      <c r="J47" s="140">
        <f>'6gr_list1'!I16</f>
        <v>0</v>
      </c>
    </row>
    <row r="48" spans="2:10" ht="15.75" customHeight="1" thickBot="1" x14ac:dyDescent="0.35">
      <c r="B48" s="108" t="s">
        <v>66</v>
      </c>
      <c r="C48" s="108">
        <f>'6gr_list1'!I13</f>
        <v>0</v>
      </c>
      <c r="D48" s="109" t="s">
        <v>3</v>
      </c>
      <c r="E48" s="111">
        <f>'6gr_list1'!L14</f>
        <v>0</v>
      </c>
      <c r="G48" s="108" t="s">
        <v>66</v>
      </c>
      <c r="H48" s="108">
        <f>'6gr_list1'!I15</f>
        <v>0</v>
      </c>
      <c r="I48" s="109" t="s">
        <v>3</v>
      </c>
      <c r="J48" s="111">
        <f>'6gr_list1'!L16</f>
        <v>0</v>
      </c>
    </row>
    <row r="50" spans="2:10" ht="15" thickBot="1" x14ac:dyDescent="0.35"/>
    <row r="51" spans="2:10" ht="15" thickBot="1" x14ac:dyDescent="0.35">
      <c r="B51" s="468">
        <f>'6gr_list1'!A17</f>
        <v>7</v>
      </c>
      <c r="C51" s="98">
        <f>'6gr_list1'!B17</f>
        <v>0</v>
      </c>
      <c r="D51" s="108">
        <f>'6gr_list1'!C17</f>
        <v>0</v>
      </c>
      <c r="E51" s="177" t="str">
        <f>'6gr_list1'!I2</f>
        <v>6гр</v>
      </c>
      <c r="G51" s="468">
        <f>'6gr_list1'!A19</f>
        <v>8</v>
      </c>
      <c r="H51" s="98">
        <f>'6gr_list1'!B19</f>
        <v>0</v>
      </c>
      <c r="I51" s="108">
        <f>'6gr_list1'!C19</f>
        <v>0</v>
      </c>
      <c r="J51" s="177" t="str">
        <f>'6gr_list1'!I2</f>
        <v>6гр</v>
      </c>
    </row>
    <row r="52" spans="2:10" ht="15" thickBot="1" x14ac:dyDescent="0.35">
      <c r="B52" s="469"/>
      <c r="C52" s="441">
        <f>'6gr_list1'!B18</f>
        <v>0</v>
      </c>
      <c r="D52" s="297"/>
      <c r="E52" s="176" t="str">
        <f>'6gr_list1'!K2</f>
        <v>0сад</v>
      </c>
      <c r="G52" s="469"/>
      <c r="H52" s="441">
        <f>'6gr_list1'!B20</f>
        <v>0</v>
      </c>
      <c r="I52" s="297"/>
      <c r="J52" s="176" t="str">
        <f>'6gr_list1'!K2</f>
        <v>0сад</v>
      </c>
    </row>
    <row r="53" spans="2:10" ht="15" customHeight="1" x14ac:dyDescent="0.3">
      <c r="B53" s="412" t="s">
        <v>0</v>
      </c>
      <c r="C53" s="430">
        <f>'6gr_list1'!E17</f>
        <v>0</v>
      </c>
      <c r="D53" s="431"/>
      <c r="E53" s="448">
        <f>'6gr_list1'!J17</f>
        <v>0</v>
      </c>
      <c r="G53" s="412" t="s">
        <v>0</v>
      </c>
      <c r="H53" s="430">
        <f>'6gr_list1'!E19</f>
        <v>0</v>
      </c>
      <c r="I53" s="431"/>
      <c r="J53" s="448">
        <f>'6gr_list1'!J19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'6gr_list1'!E18</f>
        <v>0</v>
      </c>
      <c r="D57" s="419"/>
      <c r="E57" s="415">
        <f>'6gr_list1'!J18</f>
        <v>0</v>
      </c>
      <c r="G57" s="415" t="s">
        <v>1</v>
      </c>
      <c r="H57" s="418">
        <f>'6gr_list1'!E20</f>
        <v>0</v>
      </c>
      <c r="I57" s="419"/>
      <c r="J57" s="415">
        <f>'6gr_list1'!J20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'6gr_list1'!G18</f>
        <v>0</v>
      </c>
      <c r="D60" s="473"/>
      <c r="E60" s="476">
        <f>'6gr_list1'!K18</f>
        <v>0</v>
      </c>
      <c r="G60" s="391" t="s">
        <v>2</v>
      </c>
      <c r="H60" s="462">
        <f>'6gr_list1'!G20</f>
        <v>0</v>
      </c>
      <c r="I60" s="473"/>
      <c r="J60" s="476">
        <f>'6gr_list1'!K20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'6gr_list1'!G17</f>
        <v>0</v>
      </c>
      <c r="D62" s="460"/>
      <c r="E62" s="332">
        <f>'6gr_list1'!K17</f>
        <v>0</v>
      </c>
      <c r="G62" s="332" t="s">
        <v>87</v>
      </c>
      <c r="H62" s="408">
        <f>'6gr_list1'!G19</f>
        <v>0</v>
      </c>
      <c r="I62" s="460"/>
      <c r="J62" s="332">
        <f>'6gr_list1'!K19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'6gr_list1'!H17</f>
        <v>0</v>
      </c>
      <c r="D64" s="140" t="s">
        <v>67</v>
      </c>
      <c r="E64" s="140">
        <f>'6gr_list1'!I18</f>
        <v>0</v>
      </c>
      <c r="G64" s="108" t="s">
        <v>65</v>
      </c>
      <c r="H64" s="108">
        <f>'6gr_list1'!H19</f>
        <v>0</v>
      </c>
      <c r="I64" s="140" t="s">
        <v>67</v>
      </c>
      <c r="J64" s="140">
        <f>'6gr_list1'!I20</f>
        <v>0</v>
      </c>
    </row>
    <row r="65" spans="2:10" ht="15" thickBot="1" x14ac:dyDescent="0.35">
      <c r="B65" s="108" t="s">
        <v>66</v>
      </c>
      <c r="C65" s="108">
        <f>'6gr_list1'!I17</f>
        <v>0</v>
      </c>
      <c r="D65" s="109" t="s">
        <v>3</v>
      </c>
      <c r="E65" s="111">
        <f>'6gr_list1'!L18</f>
        <v>0</v>
      </c>
      <c r="G65" s="108" t="s">
        <v>66</v>
      </c>
      <c r="H65" s="108">
        <f>'6gr_list1'!I19</f>
        <v>0</v>
      </c>
      <c r="I65" s="109" t="s">
        <v>3</v>
      </c>
      <c r="J65" s="111">
        <f>'6gr_list1'!L20</f>
        <v>0</v>
      </c>
    </row>
    <row r="66" spans="2:10" ht="15" thickBot="1" x14ac:dyDescent="0.35"/>
    <row r="67" spans="2:10" ht="15" thickBot="1" x14ac:dyDescent="0.35">
      <c r="B67" s="439">
        <f>'6gr_list1'!A21</f>
        <v>9</v>
      </c>
      <c r="C67" s="98">
        <f>'6gr_list1'!B21</f>
        <v>0</v>
      </c>
      <c r="D67" s="112">
        <f>'6gr_list1'!C21</f>
        <v>0</v>
      </c>
      <c r="E67" s="178" t="str">
        <f>'6gr_list1'!I2</f>
        <v>6гр</v>
      </c>
      <c r="G67" s="439">
        <f>'6gr_list1'!A23</f>
        <v>10</v>
      </c>
      <c r="H67" s="98">
        <f>'6gr_list1'!B23</f>
        <v>0</v>
      </c>
      <c r="I67" s="112">
        <f>'6gr_list1'!C23</f>
        <v>0</v>
      </c>
      <c r="J67" s="178" t="str">
        <f>'6gr_list1'!I2</f>
        <v>6гр</v>
      </c>
    </row>
    <row r="68" spans="2:10" ht="15" thickBot="1" x14ac:dyDescent="0.35">
      <c r="B68" s="440"/>
      <c r="C68" s="470">
        <f>'6gr_list1'!B22</f>
        <v>0</v>
      </c>
      <c r="D68" s="471"/>
      <c r="E68" s="172" t="str">
        <f>'6gr_list1'!K2</f>
        <v>0сад</v>
      </c>
      <c r="G68" s="440"/>
      <c r="H68" s="470">
        <f>'6gr_list1'!B24</f>
        <v>0</v>
      </c>
      <c r="I68" s="471"/>
      <c r="J68" s="172" t="str">
        <f>'6gr_list1'!K2</f>
        <v>0сад</v>
      </c>
    </row>
    <row r="69" spans="2:10" x14ac:dyDescent="0.3">
      <c r="B69" s="412" t="s">
        <v>0</v>
      </c>
      <c r="C69" s="430">
        <f>'6gr_list1'!E21</f>
        <v>0</v>
      </c>
      <c r="D69" s="431"/>
      <c r="E69" s="436">
        <f>'6gr_list1'!J21</f>
        <v>0</v>
      </c>
      <c r="G69" s="412" t="s">
        <v>0</v>
      </c>
      <c r="H69" s="430">
        <f>'6gr_list1'!E23</f>
        <v>0</v>
      </c>
      <c r="I69" s="431"/>
      <c r="J69" s="436">
        <f>'6gr_list1'!J23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'6gr_list1'!E22</f>
        <v>0</v>
      </c>
      <c r="D73" s="452"/>
      <c r="E73" s="457">
        <f>'6gr_list1'!J22</f>
        <v>0</v>
      </c>
      <c r="G73" s="415" t="s">
        <v>1</v>
      </c>
      <c r="H73" s="451">
        <f>'6gr_list1'!E24</f>
        <v>0</v>
      </c>
      <c r="I73" s="452"/>
      <c r="J73" s="457">
        <f>'6gr_list1'!J24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'6gr_list1'!G22</f>
        <v>0</v>
      </c>
      <c r="D76" s="481"/>
      <c r="E76" s="484">
        <f>'6gr_list1'!K22</f>
        <v>0</v>
      </c>
      <c r="G76" s="391" t="s">
        <v>2</v>
      </c>
      <c r="H76" s="480">
        <f>'6gr_list1'!G24</f>
        <v>0</v>
      </c>
      <c r="I76" s="481"/>
      <c r="J76" s="484">
        <f>'6gr_list1'!K24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'6gr_list1'!G21</f>
        <v>0</v>
      </c>
      <c r="D78" s="460"/>
      <c r="E78" s="349">
        <f>'6gr_list1'!K21</f>
        <v>0</v>
      </c>
      <c r="G78" s="332" t="s">
        <v>87</v>
      </c>
      <c r="H78" s="408">
        <f>'6gr_list1'!G23</f>
        <v>0</v>
      </c>
      <c r="I78" s="460"/>
      <c r="J78" s="349">
        <f>'6gr_list1'!K23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'6gr_list1'!H21</f>
        <v>0</v>
      </c>
      <c r="D80" s="140" t="s">
        <v>67</v>
      </c>
      <c r="E80" s="174">
        <f>'6gr_list1'!I22</f>
        <v>0</v>
      </c>
      <c r="G80" s="108" t="s">
        <v>65</v>
      </c>
      <c r="H80" s="108">
        <f>'6gr_list1'!H23</f>
        <v>0</v>
      </c>
      <c r="I80" s="140" t="s">
        <v>67</v>
      </c>
      <c r="J80" s="174">
        <f>'6gr_list1'!I24</f>
        <v>0</v>
      </c>
    </row>
    <row r="81" spans="2:10" ht="15" thickBot="1" x14ac:dyDescent="0.35">
      <c r="B81" s="108" t="s">
        <v>66</v>
      </c>
      <c r="C81" s="108">
        <f>'6gr_list1'!I21</f>
        <v>0</v>
      </c>
      <c r="D81" s="109" t="s">
        <v>3</v>
      </c>
      <c r="E81" s="110">
        <f>'6gr_list1'!L22</f>
        <v>0</v>
      </c>
      <c r="G81" s="108" t="s">
        <v>66</v>
      </c>
      <c r="H81" s="108">
        <f>'6gr_list1'!I23</f>
        <v>0</v>
      </c>
      <c r="I81" s="109" t="s">
        <v>3</v>
      </c>
      <c r="J81" s="110">
        <f>'6gr_list1'!L24</f>
        <v>0</v>
      </c>
    </row>
    <row r="82" spans="2:10" ht="15" thickBot="1" x14ac:dyDescent="0.35"/>
    <row r="83" spans="2:10" ht="15" thickBot="1" x14ac:dyDescent="0.35">
      <c r="B83" s="439">
        <f>'6gr_list1'!A25</f>
        <v>11</v>
      </c>
      <c r="C83" s="98">
        <f>'6gr_list1'!B25</f>
        <v>0</v>
      </c>
      <c r="D83" s="108">
        <f>'6gr_list1'!C25</f>
        <v>0</v>
      </c>
      <c r="E83" s="177" t="str">
        <f>'6gr_list1'!I2</f>
        <v>6гр</v>
      </c>
      <c r="G83" s="439">
        <f>'6gr_list1'!A27</f>
        <v>12</v>
      </c>
      <c r="H83" s="98">
        <f>'6gr_list1'!B27</f>
        <v>0</v>
      </c>
      <c r="I83" s="108">
        <f>'6gr_list1'!C27</f>
        <v>0</v>
      </c>
      <c r="J83" s="177" t="str">
        <f>'6gr_list1'!I2</f>
        <v>6гр</v>
      </c>
    </row>
    <row r="84" spans="2:10" ht="15" thickBot="1" x14ac:dyDescent="0.35">
      <c r="B84" s="440"/>
      <c r="C84" s="441">
        <f>'6gr_list1'!B26</f>
        <v>0</v>
      </c>
      <c r="D84" s="442"/>
      <c r="E84" s="172" t="str">
        <f>'6gr_list1'!K2</f>
        <v>0сад</v>
      </c>
      <c r="G84" s="440"/>
      <c r="H84" s="441">
        <f>'6gr_list1'!B28</f>
        <v>0</v>
      </c>
      <c r="I84" s="442"/>
      <c r="J84" s="172" t="str">
        <f>'6gr_list1'!K2</f>
        <v>0сад</v>
      </c>
    </row>
    <row r="85" spans="2:10" x14ac:dyDescent="0.3">
      <c r="B85" s="412" t="s">
        <v>0</v>
      </c>
      <c r="C85" s="430">
        <f>'6gr_list1'!E25</f>
        <v>0</v>
      </c>
      <c r="D85" s="431"/>
      <c r="E85" s="436">
        <f>'6gr_list1'!J25</f>
        <v>0</v>
      </c>
      <c r="G85" s="412" t="s">
        <v>0</v>
      </c>
      <c r="H85" s="430">
        <f>'6gr_list1'!E27</f>
        <v>0</v>
      </c>
      <c r="I85" s="431"/>
      <c r="J85" s="436">
        <f>'6gr_list1'!J27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'6gr_list1'!E26</f>
        <v>0</v>
      </c>
      <c r="D89" s="419"/>
      <c r="E89" s="424">
        <f>'6gr_list1'!J26</f>
        <v>0</v>
      </c>
      <c r="G89" s="415" t="s">
        <v>1</v>
      </c>
      <c r="H89" s="418">
        <f>'6gr_list1'!E28</f>
        <v>0</v>
      </c>
      <c r="I89" s="419"/>
      <c r="J89" s="424">
        <f>'6gr_list1'!J28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'6gr_list1'!G26</f>
        <v>0</v>
      </c>
      <c r="D92" s="394"/>
      <c r="E92" s="428">
        <f>'6gr_list1'!K26</f>
        <v>0</v>
      </c>
      <c r="G92" s="391" t="s">
        <v>2</v>
      </c>
      <c r="H92" s="427">
        <f>'6gr_list1'!G28</f>
        <v>0</v>
      </c>
      <c r="I92" s="394"/>
      <c r="J92" s="428">
        <f>'6gr_list1'!K28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'6gr_list1'!G25</f>
        <v>0</v>
      </c>
      <c r="D94" s="409"/>
      <c r="E94" s="332">
        <f>'6gr_list1'!K25</f>
        <v>0</v>
      </c>
      <c r="G94" s="332" t="s">
        <v>87</v>
      </c>
      <c r="H94" s="408">
        <f>'6gr_list1'!G27</f>
        <v>0</v>
      </c>
      <c r="I94" s="409"/>
      <c r="J94" s="332">
        <f>'6gr_list1'!K27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'6gr_list1'!H25</f>
        <v>0</v>
      </c>
      <c r="D96" s="140" t="s">
        <v>67</v>
      </c>
      <c r="E96" s="174">
        <f>'6gr_list1'!I26</f>
        <v>0</v>
      </c>
      <c r="G96" s="108" t="s">
        <v>65</v>
      </c>
      <c r="H96" s="108">
        <f>'6gr_list1'!H27</f>
        <v>0</v>
      </c>
      <c r="I96" s="140" t="s">
        <v>67</v>
      </c>
      <c r="J96" s="174">
        <f>'6gr_list1'!I28</f>
        <v>0</v>
      </c>
    </row>
    <row r="97" spans="2:10" ht="15" thickBot="1" x14ac:dyDescent="0.35">
      <c r="B97" s="108" t="s">
        <v>66</v>
      </c>
      <c r="C97" s="108">
        <f>'6gr_list1'!I25</f>
        <v>0</v>
      </c>
      <c r="D97" s="109" t="s">
        <v>3</v>
      </c>
      <c r="E97" s="175">
        <f>'6gr_list1'!L26</f>
        <v>0</v>
      </c>
      <c r="G97" s="108" t="s">
        <v>66</v>
      </c>
      <c r="H97" s="108">
        <f>'6gr_list1'!I27</f>
        <v>0</v>
      </c>
      <c r="I97" s="109" t="s">
        <v>3</v>
      </c>
      <c r="J97" s="175">
        <f>'6gr_list1'!L28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'6gr_list1'!A29</f>
        <v>13</v>
      </c>
      <c r="C100" s="98">
        <f>'6gr_list1'!B29</f>
        <v>0</v>
      </c>
      <c r="D100" s="108">
        <f>'6gr_list1'!C29</f>
        <v>0</v>
      </c>
      <c r="E100" s="177" t="str">
        <f>'6gr_list1'!I2</f>
        <v>6гр</v>
      </c>
      <c r="G100" s="468">
        <f>'6gr_list1'!A31</f>
        <v>14</v>
      </c>
      <c r="H100" s="98">
        <f>'6gr_list1'!B31</f>
        <v>0</v>
      </c>
      <c r="I100" s="108">
        <f>'6gr_list1'!C31</f>
        <v>0</v>
      </c>
      <c r="J100" s="177" t="str">
        <f>'6gr_list1'!I2</f>
        <v>6гр</v>
      </c>
    </row>
    <row r="101" spans="2:10" ht="15" thickBot="1" x14ac:dyDescent="0.35">
      <c r="B101" s="469"/>
      <c r="C101" s="441">
        <f>'6gr_list1'!B30</f>
        <v>0</v>
      </c>
      <c r="D101" s="297"/>
      <c r="E101" s="176" t="str">
        <f>'6gr_list1'!K2</f>
        <v>0сад</v>
      </c>
      <c r="G101" s="469"/>
      <c r="H101" s="441">
        <f>'6gr_list1'!B32</f>
        <v>0</v>
      </c>
      <c r="I101" s="297"/>
      <c r="J101" s="176" t="str">
        <f>'6gr_list1'!K2</f>
        <v>0сад</v>
      </c>
    </row>
    <row r="102" spans="2:10" x14ac:dyDescent="0.3">
      <c r="B102" s="412" t="s">
        <v>0</v>
      </c>
      <c r="C102" s="430">
        <f>'6gr_list1'!E29</f>
        <v>0</v>
      </c>
      <c r="D102" s="431"/>
      <c r="E102" s="448">
        <f>'6gr_list1'!J29</f>
        <v>0</v>
      </c>
      <c r="G102" s="412" t="s">
        <v>0</v>
      </c>
      <c r="H102" s="430">
        <f>'6gr_list1'!E31</f>
        <v>0</v>
      </c>
      <c r="I102" s="431"/>
      <c r="J102" s="448">
        <f>'6gr_list1'!J31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'6gr_list1'!E30</f>
        <v>0</v>
      </c>
      <c r="D106" s="419"/>
      <c r="E106" s="415">
        <f>'6gr_list1'!J30</f>
        <v>0</v>
      </c>
      <c r="G106" s="415" t="s">
        <v>1</v>
      </c>
      <c r="H106" s="418">
        <f>'6gr_list1'!E32</f>
        <v>0</v>
      </c>
      <c r="I106" s="419"/>
      <c r="J106" s="415">
        <f>'6gr_list1'!J32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'6gr_list1'!G30</f>
        <v>0</v>
      </c>
      <c r="D109" s="473"/>
      <c r="E109" s="476">
        <f>'6gr_list1'!K30</f>
        <v>0</v>
      </c>
      <c r="G109" s="391" t="s">
        <v>2</v>
      </c>
      <c r="H109" s="462">
        <f>'6gr_list1'!G32</f>
        <v>0</v>
      </c>
      <c r="I109" s="473"/>
      <c r="J109" s="476">
        <f>'6gr_list1'!K32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'6gr_list1'!G29</f>
        <v>0</v>
      </c>
      <c r="D111" s="460"/>
      <c r="E111" s="332">
        <f>'6gr_list1'!K29</f>
        <v>0</v>
      </c>
      <c r="G111" s="332" t="s">
        <v>87</v>
      </c>
      <c r="H111" s="408">
        <f>'6gr_list1'!G31</f>
        <v>0</v>
      </c>
      <c r="I111" s="460"/>
      <c r="J111" s="332">
        <f>'6gr_list1'!K31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'6gr_list1'!H29</f>
        <v>0</v>
      </c>
      <c r="D113" s="140" t="s">
        <v>67</v>
      </c>
      <c r="E113" s="140">
        <f>'6gr_list1'!I30</f>
        <v>0</v>
      </c>
      <c r="G113" s="108" t="s">
        <v>65</v>
      </c>
      <c r="H113" s="108">
        <f>'6gr_list1'!H31</f>
        <v>0</v>
      </c>
      <c r="I113" s="140" t="s">
        <v>67</v>
      </c>
      <c r="J113" s="140">
        <f>'6gr_list1'!I32</f>
        <v>0</v>
      </c>
    </row>
    <row r="114" spans="2:10" ht="15" thickBot="1" x14ac:dyDescent="0.35">
      <c r="B114" s="108" t="s">
        <v>66</v>
      </c>
      <c r="C114" s="108">
        <f>'6gr_list1'!I29</f>
        <v>0</v>
      </c>
      <c r="D114" s="109" t="s">
        <v>3</v>
      </c>
      <c r="E114" s="111">
        <f>'6gr_list1'!L30</f>
        <v>0</v>
      </c>
      <c r="G114" s="108" t="s">
        <v>66</v>
      </c>
      <c r="H114" s="108">
        <f>'6gr_list1'!I31</f>
        <v>0</v>
      </c>
      <c r="I114" s="109" t="s">
        <v>3</v>
      </c>
      <c r="J114" s="111">
        <f>'6gr_list1'!L32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'6gr_list1'!A33</f>
        <v>15</v>
      </c>
      <c r="C116" s="98">
        <f>'6gr_list1'!B33</f>
        <v>0</v>
      </c>
      <c r="D116" s="108">
        <f>'6gr_list1'!C33</f>
        <v>0</v>
      </c>
      <c r="E116" s="177" t="str">
        <f>'6gr_list1'!I2</f>
        <v>6гр</v>
      </c>
      <c r="G116" s="468">
        <f>'6gr_list1'!A35</f>
        <v>16</v>
      </c>
      <c r="H116" s="98">
        <f>'6gr_list1'!B35</f>
        <v>0</v>
      </c>
      <c r="I116" s="108">
        <f>'6gr_list1'!C35</f>
        <v>0</v>
      </c>
      <c r="J116" s="177" t="str">
        <f>'6gr_list1'!I2</f>
        <v>6гр</v>
      </c>
    </row>
    <row r="117" spans="2:10" ht="15" thickBot="1" x14ac:dyDescent="0.35">
      <c r="B117" s="469"/>
      <c r="C117" s="441">
        <f>'6gr_list1'!B34</f>
        <v>0</v>
      </c>
      <c r="D117" s="297"/>
      <c r="E117" s="176" t="str">
        <f>'6gr_list1'!K2</f>
        <v>0сад</v>
      </c>
      <c r="G117" s="469"/>
      <c r="H117" s="441">
        <f>'6gr_list1'!B36</f>
        <v>0</v>
      </c>
      <c r="I117" s="297"/>
      <c r="J117" s="176" t="str">
        <f>'6gr_list1'!K2</f>
        <v>0сад</v>
      </c>
    </row>
    <row r="118" spans="2:10" x14ac:dyDescent="0.3">
      <c r="B118" s="412" t="s">
        <v>0</v>
      </c>
      <c r="C118" s="430">
        <f>'6gr_list1'!E33</f>
        <v>0</v>
      </c>
      <c r="D118" s="431"/>
      <c r="E118" s="448">
        <f>'6gr_list1'!J33</f>
        <v>0</v>
      </c>
      <c r="G118" s="412" t="s">
        <v>0</v>
      </c>
      <c r="H118" s="430">
        <f>'6gr_list1'!E35</f>
        <v>0</v>
      </c>
      <c r="I118" s="431"/>
      <c r="J118" s="448">
        <f>'6gr_list1'!J35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'6gr_list1'!E34</f>
        <v>0</v>
      </c>
      <c r="D122" s="419"/>
      <c r="E122" s="415">
        <f>'6gr_list1'!J34</f>
        <v>0</v>
      </c>
      <c r="G122" s="415" t="s">
        <v>1</v>
      </c>
      <c r="H122" s="418">
        <f>'6gr_list1'!E36</f>
        <v>0</v>
      </c>
      <c r="I122" s="419"/>
      <c r="J122" s="415">
        <f>'6gr_list1'!J36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'6gr_list1'!G34</f>
        <v>0</v>
      </c>
      <c r="D125" s="473"/>
      <c r="E125" s="476">
        <f>'6gr_list1'!K34</f>
        <v>0</v>
      </c>
      <c r="G125" s="391" t="s">
        <v>2</v>
      </c>
      <c r="H125" s="462">
        <f>'6gr_list1'!G36</f>
        <v>0</v>
      </c>
      <c r="I125" s="473"/>
      <c r="J125" s="476">
        <f>'6gr_list1'!K36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'6gr_list1'!G33</f>
        <v>0</v>
      </c>
      <c r="D127" s="460"/>
      <c r="E127" s="332">
        <f>'6gr_list1'!K33</f>
        <v>0</v>
      </c>
      <c r="G127" s="332" t="s">
        <v>87</v>
      </c>
      <c r="H127" s="408">
        <f>'6gr_list1'!G35</f>
        <v>0</v>
      </c>
      <c r="I127" s="460"/>
      <c r="J127" s="332">
        <f>'6gr_list1'!K35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'6gr_list1'!H33</f>
        <v>0</v>
      </c>
      <c r="D129" s="140" t="s">
        <v>67</v>
      </c>
      <c r="E129" s="140">
        <f>'6gr_list1'!I34</f>
        <v>0</v>
      </c>
      <c r="G129" s="108" t="s">
        <v>65</v>
      </c>
      <c r="H129" s="108">
        <f>'6gr_list1'!H35</f>
        <v>0</v>
      </c>
      <c r="I129" s="140" t="s">
        <v>67</v>
      </c>
      <c r="J129" s="140">
        <f>'6gr_list1'!I36</f>
        <v>0</v>
      </c>
    </row>
    <row r="130" spans="2:10" ht="15" thickBot="1" x14ac:dyDescent="0.35">
      <c r="B130" s="108" t="s">
        <v>66</v>
      </c>
      <c r="C130" s="108">
        <f>'6gr_list1'!I33</f>
        <v>0</v>
      </c>
      <c r="D130" s="109" t="s">
        <v>3</v>
      </c>
      <c r="E130" s="111">
        <f>'6gr_list1'!L34</f>
        <v>0</v>
      </c>
      <c r="G130" s="108" t="s">
        <v>66</v>
      </c>
      <c r="H130" s="108">
        <f>'6gr_list1'!I35</f>
        <v>0</v>
      </c>
      <c r="I130" s="109" t="s">
        <v>3</v>
      </c>
      <c r="J130" s="111">
        <f>'6gr_list1'!L36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'6gr_list1'!A37</f>
        <v>17</v>
      </c>
      <c r="C132" s="98">
        <f>'6gr_list1'!B37</f>
        <v>0</v>
      </c>
      <c r="D132" s="108">
        <f>'6gr_list1'!C37</f>
        <v>0</v>
      </c>
      <c r="E132" s="177" t="str">
        <f>'6gr_list1'!I2</f>
        <v>6гр</v>
      </c>
      <c r="G132" s="468">
        <f>'6gr_list2'!A5</f>
        <v>18</v>
      </c>
      <c r="H132" s="98">
        <f>'6gr_list2'!B5</f>
        <v>0</v>
      </c>
      <c r="I132" s="171">
        <f>'6gr_list2'!C5</f>
        <v>0</v>
      </c>
      <c r="J132" s="177" t="str">
        <f>'6gr_list1'!I2</f>
        <v>6гр</v>
      </c>
    </row>
    <row r="133" spans="2:10" ht="15" thickBot="1" x14ac:dyDescent="0.35">
      <c r="B133" s="469"/>
      <c r="C133" s="441">
        <f>'6gr_list1'!B38</f>
        <v>0</v>
      </c>
      <c r="D133" s="297"/>
      <c r="E133" s="176" t="str">
        <f>'6gr_list1'!K2</f>
        <v>0сад</v>
      </c>
      <c r="G133" s="469"/>
      <c r="H133" s="441">
        <f>'6gr_list2'!B6</f>
        <v>0</v>
      </c>
      <c r="I133" s="297"/>
      <c r="J133" s="176" t="str">
        <f>'6gr_list1'!K2</f>
        <v>0сад</v>
      </c>
    </row>
    <row r="134" spans="2:10" x14ac:dyDescent="0.3">
      <c r="B134" s="412" t="s">
        <v>0</v>
      </c>
      <c r="C134" s="430">
        <f>'6gr_list1'!E37</f>
        <v>0</v>
      </c>
      <c r="D134" s="431"/>
      <c r="E134" s="448">
        <f>'6gr_list1'!J37</f>
        <v>0</v>
      </c>
      <c r="G134" s="412" t="s">
        <v>0</v>
      </c>
      <c r="H134" s="430">
        <f>'6gr_list2'!E5</f>
        <v>0</v>
      </c>
      <c r="I134" s="431"/>
      <c r="J134" s="448">
        <f>'6gr_list2'!J5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'6gr_list1'!E38</f>
        <v>0</v>
      </c>
      <c r="D138" s="419"/>
      <c r="E138" s="415">
        <f>'6gr_list1'!J38</f>
        <v>0</v>
      </c>
      <c r="G138" s="415" t="s">
        <v>1</v>
      </c>
      <c r="H138" s="418">
        <f>'6gr_list2'!E6</f>
        <v>0</v>
      </c>
      <c r="I138" s="419"/>
      <c r="J138" s="424">
        <f>'6gr_list2'!J6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'6gr_list1'!G38</f>
        <v>0</v>
      </c>
      <c r="D141" s="473"/>
      <c r="E141" s="476">
        <f>'6gr_list1'!K38</f>
        <v>0</v>
      </c>
      <c r="G141" s="391" t="s">
        <v>2</v>
      </c>
      <c r="H141" s="427">
        <f>'6gr_list2'!G6</f>
        <v>0</v>
      </c>
      <c r="I141" s="394"/>
      <c r="J141" s="399">
        <f>'6gr_list2'!K6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'6gr_list1'!G37</f>
        <v>0</v>
      </c>
      <c r="D143" s="460"/>
      <c r="E143" s="332">
        <f>'6gr_list1'!K37</f>
        <v>0</v>
      </c>
      <c r="G143" s="332" t="s">
        <v>87</v>
      </c>
      <c r="H143" s="408">
        <f>'6gr_list2'!G5</f>
        <v>0</v>
      </c>
      <c r="I143" s="460"/>
      <c r="J143" s="428">
        <f>'6gr_list2'!K5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'6gr_list1'!H37</f>
        <v>0</v>
      </c>
      <c r="D145" s="140" t="s">
        <v>67</v>
      </c>
      <c r="E145" s="140">
        <f>'6gr_list1'!I38</f>
        <v>0</v>
      </c>
      <c r="G145" s="108" t="s">
        <v>65</v>
      </c>
      <c r="H145" s="108">
        <f>'6gr_list2'!H5</f>
        <v>0</v>
      </c>
      <c r="I145" s="140" t="s">
        <v>67</v>
      </c>
      <c r="J145" s="140">
        <f>'6gr_list2'!I6</f>
        <v>0</v>
      </c>
    </row>
    <row r="146" spans="2:10" ht="15" thickBot="1" x14ac:dyDescent="0.35">
      <c r="B146" s="108" t="s">
        <v>66</v>
      </c>
      <c r="C146" s="108">
        <f>'6gr_list1'!I37</f>
        <v>0</v>
      </c>
      <c r="D146" s="109" t="s">
        <v>3</v>
      </c>
      <c r="E146" s="111">
        <f>'6gr_list1'!L38</f>
        <v>0</v>
      </c>
      <c r="G146" s="108" t="s">
        <v>66</v>
      </c>
      <c r="H146" s="108">
        <f>'6gr_list2'!I5</f>
        <v>0</v>
      </c>
      <c r="I146" s="111" t="s">
        <v>3</v>
      </c>
      <c r="J146" s="111">
        <f>'6gr_list2'!L6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'6gr_list2'!A7</f>
        <v>19</v>
      </c>
      <c r="C149" s="98">
        <f>'6gr_list2'!B7</f>
        <v>0</v>
      </c>
      <c r="D149" s="171">
        <f>'6gr_list2'!C7</f>
        <v>0</v>
      </c>
      <c r="E149" s="177" t="str">
        <f>'6gr_list1'!I2</f>
        <v>6гр</v>
      </c>
      <c r="G149" s="468">
        <f>'6gr_list2'!A9</f>
        <v>20</v>
      </c>
      <c r="H149" s="98">
        <f>'6gr_list2'!B9</f>
        <v>0</v>
      </c>
      <c r="I149" s="171">
        <f>'6gr_list2'!C9</f>
        <v>0</v>
      </c>
      <c r="J149" s="177" t="str">
        <f>'6gr_list1'!I2</f>
        <v>6гр</v>
      </c>
    </row>
    <row r="150" spans="2:10" ht="15" thickBot="1" x14ac:dyDescent="0.35">
      <c r="B150" s="469"/>
      <c r="C150" s="441">
        <f>'6gr_list2'!B8</f>
        <v>0</v>
      </c>
      <c r="D150" s="297"/>
      <c r="E150" s="176" t="str">
        <f>'6gr_list1'!K2</f>
        <v>0сад</v>
      </c>
      <c r="G150" s="469"/>
      <c r="H150" s="441">
        <f>'6gr_list2'!B10</f>
        <v>0</v>
      </c>
      <c r="I150" s="297"/>
      <c r="J150" s="176" t="str">
        <f>'6gr_list1'!K2</f>
        <v>0сад</v>
      </c>
    </row>
    <row r="151" spans="2:10" x14ac:dyDescent="0.3">
      <c r="B151" s="412" t="s">
        <v>0</v>
      </c>
      <c r="C151" s="430">
        <f>'6gr_list2'!E7</f>
        <v>0</v>
      </c>
      <c r="D151" s="431"/>
      <c r="E151" s="448">
        <f>'6gr_list2'!J7</f>
        <v>0</v>
      </c>
      <c r="G151" s="412" t="s">
        <v>0</v>
      </c>
      <c r="H151" s="430">
        <f>'6gr_list2'!E9</f>
        <v>0</v>
      </c>
      <c r="I151" s="431"/>
      <c r="J151" s="448">
        <f>'6gr_list2'!J9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'6gr_list2'!E8</f>
        <v>0</v>
      </c>
      <c r="D155" s="419"/>
      <c r="E155" s="424">
        <f>'6gr_list2'!J8</f>
        <v>0</v>
      </c>
      <c r="G155" s="415" t="s">
        <v>1</v>
      </c>
      <c r="H155" s="418">
        <f>'6gr_list2'!E10</f>
        <v>0</v>
      </c>
      <c r="I155" s="419"/>
      <c r="J155" s="424">
        <f>'6gr_list2'!J10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'6gr_list2'!G8</f>
        <v>0</v>
      </c>
      <c r="D158" s="394"/>
      <c r="E158" s="399">
        <f>'6gr_list2'!K8</f>
        <v>0</v>
      </c>
      <c r="G158" s="391" t="s">
        <v>2</v>
      </c>
      <c r="H158" s="427">
        <f>'6gr_list2'!G10</f>
        <v>0</v>
      </c>
      <c r="I158" s="394"/>
      <c r="J158" s="399">
        <f>'6gr_list2'!K10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'6gr_list2'!G7</f>
        <v>0</v>
      </c>
      <c r="D160" s="460"/>
      <c r="E160" s="428">
        <f>'6gr_list2'!K7</f>
        <v>0</v>
      </c>
      <c r="G160" s="332" t="s">
        <v>87</v>
      </c>
      <c r="H160" s="408">
        <f>'6gr_list2'!G9</f>
        <v>0</v>
      </c>
      <c r="I160" s="460"/>
      <c r="J160" s="428">
        <f>'6gr_list2'!K9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'6gr_list2'!H7</f>
        <v>0</v>
      </c>
      <c r="D162" s="140" t="s">
        <v>67</v>
      </c>
      <c r="E162" s="140">
        <f>'6gr_list2'!I8</f>
        <v>0</v>
      </c>
      <c r="G162" s="108" t="s">
        <v>65</v>
      </c>
      <c r="H162" s="108">
        <f>'6gr_list2'!H9</f>
        <v>0</v>
      </c>
      <c r="I162" s="140" t="s">
        <v>67</v>
      </c>
      <c r="J162" s="140">
        <f>'6gr_list2'!I10</f>
        <v>0</v>
      </c>
    </row>
    <row r="163" spans="2:10" ht="15" thickBot="1" x14ac:dyDescent="0.35">
      <c r="B163" s="108" t="s">
        <v>66</v>
      </c>
      <c r="C163" s="108">
        <f>'6gr_list2'!I7</f>
        <v>0</v>
      </c>
      <c r="D163" s="111" t="s">
        <v>3</v>
      </c>
      <c r="E163" s="111">
        <f>'6gr_list2'!L8</f>
        <v>0</v>
      </c>
      <c r="G163" s="108" t="s">
        <v>66</v>
      </c>
      <c r="H163" s="108">
        <f>'6gr_list2'!I9</f>
        <v>0</v>
      </c>
      <c r="I163" s="111" t="s">
        <v>3</v>
      </c>
      <c r="J163" s="111">
        <f>'6gr_list2'!L10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'6gr_list2'!A11</f>
        <v>21</v>
      </c>
      <c r="C165" s="98">
        <f>'6gr_list2'!B11</f>
        <v>0</v>
      </c>
      <c r="D165" s="171">
        <f>'6gr_list2'!C11</f>
        <v>0</v>
      </c>
      <c r="E165" s="177" t="str">
        <f>'6gr_list1'!I2</f>
        <v>6гр</v>
      </c>
      <c r="G165" s="468">
        <f>'6gr_list2'!A13</f>
        <v>22</v>
      </c>
      <c r="H165" s="98">
        <f>'6gr_list2'!B13</f>
        <v>0</v>
      </c>
      <c r="I165" s="171">
        <f>'6gr_list2'!C13</f>
        <v>0</v>
      </c>
      <c r="J165" s="177" t="str">
        <f>'6gr_list1'!I2</f>
        <v>6гр</v>
      </c>
    </row>
    <row r="166" spans="2:10" ht="15" thickBot="1" x14ac:dyDescent="0.35">
      <c r="B166" s="469"/>
      <c r="C166" s="441">
        <f>'6gr_list2'!B12</f>
        <v>0</v>
      </c>
      <c r="D166" s="297"/>
      <c r="E166" s="176" t="str">
        <f>'6gr_list1'!K2</f>
        <v>0сад</v>
      </c>
      <c r="G166" s="469"/>
      <c r="H166" s="441">
        <f>'6gr_list2'!B14</f>
        <v>0</v>
      </c>
      <c r="I166" s="297"/>
      <c r="J166" s="176" t="str">
        <f>'6gr_list1'!K2</f>
        <v>0сад</v>
      </c>
    </row>
    <row r="167" spans="2:10" x14ac:dyDescent="0.3">
      <c r="B167" s="412" t="s">
        <v>0</v>
      </c>
      <c r="C167" s="430">
        <f>'6gr_list2'!E11</f>
        <v>0</v>
      </c>
      <c r="D167" s="431"/>
      <c r="E167" s="448">
        <f>'6gr_list2'!J11</f>
        <v>0</v>
      </c>
      <c r="G167" s="412" t="s">
        <v>0</v>
      </c>
      <c r="H167" s="430">
        <f>'6gr_list2'!E13</f>
        <v>0</v>
      </c>
      <c r="I167" s="431"/>
      <c r="J167" s="448">
        <f>'6gr_list2'!J13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'6gr_list2'!E12</f>
        <v>0</v>
      </c>
      <c r="D171" s="419"/>
      <c r="E171" s="424">
        <f>'6gr_list2'!J12</f>
        <v>0</v>
      </c>
      <c r="G171" s="415" t="s">
        <v>1</v>
      </c>
      <c r="H171" s="418">
        <f>'6gr_list2'!E14</f>
        <v>0</v>
      </c>
      <c r="I171" s="419"/>
      <c r="J171" s="424">
        <f>'6gr_list2'!J14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'6gr_list2'!G12</f>
        <v>0</v>
      </c>
      <c r="D174" s="394"/>
      <c r="E174" s="399">
        <f>'6gr_list2'!K12</f>
        <v>0</v>
      </c>
      <c r="G174" s="391" t="s">
        <v>2</v>
      </c>
      <c r="H174" s="427">
        <f>'6gr_list2'!G14</f>
        <v>0</v>
      </c>
      <c r="I174" s="394"/>
      <c r="J174" s="399">
        <f>'6gr_list2'!K14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'6gr_list2'!G11</f>
        <v>0</v>
      </c>
      <c r="D176" s="460"/>
      <c r="E176" s="428">
        <f>'6gr_list2'!K11</f>
        <v>0</v>
      </c>
      <c r="G176" s="332" t="s">
        <v>87</v>
      </c>
      <c r="H176" s="408">
        <f>'6gr_list2'!G13</f>
        <v>0</v>
      </c>
      <c r="I176" s="460"/>
      <c r="J176" s="428">
        <f>'6gr_list2'!K13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'6gr_list2'!H11</f>
        <v>0</v>
      </c>
      <c r="D178" s="140" t="s">
        <v>67</v>
      </c>
      <c r="E178" s="140">
        <f>'6gr_list2'!I12</f>
        <v>0</v>
      </c>
      <c r="G178" s="108" t="s">
        <v>65</v>
      </c>
      <c r="H178" s="108">
        <f>'6gr_list2'!H13</f>
        <v>0</v>
      </c>
      <c r="I178" s="140" t="s">
        <v>67</v>
      </c>
      <c r="J178" s="140">
        <f>'6gr_list2'!I14</f>
        <v>0</v>
      </c>
    </row>
    <row r="179" spans="2:10" ht="15" thickBot="1" x14ac:dyDescent="0.35">
      <c r="B179" s="108" t="s">
        <v>66</v>
      </c>
      <c r="C179" s="108">
        <f>'6gr_list2'!I11</f>
        <v>0</v>
      </c>
      <c r="D179" s="111" t="s">
        <v>3</v>
      </c>
      <c r="E179" s="111">
        <f>'6gr_list2'!L12</f>
        <v>0</v>
      </c>
      <c r="G179" s="108" t="s">
        <v>66</v>
      </c>
      <c r="H179" s="108">
        <f>'6gr_list2'!I13</f>
        <v>0</v>
      </c>
      <c r="I179" s="111" t="s">
        <v>3</v>
      </c>
      <c r="J179" s="111">
        <f>'6gr_list2'!L14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'6gr_list2'!A15</f>
        <v>23</v>
      </c>
      <c r="C181" s="98">
        <f>'6gr_list2'!B15</f>
        <v>0</v>
      </c>
      <c r="D181" s="171">
        <f>'6gr_list2'!C15</f>
        <v>0</v>
      </c>
      <c r="E181" s="177" t="str">
        <f>'6gr_list1'!I2</f>
        <v>6гр</v>
      </c>
      <c r="G181" s="468">
        <f>'6gr_list2'!A17</f>
        <v>24</v>
      </c>
      <c r="H181" s="98">
        <f>'6gr_list2'!B17</f>
        <v>0</v>
      </c>
      <c r="I181" s="171">
        <f>'6gr_list2'!C17</f>
        <v>0</v>
      </c>
      <c r="J181" s="177" t="str">
        <f>'6gr_list1'!I2</f>
        <v>6гр</v>
      </c>
    </row>
    <row r="182" spans="2:10" ht="15" thickBot="1" x14ac:dyDescent="0.35">
      <c r="B182" s="469"/>
      <c r="C182" s="441">
        <f>'6gr_list2'!B16</f>
        <v>0</v>
      </c>
      <c r="D182" s="297"/>
      <c r="E182" s="176" t="str">
        <f>'6gr_list1'!K2</f>
        <v>0сад</v>
      </c>
      <c r="G182" s="469"/>
      <c r="H182" s="441">
        <f>'6gr_list2'!B18</f>
        <v>0</v>
      </c>
      <c r="I182" s="297"/>
      <c r="J182" s="108" t="str">
        <f>'6gr_list1'!K2</f>
        <v>0сад</v>
      </c>
    </row>
    <row r="183" spans="2:10" x14ac:dyDescent="0.3">
      <c r="B183" s="412" t="s">
        <v>0</v>
      </c>
      <c r="C183" s="430">
        <f>'6gr_list2'!E15</f>
        <v>0</v>
      </c>
      <c r="D183" s="431"/>
      <c r="E183" s="448">
        <f>'6gr_list2'!J15</f>
        <v>0</v>
      </c>
      <c r="G183" s="412" t="s">
        <v>0</v>
      </c>
      <c r="H183" s="430">
        <f>'6gr_list2'!E17</f>
        <v>0</v>
      </c>
      <c r="I183" s="431"/>
      <c r="J183" s="448">
        <f>'6gr_list2'!J17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'6gr_list2'!E16</f>
        <v>0</v>
      </c>
      <c r="D187" s="419"/>
      <c r="E187" s="424">
        <f>'6gr_list2'!J16</f>
        <v>0</v>
      </c>
      <c r="G187" s="415" t="s">
        <v>1</v>
      </c>
      <c r="H187" s="418">
        <f>'6gr_list2'!E18</f>
        <v>0</v>
      </c>
      <c r="I187" s="419"/>
      <c r="J187" s="424">
        <f>'6gr_list2'!J18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'6gr_list2'!G16</f>
        <v>0</v>
      </c>
      <c r="D190" s="394"/>
      <c r="E190" s="399">
        <f>'6gr_list2'!K16</f>
        <v>0</v>
      </c>
      <c r="G190" s="391" t="s">
        <v>2</v>
      </c>
      <c r="H190" s="427">
        <f>'6gr_list2'!G18</f>
        <v>0</v>
      </c>
      <c r="I190" s="394"/>
      <c r="J190" s="399">
        <f>'6gr_list2'!K18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'6gr_list2'!G15</f>
        <v>0</v>
      </c>
      <c r="D192" s="460"/>
      <c r="E192" s="428">
        <f>'6gr_list2'!K15</f>
        <v>0</v>
      </c>
      <c r="G192" s="332" t="s">
        <v>87</v>
      </c>
      <c r="H192" s="408">
        <f>'6gr_list2'!G17</f>
        <v>0</v>
      </c>
      <c r="I192" s="460"/>
      <c r="J192" s="428">
        <f>'6gr_list2'!K17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'6gr_list2'!H15</f>
        <v>0</v>
      </c>
      <c r="D194" s="140" t="s">
        <v>67</v>
      </c>
      <c r="E194" s="140">
        <f>'6gr_list2'!I16</f>
        <v>0</v>
      </c>
      <c r="G194" s="108" t="s">
        <v>65</v>
      </c>
      <c r="H194" s="108">
        <f>'6gr_list2'!H17</f>
        <v>0</v>
      </c>
      <c r="I194" s="140" t="s">
        <v>67</v>
      </c>
      <c r="J194" s="140">
        <f>'6gr_list2'!I18</f>
        <v>0</v>
      </c>
    </row>
    <row r="195" spans="2:10" ht="15" thickBot="1" x14ac:dyDescent="0.35">
      <c r="B195" s="108" t="s">
        <v>66</v>
      </c>
      <c r="C195" s="108">
        <f>'6gr_list2'!I15</f>
        <v>0</v>
      </c>
      <c r="D195" s="111" t="s">
        <v>3</v>
      </c>
      <c r="E195" s="111">
        <f>'6gr_list2'!L16</f>
        <v>0</v>
      </c>
      <c r="G195" s="108" t="s">
        <v>66</v>
      </c>
      <c r="H195" s="108">
        <f>'6gr_list2'!I17</f>
        <v>0</v>
      </c>
      <c r="I195" s="111" t="s">
        <v>3</v>
      </c>
      <c r="J195" s="111">
        <f>'6gr_list2'!L18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'6gr_list2'!A19</f>
        <v>25</v>
      </c>
      <c r="C198" s="98">
        <f>'6gr_list2'!B19</f>
        <v>0</v>
      </c>
      <c r="D198" s="171">
        <f>'6gr_list2'!C19</f>
        <v>0</v>
      </c>
      <c r="E198" s="177" t="str">
        <f>'6gr_list1'!I2</f>
        <v>6гр</v>
      </c>
      <c r="G198" s="468">
        <f>'6gr_list2'!A21</f>
        <v>26</v>
      </c>
      <c r="H198" s="98">
        <f>'6gr_list2'!B21</f>
        <v>0</v>
      </c>
      <c r="I198" s="171">
        <f>'6gr_list2'!C21</f>
        <v>0</v>
      </c>
      <c r="J198" s="177" t="str">
        <f>'6gr_list1'!I2</f>
        <v>6гр</v>
      </c>
    </row>
    <row r="199" spans="2:10" ht="15" thickBot="1" x14ac:dyDescent="0.35">
      <c r="B199" s="469"/>
      <c r="C199" s="441">
        <f>'6gr_list2'!B20</f>
        <v>0</v>
      </c>
      <c r="D199" s="297"/>
      <c r="E199" s="176" t="str">
        <f>'6gr_list1'!K2</f>
        <v>0сад</v>
      </c>
      <c r="G199" s="469"/>
      <c r="H199" s="441">
        <f>'6gr_list2'!B22</f>
        <v>0</v>
      </c>
      <c r="I199" s="297"/>
      <c r="J199" s="176" t="str">
        <f>'6gr_list1'!K2</f>
        <v>0сад</v>
      </c>
    </row>
    <row r="200" spans="2:10" x14ac:dyDescent="0.3">
      <c r="B200" s="412" t="s">
        <v>0</v>
      </c>
      <c r="C200" s="430">
        <f>'6gr_list2'!E19</f>
        <v>0</v>
      </c>
      <c r="D200" s="431"/>
      <c r="E200" s="448">
        <f>'6gr_list2'!J19</f>
        <v>0</v>
      </c>
      <c r="G200" s="412" t="s">
        <v>0</v>
      </c>
      <c r="H200" s="430">
        <f>'6gr_list2'!E21</f>
        <v>0</v>
      </c>
      <c r="I200" s="431"/>
      <c r="J200" s="448">
        <f>'6gr_list2'!J21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'6gr_list2'!E20</f>
        <v>0</v>
      </c>
      <c r="D204" s="419"/>
      <c r="E204" s="424">
        <f>'6gr_list2'!J20</f>
        <v>0</v>
      </c>
      <c r="G204" s="415" t="s">
        <v>1</v>
      </c>
      <c r="H204" s="418">
        <f>'6gr_list2'!E22</f>
        <v>0</v>
      </c>
      <c r="I204" s="419"/>
      <c r="J204" s="424">
        <f>'6gr_list2'!J22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'6gr_list2'!G20</f>
        <v>0</v>
      </c>
      <c r="D207" s="394"/>
      <c r="E207" s="399">
        <f>'6gr_list2'!K20</f>
        <v>0</v>
      </c>
      <c r="G207" s="391" t="s">
        <v>2</v>
      </c>
      <c r="H207" s="427">
        <f>'6gr_list2'!G22</f>
        <v>0</v>
      </c>
      <c r="I207" s="394"/>
      <c r="J207" s="399">
        <f>'6gr_list2'!K22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'6gr_list2'!G19</f>
        <v>0</v>
      </c>
      <c r="D209" s="460"/>
      <c r="E209" s="428">
        <f>'6gr_list2'!K19</f>
        <v>0</v>
      </c>
      <c r="G209" s="332" t="s">
        <v>87</v>
      </c>
      <c r="H209" s="408">
        <f>'6gr_list2'!G21</f>
        <v>0</v>
      </c>
      <c r="I209" s="460"/>
      <c r="J209" s="428">
        <f>'6gr_list2'!K21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'6gr_list2'!H19</f>
        <v>0</v>
      </c>
      <c r="D211" s="140" t="s">
        <v>67</v>
      </c>
      <c r="E211" s="140">
        <f>'6gr_list2'!I20</f>
        <v>0</v>
      </c>
      <c r="G211" s="108" t="s">
        <v>65</v>
      </c>
      <c r="H211" s="108">
        <f>'6gr_list2'!H21</f>
        <v>0</v>
      </c>
      <c r="I211" s="140" t="s">
        <v>67</v>
      </c>
      <c r="J211" s="140">
        <f>'6gr_list2'!I22</f>
        <v>0</v>
      </c>
    </row>
    <row r="212" spans="2:10" ht="15" thickBot="1" x14ac:dyDescent="0.35">
      <c r="B212" s="108" t="s">
        <v>66</v>
      </c>
      <c r="C212" s="108">
        <f>'6gr_list2'!I19</f>
        <v>0</v>
      </c>
      <c r="D212" s="111" t="s">
        <v>3</v>
      </c>
      <c r="E212" s="111">
        <f>'6gr_list2'!L20</f>
        <v>0</v>
      </c>
      <c r="G212" s="108" t="s">
        <v>66</v>
      </c>
      <c r="H212" s="108">
        <f>'6gr_list2'!I21</f>
        <v>0</v>
      </c>
      <c r="I212" s="111" t="s">
        <v>3</v>
      </c>
      <c r="J212" s="111">
        <f>'6gr_list2'!L22</f>
        <v>0</v>
      </c>
    </row>
    <row r="213" spans="2:10" ht="15" thickBot="1" x14ac:dyDescent="0.35"/>
    <row r="214" spans="2:10" ht="15" thickBot="1" x14ac:dyDescent="0.35">
      <c r="B214" s="468">
        <f>'6gr_list2'!A23</f>
        <v>27</v>
      </c>
      <c r="C214" s="98">
        <f>'6gr_list2'!B23</f>
        <v>0</v>
      </c>
      <c r="D214" s="171">
        <f>'6gr_list2'!C23</f>
        <v>0</v>
      </c>
      <c r="E214" s="177" t="str">
        <f>'6gr_list1'!I2</f>
        <v>6гр</v>
      </c>
      <c r="G214" s="468">
        <f>'6gr_list2'!A25</f>
        <v>28</v>
      </c>
      <c r="H214" s="98">
        <f>'6gr_list2'!B25</f>
        <v>0</v>
      </c>
      <c r="I214" s="171">
        <f>'6gr_list2'!C25</f>
        <v>0</v>
      </c>
      <c r="J214" s="177" t="str">
        <f>'6gr_list1'!I2</f>
        <v>6гр</v>
      </c>
    </row>
    <row r="215" spans="2:10" ht="15" thickBot="1" x14ac:dyDescent="0.35">
      <c r="B215" s="469"/>
      <c r="C215" s="441">
        <f>'6gr_list2'!B24</f>
        <v>0</v>
      </c>
      <c r="D215" s="297"/>
      <c r="E215" s="176" t="str">
        <f>'6gr_list1'!K2</f>
        <v>0сад</v>
      </c>
      <c r="G215" s="469"/>
      <c r="H215" s="441">
        <f>'6gr_list2'!B26</f>
        <v>0</v>
      </c>
      <c r="I215" s="297"/>
      <c r="J215" s="176" t="str">
        <f>'6gr_list1'!K2</f>
        <v>0сад</v>
      </c>
    </row>
    <row r="216" spans="2:10" x14ac:dyDescent="0.3">
      <c r="B216" s="412" t="s">
        <v>0</v>
      </c>
      <c r="C216" s="430">
        <f>'6gr_list2'!E23</f>
        <v>0</v>
      </c>
      <c r="D216" s="431"/>
      <c r="E216" s="448">
        <f>'6gr_list2'!J23</f>
        <v>0</v>
      </c>
      <c r="G216" s="412" t="s">
        <v>0</v>
      </c>
      <c r="H216" s="430">
        <f>'6gr_list2'!E25</f>
        <v>0</v>
      </c>
      <c r="I216" s="431"/>
      <c r="J216" s="448">
        <f>'6gr_list2'!J25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'6gr_list2'!E24</f>
        <v>0</v>
      </c>
      <c r="D220" s="419"/>
      <c r="E220" s="424">
        <f>'6gr_list2'!J24</f>
        <v>0</v>
      </c>
      <c r="G220" s="415" t="s">
        <v>1</v>
      </c>
      <c r="H220" s="418">
        <f>'6gr_list2'!E26</f>
        <v>0</v>
      </c>
      <c r="I220" s="419"/>
      <c r="J220" s="424">
        <f>'6gr_list2'!J26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'6gr_list2'!G24</f>
        <v>0</v>
      </c>
      <c r="D223" s="394"/>
      <c r="E223" s="399">
        <f>'6gr_list2'!K24</f>
        <v>0</v>
      </c>
      <c r="G223" s="391" t="s">
        <v>2</v>
      </c>
      <c r="H223" s="427">
        <f>'6gr_list2'!G26</f>
        <v>0</v>
      </c>
      <c r="I223" s="394"/>
      <c r="J223" s="399">
        <f>'6gr_list2'!K26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'6gr_list2'!G23</f>
        <v>0</v>
      </c>
      <c r="D225" s="460"/>
      <c r="E225" s="428">
        <f>'6gr_list2'!K23</f>
        <v>0</v>
      </c>
      <c r="G225" s="332" t="s">
        <v>87</v>
      </c>
      <c r="H225" s="408">
        <f>'6gr_list2'!G25</f>
        <v>0</v>
      </c>
      <c r="I225" s="460"/>
      <c r="J225" s="428">
        <f>'6gr_list2'!K25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'6gr_list2'!H23</f>
        <v>0</v>
      </c>
      <c r="D227" s="140" t="s">
        <v>67</v>
      </c>
      <c r="E227" s="140">
        <f>'6gr_list2'!I24</f>
        <v>0</v>
      </c>
      <c r="G227" s="108" t="s">
        <v>65</v>
      </c>
      <c r="H227" s="108">
        <f>'6gr_list2'!H25</f>
        <v>0</v>
      </c>
      <c r="I227" s="140" t="s">
        <v>67</v>
      </c>
      <c r="J227" s="140">
        <f>'6gr_list2'!I26</f>
        <v>0</v>
      </c>
    </row>
    <row r="228" spans="2:10" ht="15" thickBot="1" x14ac:dyDescent="0.35">
      <c r="B228" s="108" t="s">
        <v>66</v>
      </c>
      <c r="C228" s="108">
        <f>'6gr_list2'!I23</f>
        <v>0</v>
      </c>
      <c r="D228" s="111" t="s">
        <v>3</v>
      </c>
      <c r="E228" s="111">
        <f>'6gr_list2'!L24</f>
        <v>0</v>
      </c>
      <c r="G228" s="108" t="s">
        <v>66</v>
      </c>
      <c r="H228" s="108">
        <f>'6gr_list2'!I25</f>
        <v>0</v>
      </c>
      <c r="I228" s="111" t="s">
        <v>3</v>
      </c>
      <c r="J228" s="111">
        <f>'6gr_list2'!L26</f>
        <v>0</v>
      </c>
    </row>
    <row r="229" spans="2:10" ht="15" thickBot="1" x14ac:dyDescent="0.35"/>
    <row r="230" spans="2:10" ht="15" thickBot="1" x14ac:dyDescent="0.35">
      <c r="B230" s="468">
        <f>'6gr_list2'!A27</f>
        <v>29</v>
      </c>
      <c r="C230" s="98">
        <f>'6gr_list2'!B27</f>
        <v>0</v>
      </c>
      <c r="D230" s="171">
        <f>'6gr_list2'!C27</f>
        <v>0</v>
      </c>
      <c r="E230" s="177" t="str">
        <f>'6gr_list1'!I2</f>
        <v>6гр</v>
      </c>
      <c r="G230" s="468">
        <f>'6gr_list2'!A29</f>
        <v>30</v>
      </c>
      <c r="H230" s="98">
        <f>'6gr_list2'!B29</f>
        <v>0</v>
      </c>
      <c r="I230" s="171">
        <f>'6gr_list2'!C29</f>
        <v>0</v>
      </c>
      <c r="J230" s="177" t="str">
        <f>'6gr_list1'!I2</f>
        <v>6гр</v>
      </c>
    </row>
    <row r="231" spans="2:10" ht="15" thickBot="1" x14ac:dyDescent="0.35">
      <c r="B231" s="469"/>
      <c r="C231" s="441">
        <f>'6gr_list2'!B28</f>
        <v>0</v>
      </c>
      <c r="D231" s="297"/>
      <c r="E231" s="176" t="str">
        <f>'6gr_list1'!K2</f>
        <v>0сад</v>
      </c>
      <c r="G231" s="469"/>
      <c r="H231" s="441">
        <f>'6gr_list2'!B30</f>
        <v>0</v>
      </c>
      <c r="I231" s="297"/>
      <c r="J231" s="176" t="str">
        <f>'6gr_list1'!K2</f>
        <v>0сад</v>
      </c>
    </row>
    <row r="232" spans="2:10" x14ac:dyDescent="0.3">
      <c r="B232" s="412" t="s">
        <v>0</v>
      </c>
      <c r="C232" s="430">
        <f>'6gr_list2'!E27</f>
        <v>0</v>
      </c>
      <c r="D232" s="431"/>
      <c r="E232" s="448">
        <f>'6gr_list2'!J27</f>
        <v>0</v>
      </c>
      <c r="G232" s="412" t="s">
        <v>0</v>
      </c>
      <c r="H232" s="430">
        <f>'6gr_list2'!E29</f>
        <v>0</v>
      </c>
      <c r="I232" s="431"/>
      <c r="J232" s="448">
        <f>'6gr_list2'!J29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'6gr_list2'!E28</f>
        <v>0</v>
      </c>
      <c r="D236" s="419"/>
      <c r="E236" s="424">
        <f>'6gr_list2'!J28</f>
        <v>0</v>
      </c>
      <c r="G236" s="415" t="s">
        <v>1</v>
      </c>
      <c r="H236" s="418">
        <f>'6gr_list2'!E30</f>
        <v>0</v>
      </c>
      <c r="I236" s="419"/>
      <c r="J236" s="424">
        <f>'6gr_list2'!J30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'6gr_list2'!G28</f>
        <v>0</v>
      </c>
      <c r="D239" s="394"/>
      <c r="E239" s="399">
        <f>'6gr_list2'!K28</f>
        <v>0</v>
      </c>
      <c r="G239" s="391" t="s">
        <v>2</v>
      </c>
      <c r="H239" s="427">
        <f>'6gr_list2'!G30</f>
        <v>0</v>
      </c>
      <c r="I239" s="394"/>
      <c r="J239" s="399">
        <f>'6gr_list2'!K30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'6gr_list2'!G27</f>
        <v>0</v>
      </c>
      <c r="D241" s="460"/>
      <c r="E241" s="428">
        <f>'6gr_list2'!K27</f>
        <v>0</v>
      </c>
      <c r="G241" s="332" t="s">
        <v>87</v>
      </c>
      <c r="H241" s="408">
        <f>'6gr_list2'!G29</f>
        <v>0</v>
      </c>
      <c r="I241" s="460"/>
      <c r="J241" s="428">
        <f>'6gr_list2'!K29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'6gr_list2'!H27</f>
        <v>0</v>
      </c>
      <c r="D243" s="140" t="s">
        <v>67</v>
      </c>
      <c r="E243" s="140">
        <f>'6gr_list2'!I28</f>
        <v>0</v>
      </c>
      <c r="G243" s="108" t="s">
        <v>65</v>
      </c>
      <c r="H243" s="108">
        <f>'6gr_list2'!H29</f>
        <v>0</v>
      </c>
      <c r="I243" s="140" t="s">
        <v>67</v>
      </c>
      <c r="J243" s="140">
        <f>'6gr_list2'!I30</f>
        <v>0</v>
      </c>
    </row>
    <row r="244" spans="2:10" ht="15" thickBot="1" x14ac:dyDescent="0.35">
      <c r="B244" s="108" t="s">
        <v>66</v>
      </c>
      <c r="C244" s="108">
        <f>'6gr_list2'!I27</f>
        <v>0</v>
      </c>
      <c r="D244" s="111" t="s">
        <v>3</v>
      </c>
      <c r="E244" s="111">
        <f>'6gr_list2'!L28</f>
        <v>0</v>
      </c>
      <c r="G244" s="108" t="s">
        <v>66</v>
      </c>
      <c r="H244" s="108">
        <f>'6gr_list2'!I29</f>
        <v>0</v>
      </c>
      <c r="I244" s="111" t="s">
        <v>3</v>
      </c>
      <c r="J244" s="111">
        <f>'6gr_list2'!L30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'6gr_list2'!A31</f>
        <v>31</v>
      </c>
      <c r="C247" s="98">
        <f>'6gr_list2'!B31</f>
        <v>0</v>
      </c>
      <c r="D247" s="171">
        <f>'6gr_list2'!C31</f>
        <v>0</v>
      </c>
      <c r="E247" s="177" t="str">
        <f>'6gr_list1'!I2</f>
        <v>6гр</v>
      </c>
      <c r="G247" s="468">
        <f>'6gr_list2'!A33</f>
        <v>32</v>
      </c>
      <c r="H247" s="98">
        <f>'6gr_list2'!B33</f>
        <v>0</v>
      </c>
      <c r="I247" s="171">
        <f>'6gr_list2'!C33</f>
        <v>0</v>
      </c>
      <c r="J247" s="177" t="str">
        <f>'6gr_list1'!I2</f>
        <v>6гр</v>
      </c>
    </row>
    <row r="248" spans="2:10" ht="15" thickBot="1" x14ac:dyDescent="0.35">
      <c r="B248" s="469"/>
      <c r="C248" s="441">
        <f>'6gr_list2'!B32</f>
        <v>0</v>
      </c>
      <c r="D248" s="297"/>
      <c r="E248" s="176" t="str">
        <f>'6gr_list1'!K2</f>
        <v>0сад</v>
      </c>
      <c r="G248" s="469"/>
      <c r="H248" s="441">
        <f>'6gr_list2'!B34</f>
        <v>0</v>
      </c>
      <c r="I248" s="297"/>
      <c r="J248" s="176" t="str">
        <f>'6gr_list1'!K2</f>
        <v>0сад</v>
      </c>
    </row>
    <row r="249" spans="2:10" x14ac:dyDescent="0.3">
      <c r="B249" s="412" t="s">
        <v>0</v>
      </c>
      <c r="C249" s="430">
        <f>'6gr_list2'!E31</f>
        <v>0</v>
      </c>
      <c r="D249" s="431"/>
      <c r="E249" s="448">
        <f>'6gr_list2'!J31</f>
        <v>0</v>
      </c>
      <c r="G249" s="412" t="s">
        <v>0</v>
      </c>
      <c r="H249" s="430">
        <f>'6gr_list2'!E33</f>
        <v>0</v>
      </c>
      <c r="I249" s="431"/>
      <c r="J249" s="448">
        <f>'6gr_list2'!J33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'6gr_list2'!E32</f>
        <v>0</v>
      </c>
      <c r="D253" s="419"/>
      <c r="E253" s="424">
        <f>'6gr_list2'!J32</f>
        <v>0</v>
      </c>
      <c r="G253" s="415" t="s">
        <v>1</v>
      </c>
      <c r="H253" s="418">
        <f>'6gr_list2'!E34</f>
        <v>0</v>
      </c>
      <c r="I253" s="419"/>
      <c r="J253" s="424">
        <f>'6gr_list2'!J34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'6gr_list2'!G32</f>
        <v>0</v>
      </c>
      <c r="D256" s="394"/>
      <c r="E256" s="399">
        <f>'6gr_list2'!K32</f>
        <v>0</v>
      </c>
      <c r="G256" s="391" t="s">
        <v>2</v>
      </c>
      <c r="H256" s="427">
        <f>'6gr_list2'!G34</f>
        <v>0</v>
      </c>
      <c r="I256" s="394"/>
      <c r="J256" s="399">
        <f>'6gr_list2'!K34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'6gr_list2'!G31</f>
        <v>0</v>
      </c>
      <c r="D258" s="460"/>
      <c r="E258" s="428">
        <f>'6gr_list2'!K31</f>
        <v>0</v>
      </c>
      <c r="G258" s="332" t="s">
        <v>87</v>
      </c>
      <c r="H258" s="408">
        <f>'6gr_list2'!G33</f>
        <v>0</v>
      </c>
      <c r="I258" s="460"/>
      <c r="J258" s="428">
        <f>'6gr_list2'!K33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'6gr_list2'!H31</f>
        <v>0</v>
      </c>
      <c r="D260" s="140" t="s">
        <v>67</v>
      </c>
      <c r="E260" s="140">
        <f>'6gr_list2'!I32</f>
        <v>0</v>
      </c>
      <c r="G260" s="108" t="s">
        <v>65</v>
      </c>
      <c r="H260" s="108">
        <f>'6gr_list2'!H33</f>
        <v>0</v>
      </c>
      <c r="I260" s="140" t="s">
        <v>67</v>
      </c>
      <c r="J260" s="140">
        <f>'6gr_list2'!I34</f>
        <v>0</v>
      </c>
    </row>
    <row r="261" spans="2:10" ht="15" thickBot="1" x14ac:dyDescent="0.35">
      <c r="B261" s="108" t="s">
        <v>66</v>
      </c>
      <c r="C261" s="108">
        <f>'6gr_list2'!I31</f>
        <v>0</v>
      </c>
      <c r="D261" s="111" t="s">
        <v>3</v>
      </c>
      <c r="E261" s="111">
        <f>'6gr_list2'!L32</f>
        <v>0</v>
      </c>
      <c r="G261" s="108" t="s">
        <v>66</v>
      </c>
      <c r="H261" s="108">
        <f>'6gr_list2'!I33</f>
        <v>0</v>
      </c>
      <c r="I261" s="111" t="s">
        <v>3</v>
      </c>
      <c r="J261" s="111">
        <f>'6gr_list2'!L34</f>
        <v>0</v>
      </c>
    </row>
    <row r="262" spans="2:10" ht="15" thickBot="1" x14ac:dyDescent="0.35"/>
    <row r="263" spans="2:10" ht="15" thickBot="1" x14ac:dyDescent="0.35">
      <c r="B263" s="468">
        <f>'6gr_list2'!A35</f>
        <v>33</v>
      </c>
      <c r="C263" s="98">
        <f>'6gr_list2'!B35</f>
        <v>0</v>
      </c>
      <c r="D263" s="171">
        <f>'6gr_list2'!C35</f>
        <v>0</v>
      </c>
      <c r="E263" s="177" t="str">
        <f>'6gr_list1'!I2</f>
        <v>6гр</v>
      </c>
      <c r="G263" s="468">
        <f>'6gr_list2'!A37</f>
        <v>34</v>
      </c>
      <c r="H263" s="98">
        <f>'6gr_list2'!B37</f>
        <v>0</v>
      </c>
      <c r="I263" s="171">
        <f>'6gr_list2'!C37</f>
        <v>0</v>
      </c>
      <c r="J263" s="177" t="str">
        <f>'6gr_list1'!I2</f>
        <v>6гр</v>
      </c>
    </row>
    <row r="264" spans="2:10" ht="15" thickBot="1" x14ac:dyDescent="0.35">
      <c r="B264" s="469"/>
      <c r="C264" s="441">
        <f>'6gr_list2'!B36</f>
        <v>0</v>
      </c>
      <c r="D264" s="297"/>
      <c r="E264" s="176" t="str">
        <f>'6gr_list1'!K2</f>
        <v>0сад</v>
      </c>
      <c r="G264" s="469"/>
      <c r="H264" s="441">
        <f>'6gr_list2'!B38</f>
        <v>0</v>
      </c>
      <c r="I264" s="297"/>
      <c r="J264" s="176" t="str">
        <f>'6gr_list1'!K2</f>
        <v>0сад</v>
      </c>
    </row>
    <row r="265" spans="2:10" x14ac:dyDescent="0.3">
      <c r="B265" s="412" t="s">
        <v>0</v>
      </c>
      <c r="C265" s="430">
        <f>'6gr_list2'!E35</f>
        <v>0</v>
      </c>
      <c r="D265" s="431"/>
      <c r="E265" s="448">
        <f>'6gr_list2'!J35</f>
        <v>0</v>
      </c>
      <c r="G265" s="412" t="s">
        <v>0</v>
      </c>
      <c r="H265" s="430">
        <f>'6gr_list2'!E37</f>
        <v>0</v>
      </c>
      <c r="I265" s="431"/>
      <c r="J265" s="448">
        <f>'6gr_list2'!J37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'6gr_list2'!E36</f>
        <v>0</v>
      </c>
      <c r="D269" s="419"/>
      <c r="E269" s="424">
        <f>'6gr_list2'!J36</f>
        <v>0</v>
      </c>
      <c r="G269" s="415" t="s">
        <v>1</v>
      </c>
      <c r="H269" s="418">
        <f>'6gr_list2'!E38</f>
        <v>0</v>
      </c>
      <c r="I269" s="419"/>
      <c r="J269" s="424">
        <f>'6gr_list2'!J38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'6gr_list2'!G36</f>
        <v>0</v>
      </c>
      <c r="D272" s="394"/>
      <c r="E272" s="399">
        <f>'6gr_list2'!K36</f>
        <v>0</v>
      </c>
      <c r="G272" s="391" t="s">
        <v>2</v>
      </c>
      <c r="H272" s="427">
        <f>'6gr_list2'!G38</f>
        <v>0</v>
      </c>
      <c r="I272" s="394"/>
      <c r="J272" s="399">
        <f>'6gr_list2'!K38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'6gr_list2'!G35</f>
        <v>0</v>
      </c>
      <c r="D274" s="460"/>
      <c r="E274" s="428">
        <f>'6gr_list2'!K35</f>
        <v>0</v>
      </c>
      <c r="G274" s="332" t="s">
        <v>87</v>
      </c>
      <c r="H274" s="408">
        <f>'6gr_list2'!G37</f>
        <v>0</v>
      </c>
      <c r="I274" s="460"/>
      <c r="J274" s="428">
        <f>'6gr_list2'!K37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'6gr_list2'!H35</f>
        <v>0</v>
      </c>
      <c r="D276" s="140" t="s">
        <v>67</v>
      </c>
      <c r="E276" s="140">
        <f>'6gr_list2'!I36</f>
        <v>0</v>
      </c>
      <c r="G276" s="108" t="s">
        <v>65</v>
      </c>
      <c r="H276" s="108">
        <f>'6gr_list2'!H37</f>
        <v>0</v>
      </c>
      <c r="I276" s="140" t="s">
        <v>67</v>
      </c>
      <c r="J276" s="140">
        <f>'6gr_list2'!I38</f>
        <v>0</v>
      </c>
    </row>
    <row r="277" spans="2:10" ht="15" thickBot="1" x14ac:dyDescent="0.35">
      <c r="B277" s="108" t="s">
        <v>66</v>
      </c>
      <c r="C277" s="108">
        <f>'6gr_list2'!I35</f>
        <v>0</v>
      </c>
      <c r="D277" s="111" t="s">
        <v>3</v>
      </c>
      <c r="E277" s="111">
        <f>'6gr_list2'!L36</f>
        <v>0</v>
      </c>
      <c r="G277" s="108" t="s">
        <v>66</v>
      </c>
      <c r="H277" s="108">
        <f>'6gr_list2'!I37</f>
        <v>0</v>
      </c>
      <c r="I277" s="111" t="s">
        <v>3</v>
      </c>
      <c r="J277" s="111">
        <f>'6gr_list2'!L38</f>
        <v>0</v>
      </c>
    </row>
  </sheetData>
  <mergeCells count="473"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</mergeCells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1372-11D3-47EE-8C65-431EE227B9D8}">
  <dimension ref="A1:R46"/>
  <sheetViews>
    <sheetView view="pageLayout" zoomScaleNormal="100" workbookViewId="0">
      <selection activeCell="I2" sqref="I2"/>
    </sheetView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118</v>
      </c>
      <c r="J2" s="7" t="s">
        <v>6</v>
      </c>
      <c r="K2" s="191" t="s">
        <v>122</v>
      </c>
      <c r="L2" s="497">
        <f>L39+'6gr_list2'!L39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6gr_list2'!J5,'6gr_list2'!J7,'6gr_list2'!J9,'6gr_list2'!J11,'6gr_list2'!J13,'6gr_list2'!J15,'6gr_list2'!J17,'6gr_list2'!J19,'6gr_list2'!J21,'6gr_list2'!J23,'6gr_list2'!J25,'6gr_list2'!J27,'6gr_list2'!J29,'6gr_list2'!J31,'6gr_list2'!J33,'6gr_list2'!J35,'6gr_list2'!J37)</f>
        <v>0</v>
      </c>
      <c r="L43" s="136">
        <f>SUM(K5,K7,K9,K11,K13,K15,K17,K19,K21,K23,K25,K27,K29,K31,K33,K35,K37,'6gr_list2'!K5,'6gr_list2'!K7,'6gr_list2'!K9,'6gr_list2'!K11,'6gr_list2'!K13,'6gr_list2'!K15,'6gr_list2'!K17,'6gr_list2'!K19,'6gr_list2'!K21,'6gr_list2'!K23,'6gr_list2'!K25,'6gr_list2'!K27,'6gr_list2'!K29,'6gr_list2'!K31,'6gr_list2'!K33,'6gr_list2'!K35,'6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6gr_list2'!J6,'6gr_list2'!J8,'6gr_list2'!J10,'6gr_list2'!J12,'6gr_list2'!J14,'6gr_list2'!J16,'6gr_list2'!J18,'6gr_list2'!J20,'6gr_list2'!J22,'6gr_list2'!J24,'6gr_list2'!J26,'6gr_list2'!J28,'6gr_list2'!J30,'6gr_list2'!J32,'6gr_list2'!J34,'6gr_list2'!J36,'6gr_list2'!J38)</f>
        <v>0</v>
      </c>
      <c r="L44" s="137">
        <f>SUM(K6,K8,K10,K12,K14,K16,K18,K20,K22,K24,K26,K28,K30,K32,K34,K36,K38,'6gr_list2'!K6,'6gr_list2'!K8,'6gr_list2'!K10,'6gr_list2'!K12,'6gr_list2'!K14,'6gr_list2'!K16,'6gr_list2'!K18,'6gr_list2'!K20,'6gr_list2'!K22,'6gr_list2'!K24,'6gr_list2'!K26,'6gr_list2'!K28,'6gr_list2'!K30,'6gr_list2'!K32,'6gr_list2'!K34,'6gr_list2'!K36,'6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6gr_list2'!H5,'6gr_list2'!H7,'6gr_list2'!H9,'6gr_list2'!H11,'6gr_list2'!H13,'6gr_list2'!H15,'6gr_list2'!H17,'6gr_list2'!H19,'6gr_list2'!H21,'6gr_list2'!H23,'6gr_list2'!H25,'6gr_list2'!H27,'6gr_list2'!H29,'6gr_list2'!H31,'6gr_list2'!H33,'6gr_list2'!H35,'6gr_list2'!H37)</f>
        <v>0</v>
      </c>
      <c r="L45" s="138">
        <f>SUM(I5,I7,I9,I11,I13,I15,I17,I19,I21,I23,I25,I27,I29,I31,I33,I35,I37,'6gr_list2'!I5,'6gr_list2'!I7,'6gr_list2'!I9,'6gr_list2'!I11,'6gr_list2'!I13,'6gr_list2'!I15,'6gr_list2'!I17,'6gr_list2'!I19,'6gr_list2'!I21,'6gr_list2'!I23,'6gr_list2'!I25,'6gr_list2'!I27,'6gr_list2'!I29,'6gr_list2'!I31,'6gr_list2'!I33,'6gr_list2'!I35,'6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6gr_list2'!M6,'6gr_list2'!M8,'6gr_list2'!M10,'6gr_list2'!M12,'6gr_list2'!M14,'6gr_list2'!M16,'6gr_list2'!M18,'6gr_list2'!M20,'6gr_list2'!M22,'6gr_list2'!M24,'6gr_list2'!M26,'6gr_list2'!M28,'6gr_list2'!M30,'6gr_list2'!M32,'6gr_list2'!M34,'6gr_list2'!M36,'6gr_list2'!M38,)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E85886FD-4AA8-4144-BC37-240740A8E52A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BF479-C3B8-4B5E-B637-C6091DAF127B}">
  <dimension ref="A1:R46"/>
  <sheetViews>
    <sheetView view="pageLayout" zoomScaleNormal="100" workbookViewId="0">
      <selection activeCell="K2" sqref="K2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118</v>
      </c>
      <c r="J2" s="7" t="s">
        <v>6</v>
      </c>
      <c r="K2" s="191" t="s">
        <v>122</v>
      </c>
      <c r="L2" s="497">
        <f>'6gr_list1'!L2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'6gr_list1'!K43</f>
        <v>0</v>
      </c>
      <c r="L43" s="132">
        <f>'6gr_list1'!L43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'6gr_list1'!K44</f>
        <v>0</v>
      </c>
      <c r="L44" s="144">
        <f>'6gr_list1'!L44</f>
        <v>0</v>
      </c>
    </row>
    <row r="45" spans="1:13" ht="15" thickBot="1" x14ac:dyDescent="0.35">
      <c r="J45" s="108" t="s">
        <v>89</v>
      </c>
      <c r="K45" s="138">
        <f>'6gr_list1'!K45</f>
        <v>0</v>
      </c>
      <c r="L45" s="145">
        <f>'6gr_list1'!L45</f>
        <v>0</v>
      </c>
    </row>
    <row r="46" spans="1:13" ht="15" thickBot="1" x14ac:dyDescent="0.35">
      <c r="J46" s="108" t="s">
        <v>54</v>
      </c>
      <c r="K46" s="249">
        <f>'6gr_list1'!K46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F7DD8A0C-A658-47A8-A51E-763426476427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FDFCF-639E-4304-9195-43D603F05610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'7gr_list1'!H1</f>
        <v>свято</v>
      </c>
      <c r="F1" s="402"/>
      <c r="G1" s="381" t="str">
        <f>'7gr_list1'!J1</f>
        <v>осінь</v>
      </c>
      <c r="H1" s="382"/>
      <c r="I1" s="383"/>
      <c r="J1" s="186" t="str">
        <f>'7gr_list1'!L1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'7gr_list1'!H2</f>
        <v>група (клас)</v>
      </c>
      <c r="F2" s="192" t="str">
        <f>'7gr_list1'!I2</f>
        <v>7гр</v>
      </c>
      <c r="G2" s="384" t="str">
        <f>'7gr_list1'!J2</f>
        <v>сад (школа)</v>
      </c>
      <c r="H2" s="385"/>
      <c r="I2" s="243" t="str">
        <f>'7gr_list1'!K2</f>
        <v>0сад</v>
      </c>
      <c r="J2" s="187">
        <f>'7gr_list1'!L2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'7gr_list1'!B5</f>
        <v>0</v>
      </c>
      <c r="C5" s="107">
        <f>'7gr_list1'!C5</f>
        <v>0</v>
      </c>
      <c r="D5" s="387">
        <f>'7gr_list1'!L6</f>
        <v>0</v>
      </c>
      <c r="E5" s="9" t="s">
        <v>0</v>
      </c>
      <c r="F5" s="127">
        <f>'7gr_list1'!J5</f>
        <v>0</v>
      </c>
      <c r="G5" s="129" t="s">
        <v>87</v>
      </c>
      <c r="H5" s="130">
        <f>'7gr_list1'!K5</f>
        <v>0</v>
      </c>
      <c r="I5" s="189">
        <f>'7gr_list1'!H5</f>
        <v>0</v>
      </c>
      <c r="J5" s="189">
        <f>'7gr_list1'!I5</f>
        <v>0</v>
      </c>
    </row>
    <row r="6" spans="1:12" ht="18.600000000000001" thickBot="1" x14ac:dyDescent="0.35">
      <c r="A6" s="352"/>
      <c r="B6" s="397">
        <f>'7gr_list1'!B6</f>
        <v>0</v>
      </c>
      <c r="C6" s="398"/>
      <c r="D6" s="388"/>
      <c r="E6" s="10" t="s">
        <v>1</v>
      </c>
      <c r="F6" s="12">
        <f>'7gr_list1'!J6</f>
        <v>0</v>
      </c>
      <c r="G6" s="11" t="s">
        <v>12</v>
      </c>
      <c r="H6" s="13">
        <f>'7gr_list1'!K6</f>
        <v>0</v>
      </c>
      <c r="I6" s="239" t="s">
        <v>54</v>
      </c>
      <c r="J6" s="236">
        <f>'7gr_list1'!M6</f>
        <v>0</v>
      </c>
      <c r="L6" s="1"/>
    </row>
    <row r="7" spans="1:12" ht="18" x14ac:dyDescent="0.3">
      <c r="A7" s="386">
        <v>2</v>
      </c>
      <c r="B7" s="179">
        <f>'7gr_list1'!B7</f>
        <v>0</v>
      </c>
      <c r="C7" s="106">
        <f>'7gr_list1'!C7</f>
        <v>0</v>
      </c>
      <c r="D7" s="387">
        <f>'7gr_list1'!L8</f>
        <v>0</v>
      </c>
      <c r="E7" s="9" t="s">
        <v>0</v>
      </c>
      <c r="F7" s="128">
        <f>'7gr_list1'!J7</f>
        <v>0</v>
      </c>
      <c r="G7" s="129" t="s">
        <v>87</v>
      </c>
      <c r="H7" s="130">
        <f>'7gr_list1'!K7</f>
        <v>0</v>
      </c>
      <c r="I7" s="189">
        <f>'7gr_list1'!H7</f>
        <v>0</v>
      </c>
      <c r="J7" s="189">
        <f>'7gr_list1'!I7</f>
        <v>0</v>
      </c>
    </row>
    <row r="8" spans="1:12" ht="18.600000000000001" thickBot="1" x14ac:dyDescent="0.35">
      <c r="A8" s="352"/>
      <c r="B8" s="373">
        <f>'7gr_list1'!B8</f>
        <v>0</v>
      </c>
      <c r="C8" s="374"/>
      <c r="D8" s="388"/>
      <c r="E8" s="10" t="s">
        <v>1</v>
      </c>
      <c r="F8" s="12">
        <f>'7gr_list1'!J8</f>
        <v>0</v>
      </c>
      <c r="G8" s="11" t="s">
        <v>12</v>
      </c>
      <c r="H8" s="13">
        <f>'7gr_list1'!K8</f>
        <v>0</v>
      </c>
      <c r="I8" s="239" t="s">
        <v>54</v>
      </c>
      <c r="J8" s="236">
        <f>'7gr_list1'!M8</f>
        <v>0</v>
      </c>
    </row>
    <row r="9" spans="1:12" ht="18" x14ac:dyDescent="0.3">
      <c r="A9" s="332">
        <v>3</v>
      </c>
      <c r="B9" s="179">
        <f>'7gr_list1'!B9</f>
        <v>0</v>
      </c>
      <c r="C9" s="106">
        <f>'7gr_list1'!C9</f>
        <v>0</v>
      </c>
      <c r="D9" s="371">
        <f>'7gr_list1'!L10</f>
        <v>0</v>
      </c>
      <c r="E9" s="9" t="s">
        <v>0</v>
      </c>
      <c r="F9" s="128">
        <f>'7gr_list1'!J9</f>
        <v>0</v>
      </c>
      <c r="G9" s="129" t="s">
        <v>87</v>
      </c>
      <c r="H9" s="130">
        <f>'7gr_list1'!K9</f>
        <v>0</v>
      </c>
      <c r="I9" s="189">
        <f>'7gr_list1'!H9</f>
        <v>0</v>
      </c>
      <c r="J9" s="189">
        <f>'7gr_list1'!I9</f>
        <v>0</v>
      </c>
    </row>
    <row r="10" spans="1:12" ht="18.600000000000001" thickBot="1" x14ac:dyDescent="0.35">
      <c r="A10" s="358"/>
      <c r="B10" s="373">
        <f>'7gr_list1'!B10</f>
        <v>0</v>
      </c>
      <c r="C10" s="374"/>
      <c r="D10" s="372"/>
      <c r="E10" s="10" t="s">
        <v>1</v>
      </c>
      <c r="F10" s="12">
        <f>'7gr_list1'!J10</f>
        <v>0</v>
      </c>
      <c r="G10" s="11" t="s">
        <v>12</v>
      </c>
      <c r="H10" s="13">
        <f>'7gr_list1'!K10</f>
        <v>0</v>
      </c>
      <c r="I10" s="239" t="s">
        <v>54</v>
      </c>
      <c r="J10" s="236">
        <f>'7gr_list1'!M10</f>
        <v>0</v>
      </c>
    </row>
    <row r="11" spans="1:12" ht="18" x14ac:dyDescent="0.3">
      <c r="A11" s="332">
        <v>4</v>
      </c>
      <c r="B11" s="179">
        <f>'7gr_list1'!B11</f>
        <v>0</v>
      </c>
      <c r="C11" s="106">
        <f>'7gr_list1'!C11</f>
        <v>0</v>
      </c>
      <c r="D11" s="371">
        <f>'7gr_list1'!L12</f>
        <v>0</v>
      </c>
      <c r="E11" s="9" t="s">
        <v>0</v>
      </c>
      <c r="F11" s="128">
        <f>'7gr_list1'!J11</f>
        <v>0</v>
      </c>
      <c r="G11" s="129" t="s">
        <v>87</v>
      </c>
      <c r="H11" s="130">
        <f>'7gr_list1'!K11</f>
        <v>0</v>
      </c>
      <c r="I11" s="189">
        <f>'7gr_list1'!H11</f>
        <v>0</v>
      </c>
      <c r="J11" s="189">
        <f>'7gr_list1'!I11</f>
        <v>0</v>
      </c>
    </row>
    <row r="12" spans="1:12" ht="18.600000000000001" thickBot="1" x14ac:dyDescent="0.35">
      <c r="A12" s="358"/>
      <c r="B12" s="373">
        <f>'7gr_list1'!B12</f>
        <v>0</v>
      </c>
      <c r="C12" s="374"/>
      <c r="D12" s="372"/>
      <c r="E12" s="10" t="s">
        <v>1</v>
      </c>
      <c r="F12" s="12">
        <f>'7gr_list1'!J12</f>
        <v>0</v>
      </c>
      <c r="G12" s="11" t="s">
        <v>12</v>
      </c>
      <c r="H12" s="13">
        <f>'7gr_list1'!K12</f>
        <v>0</v>
      </c>
      <c r="I12" s="239" t="s">
        <v>54</v>
      </c>
      <c r="J12" s="236">
        <f>'7gr_list1'!M12</f>
        <v>0</v>
      </c>
    </row>
    <row r="13" spans="1:12" ht="18" x14ac:dyDescent="0.3">
      <c r="A13" s="332">
        <v>5</v>
      </c>
      <c r="B13" s="179">
        <f>'7gr_list1'!B13</f>
        <v>0</v>
      </c>
      <c r="C13" s="106">
        <f>'7gr_list1'!C13</f>
        <v>0</v>
      </c>
      <c r="D13" s="371">
        <f>'7gr_list1'!L14</f>
        <v>0</v>
      </c>
      <c r="E13" s="9" t="s">
        <v>0</v>
      </c>
      <c r="F13" s="128">
        <f>'7gr_list1'!J13</f>
        <v>0</v>
      </c>
      <c r="G13" s="129" t="s">
        <v>87</v>
      </c>
      <c r="H13" s="130">
        <f>'7gr_list1'!K13</f>
        <v>0</v>
      </c>
      <c r="I13" s="189">
        <f>'7gr_list1'!H13</f>
        <v>0</v>
      </c>
      <c r="J13" s="189">
        <f>'7gr_list1'!I13</f>
        <v>0</v>
      </c>
    </row>
    <row r="14" spans="1:12" ht="18.600000000000001" thickBot="1" x14ac:dyDescent="0.35">
      <c r="A14" s="358"/>
      <c r="B14" s="373">
        <f>'7gr_list1'!B14</f>
        <v>0</v>
      </c>
      <c r="C14" s="374"/>
      <c r="D14" s="372"/>
      <c r="E14" s="10" t="s">
        <v>1</v>
      </c>
      <c r="F14" s="12">
        <f>'7gr_list1'!J14</f>
        <v>0</v>
      </c>
      <c r="G14" s="11" t="s">
        <v>12</v>
      </c>
      <c r="H14" s="13">
        <f>'7gr_list1'!K14</f>
        <v>0</v>
      </c>
      <c r="I14" s="239" t="s">
        <v>54</v>
      </c>
      <c r="J14" s="236">
        <f>'7gr_list1'!M14</f>
        <v>0</v>
      </c>
    </row>
    <row r="15" spans="1:12" ht="18" x14ac:dyDescent="0.3">
      <c r="A15" s="332">
        <v>6</v>
      </c>
      <c r="B15" s="179">
        <f>'7gr_list1'!B15</f>
        <v>0</v>
      </c>
      <c r="C15" s="106">
        <f>'7gr_list1'!C15</f>
        <v>0</v>
      </c>
      <c r="D15" s="371">
        <f>'7gr_list1'!L16</f>
        <v>0</v>
      </c>
      <c r="E15" s="9" t="s">
        <v>0</v>
      </c>
      <c r="F15" s="128">
        <f>'7gr_list1'!J15</f>
        <v>0</v>
      </c>
      <c r="G15" s="129" t="s">
        <v>87</v>
      </c>
      <c r="H15" s="130">
        <f>'7gr_list1'!K15</f>
        <v>0</v>
      </c>
      <c r="I15" s="189">
        <f>'7gr_list1'!H15</f>
        <v>0</v>
      </c>
      <c r="J15" s="189">
        <f>'7gr_list1'!I15</f>
        <v>0</v>
      </c>
    </row>
    <row r="16" spans="1:12" ht="18.600000000000001" thickBot="1" x14ac:dyDescent="0.35">
      <c r="A16" s="358"/>
      <c r="B16" s="373">
        <f>'7gr_list1'!B16</f>
        <v>0</v>
      </c>
      <c r="C16" s="374"/>
      <c r="D16" s="372"/>
      <c r="E16" s="10" t="s">
        <v>1</v>
      </c>
      <c r="F16" s="12">
        <f>'7gr_list1'!J16</f>
        <v>0</v>
      </c>
      <c r="G16" s="11" t="s">
        <v>12</v>
      </c>
      <c r="H16" s="13">
        <f>'7gr_list1'!K16</f>
        <v>0</v>
      </c>
      <c r="I16" s="239" t="s">
        <v>54</v>
      </c>
      <c r="J16" s="236">
        <f>'7gr_list1'!M16</f>
        <v>0</v>
      </c>
    </row>
    <row r="17" spans="1:10" ht="18" x14ac:dyDescent="0.3">
      <c r="A17" s="332">
        <v>7</v>
      </c>
      <c r="B17" s="179">
        <f>'7gr_list1'!B17</f>
        <v>0</v>
      </c>
      <c r="C17" s="106">
        <f>'7gr_list1'!C17</f>
        <v>0</v>
      </c>
      <c r="D17" s="371">
        <f>'7gr_list1'!L18</f>
        <v>0</v>
      </c>
      <c r="E17" s="9" t="s">
        <v>0</v>
      </c>
      <c r="F17" s="128">
        <f>'7gr_list1'!J17</f>
        <v>0</v>
      </c>
      <c r="G17" s="129" t="s">
        <v>87</v>
      </c>
      <c r="H17" s="130">
        <f>'7gr_list1'!K17</f>
        <v>0</v>
      </c>
      <c r="I17" s="189">
        <f>'7gr_list1'!H17</f>
        <v>0</v>
      </c>
      <c r="J17" s="189">
        <f>'7gr_list1'!I17</f>
        <v>0</v>
      </c>
    </row>
    <row r="18" spans="1:10" ht="18.600000000000001" thickBot="1" x14ac:dyDescent="0.35">
      <c r="A18" s="358"/>
      <c r="B18" s="373">
        <f>'7gr_list1'!B18</f>
        <v>0</v>
      </c>
      <c r="C18" s="374"/>
      <c r="D18" s="372"/>
      <c r="E18" s="10" t="s">
        <v>1</v>
      </c>
      <c r="F18" s="12">
        <f>'7gr_list1'!J18</f>
        <v>0</v>
      </c>
      <c r="G18" s="11" t="s">
        <v>12</v>
      </c>
      <c r="H18" s="13">
        <f>'7gr_list1'!K18</f>
        <v>0</v>
      </c>
      <c r="I18" s="239" t="s">
        <v>54</v>
      </c>
      <c r="J18" s="236">
        <f>'7gr_list1'!M18</f>
        <v>0</v>
      </c>
    </row>
    <row r="19" spans="1:10" ht="18" x14ac:dyDescent="0.3">
      <c r="A19" s="332">
        <v>8</v>
      </c>
      <c r="B19" s="179">
        <f>'7gr_list1'!B19</f>
        <v>0</v>
      </c>
      <c r="C19" s="106">
        <f>'7gr_list1'!C19</f>
        <v>0</v>
      </c>
      <c r="D19" s="371">
        <f>'7gr_list1'!L20</f>
        <v>0</v>
      </c>
      <c r="E19" s="9" t="s">
        <v>0</v>
      </c>
      <c r="F19" s="128">
        <f>'7gr_list1'!J19</f>
        <v>0</v>
      </c>
      <c r="G19" s="129" t="s">
        <v>87</v>
      </c>
      <c r="H19" s="130">
        <f>'7gr_list1'!K19</f>
        <v>0</v>
      </c>
      <c r="I19" s="189">
        <f>'7gr_list1'!H19</f>
        <v>0</v>
      </c>
      <c r="J19" s="189">
        <f>'7gr_list1'!I19</f>
        <v>0</v>
      </c>
    </row>
    <row r="20" spans="1:10" ht="18.600000000000001" thickBot="1" x14ac:dyDescent="0.35">
      <c r="A20" s="358"/>
      <c r="B20" s="373">
        <f>'7gr_list1'!B20</f>
        <v>0</v>
      </c>
      <c r="C20" s="374"/>
      <c r="D20" s="372"/>
      <c r="E20" s="10" t="s">
        <v>1</v>
      </c>
      <c r="F20" s="12">
        <f>'7gr_list1'!J20</f>
        <v>0</v>
      </c>
      <c r="G20" s="11" t="s">
        <v>12</v>
      </c>
      <c r="H20" s="13">
        <f>'7gr_list1'!K20</f>
        <v>0</v>
      </c>
      <c r="I20" s="239" t="s">
        <v>54</v>
      </c>
      <c r="J20" s="236">
        <f>'7gr_list1'!M20</f>
        <v>0</v>
      </c>
    </row>
    <row r="21" spans="1:10" ht="18" x14ac:dyDescent="0.3">
      <c r="A21" s="332">
        <v>9</v>
      </c>
      <c r="B21" s="179">
        <f>'7gr_list1'!B21</f>
        <v>0</v>
      </c>
      <c r="C21" s="106">
        <f>'7gr_list1'!C21</f>
        <v>0</v>
      </c>
      <c r="D21" s="371">
        <f>'7gr_list1'!L22</f>
        <v>0</v>
      </c>
      <c r="E21" s="9" t="s">
        <v>0</v>
      </c>
      <c r="F21" s="128">
        <f>'7gr_list1'!J21</f>
        <v>0</v>
      </c>
      <c r="G21" s="129" t="s">
        <v>87</v>
      </c>
      <c r="H21" s="130">
        <f>'7gr_list1'!K21</f>
        <v>0</v>
      </c>
      <c r="I21" s="189">
        <f>'7gr_list1'!H21</f>
        <v>0</v>
      </c>
      <c r="J21" s="189">
        <f>'7gr_list1'!I21</f>
        <v>0</v>
      </c>
    </row>
    <row r="22" spans="1:10" ht="18.600000000000001" thickBot="1" x14ac:dyDescent="0.35">
      <c r="A22" s="358"/>
      <c r="B22" s="373">
        <f>'7gr_list1'!B22</f>
        <v>0</v>
      </c>
      <c r="C22" s="374"/>
      <c r="D22" s="372"/>
      <c r="E22" s="10" t="s">
        <v>1</v>
      </c>
      <c r="F22" s="12">
        <f>'7gr_list1'!J22</f>
        <v>0</v>
      </c>
      <c r="G22" s="11" t="s">
        <v>12</v>
      </c>
      <c r="H22" s="13">
        <f>'7gr_list1'!K22</f>
        <v>0</v>
      </c>
      <c r="I22" s="239" t="s">
        <v>54</v>
      </c>
      <c r="J22" s="236">
        <f>'7gr_list1'!M22</f>
        <v>0</v>
      </c>
    </row>
    <row r="23" spans="1:10" ht="18" x14ac:dyDescent="0.3">
      <c r="A23" s="332">
        <v>10</v>
      </c>
      <c r="B23" s="179">
        <f>'7gr_list1'!B23</f>
        <v>0</v>
      </c>
      <c r="C23" s="106">
        <f>'7gr_list1'!C23</f>
        <v>0</v>
      </c>
      <c r="D23" s="371">
        <f>'7gr_list1'!L24</f>
        <v>0</v>
      </c>
      <c r="E23" s="9" t="s">
        <v>0</v>
      </c>
      <c r="F23" s="128">
        <f>'7gr_list1'!J23</f>
        <v>0</v>
      </c>
      <c r="G23" s="129" t="s">
        <v>87</v>
      </c>
      <c r="H23" s="130">
        <f>'7gr_list1'!K23</f>
        <v>0</v>
      </c>
      <c r="I23" s="189">
        <f>'7gr_list1'!H23</f>
        <v>0</v>
      </c>
      <c r="J23" s="189">
        <f>'7gr_list1'!I23</f>
        <v>0</v>
      </c>
    </row>
    <row r="24" spans="1:10" ht="18.600000000000001" thickBot="1" x14ac:dyDescent="0.35">
      <c r="A24" s="358"/>
      <c r="B24" s="373">
        <f>'7gr_list1'!B24</f>
        <v>0</v>
      </c>
      <c r="C24" s="374"/>
      <c r="D24" s="372"/>
      <c r="E24" s="10" t="s">
        <v>1</v>
      </c>
      <c r="F24" s="12">
        <f>'7gr_list1'!J24</f>
        <v>0</v>
      </c>
      <c r="G24" s="11" t="s">
        <v>12</v>
      </c>
      <c r="H24" s="13">
        <f>'7gr_list1'!K24</f>
        <v>0</v>
      </c>
      <c r="I24" s="239" t="s">
        <v>54</v>
      </c>
      <c r="J24" s="236">
        <f>'7gr_list1'!M24</f>
        <v>0</v>
      </c>
    </row>
    <row r="25" spans="1:10" ht="18" x14ac:dyDescent="0.3">
      <c r="A25" s="332">
        <v>11</v>
      </c>
      <c r="B25" s="179">
        <f>'7gr_list1'!B25</f>
        <v>0</v>
      </c>
      <c r="C25" s="106">
        <f>'7gr_list1'!C25</f>
        <v>0</v>
      </c>
      <c r="D25" s="371">
        <f>'7gr_list1'!L26</f>
        <v>0</v>
      </c>
      <c r="E25" s="9" t="s">
        <v>0</v>
      </c>
      <c r="F25" s="128">
        <f>'7gr_list1'!J25</f>
        <v>0</v>
      </c>
      <c r="G25" s="129" t="s">
        <v>87</v>
      </c>
      <c r="H25" s="130">
        <f>'7gr_list1'!K25</f>
        <v>0</v>
      </c>
      <c r="I25" s="189">
        <f>'7gr_list1'!H25</f>
        <v>0</v>
      </c>
      <c r="J25" s="189">
        <f>'7gr_list1'!I25</f>
        <v>0</v>
      </c>
    </row>
    <row r="26" spans="1:10" ht="18.600000000000001" thickBot="1" x14ac:dyDescent="0.35">
      <c r="A26" s="358"/>
      <c r="B26" s="373">
        <f>'7gr_list1'!B26</f>
        <v>0</v>
      </c>
      <c r="C26" s="374"/>
      <c r="D26" s="372"/>
      <c r="E26" s="10" t="s">
        <v>1</v>
      </c>
      <c r="F26" s="12">
        <f>'7gr_list1'!J26</f>
        <v>0</v>
      </c>
      <c r="G26" s="11" t="s">
        <v>12</v>
      </c>
      <c r="H26" s="13">
        <f>'7gr_list1'!K26</f>
        <v>0</v>
      </c>
      <c r="I26" s="239" t="s">
        <v>54</v>
      </c>
      <c r="J26" s="236">
        <f>'7gr_list1'!M26</f>
        <v>0</v>
      </c>
    </row>
    <row r="27" spans="1:10" ht="18" x14ac:dyDescent="0.3">
      <c r="A27" s="332">
        <v>12</v>
      </c>
      <c r="B27" s="179">
        <f>'7gr_list1'!B27</f>
        <v>0</v>
      </c>
      <c r="C27" s="106">
        <f>'7gr_list1'!C27</f>
        <v>0</v>
      </c>
      <c r="D27" s="371">
        <f>'7gr_list1'!L28</f>
        <v>0</v>
      </c>
      <c r="E27" s="9" t="s">
        <v>0</v>
      </c>
      <c r="F27" s="128">
        <f>'7gr_list1'!J27</f>
        <v>0</v>
      </c>
      <c r="G27" s="129" t="s">
        <v>87</v>
      </c>
      <c r="H27" s="130">
        <f>'7gr_list1'!K27</f>
        <v>0</v>
      </c>
      <c r="I27" s="189">
        <f>'7gr_list1'!H27</f>
        <v>0</v>
      </c>
      <c r="J27" s="189">
        <f>'7gr_list1'!I27</f>
        <v>0</v>
      </c>
    </row>
    <row r="28" spans="1:10" ht="18.600000000000001" thickBot="1" x14ac:dyDescent="0.35">
      <c r="A28" s="358"/>
      <c r="B28" s="373">
        <f>'7gr_list1'!B28</f>
        <v>0</v>
      </c>
      <c r="C28" s="374"/>
      <c r="D28" s="372"/>
      <c r="E28" s="10" t="s">
        <v>1</v>
      </c>
      <c r="F28" s="12">
        <f>'7gr_list1'!J28</f>
        <v>0</v>
      </c>
      <c r="G28" s="11" t="s">
        <v>12</v>
      </c>
      <c r="H28" s="13">
        <f>'7gr_list1'!K28</f>
        <v>0</v>
      </c>
      <c r="I28" s="239" t="s">
        <v>54</v>
      </c>
      <c r="J28" s="236">
        <f>'7gr_list1'!M28</f>
        <v>0</v>
      </c>
    </row>
    <row r="29" spans="1:10" ht="18" x14ac:dyDescent="0.3">
      <c r="A29" s="332">
        <v>13</v>
      </c>
      <c r="B29" s="179">
        <f>'7gr_list1'!B29</f>
        <v>0</v>
      </c>
      <c r="C29" s="106">
        <f>'7gr_list1'!C29</f>
        <v>0</v>
      </c>
      <c r="D29" s="371">
        <f>'7gr_list1'!L30</f>
        <v>0</v>
      </c>
      <c r="E29" s="9" t="s">
        <v>0</v>
      </c>
      <c r="F29" s="128">
        <f>'7gr_list1'!J29</f>
        <v>0</v>
      </c>
      <c r="G29" s="129" t="s">
        <v>87</v>
      </c>
      <c r="H29" s="130">
        <f>'7gr_list1'!K29</f>
        <v>0</v>
      </c>
      <c r="I29" s="189">
        <f>'7gr_list1'!H29</f>
        <v>0</v>
      </c>
      <c r="J29" s="189">
        <f>'7gr_list1'!I29</f>
        <v>0</v>
      </c>
    </row>
    <row r="30" spans="1:10" ht="18.600000000000001" thickBot="1" x14ac:dyDescent="0.35">
      <c r="A30" s="358"/>
      <c r="B30" s="373">
        <f>'7gr_list1'!B30</f>
        <v>0</v>
      </c>
      <c r="C30" s="374"/>
      <c r="D30" s="372"/>
      <c r="E30" s="10" t="s">
        <v>1</v>
      </c>
      <c r="F30" s="12">
        <f>'7gr_list1'!J30</f>
        <v>0</v>
      </c>
      <c r="G30" s="11" t="s">
        <v>12</v>
      </c>
      <c r="H30" s="13">
        <f>'7gr_list1'!K30</f>
        <v>0</v>
      </c>
      <c r="I30" s="239" t="s">
        <v>54</v>
      </c>
      <c r="J30" s="236">
        <f>'7gr_list1'!M30</f>
        <v>0</v>
      </c>
    </row>
    <row r="31" spans="1:10" ht="18" x14ac:dyDescent="0.3">
      <c r="A31" s="332">
        <v>14</v>
      </c>
      <c r="B31" s="179">
        <f>'7gr_list1'!B31</f>
        <v>0</v>
      </c>
      <c r="C31" s="106">
        <f>'7gr_list1'!C31</f>
        <v>0</v>
      </c>
      <c r="D31" s="371">
        <f>'7gr_list1'!L32</f>
        <v>0</v>
      </c>
      <c r="E31" s="9" t="s">
        <v>0</v>
      </c>
      <c r="F31" s="128">
        <f>'7gr_list1'!J31</f>
        <v>0</v>
      </c>
      <c r="G31" s="129" t="s">
        <v>87</v>
      </c>
      <c r="H31" s="130">
        <f>'7gr_list1'!K31</f>
        <v>0</v>
      </c>
      <c r="I31" s="189">
        <f>'7gr_list1'!H31</f>
        <v>0</v>
      </c>
      <c r="J31" s="189">
        <f>'7gr_list1'!I31</f>
        <v>0</v>
      </c>
    </row>
    <row r="32" spans="1:10" ht="18.600000000000001" thickBot="1" x14ac:dyDescent="0.35">
      <c r="A32" s="358"/>
      <c r="B32" s="373">
        <f>'7gr_list1'!B32</f>
        <v>0</v>
      </c>
      <c r="C32" s="374"/>
      <c r="D32" s="372"/>
      <c r="E32" s="10" t="s">
        <v>1</v>
      </c>
      <c r="F32" s="12">
        <f>'7gr_list1'!J32</f>
        <v>0</v>
      </c>
      <c r="G32" s="11" t="s">
        <v>12</v>
      </c>
      <c r="H32" s="13">
        <f>'7gr_list1'!K32</f>
        <v>0</v>
      </c>
      <c r="I32" s="239" t="s">
        <v>54</v>
      </c>
      <c r="J32" s="236">
        <f>'7gr_list1'!M32</f>
        <v>0</v>
      </c>
    </row>
    <row r="33" spans="1:10" ht="18" x14ac:dyDescent="0.3">
      <c r="A33" s="332">
        <v>15</v>
      </c>
      <c r="B33" s="179">
        <f>'7gr_list1'!B33</f>
        <v>0</v>
      </c>
      <c r="C33" s="106">
        <f>'7gr_list1'!C33</f>
        <v>0</v>
      </c>
      <c r="D33" s="371">
        <f>'7gr_list1'!L34</f>
        <v>0</v>
      </c>
      <c r="E33" s="9" t="s">
        <v>0</v>
      </c>
      <c r="F33" s="128">
        <f>'7gr_list1'!J33</f>
        <v>0</v>
      </c>
      <c r="G33" s="129" t="s">
        <v>87</v>
      </c>
      <c r="H33" s="130">
        <f>'7gr_list1'!K33</f>
        <v>0</v>
      </c>
      <c r="I33" s="189">
        <f>'7gr_list1'!H33</f>
        <v>0</v>
      </c>
      <c r="J33" s="189">
        <f>'7gr_list1'!I33</f>
        <v>0</v>
      </c>
    </row>
    <row r="34" spans="1:10" ht="18.600000000000001" thickBot="1" x14ac:dyDescent="0.35">
      <c r="A34" s="358"/>
      <c r="B34" s="373">
        <f>'7gr_list1'!B34</f>
        <v>0</v>
      </c>
      <c r="C34" s="374"/>
      <c r="D34" s="372"/>
      <c r="E34" s="10" t="s">
        <v>1</v>
      </c>
      <c r="F34" s="12">
        <f>'7gr_list1'!J34</f>
        <v>0</v>
      </c>
      <c r="G34" s="11" t="s">
        <v>12</v>
      </c>
      <c r="H34" s="13">
        <f>'7gr_list1'!K34</f>
        <v>0</v>
      </c>
      <c r="I34" s="239" t="s">
        <v>54</v>
      </c>
      <c r="J34" s="236">
        <f>'7gr_list1'!M34</f>
        <v>0</v>
      </c>
    </row>
    <row r="35" spans="1:10" ht="18" x14ac:dyDescent="0.3">
      <c r="A35" s="332">
        <v>16</v>
      </c>
      <c r="B35" s="179">
        <f>'7gr_list1'!B35</f>
        <v>0</v>
      </c>
      <c r="C35" s="106">
        <f>'7gr_list1'!C35</f>
        <v>0</v>
      </c>
      <c r="D35" s="371">
        <f>'7gr_list1'!L36</f>
        <v>0</v>
      </c>
      <c r="E35" s="9" t="s">
        <v>0</v>
      </c>
      <c r="F35" s="128">
        <f>'7gr_list1'!J35</f>
        <v>0</v>
      </c>
      <c r="G35" s="129" t="s">
        <v>87</v>
      </c>
      <c r="H35" s="130">
        <f>'7gr_list1'!K35</f>
        <v>0</v>
      </c>
      <c r="I35" s="189">
        <f>'7gr_list1'!H35</f>
        <v>0</v>
      </c>
      <c r="J35" s="189">
        <f>'7gr_list1'!I35</f>
        <v>0</v>
      </c>
    </row>
    <row r="36" spans="1:10" ht="18.600000000000001" thickBot="1" x14ac:dyDescent="0.35">
      <c r="A36" s="358"/>
      <c r="B36" s="373">
        <f>'7gr_list1'!B36</f>
        <v>0</v>
      </c>
      <c r="C36" s="374"/>
      <c r="D36" s="372"/>
      <c r="E36" s="10" t="s">
        <v>1</v>
      </c>
      <c r="F36" s="12">
        <f>'7gr_list1'!J36</f>
        <v>0</v>
      </c>
      <c r="G36" s="11" t="s">
        <v>12</v>
      </c>
      <c r="H36" s="13">
        <f>'7gr_list1'!K36</f>
        <v>0</v>
      </c>
      <c r="I36" s="239" t="s">
        <v>54</v>
      </c>
      <c r="J36" s="236">
        <f>'7gr_list1'!M36</f>
        <v>0</v>
      </c>
    </row>
    <row r="37" spans="1:10" ht="18" x14ac:dyDescent="0.3">
      <c r="A37" s="332">
        <v>17</v>
      </c>
      <c r="B37" s="179">
        <f>'7gr_list1'!B37</f>
        <v>0</v>
      </c>
      <c r="C37" s="106">
        <f>'7gr_list1'!C37</f>
        <v>0</v>
      </c>
      <c r="D37" s="371">
        <f>'7gr_list1'!L38</f>
        <v>0</v>
      </c>
      <c r="E37" s="9" t="s">
        <v>0</v>
      </c>
      <c r="F37" s="128">
        <f>'7gr_list1'!J37</f>
        <v>0</v>
      </c>
      <c r="G37" s="129" t="s">
        <v>87</v>
      </c>
      <c r="H37" s="130">
        <f>'7gr_list1'!K37</f>
        <v>0</v>
      </c>
      <c r="I37" s="189">
        <f>'7gr_list1'!H37</f>
        <v>0</v>
      </c>
      <c r="J37" s="189">
        <f>'7gr_list1'!I37</f>
        <v>0</v>
      </c>
    </row>
    <row r="38" spans="1:10" ht="18.600000000000001" thickBot="1" x14ac:dyDescent="0.35">
      <c r="A38" s="358"/>
      <c r="B38" s="373">
        <f>'7gr_list1'!B38</f>
        <v>0</v>
      </c>
      <c r="C38" s="374"/>
      <c r="D38" s="372"/>
      <c r="E38" s="10" t="s">
        <v>1</v>
      </c>
      <c r="F38" s="12">
        <f>'7gr_list1'!J38</f>
        <v>0</v>
      </c>
      <c r="G38" s="11" t="s">
        <v>12</v>
      </c>
      <c r="H38" s="13">
        <f>'7gr_list1'!K38</f>
        <v>0</v>
      </c>
      <c r="I38" s="239" t="s">
        <v>54</v>
      </c>
      <c r="J38" s="236">
        <f>'7gr_list1'!M38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EB27-B50A-447E-B02B-D9D29C54A7C9}">
  <dimension ref="A1:L38"/>
  <sheetViews>
    <sheetView view="pageLayout" zoomScaleNormal="100" workbookViewId="0">
      <selection activeCell="B5" sqref="B5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'7gr_list1'!H1</f>
        <v>свято</v>
      </c>
      <c r="F1" s="402"/>
      <c r="G1" s="381" t="str">
        <f>'7gr_list1'!J1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'7gr_list1'!H2</f>
        <v>група (клас)</v>
      </c>
      <c r="F2" s="192" t="str">
        <f>'7gr_list1'!I2</f>
        <v>7гр</v>
      </c>
      <c r="G2" s="384" t="str">
        <f>'7gr_list1'!J2</f>
        <v>сад (школа)</v>
      </c>
      <c r="H2" s="385"/>
      <c r="I2" s="243" t="str">
        <f>'7gr_list1'!K2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'7gr_list2'!B5</f>
        <v>0</v>
      </c>
      <c r="C5" s="107">
        <f>'7gr_list2'!C5</f>
        <v>0</v>
      </c>
      <c r="D5" s="387">
        <f>'7gr_list2'!L6</f>
        <v>0</v>
      </c>
      <c r="E5" s="9" t="s">
        <v>0</v>
      </c>
      <c r="F5" s="127">
        <f>'7gr_list2'!J5</f>
        <v>0</v>
      </c>
      <c r="G5" s="129" t="s">
        <v>87</v>
      </c>
      <c r="H5" s="130">
        <f>'7gr_list2'!K5</f>
        <v>0</v>
      </c>
      <c r="I5" s="231">
        <f>'7gr_list2'!H5</f>
        <v>0</v>
      </c>
      <c r="J5" s="231">
        <f>'7gr_list2'!I5</f>
        <v>0</v>
      </c>
    </row>
    <row r="6" spans="1:12" ht="18.600000000000001" thickBot="1" x14ac:dyDescent="0.35">
      <c r="A6" s="352"/>
      <c r="B6" s="397">
        <f>'7gr_list2'!B6</f>
        <v>0</v>
      </c>
      <c r="C6" s="406"/>
      <c r="D6" s="388"/>
      <c r="E6" s="10" t="s">
        <v>1</v>
      </c>
      <c r="F6" s="12">
        <f>'7gr_list2'!J6</f>
        <v>0</v>
      </c>
      <c r="G6" s="11" t="s">
        <v>12</v>
      </c>
      <c r="H6" s="13">
        <f>'7gr_list2'!K6</f>
        <v>0</v>
      </c>
      <c r="I6" s="235" t="s">
        <v>54</v>
      </c>
      <c r="J6" s="241">
        <f>'7gr_list2'!M6</f>
        <v>0</v>
      </c>
    </row>
    <row r="7" spans="1:12" ht="18.75" customHeight="1" x14ac:dyDescent="0.3">
      <c r="A7" s="386">
        <v>19</v>
      </c>
      <c r="B7" s="179">
        <f>'7gr_list2'!B7</f>
        <v>0</v>
      </c>
      <c r="C7" s="107">
        <f>'7gr_list2'!C7</f>
        <v>0</v>
      </c>
      <c r="D7" s="387">
        <f>'7gr_list2'!L8</f>
        <v>0</v>
      </c>
      <c r="E7" s="9" t="s">
        <v>0</v>
      </c>
      <c r="F7" s="127">
        <f>'7gr_list2'!J7</f>
        <v>0</v>
      </c>
      <c r="G7" s="129" t="s">
        <v>87</v>
      </c>
      <c r="H7" s="130">
        <f>'7gr_list2'!K7</f>
        <v>0</v>
      </c>
      <c r="I7" s="231">
        <f>'7gr_list2'!H7</f>
        <v>0</v>
      </c>
      <c r="J7" s="231">
        <f>'7gr_list2'!I7</f>
        <v>0</v>
      </c>
    </row>
    <row r="8" spans="1:12" ht="19.5" customHeight="1" thickBot="1" x14ac:dyDescent="0.35">
      <c r="A8" s="352"/>
      <c r="B8" s="397">
        <f>'7gr_list2'!B8</f>
        <v>0</v>
      </c>
      <c r="C8" s="406"/>
      <c r="D8" s="388"/>
      <c r="E8" s="10" t="s">
        <v>1</v>
      </c>
      <c r="F8" s="12">
        <f>'7gr_list2'!J8</f>
        <v>0</v>
      </c>
      <c r="G8" s="11" t="s">
        <v>12</v>
      </c>
      <c r="H8" s="13">
        <f>'7gr_list2'!K8</f>
        <v>0</v>
      </c>
      <c r="I8" s="235" t="s">
        <v>54</v>
      </c>
      <c r="J8" s="236">
        <f>'7gr_list2'!M8</f>
        <v>0</v>
      </c>
    </row>
    <row r="9" spans="1:12" ht="18.75" customHeight="1" x14ac:dyDescent="0.3">
      <c r="A9" s="332">
        <v>20</v>
      </c>
      <c r="B9" s="179">
        <f>'7gr_list2'!B9</f>
        <v>0</v>
      </c>
      <c r="C9" s="107">
        <f>'7gr_list2'!C9</f>
        <v>0</v>
      </c>
      <c r="D9" s="387">
        <f>'7gr_list2'!L10</f>
        <v>0</v>
      </c>
      <c r="E9" s="9" t="s">
        <v>0</v>
      </c>
      <c r="F9" s="127">
        <f>'7gr_list2'!J9</f>
        <v>0</v>
      </c>
      <c r="G9" s="129" t="s">
        <v>87</v>
      </c>
      <c r="H9" s="130">
        <f>'7gr_list2'!K9</f>
        <v>0</v>
      </c>
      <c r="I9" s="231">
        <f>'7gr_list2'!H9</f>
        <v>0</v>
      </c>
      <c r="J9" s="189">
        <f>'7gr_list2'!I9</f>
        <v>0</v>
      </c>
    </row>
    <row r="10" spans="1:12" ht="19.5" customHeight="1" thickBot="1" x14ac:dyDescent="0.35">
      <c r="A10" s="358"/>
      <c r="B10" s="397">
        <f>'7gr_list2'!B10</f>
        <v>0</v>
      </c>
      <c r="C10" s="406"/>
      <c r="D10" s="388"/>
      <c r="E10" s="10" t="s">
        <v>1</v>
      </c>
      <c r="F10" s="12">
        <f>'7gr_list2'!J10</f>
        <v>0</v>
      </c>
      <c r="G10" s="11" t="s">
        <v>12</v>
      </c>
      <c r="H10" s="13">
        <f>'7gr_list2'!K10</f>
        <v>0</v>
      </c>
      <c r="I10" s="239" t="s">
        <v>54</v>
      </c>
      <c r="J10" s="236">
        <f>'7gr_list2'!M10</f>
        <v>0</v>
      </c>
    </row>
    <row r="11" spans="1:12" ht="18.75" customHeight="1" x14ac:dyDescent="0.3">
      <c r="A11" s="332">
        <v>21</v>
      </c>
      <c r="B11" s="179">
        <f>'7gr_list2'!B11</f>
        <v>0</v>
      </c>
      <c r="C11" s="107">
        <f>'7gr_list2'!C11</f>
        <v>0</v>
      </c>
      <c r="D11" s="387">
        <f>'7gr_list2'!L12</f>
        <v>0</v>
      </c>
      <c r="E11" s="9" t="s">
        <v>0</v>
      </c>
      <c r="F11" s="127">
        <f>'7gr_list2'!J11</f>
        <v>0</v>
      </c>
      <c r="G11" s="129" t="s">
        <v>87</v>
      </c>
      <c r="H11" s="130">
        <f>'7gr_list2'!K11</f>
        <v>0</v>
      </c>
      <c r="I11" s="232">
        <f>'7gr_list2'!H11</f>
        <v>0</v>
      </c>
      <c r="J11" s="232">
        <f>'7gr_list2'!I11</f>
        <v>0</v>
      </c>
    </row>
    <row r="12" spans="1:12" ht="19.5" customHeight="1" thickBot="1" x14ac:dyDescent="0.35">
      <c r="A12" s="358"/>
      <c r="B12" s="397">
        <f>'7gr_list2'!B12</f>
        <v>0</v>
      </c>
      <c r="C12" s="406"/>
      <c r="D12" s="388"/>
      <c r="E12" s="10" t="s">
        <v>1</v>
      </c>
      <c r="F12" s="12">
        <f>'7gr_list2'!J12</f>
        <v>0</v>
      </c>
      <c r="G12" s="11" t="s">
        <v>12</v>
      </c>
      <c r="H12" s="13">
        <f>'7gr_list2'!K12</f>
        <v>0</v>
      </c>
      <c r="I12" s="240" t="s">
        <v>54</v>
      </c>
      <c r="J12" s="237">
        <f>'7gr_list2'!M12</f>
        <v>0</v>
      </c>
    </row>
    <row r="13" spans="1:12" ht="18.75" customHeight="1" x14ac:dyDescent="0.3">
      <c r="A13" s="332">
        <v>22</v>
      </c>
      <c r="B13" s="179">
        <f>'7gr_list2'!B13</f>
        <v>0</v>
      </c>
      <c r="C13" s="107">
        <f>'7gr_list2'!C13</f>
        <v>0</v>
      </c>
      <c r="D13" s="387">
        <f>'7gr_list2'!L14</f>
        <v>0</v>
      </c>
      <c r="E13" s="9" t="s">
        <v>0</v>
      </c>
      <c r="F13" s="127">
        <f>'7gr_list2'!J13</f>
        <v>0</v>
      </c>
      <c r="G13" s="129" t="s">
        <v>87</v>
      </c>
      <c r="H13" s="130">
        <f>'7gr_list2'!K13</f>
        <v>0</v>
      </c>
      <c r="I13" s="234">
        <f>'7gr_list2'!H13</f>
        <v>0</v>
      </c>
      <c r="J13" s="234">
        <f>'7gr_list2'!I13</f>
        <v>0</v>
      </c>
    </row>
    <row r="14" spans="1:12" ht="19.5" customHeight="1" thickBot="1" x14ac:dyDescent="0.35">
      <c r="A14" s="358"/>
      <c r="B14" s="397">
        <f>'7gr_list2'!B14</f>
        <v>0</v>
      </c>
      <c r="C14" s="406"/>
      <c r="D14" s="388"/>
      <c r="E14" s="10" t="s">
        <v>1</v>
      </c>
      <c r="F14" s="12">
        <f>'7gr_list2'!J14</f>
        <v>0</v>
      </c>
      <c r="G14" s="11" t="s">
        <v>12</v>
      </c>
      <c r="H14" s="13">
        <f>'7gr_list2'!K14</f>
        <v>0</v>
      </c>
      <c r="I14" s="240" t="s">
        <v>54</v>
      </c>
      <c r="J14" s="237">
        <f>'7gr_list2'!M14</f>
        <v>0</v>
      </c>
    </row>
    <row r="15" spans="1:12" ht="18.75" customHeight="1" x14ac:dyDescent="0.3">
      <c r="A15" s="332">
        <v>23</v>
      </c>
      <c r="B15" s="179">
        <f>'7gr_list2'!B15</f>
        <v>0</v>
      </c>
      <c r="C15" s="107">
        <f>'7gr_list2'!C15</f>
        <v>0</v>
      </c>
      <c r="D15" s="387">
        <f>'7gr_list2'!L16</f>
        <v>0</v>
      </c>
      <c r="E15" s="9" t="s">
        <v>0</v>
      </c>
      <c r="F15" s="127">
        <f>'7gr_list2'!J15</f>
        <v>0</v>
      </c>
      <c r="G15" s="129" t="s">
        <v>87</v>
      </c>
      <c r="H15" s="130">
        <f>'7gr_list2'!K15</f>
        <v>0</v>
      </c>
      <c r="I15" s="234">
        <f>'7gr_list2'!H15</f>
        <v>0</v>
      </c>
      <c r="J15" s="234">
        <f>'7gr_list2'!I15</f>
        <v>0</v>
      </c>
    </row>
    <row r="16" spans="1:12" ht="19.5" customHeight="1" thickBot="1" x14ac:dyDescent="0.35">
      <c r="A16" s="358"/>
      <c r="B16" s="373">
        <f>'7gr_list1'!B16</f>
        <v>0</v>
      </c>
      <c r="C16" s="374"/>
      <c r="D16" s="388"/>
      <c r="E16" s="10" t="s">
        <v>1</v>
      </c>
      <c r="F16" s="12">
        <f>'7gr_list2'!J16</f>
        <v>0</v>
      </c>
      <c r="G16" s="11" t="s">
        <v>12</v>
      </c>
      <c r="H16" s="13">
        <f>'7gr_list2'!K16</f>
        <v>0</v>
      </c>
      <c r="I16" s="240" t="s">
        <v>54</v>
      </c>
      <c r="J16" s="238">
        <f>'7gr_list2'!M16</f>
        <v>0</v>
      </c>
    </row>
    <row r="17" spans="1:10" ht="18.75" customHeight="1" x14ac:dyDescent="0.3">
      <c r="A17" s="332">
        <v>24</v>
      </c>
      <c r="B17" s="179">
        <f>'7gr_list2'!B17</f>
        <v>0</v>
      </c>
      <c r="C17" s="107">
        <f>'7gr_list2'!C17</f>
        <v>0</v>
      </c>
      <c r="D17" s="387">
        <f>'7gr_list2'!L18</f>
        <v>0</v>
      </c>
      <c r="E17" s="9" t="s">
        <v>0</v>
      </c>
      <c r="F17" s="127">
        <f>'7gr_list2'!J17</f>
        <v>0</v>
      </c>
      <c r="G17" s="129" t="s">
        <v>87</v>
      </c>
      <c r="H17" s="130">
        <f>'7gr_list2'!K17</f>
        <v>0</v>
      </c>
      <c r="I17" s="233">
        <f>'7gr_list2'!H17</f>
        <v>0</v>
      </c>
      <c r="J17" s="189">
        <f>'7gr_list2'!I17</f>
        <v>0</v>
      </c>
    </row>
    <row r="18" spans="1:10" ht="19.5" customHeight="1" thickBot="1" x14ac:dyDescent="0.35">
      <c r="A18" s="358"/>
      <c r="B18" s="397">
        <f>'7gr_list2'!B18</f>
        <v>0</v>
      </c>
      <c r="C18" s="406"/>
      <c r="D18" s="388"/>
      <c r="E18" s="10" t="s">
        <v>1</v>
      </c>
      <c r="F18" s="12">
        <f>'7gr_list2'!J18</f>
        <v>0</v>
      </c>
      <c r="G18" s="11" t="s">
        <v>12</v>
      </c>
      <c r="H18" s="13">
        <f>'7gr_list2'!K18</f>
        <v>0</v>
      </c>
      <c r="I18" s="239" t="s">
        <v>54</v>
      </c>
      <c r="J18" s="236">
        <f>'7gr_list2'!M18</f>
        <v>0</v>
      </c>
    </row>
    <row r="19" spans="1:10" ht="18.75" customHeight="1" x14ac:dyDescent="0.3">
      <c r="A19" s="332">
        <v>25</v>
      </c>
      <c r="B19" s="179">
        <f>'7gr_list2'!B19</f>
        <v>0</v>
      </c>
      <c r="C19" s="107">
        <f>'7gr_list2'!C19</f>
        <v>0</v>
      </c>
      <c r="D19" s="387">
        <f>'7gr_list2'!L20</f>
        <v>0</v>
      </c>
      <c r="E19" s="9" t="s">
        <v>0</v>
      </c>
      <c r="F19" s="127">
        <f>'7gr_list2'!J19</f>
        <v>0</v>
      </c>
      <c r="G19" s="129" t="s">
        <v>87</v>
      </c>
      <c r="H19" s="130">
        <f>'7gr_list2'!K19</f>
        <v>0</v>
      </c>
      <c r="I19" s="189">
        <f>'7gr_list2'!H19</f>
        <v>0</v>
      </c>
      <c r="J19" s="189">
        <f>'7gr_list2'!I19</f>
        <v>0</v>
      </c>
    </row>
    <row r="20" spans="1:10" ht="19.5" customHeight="1" thickBot="1" x14ac:dyDescent="0.35">
      <c r="A20" s="358"/>
      <c r="B20" s="397">
        <f>'7gr_list2'!B20</f>
        <v>0</v>
      </c>
      <c r="C20" s="406"/>
      <c r="D20" s="388"/>
      <c r="E20" s="10" t="s">
        <v>1</v>
      </c>
      <c r="F20" s="12">
        <f>'7gr_list2'!J20</f>
        <v>0</v>
      </c>
      <c r="G20" s="11" t="s">
        <v>12</v>
      </c>
      <c r="H20" s="13">
        <f>'7gr_list2'!K20</f>
        <v>0</v>
      </c>
      <c r="I20" s="239" t="s">
        <v>54</v>
      </c>
      <c r="J20" s="236">
        <f>'7gr_list2'!M20</f>
        <v>0</v>
      </c>
    </row>
    <row r="21" spans="1:10" ht="18.75" customHeight="1" x14ac:dyDescent="0.3">
      <c r="A21" s="332">
        <v>26</v>
      </c>
      <c r="B21" s="179">
        <f>'7gr_list2'!B21</f>
        <v>0</v>
      </c>
      <c r="C21" s="107">
        <f>'7gr_list2'!C21</f>
        <v>0</v>
      </c>
      <c r="D21" s="387">
        <f>'7gr_list2'!L22</f>
        <v>0</v>
      </c>
      <c r="E21" s="9" t="s">
        <v>0</v>
      </c>
      <c r="F21" s="127">
        <f>'7gr_list2'!J21</f>
        <v>0</v>
      </c>
      <c r="G21" s="129" t="s">
        <v>87</v>
      </c>
      <c r="H21" s="130">
        <f>'7gr_list2'!K21</f>
        <v>0</v>
      </c>
      <c r="I21" s="189">
        <f>'7gr_list2'!H21</f>
        <v>0</v>
      </c>
      <c r="J21" s="189">
        <f>'7gr_list2'!I21</f>
        <v>0</v>
      </c>
    </row>
    <row r="22" spans="1:10" ht="19.5" customHeight="1" thickBot="1" x14ac:dyDescent="0.35">
      <c r="A22" s="358"/>
      <c r="B22" s="397">
        <f>'7gr_list2'!B22</f>
        <v>0</v>
      </c>
      <c r="C22" s="406"/>
      <c r="D22" s="388"/>
      <c r="E22" s="10" t="s">
        <v>1</v>
      </c>
      <c r="F22" s="12">
        <f>'7gr_list2'!J22</f>
        <v>0</v>
      </c>
      <c r="G22" s="11" t="s">
        <v>12</v>
      </c>
      <c r="H22" s="13">
        <f>'7gr_list2'!K22</f>
        <v>0</v>
      </c>
      <c r="I22" s="239" t="s">
        <v>54</v>
      </c>
      <c r="J22" s="236">
        <f>'7gr_list2'!M22</f>
        <v>0</v>
      </c>
    </row>
    <row r="23" spans="1:10" ht="18.75" customHeight="1" x14ac:dyDescent="0.3">
      <c r="A23" s="332">
        <v>27</v>
      </c>
      <c r="B23" s="179">
        <f>'7gr_list2'!B23</f>
        <v>0</v>
      </c>
      <c r="C23" s="107">
        <f>'7gr_list2'!C23</f>
        <v>0</v>
      </c>
      <c r="D23" s="387">
        <f>'7gr_list2'!L24</f>
        <v>0</v>
      </c>
      <c r="E23" s="9" t="s">
        <v>0</v>
      </c>
      <c r="F23" s="127">
        <f>'7gr_list2'!J23</f>
        <v>0</v>
      </c>
      <c r="G23" s="129" t="s">
        <v>87</v>
      </c>
      <c r="H23" s="130">
        <f>'7gr_list2'!K23</f>
        <v>0</v>
      </c>
      <c r="I23" s="189">
        <f>'7gr_list2'!H23</f>
        <v>0</v>
      </c>
      <c r="J23" s="189">
        <f>'7gr_list2'!I23</f>
        <v>0</v>
      </c>
    </row>
    <row r="24" spans="1:10" ht="19.5" customHeight="1" thickBot="1" x14ac:dyDescent="0.35">
      <c r="A24" s="358"/>
      <c r="B24" s="397">
        <f>'7gr_list2'!B24</f>
        <v>0</v>
      </c>
      <c r="C24" s="406"/>
      <c r="D24" s="388"/>
      <c r="E24" s="10" t="s">
        <v>1</v>
      </c>
      <c r="F24" s="12">
        <f>'7gr_list2'!J24</f>
        <v>0</v>
      </c>
      <c r="G24" s="11" t="s">
        <v>12</v>
      </c>
      <c r="H24" s="13">
        <f>'7gr_list2'!K24</f>
        <v>0</v>
      </c>
      <c r="I24" s="239" t="s">
        <v>54</v>
      </c>
      <c r="J24" s="236">
        <f>'7gr_list2'!M24</f>
        <v>0</v>
      </c>
    </row>
    <row r="25" spans="1:10" ht="18.75" customHeight="1" x14ac:dyDescent="0.3">
      <c r="A25" s="332">
        <v>28</v>
      </c>
      <c r="B25" s="179">
        <f>'7gr_list2'!B25</f>
        <v>0</v>
      </c>
      <c r="C25" s="107">
        <f>'7gr_list2'!C25</f>
        <v>0</v>
      </c>
      <c r="D25" s="387">
        <f>'7gr_list2'!L26</f>
        <v>0</v>
      </c>
      <c r="E25" s="9" t="s">
        <v>0</v>
      </c>
      <c r="F25" s="127">
        <f>'7gr_list2'!J25</f>
        <v>0</v>
      </c>
      <c r="G25" s="129" t="s">
        <v>87</v>
      </c>
      <c r="H25" s="130">
        <f>'7gr_list2'!K25</f>
        <v>0</v>
      </c>
      <c r="I25" s="189">
        <f>'7gr_list2'!H25</f>
        <v>0</v>
      </c>
      <c r="J25" s="189">
        <f>'7gr_list2'!I25</f>
        <v>0</v>
      </c>
    </row>
    <row r="26" spans="1:10" ht="19.5" customHeight="1" thickBot="1" x14ac:dyDescent="0.35">
      <c r="A26" s="358"/>
      <c r="B26" s="397">
        <f>'7gr_list2'!B26</f>
        <v>0</v>
      </c>
      <c r="C26" s="406"/>
      <c r="D26" s="388"/>
      <c r="E26" s="10" t="s">
        <v>1</v>
      </c>
      <c r="F26" s="12">
        <f>'7gr_list2'!J26</f>
        <v>0</v>
      </c>
      <c r="G26" s="11" t="s">
        <v>12</v>
      </c>
      <c r="H26" s="13">
        <f>'7gr_list2'!K26</f>
        <v>0</v>
      </c>
      <c r="I26" s="239" t="s">
        <v>54</v>
      </c>
      <c r="J26" s="236">
        <f>'7gr_list2'!M26</f>
        <v>0</v>
      </c>
    </row>
    <row r="27" spans="1:10" ht="18.75" customHeight="1" x14ac:dyDescent="0.3">
      <c r="A27" s="332">
        <v>29</v>
      </c>
      <c r="B27" s="179">
        <f>'7gr_list2'!B27</f>
        <v>0</v>
      </c>
      <c r="C27" s="107">
        <f>'7gr_list2'!C27</f>
        <v>0</v>
      </c>
      <c r="D27" s="387">
        <f>'7gr_list2'!L28</f>
        <v>0</v>
      </c>
      <c r="E27" s="9" t="s">
        <v>0</v>
      </c>
      <c r="F27" s="127">
        <f>'7gr_list2'!J27</f>
        <v>0</v>
      </c>
      <c r="G27" s="129" t="s">
        <v>87</v>
      </c>
      <c r="H27" s="130">
        <f>'7gr_list2'!K27</f>
        <v>0</v>
      </c>
      <c r="I27" s="189">
        <f>'7gr_list2'!H27</f>
        <v>0</v>
      </c>
      <c r="J27" s="189">
        <f>'7gr_list2'!I27</f>
        <v>0</v>
      </c>
    </row>
    <row r="28" spans="1:10" ht="19.5" customHeight="1" thickBot="1" x14ac:dyDescent="0.35">
      <c r="A28" s="358"/>
      <c r="B28" s="397">
        <f>'7gr_list2'!B28</f>
        <v>0</v>
      </c>
      <c r="C28" s="406"/>
      <c r="D28" s="388"/>
      <c r="E28" s="10" t="s">
        <v>1</v>
      </c>
      <c r="F28" s="12">
        <f>'7gr_list2'!J28</f>
        <v>0</v>
      </c>
      <c r="G28" s="11" t="s">
        <v>12</v>
      </c>
      <c r="H28" s="13">
        <f>'7gr_list2'!K28</f>
        <v>0</v>
      </c>
      <c r="I28" s="239" t="s">
        <v>54</v>
      </c>
      <c r="J28" s="236">
        <f>'7gr_list2'!M28</f>
        <v>0</v>
      </c>
    </row>
    <row r="29" spans="1:10" ht="18.75" customHeight="1" x14ac:dyDescent="0.3">
      <c r="A29" s="332">
        <v>30</v>
      </c>
      <c r="B29" s="179">
        <f>'7gr_list2'!B29</f>
        <v>0</v>
      </c>
      <c r="C29" s="107">
        <f>'7gr_list2'!C29</f>
        <v>0</v>
      </c>
      <c r="D29" s="387">
        <f>'7gr_list2'!L30</f>
        <v>0</v>
      </c>
      <c r="E29" s="9" t="s">
        <v>0</v>
      </c>
      <c r="F29" s="127">
        <f>'7gr_list2'!J29</f>
        <v>0</v>
      </c>
      <c r="G29" s="129" t="s">
        <v>87</v>
      </c>
      <c r="H29" s="130">
        <f>'7gr_list2'!K29</f>
        <v>0</v>
      </c>
      <c r="I29" s="189">
        <f>'7gr_list2'!H29</f>
        <v>0</v>
      </c>
      <c r="J29" s="189">
        <f>'7gr_list2'!I29</f>
        <v>0</v>
      </c>
    </row>
    <row r="30" spans="1:10" ht="19.5" customHeight="1" thickBot="1" x14ac:dyDescent="0.35">
      <c r="A30" s="358"/>
      <c r="B30" s="397">
        <f>'7gr_list2'!B30</f>
        <v>0</v>
      </c>
      <c r="C30" s="406"/>
      <c r="D30" s="388"/>
      <c r="E30" s="10" t="s">
        <v>1</v>
      </c>
      <c r="F30" s="12">
        <f>'7gr_list2'!J30</f>
        <v>0</v>
      </c>
      <c r="G30" s="11" t="s">
        <v>12</v>
      </c>
      <c r="H30" s="13">
        <f>'7gr_list2'!K30</f>
        <v>0</v>
      </c>
      <c r="I30" s="239" t="s">
        <v>54</v>
      </c>
      <c r="J30" s="236">
        <f>'7gr_list2'!M30</f>
        <v>0</v>
      </c>
    </row>
    <row r="31" spans="1:10" ht="18.75" customHeight="1" x14ac:dyDescent="0.3">
      <c r="A31" s="332">
        <v>31</v>
      </c>
      <c r="B31" s="179">
        <f>'7gr_list2'!B31</f>
        <v>0</v>
      </c>
      <c r="C31" s="107">
        <f>'7gr_list2'!C31</f>
        <v>0</v>
      </c>
      <c r="D31" s="387">
        <f>'7gr_list2'!L32</f>
        <v>0</v>
      </c>
      <c r="E31" s="9" t="s">
        <v>0</v>
      </c>
      <c r="F31" s="127">
        <f>'7gr_list2'!J31</f>
        <v>0</v>
      </c>
      <c r="G31" s="129" t="s">
        <v>87</v>
      </c>
      <c r="H31" s="130">
        <f>'7gr_list2'!K31</f>
        <v>0</v>
      </c>
      <c r="I31" s="189">
        <f>'7gr_list2'!H31</f>
        <v>0</v>
      </c>
      <c r="J31" s="189">
        <f>'7gr_list1'!I31</f>
        <v>0</v>
      </c>
    </row>
    <row r="32" spans="1:10" ht="19.5" customHeight="1" thickBot="1" x14ac:dyDescent="0.35">
      <c r="A32" s="358"/>
      <c r="B32" s="397">
        <f>'7gr_list2'!B32</f>
        <v>0</v>
      </c>
      <c r="C32" s="406"/>
      <c r="D32" s="388"/>
      <c r="E32" s="10" t="s">
        <v>1</v>
      </c>
      <c r="F32" s="12">
        <f>'7gr_list2'!J32</f>
        <v>0</v>
      </c>
      <c r="G32" s="11" t="s">
        <v>12</v>
      </c>
      <c r="H32" s="13">
        <f>'7gr_list2'!K32</f>
        <v>0</v>
      </c>
      <c r="I32" s="239" t="s">
        <v>54</v>
      </c>
      <c r="J32" s="236">
        <f>'7gr_list2'!M32</f>
        <v>0</v>
      </c>
    </row>
    <row r="33" spans="1:10" ht="18.75" customHeight="1" x14ac:dyDescent="0.3">
      <c r="A33" s="332">
        <v>32</v>
      </c>
      <c r="B33" s="179">
        <f>'7gr_list2'!B33</f>
        <v>0</v>
      </c>
      <c r="C33" s="107">
        <f>'7gr_list2'!C33</f>
        <v>0</v>
      </c>
      <c r="D33" s="387">
        <f>'7gr_list2'!L34</f>
        <v>0</v>
      </c>
      <c r="E33" s="9" t="s">
        <v>0</v>
      </c>
      <c r="F33" s="127">
        <f>'7gr_list2'!J33</f>
        <v>0</v>
      </c>
      <c r="G33" s="129" t="s">
        <v>87</v>
      </c>
      <c r="H33" s="130">
        <f>'7gr_list2'!K33</f>
        <v>0</v>
      </c>
      <c r="I33" s="189">
        <f>'7gr_list2'!H33</f>
        <v>0</v>
      </c>
      <c r="J33" s="189">
        <f>'7gr_list2'!I33</f>
        <v>0</v>
      </c>
    </row>
    <row r="34" spans="1:10" ht="19.5" customHeight="1" thickBot="1" x14ac:dyDescent="0.35">
      <c r="A34" s="358"/>
      <c r="B34" s="397">
        <f>'7gr_list2'!B34</f>
        <v>0</v>
      </c>
      <c r="C34" s="406"/>
      <c r="D34" s="388"/>
      <c r="E34" s="10" t="s">
        <v>1</v>
      </c>
      <c r="F34" s="12">
        <f>'7gr_list2'!J34</f>
        <v>0</v>
      </c>
      <c r="G34" s="11" t="s">
        <v>12</v>
      </c>
      <c r="H34" s="13">
        <f>'7gr_list2'!K34</f>
        <v>0</v>
      </c>
      <c r="I34" s="239" t="s">
        <v>54</v>
      </c>
      <c r="J34" s="236">
        <f>'7gr_list2'!M34</f>
        <v>0</v>
      </c>
    </row>
    <row r="35" spans="1:10" ht="18.75" customHeight="1" x14ac:dyDescent="0.3">
      <c r="A35" s="332">
        <v>33</v>
      </c>
      <c r="B35" s="253">
        <f>'7gr_list2'!B35</f>
        <v>0</v>
      </c>
      <c r="C35" s="252">
        <f>'7gr_list2'!C35</f>
        <v>0</v>
      </c>
      <c r="D35" s="387">
        <f>'7gr_list2'!L36</f>
        <v>0</v>
      </c>
      <c r="E35" s="9" t="s">
        <v>0</v>
      </c>
      <c r="F35" s="127">
        <f>'7gr_list2'!J35</f>
        <v>0</v>
      </c>
      <c r="G35" s="129" t="s">
        <v>87</v>
      </c>
      <c r="H35" s="130">
        <f>'7gr_list2'!K35</f>
        <v>0</v>
      </c>
      <c r="I35" s="189">
        <f>'7gr_list2'!H35</f>
        <v>0</v>
      </c>
      <c r="J35" s="189">
        <f>'7gr_list2'!I35</f>
        <v>0</v>
      </c>
    </row>
    <row r="36" spans="1:10" ht="19.5" customHeight="1" thickBot="1" x14ac:dyDescent="0.35">
      <c r="A36" s="358"/>
      <c r="B36" s="373">
        <f>'7gr_list2'!B36</f>
        <v>0</v>
      </c>
      <c r="C36" s="407"/>
      <c r="D36" s="388"/>
      <c r="E36" s="10" t="s">
        <v>1</v>
      </c>
      <c r="F36" s="12">
        <f>'7gr_list2'!J36</f>
        <v>0</v>
      </c>
      <c r="G36" s="11" t="s">
        <v>12</v>
      </c>
      <c r="H36" s="13">
        <f>'7gr_list2'!K36</f>
        <v>0</v>
      </c>
      <c r="I36" s="239" t="s">
        <v>54</v>
      </c>
      <c r="J36" s="236">
        <f>'7gr_list2'!M36</f>
        <v>0</v>
      </c>
    </row>
    <row r="37" spans="1:10" ht="18.75" customHeight="1" x14ac:dyDescent="0.3">
      <c r="A37" s="332">
        <v>34</v>
      </c>
      <c r="B37" s="179">
        <f>'7gr_list2'!B37</f>
        <v>0</v>
      </c>
      <c r="C37" s="107">
        <f>'7gr_list2'!C37</f>
        <v>0</v>
      </c>
      <c r="D37" s="387">
        <f>'7gr_list2'!L38</f>
        <v>0</v>
      </c>
      <c r="E37" s="9" t="s">
        <v>0</v>
      </c>
      <c r="F37" s="127">
        <f>'7gr_list2'!J37</f>
        <v>0</v>
      </c>
      <c r="G37" s="129" t="s">
        <v>87</v>
      </c>
      <c r="H37" s="130">
        <f>'7gr_list2'!K37</f>
        <v>0</v>
      </c>
      <c r="I37" s="189">
        <f>'7gr_list2'!H37</f>
        <v>0</v>
      </c>
      <c r="J37" s="189">
        <f>'7gr_list2'!I37</f>
        <v>0</v>
      </c>
    </row>
    <row r="38" spans="1:10" ht="19.5" customHeight="1" thickBot="1" x14ac:dyDescent="0.35">
      <c r="A38" s="358"/>
      <c r="B38" s="373">
        <f>'7gr_list2'!B38</f>
        <v>0</v>
      </c>
      <c r="C38" s="407"/>
      <c r="D38" s="388"/>
      <c r="E38" s="10" t="s">
        <v>1</v>
      </c>
      <c r="F38" s="12">
        <f>'7gr_list2'!J38</f>
        <v>0</v>
      </c>
      <c r="G38" s="11" t="s">
        <v>12</v>
      </c>
      <c r="H38" s="13">
        <f>'7gr_list2'!K38</f>
        <v>0</v>
      </c>
      <c r="I38" s="239" t="s">
        <v>54</v>
      </c>
      <c r="J38" s="236">
        <f>'7gr_list2'!M38</f>
        <v>0</v>
      </c>
    </row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849F-C287-4EF8-BB0A-3D68BBB66B72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'7gr_list1'!A5</f>
        <v>1</v>
      </c>
      <c r="C2" s="98">
        <f>'7gr_list1'!B5</f>
        <v>0</v>
      </c>
      <c r="D2" s="112">
        <f>'7gr_list1'!C5</f>
        <v>0</v>
      </c>
      <c r="E2" s="178" t="str">
        <f>'7gr_list1'!I2</f>
        <v>7гр</v>
      </c>
      <c r="G2" s="439">
        <f>'7gr_list1'!A7</f>
        <v>2</v>
      </c>
      <c r="H2" s="108">
        <f>'7gr_list1'!B7</f>
        <v>0</v>
      </c>
      <c r="I2" s="108">
        <f>'7gr_list1'!C7</f>
        <v>0</v>
      </c>
      <c r="J2" s="178" t="str">
        <f>'7gr_list1'!I2</f>
        <v>7гр</v>
      </c>
    </row>
    <row r="3" spans="2:10" ht="15" thickBot="1" x14ac:dyDescent="0.35">
      <c r="B3" s="440"/>
      <c r="C3" s="470">
        <f>'7gr_list1'!B6</f>
        <v>0</v>
      </c>
      <c r="D3" s="471"/>
      <c r="E3" s="172" t="str">
        <f>'7gr_list1'!K2</f>
        <v>0сад</v>
      </c>
      <c r="G3" s="440"/>
      <c r="H3" s="478">
        <f>'7gr_list1'!B8</f>
        <v>0</v>
      </c>
      <c r="I3" s="479"/>
      <c r="J3" s="172" t="str">
        <f>'7gr_list1'!K2</f>
        <v>0сад</v>
      </c>
    </row>
    <row r="4" spans="2:10" x14ac:dyDescent="0.3">
      <c r="B4" s="412" t="s">
        <v>0</v>
      </c>
      <c r="C4" s="430">
        <f>'7gr_list1'!E5</f>
        <v>0</v>
      </c>
      <c r="D4" s="431"/>
      <c r="E4" s="436">
        <f>'7gr_list1'!J5</f>
        <v>0</v>
      </c>
      <c r="G4" s="412" t="s">
        <v>0</v>
      </c>
      <c r="H4" s="430">
        <f>'7gr_list1'!E7</f>
        <v>0</v>
      </c>
      <c r="I4" s="431"/>
      <c r="J4" s="448">
        <f>'7gr_list1'!J7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'7gr_list1'!E6</f>
        <v>0</v>
      </c>
      <c r="D8" s="452"/>
      <c r="E8" s="457">
        <f>'7gr_list1'!J6</f>
        <v>0</v>
      </c>
      <c r="G8" s="415" t="s">
        <v>1</v>
      </c>
      <c r="H8" s="418">
        <f>'7gr_list1'!E8</f>
        <v>0</v>
      </c>
      <c r="I8" s="419"/>
      <c r="J8" s="424">
        <f>'7gr_list1'!J8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'7gr_list1'!G6</f>
        <v>0</v>
      </c>
      <c r="D11" s="481"/>
      <c r="E11" s="484">
        <f>'7gr_list1'!K6</f>
        <v>0</v>
      </c>
      <c r="G11" s="391" t="s">
        <v>2</v>
      </c>
      <c r="H11" s="427">
        <f>'7gr_list1'!G8</f>
        <v>0</v>
      </c>
      <c r="I11" s="394"/>
      <c r="J11" s="399">
        <f>'7gr_list1'!K8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'7gr_list1'!G5</f>
        <v>0</v>
      </c>
      <c r="D13" s="460"/>
      <c r="E13" s="349">
        <f>'7gr_list1'!K5</f>
        <v>0</v>
      </c>
      <c r="G13" s="332" t="s">
        <v>87</v>
      </c>
      <c r="H13" s="408">
        <f>'7gr_list1'!G7</f>
        <v>0</v>
      </c>
      <c r="I13" s="460"/>
      <c r="J13" s="428">
        <f>'7gr_list1'!K7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'7gr_list1'!H5</f>
        <v>0</v>
      </c>
      <c r="D15" s="140" t="s">
        <v>67</v>
      </c>
      <c r="E15" s="140">
        <f>'7gr_list1'!I6</f>
        <v>0</v>
      </c>
      <c r="G15" s="108" t="s">
        <v>65</v>
      </c>
      <c r="H15" s="108">
        <f>'7gr_list1'!H7</f>
        <v>0</v>
      </c>
      <c r="I15" s="140" t="s">
        <v>67</v>
      </c>
      <c r="J15" s="140">
        <f>'7gr_list1'!I8</f>
        <v>0</v>
      </c>
    </row>
    <row r="16" spans="2:10" ht="15" thickBot="1" x14ac:dyDescent="0.35">
      <c r="B16" s="108" t="s">
        <v>66</v>
      </c>
      <c r="C16" s="108">
        <f>'7gr_list1'!I5</f>
        <v>0</v>
      </c>
      <c r="D16" s="109" t="s">
        <v>3</v>
      </c>
      <c r="E16" s="111">
        <f>'7gr_list1'!L6</f>
        <v>0</v>
      </c>
      <c r="G16" s="108" t="s">
        <v>66</v>
      </c>
      <c r="H16" s="108">
        <f>'7gr_list1'!I7</f>
        <v>0</v>
      </c>
      <c r="I16" s="109" t="s">
        <v>3</v>
      </c>
      <c r="J16" s="111">
        <f>'7gr_list1'!L8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'7gr_list1'!A9</f>
        <v>3</v>
      </c>
      <c r="C18" s="98">
        <f>'7gr_list1'!B9</f>
        <v>0</v>
      </c>
      <c r="D18" s="108">
        <f>'7gr_list1'!C9</f>
        <v>0</v>
      </c>
      <c r="E18" s="177" t="str">
        <f>'7gr_list1'!I2</f>
        <v>7гр</v>
      </c>
      <c r="G18" s="468">
        <f>'7gr_list1'!A11</f>
        <v>4</v>
      </c>
      <c r="H18" s="98">
        <f>'7gr_list1'!B11</f>
        <v>0</v>
      </c>
      <c r="I18" s="108">
        <f>'7gr_list1'!C11</f>
        <v>0</v>
      </c>
      <c r="J18" s="177" t="str">
        <f>'7gr_list1'!I2</f>
        <v>7гр</v>
      </c>
    </row>
    <row r="19" spans="2:10" ht="15" thickBot="1" x14ac:dyDescent="0.35">
      <c r="B19" s="440"/>
      <c r="C19" s="441">
        <f>'7gr_list1'!B10</f>
        <v>0</v>
      </c>
      <c r="D19" s="442"/>
      <c r="E19" s="172" t="str">
        <f>'7gr_list1'!K2</f>
        <v>0сад</v>
      </c>
      <c r="G19" s="469"/>
      <c r="H19" s="441">
        <f>'7gr_list1'!B12</f>
        <v>0</v>
      </c>
      <c r="I19" s="297"/>
      <c r="J19" s="176" t="str">
        <f>'7gr_list1'!K2</f>
        <v>0сад</v>
      </c>
    </row>
    <row r="20" spans="2:10" ht="15.75" customHeight="1" x14ac:dyDescent="0.3">
      <c r="B20" s="412" t="s">
        <v>0</v>
      </c>
      <c r="C20" s="430">
        <f>'7gr_list1'!E9</f>
        <v>0</v>
      </c>
      <c r="D20" s="431"/>
      <c r="E20" s="436">
        <f>'7gr_list1'!J9</f>
        <v>0</v>
      </c>
      <c r="G20" s="412" t="s">
        <v>0</v>
      </c>
      <c r="H20" s="430">
        <f>'7gr_list1'!E11</f>
        <v>0</v>
      </c>
      <c r="I20" s="431"/>
      <c r="J20" s="448">
        <f>'7gr_list1'!J11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'7gr_list1'!E10</f>
        <v>0</v>
      </c>
      <c r="D24" s="419"/>
      <c r="E24" s="424">
        <f>'7gr_list1'!J10</f>
        <v>0</v>
      </c>
      <c r="G24" s="415" t="s">
        <v>1</v>
      </c>
      <c r="H24" s="418">
        <f>'7gr_list1'!E12</f>
        <v>0</v>
      </c>
      <c r="I24" s="419"/>
      <c r="J24" s="415">
        <f>'7gr_list1'!J12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'7gr_list1'!G10</f>
        <v>0</v>
      </c>
      <c r="D27" s="394"/>
      <c r="E27" s="428">
        <f>'7gr_list1'!K10</f>
        <v>0</v>
      </c>
      <c r="G27" s="391" t="s">
        <v>2</v>
      </c>
      <c r="H27" s="462">
        <f>'7gr_list1'!G12</f>
        <v>0</v>
      </c>
      <c r="I27" s="473"/>
      <c r="J27" s="476">
        <f>'7gr_list1'!K12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'7gr_list1'!G9</f>
        <v>0</v>
      </c>
      <c r="D29" s="409"/>
      <c r="E29" s="332">
        <f>'7gr_list1'!K9</f>
        <v>0</v>
      </c>
      <c r="G29" s="332" t="s">
        <v>87</v>
      </c>
      <c r="H29" s="408">
        <f>'7gr_list1'!G11</f>
        <v>0</v>
      </c>
      <c r="I29" s="460"/>
      <c r="J29" s="332">
        <f>'7gr_list1'!K11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'7gr_list1'!H9</f>
        <v>0</v>
      </c>
      <c r="D31" s="140" t="s">
        <v>67</v>
      </c>
      <c r="E31" s="140">
        <f>'7gr_list1'!I10</f>
        <v>0</v>
      </c>
      <c r="G31" s="108" t="s">
        <v>65</v>
      </c>
      <c r="H31" s="108">
        <f>'7gr_list1'!H11</f>
        <v>0</v>
      </c>
      <c r="I31" s="140" t="s">
        <v>67</v>
      </c>
      <c r="J31" s="140">
        <f>'7gr_list1'!I12</f>
        <v>0</v>
      </c>
    </row>
    <row r="32" spans="2:10" ht="15.75" customHeight="1" thickBot="1" x14ac:dyDescent="0.35">
      <c r="B32" s="108" t="s">
        <v>66</v>
      </c>
      <c r="C32" s="108">
        <f>'7gr_list1'!I9</f>
        <v>0</v>
      </c>
      <c r="D32" s="109" t="s">
        <v>3</v>
      </c>
      <c r="E32" s="111">
        <f>'7gr_list1'!L10</f>
        <v>0</v>
      </c>
      <c r="G32" s="108" t="s">
        <v>66</v>
      </c>
      <c r="H32" s="108">
        <f>'7gr_list1'!I11</f>
        <v>0</v>
      </c>
      <c r="I32" s="109" t="s">
        <v>3</v>
      </c>
      <c r="J32" s="111">
        <f>'7gr_list1'!L12</f>
        <v>0</v>
      </c>
    </row>
    <row r="33" spans="2:10" ht="15" thickBot="1" x14ac:dyDescent="0.35"/>
    <row r="34" spans="2:10" ht="15" thickBot="1" x14ac:dyDescent="0.35">
      <c r="B34" s="468">
        <f>'7gr_list1'!A13</f>
        <v>5</v>
      </c>
      <c r="C34" s="98">
        <f>'7gr_list1'!B13</f>
        <v>0</v>
      </c>
      <c r="D34" s="108">
        <f>'7gr_list1'!C13</f>
        <v>0</v>
      </c>
      <c r="E34" s="177" t="str">
        <f>'7gr_list1'!I2</f>
        <v>7гр</v>
      </c>
      <c r="G34" s="468">
        <f>'7gr_list1'!A15</f>
        <v>6</v>
      </c>
      <c r="H34" s="98">
        <f>'7gr_list1'!B15</f>
        <v>0</v>
      </c>
      <c r="I34" s="108">
        <f>'7gr_list1'!C15</f>
        <v>0</v>
      </c>
      <c r="J34" s="177" t="str">
        <f>'7gr_list1'!I2</f>
        <v>7гр</v>
      </c>
    </row>
    <row r="35" spans="2:10" ht="15" customHeight="1" thickBot="1" x14ac:dyDescent="0.35">
      <c r="B35" s="469"/>
      <c r="C35" s="441">
        <f>'7gr_list1'!B14</f>
        <v>0</v>
      </c>
      <c r="D35" s="472"/>
      <c r="E35" s="176" t="str">
        <f>'7gr_list1'!K2</f>
        <v>0сад</v>
      </c>
      <c r="G35" s="469"/>
      <c r="H35" s="441">
        <f>'7gr_list1'!B16</f>
        <v>0</v>
      </c>
      <c r="I35" s="297"/>
      <c r="J35" s="176" t="str">
        <f>'7gr_list1'!K2</f>
        <v>0сад</v>
      </c>
    </row>
    <row r="36" spans="2:10" ht="15" customHeight="1" x14ac:dyDescent="0.3">
      <c r="B36" s="168" t="s">
        <v>0</v>
      </c>
      <c r="C36" s="430">
        <f>'7gr_list1'!E13</f>
        <v>0</v>
      </c>
      <c r="D36" s="443"/>
      <c r="E36" s="448">
        <f>'7gr_list1'!J13</f>
        <v>0</v>
      </c>
      <c r="G36" s="412" t="s">
        <v>0</v>
      </c>
      <c r="H36" s="430">
        <f>'7gr_list1'!E15</f>
        <v>0</v>
      </c>
      <c r="I36" s="431"/>
      <c r="J36" s="448">
        <f>'7gr_list1'!J15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'7gr_list1'!E14</f>
        <v>0</v>
      </c>
      <c r="D40" s="486"/>
      <c r="E40" s="415">
        <f>'7gr_list1'!J14</f>
        <v>0</v>
      </c>
      <c r="G40" s="415" t="s">
        <v>1</v>
      </c>
      <c r="H40" s="418">
        <f>'7gr_list1'!E16</f>
        <v>0</v>
      </c>
      <c r="I40" s="419"/>
      <c r="J40" s="415">
        <f>'7gr_list1'!J16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'7gr_list1'!G14</f>
        <v>0</v>
      </c>
      <c r="D43" s="463"/>
      <c r="E43" s="466">
        <f>'7gr_list1'!K14</f>
        <v>0</v>
      </c>
      <c r="G43" s="391" t="s">
        <v>2</v>
      </c>
      <c r="H43" s="462">
        <f>'7gr_list1'!G16</f>
        <v>0</v>
      </c>
      <c r="I43" s="473"/>
      <c r="J43" s="476">
        <f>'7gr_list1'!K16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'7gr_list1'!G13</f>
        <v>0</v>
      </c>
      <c r="D45" s="461"/>
      <c r="E45" s="332">
        <f>'7gr_list1'!K13</f>
        <v>0</v>
      </c>
      <c r="G45" s="332" t="s">
        <v>87</v>
      </c>
      <c r="H45" s="408">
        <f>'7gr_list1'!G15</f>
        <v>0</v>
      </c>
      <c r="I45" s="460"/>
      <c r="J45" s="332">
        <f>'7gr_list1'!K15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'7gr_list1'!H13</f>
        <v>0</v>
      </c>
      <c r="D47" s="140" t="s">
        <v>67</v>
      </c>
      <c r="E47" s="140">
        <f>'7gr_list1'!I14</f>
        <v>0</v>
      </c>
      <c r="G47" s="108" t="s">
        <v>65</v>
      </c>
      <c r="H47" s="108">
        <f>'7gr_list1'!H15</f>
        <v>0</v>
      </c>
      <c r="I47" s="140" t="s">
        <v>67</v>
      </c>
      <c r="J47" s="140">
        <f>'7gr_list1'!I16</f>
        <v>0</v>
      </c>
    </row>
    <row r="48" spans="2:10" ht="15.75" customHeight="1" thickBot="1" x14ac:dyDescent="0.35">
      <c r="B48" s="108" t="s">
        <v>66</v>
      </c>
      <c r="C48" s="108">
        <f>'7gr_list1'!I13</f>
        <v>0</v>
      </c>
      <c r="D48" s="109" t="s">
        <v>3</v>
      </c>
      <c r="E48" s="111">
        <f>'7gr_list1'!L14</f>
        <v>0</v>
      </c>
      <c r="G48" s="108" t="s">
        <v>66</v>
      </c>
      <c r="H48" s="108">
        <f>'7gr_list1'!I15</f>
        <v>0</v>
      </c>
      <c r="I48" s="109" t="s">
        <v>3</v>
      </c>
      <c r="J48" s="111">
        <f>'7gr_list1'!L16</f>
        <v>0</v>
      </c>
    </row>
    <row r="50" spans="2:10" ht="15" thickBot="1" x14ac:dyDescent="0.35"/>
    <row r="51" spans="2:10" ht="15" thickBot="1" x14ac:dyDescent="0.35">
      <c r="B51" s="468">
        <f>'7gr_list1'!A17</f>
        <v>7</v>
      </c>
      <c r="C51" s="98">
        <f>'7gr_list1'!B17</f>
        <v>0</v>
      </c>
      <c r="D51" s="108">
        <f>'7gr_list1'!C17</f>
        <v>0</v>
      </c>
      <c r="E51" s="177" t="str">
        <f>'7gr_list1'!I2</f>
        <v>7гр</v>
      </c>
      <c r="G51" s="468">
        <f>'7gr_list1'!A19</f>
        <v>8</v>
      </c>
      <c r="H51" s="98">
        <f>'7gr_list1'!B19</f>
        <v>0</v>
      </c>
      <c r="I51" s="108">
        <f>'7gr_list1'!C19</f>
        <v>0</v>
      </c>
      <c r="J51" s="177" t="str">
        <f>'7gr_list1'!I2</f>
        <v>7гр</v>
      </c>
    </row>
    <row r="52" spans="2:10" ht="15" thickBot="1" x14ac:dyDescent="0.35">
      <c r="B52" s="469"/>
      <c r="C52" s="441">
        <f>'7gr_list1'!B18</f>
        <v>0</v>
      </c>
      <c r="D52" s="297"/>
      <c r="E52" s="176" t="str">
        <f>'7gr_list1'!K2</f>
        <v>0сад</v>
      </c>
      <c r="G52" s="469"/>
      <c r="H52" s="441">
        <f>'7gr_list1'!B20</f>
        <v>0</v>
      </c>
      <c r="I52" s="297"/>
      <c r="J52" s="176" t="str">
        <f>'7gr_list1'!K2</f>
        <v>0сад</v>
      </c>
    </row>
    <row r="53" spans="2:10" ht="15" customHeight="1" x14ac:dyDescent="0.3">
      <c r="B53" s="412" t="s">
        <v>0</v>
      </c>
      <c r="C53" s="430">
        <f>'7gr_list1'!E17</f>
        <v>0</v>
      </c>
      <c r="D53" s="431"/>
      <c r="E53" s="448">
        <f>'7gr_list1'!J17</f>
        <v>0</v>
      </c>
      <c r="G53" s="412" t="s">
        <v>0</v>
      </c>
      <c r="H53" s="430">
        <f>'7gr_list1'!E19</f>
        <v>0</v>
      </c>
      <c r="I53" s="431"/>
      <c r="J53" s="448">
        <f>'7gr_list1'!J19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'7gr_list1'!E18</f>
        <v>0</v>
      </c>
      <c r="D57" s="419"/>
      <c r="E57" s="415">
        <f>'7gr_list1'!J18</f>
        <v>0</v>
      </c>
      <c r="G57" s="415" t="s">
        <v>1</v>
      </c>
      <c r="H57" s="418">
        <f>'7gr_list1'!E20</f>
        <v>0</v>
      </c>
      <c r="I57" s="419"/>
      <c r="J57" s="415">
        <f>'7gr_list1'!J20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'7gr_list1'!G18</f>
        <v>0</v>
      </c>
      <c r="D60" s="473"/>
      <c r="E60" s="476">
        <f>'7gr_list1'!K18</f>
        <v>0</v>
      </c>
      <c r="G60" s="391" t="s">
        <v>2</v>
      </c>
      <c r="H60" s="462">
        <f>'7gr_list1'!G20</f>
        <v>0</v>
      </c>
      <c r="I60" s="473"/>
      <c r="J60" s="476">
        <f>'7gr_list1'!K20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'7gr_list1'!G17</f>
        <v>0</v>
      </c>
      <c r="D62" s="460"/>
      <c r="E62" s="332">
        <f>'7gr_list1'!K17</f>
        <v>0</v>
      </c>
      <c r="G62" s="332" t="s">
        <v>87</v>
      </c>
      <c r="H62" s="408">
        <f>'7gr_list1'!G19</f>
        <v>0</v>
      </c>
      <c r="I62" s="460"/>
      <c r="J62" s="332">
        <f>'7gr_list1'!K19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'7gr_list1'!H17</f>
        <v>0</v>
      </c>
      <c r="D64" s="140" t="s">
        <v>67</v>
      </c>
      <c r="E64" s="140">
        <f>'7gr_list1'!I18</f>
        <v>0</v>
      </c>
      <c r="G64" s="108" t="s">
        <v>65</v>
      </c>
      <c r="H64" s="108">
        <f>'7gr_list1'!H19</f>
        <v>0</v>
      </c>
      <c r="I64" s="140" t="s">
        <v>67</v>
      </c>
      <c r="J64" s="140">
        <f>'7gr_list1'!I20</f>
        <v>0</v>
      </c>
    </row>
    <row r="65" spans="2:10" ht="15" thickBot="1" x14ac:dyDescent="0.35">
      <c r="B65" s="108" t="s">
        <v>66</v>
      </c>
      <c r="C65" s="108">
        <f>'7gr_list1'!I17</f>
        <v>0</v>
      </c>
      <c r="D65" s="109" t="s">
        <v>3</v>
      </c>
      <c r="E65" s="111">
        <f>'7gr_list1'!L18</f>
        <v>0</v>
      </c>
      <c r="G65" s="108" t="s">
        <v>66</v>
      </c>
      <c r="H65" s="108">
        <f>'7gr_list1'!I19</f>
        <v>0</v>
      </c>
      <c r="I65" s="109" t="s">
        <v>3</v>
      </c>
      <c r="J65" s="111">
        <f>'7gr_list1'!L20</f>
        <v>0</v>
      </c>
    </row>
    <row r="66" spans="2:10" ht="15" thickBot="1" x14ac:dyDescent="0.35"/>
    <row r="67" spans="2:10" ht="15" thickBot="1" x14ac:dyDescent="0.35">
      <c r="B67" s="439">
        <f>'7gr_list1'!A21</f>
        <v>9</v>
      </c>
      <c r="C67" s="98">
        <f>'7gr_list1'!B21</f>
        <v>0</v>
      </c>
      <c r="D67" s="112">
        <f>'7gr_list1'!C21</f>
        <v>0</v>
      </c>
      <c r="E67" s="178" t="str">
        <f>'7gr_list1'!I2</f>
        <v>7гр</v>
      </c>
      <c r="G67" s="439">
        <f>'7gr_list1'!A23</f>
        <v>10</v>
      </c>
      <c r="H67" s="98">
        <f>'7gr_list1'!B23</f>
        <v>0</v>
      </c>
      <c r="I67" s="112">
        <f>'7gr_list1'!C23</f>
        <v>0</v>
      </c>
      <c r="J67" s="178" t="str">
        <f>'7gr_list1'!I2</f>
        <v>7гр</v>
      </c>
    </row>
    <row r="68" spans="2:10" ht="15" thickBot="1" x14ac:dyDescent="0.35">
      <c r="B68" s="440"/>
      <c r="C68" s="470">
        <f>'7gr_list1'!B22</f>
        <v>0</v>
      </c>
      <c r="D68" s="471"/>
      <c r="E68" s="172" t="str">
        <f>'7gr_list1'!K2</f>
        <v>0сад</v>
      </c>
      <c r="G68" s="440"/>
      <c r="H68" s="470">
        <f>'7gr_list1'!B24</f>
        <v>0</v>
      </c>
      <c r="I68" s="471"/>
      <c r="J68" s="172" t="str">
        <f>'7gr_list1'!K2</f>
        <v>0сад</v>
      </c>
    </row>
    <row r="69" spans="2:10" x14ac:dyDescent="0.3">
      <c r="B69" s="412" t="s">
        <v>0</v>
      </c>
      <c r="C69" s="430">
        <f>'7gr_list1'!E21</f>
        <v>0</v>
      </c>
      <c r="D69" s="431"/>
      <c r="E69" s="436">
        <f>'7gr_list1'!J21</f>
        <v>0</v>
      </c>
      <c r="G69" s="412" t="s">
        <v>0</v>
      </c>
      <c r="H69" s="430">
        <f>'7gr_list1'!E23</f>
        <v>0</v>
      </c>
      <c r="I69" s="431"/>
      <c r="J69" s="436">
        <f>'7gr_list1'!J23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'7gr_list1'!E22</f>
        <v>0</v>
      </c>
      <c r="D73" s="452"/>
      <c r="E73" s="457">
        <f>'7gr_list1'!J22</f>
        <v>0</v>
      </c>
      <c r="G73" s="415" t="s">
        <v>1</v>
      </c>
      <c r="H73" s="451">
        <f>'7gr_list1'!E24</f>
        <v>0</v>
      </c>
      <c r="I73" s="452"/>
      <c r="J73" s="457">
        <f>'7gr_list1'!J24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'7gr_list1'!G22</f>
        <v>0</v>
      </c>
      <c r="D76" s="481"/>
      <c r="E76" s="484">
        <f>'7gr_list1'!K22</f>
        <v>0</v>
      </c>
      <c r="G76" s="391" t="s">
        <v>2</v>
      </c>
      <c r="H76" s="480">
        <f>'7gr_list1'!G24</f>
        <v>0</v>
      </c>
      <c r="I76" s="481"/>
      <c r="J76" s="484">
        <f>'7gr_list1'!K24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'7gr_list1'!G21</f>
        <v>0</v>
      </c>
      <c r="D78" s="460"/>
      <c r="E78" s="349">
        <f>'7gr_list1'!K21</f>
        <v>0</v>
      </c>
      <c r="G78" s="332" t="s">
        <v>87</v>
      </c>
      <c r="H78" s="408">
        <f>'7gr_list1'!G23</f>
        <v>0</v>
      </c>
      <c r="I78" s="460"/>
      <c r="J78" s="349">
        <f>'7gr_list1'!K23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'7gr_list1'!H21</f>
        <v>0</v>
      </c>
      <c r="D80" s="140" t="s">
        <v>67</v>
      </c>
      <c r="E80" s="174">
        <f>'7gr_list1'!I22</f>
        <v>0</v>
      </c>
      <c r="G80" s="108" t="s">
        <v>65</v>
      </c>
      <c r="H80" s="108">
        <f>'7gr_list1'!H23</f>
        <v>0</v>
      </c>
      <c r="I80" s="140" t="s">
        <v>67</v>
      </c>
      <c r="J80" s="174">
        <f>'7gr_list1'!I24</f>
        <v>0</v>
      </c>
    </row>
    <row r="81" spans="2:10" ht="15" thickBot="1" x14ac:dyDescent="0.35">
      <c r="B81" s="108" t="s">
        <v>66</v>
      </c>
      <c r="C81" s="108">
        <f>'7gr_list1'!I21</f>
        <v>0</v>
      </c>
      <c r="D81" s="109" t="s">
        <v>3</v>
      </c>
      <c r="E81" s="110">
        <f>'7gr_list1'!L22</f>
        <v>0</v>
      </c>
      <c r="G81" s="108" t="s">
        <v>66</v>
      </c>
      <c r="H81" s="108">
        <f>'7gr_list1'!I23</f>
        <v>0</v>
      </c>
      <c r="I81" s="109" t="s">
        <v>3</v>
      </c>
      <c r="J81" s="110">
        <f>'7gr_list1'!L24</f>
        <v>0</v>
      </c>
    </row>
    <row r="82" spans="2:10" ht="15" thickBot="1" x14ac:dyDescent="0.35"/>
    <row r="83" spans="2:10" ht="15" thickBot="1" x14ac:dyDescent="0.35">
      <c r="B83" s="439">
        <f>'7gr_list1'!A25</f>
        <v>11</v>
      </c>
      <c r="C83" s="98">
        <f>'7gr_list1'!B25</f>
        <v>0</v>
      </c>
      <c r="D83" s="108">
        <f>'7gr_list1'!C25</f>
        <v>0</v>
      </c>
      <c r="E83" s="177" t="str">
        <f>'7gr_list1'!I2</f>
        <v>7гр</v>
      </c>
      <c r="G83" s="439">
        <f>'7gr_list1'!A27</f>
        <v>12</v>
      </c>
      <c r="H83" s="98">
        <f>'7gr_list1'!B27</f>
        <v>0</v>
      </c>
      <c r="I83" s="108">
        <f>'7gr_list1'!C27</f>
        <v>0</v>
      </c>
      <c r="J83" s="177" t="str">
        <f>'7gr_list1'!I2</f>
        <v>7гр</v>
      </c>
    </row>
    <row r="84" spans="2:10" ht="15" thickBot="1" x14ac:dyDescent="0.35">
      <c r="B84" s="440"/>
      <c r="C84" s="441">
        <f>'7gr_list1'!B26</f>
        <v>0</v>
      </c>
      <c r="D84" s="442"/>
      <c r="E84" s="172" t="str">
        <f>'7gr_list1'!K2</f>
        <v>0сад</v>
      </c>
      <c r="G84" s="440"/>
      <c r="H84" s="441">
        <f>'7gr_list1'!B28</f>
        <v>0</v>
      </c>
      <c r="I84" s="442"/>
      <c r="J84" s="172" t="str">
        <f>'7gr_list1'!K2</f>
        <v>0сад</v>
      </c>
    </row>
    <row r="85" spans="2:10" x14ac:dyDescent="0.3">
      <c r="B85" s="412" t="s">
        <v>0</v>
      </c>
      <c r="C85" s="430">
        <f>'7gr_list1'!E25</f>
        <v>0</v>
      </c>
      <c r="D85" s="431"/>
      <c r="E85" s="436">
        <f>'7gr_list1'!J25</f>
        <v>0</v>
      </c>
      <c r="G85" s="412" t="s">
        <v>0</v>
      </c>
      <c r="H85" s="430">
        <f>'7gr_list1'!E27</f>
        <v>0</v>
      </c>
      <c r="I85" s="431"/>
      <c r="J85" s="436">
        <f>'7gr_list1'!J27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'7gr_list1'!E26</f>
        <v>0</v>
      </c>
      <c r="D89" s="419"/>
      <c r="E89" s="424">
        <f>'7gr_list1'!J26</f>
        <v>0</v>
      </c>
      <c r="G89" s="415" t="s">
        <v>1</v>
      </c>
      <c r="H89" s="418">
        <f>'7gr_list1'!E28</f>
        <v>0</v>
      </c>
      <c r="I89" s="419"/>
      <c r="J89" s="424">
        <f>'7gr_list1'!J28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'7gr_list1'!G26</f>
        <v>0</v>
      </c>
      <c r="D92" s="394"/>
      <c r="E92" s="428">
        <f>'7gr_list1'!K26</f>
        <v>0</v>
      </c>
      <c r="G92" s="391" t="s">
        <v>2</v>
      </c>
      <c r="H92" s="427">
        <f>'7gr_list1'!G28</f>
        <v>0</v>
      </c>
      <c r="I92" s="394"/>
      <c r="J92" s="428">
        <f>'7gr_list1'!K28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'7gr_list1'!G25</f>
        <v>0</v>
      </c>
      <c r="D94" s="409"/>
      <c r="E94" s="332">
        <f>'7gr_list1'!K25</f>
        <v>0</v>
      </c>
      <c r="G94" s="332" t="s">
        <v>87</v>
      </c>
      <c r="H94" s="408">
        <f>'7gr_list1'!G27</f>
        <v>0</v>
      </c>
      <c r="I94" s="409"/>
      <c r="J94" s="332">
        <f>'7gr_list1'!K27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'7gr_list1'!H25</f>
        <v>0</v>
      </c>
      <c r="D96" s="140" t="s">
        <v>67</v>
      </c>
      <c r="E96" s="174">
        <f>'7gr_list1'!I26</f>
        <v>0</v>
      </c>
      <c r="G96" s="108" t="s">
        <v>65</v>
      </c>
      <c r="H96" s="108">
        <f>'7gr_list1'!H27</f>
        <v>0</v>
      </c>
      <c r="I96" s="140" t="s">
        <v>67</v>
      </c>
      <c r="J96" s="174">
        <f>'7gr_list1'!I28</f>
        <v>0</v>
      </c>
    </row>
    <row r="97" spans="2:10" ht="15" thickBot="1" x14ac:dyDescent="0.35">
      <c r="B97" s="108" t="s">
        <v>66</v>
      </c>
      <c r="C97" s="108">
        <f>'7gr_list1'!I25</f>
        <v>0</v>
      </c>
      <c r="D97" s="109" t="s">
        <v>3</v>
      </c>
      <c r="E97" s="175">
        <f>'7gr_list1'!L26</f>
        <v>0</v>
      </c>
      <c r="G97" s="108" t="s">
        <v>66</v>
      </c>
      <c r="H97" s="108">
        <f>'7gr_list1'!I27</f>
        <v>0</v>
      </c>
      <c r="I97" s="109" t="s">
        <v>3</v>
      </c>
      <c r="J97" s="175">
        <f>'7gr_list1'!L28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'7gr_list1'!A29</f>
        <v>13</v>
      </c>
      <c r="C100" s="98">
        <f>'7gr_list1'!B29</f>
        <v>0</v>
      </c>
      <c r="D100" s="108">
        <f>'7gr_list1'!C29</f>
        <v>0</v>
      </c>
      <c r="E100" s="177" t="str">
        <f>'7gr_list1'!I2</f>
        <v>7гр</v>
      </c>
      <c r="G100" s="468">
        <f>'7gr_list1'!A31</f>
        <v>14</v>
      </c>
      <c r="H100" s="98">
        <f>'7gr_list1'!B31</f>
        <v>0</v>
      </c>
      <c r="I100" s="108">
        <f>'7gr_list1'!C31</f>
        <v>0</v>
      </c>
      <c r="J100" s="177" t="str">
        <f>'7gr_list1'!I2</f>
        <v>7гр</v>
      </c>
    </row>
    <row r="101" spans="2:10" ht="15" thickBot="1" x14ac:dyDescent="0.35">
      <c r="B101" s="469"/>
      <c r="C101" s="441">
        <f>'7gr_list1'!B30</f>
        <v>0</v>
      </c>
      <c r="D101" s="297"/>
      <c r="E101" s="176" t="str">
        <f>'7gr_list1'!K2</f>
        <v>0сад</v>
      </c>
      <c r="G101" s="469"/>
      <c r="H101" s="441">
        <f>'7gr_list1'!B32</f>
        <v>0</v>
      </c>
      <c r="I101" s="297"/>
      <c r="J101" s="176" t="str">
        <f>'7gr_list1'!K2</f>
        <v>0сад</v>
      </c>
    </row>
    <row r="102" spans="2:10" x14ac:dyDescent="0.3">
      <c r="B102" s="412" t="s">
        <v>0</v>
      </c>
      <c r="C102" s="430">
        <f>'7gr_list1'!E29</f>
        <v>0</v>
      </c>
      <c r="D102" s="431"/>
      <c r="E102" s="448">
        <f>'7gr_list1'!J29</f>
        <v>0</v>
      </c>
      <c r="G102" s="412" t="s">
        <v>0</v>
      </c>
      <c r="H102" s="430">
        <f>'7gr_list1'!E31</f>
        <v>0</v>
      </c>
      <c r="I102" s="431"/>
      <c r="J102" s="448">
        <f>'7gr_list1'!J31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'7gr_list1'!E30</f>
        <v>0</v>
      </c>
      <c r="D106" s="419"/>
      <c r="E106" s="415">
        <f>'7gr_list1'!J30</f>
        <v>0</v>
      </c>
      <c r="G106" s="415" t="s">
        <v>1</v>
      </c>
      <c r="H106" s="418">
        <f>'7gr_list1'!E32</f>
        <v>0</v>
      </c>
      <c r="I106" s="419"/>
      <c r="J106" s="415">
        <f>'7gr_list1'!J32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'7gr_list1'!G30</f>
        <v>0</v>
      </c>
      <c r="D109" s="473"/>
      <c r="E109" s="476">
        <f>'7gr_list1'!K30</f>
        <v>0</v>
      </c>
      <c r="G109" s="391" t="s">
        <v>2</v>
      </c>
      <c r="H109" s="462">
        <f>'7gr_list1'!G32</f>
        <v>0</v>
      </c>
      <c r="I109" s="473"/>
      <c r="J109" s="476">
        <f>'7gr_list1'!K32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'7gr_list1'!G29</f>
        <v>0</v>
      </c>
      <c r="D111" s="460"/>
      <c r="E111" s="332">
        <f>'7gr_list1'!K29</f>
        <v>0</v>
      </c>
      <c r="G111" s="332" t="s">
        <v>87</v>
      </c>
      <c r="H111" s="408">
        <f>'7gr_list1'!G31</f>
        <v>0</v>
      </c>
      <c r="I111" s="460"/>
      <c r="J111" s="332">
        <f>'7gr_list1'!K31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'7gr_list1'!H29</f>
        <v>0</v>
      </c>
      <c r="D113" s="140" t="s">
        <v>67</v>
      </c>
      <c r="E113" s="140">
        <f>'7gr_list1'!I30</f>
        <v>0</v>
      </c>
      <c r="G113" s="108" t="s">
        <v>65</v>
      </c>
      <c r="H113" s="108">
        <f>'7gr_list1'!H31</f>
        <v>0</v>
      </c>
      <c r="I113" s="140" t="s">
        <v>67</v>
      </c>
      <c r="J113" s="140">
        <f>'7gr_list1'!I32</f>
        <v>0</v>
      </c>
    </row>
    <row r="114" spans="2:10" ht="15" thickBot="1" x14ac:dyDescent="0.35">
      <c r="B114" s="108" t="s">
        <v>66</v>
      </c>
      <c r="C114" s="108">
        <f>'7gr_list1'!I29</f>
        <v>0</v>
      </c>
      <c r="D114" s="109" t="s">
        <v>3</v>
      </c>
      <c r="E114" s="111">
        <f>'7gr_list1'!L30</f>
        <v>0</v>
      </c>
      <c r="G114" s="108" t="s">
        <v>66</v>
      </c>
      <c r="H114" s="108">
        <f>'7gr_list1'!I31</f>
        <v>0</v>
      </c>
      <c r="I114" s="109" t="s">
        <v>3</v>
      </c>
      <c r="J114" s="111">
        <f>'7gr_list1'!L32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'7gr_list1'!A33</f>
        <v>15</v>
      </c>
      <c r="C116" s="98">
        <f>'7gr_list1'!B33</f>
        <v>0</v>
      </c>
      <c r="D116" s="108">
        <f>'7gr_list1'!C33</f>
        <v>0</v>
      </c>
      <c r="E116" s="177" t="str">
        <f>'7gr_list1'!I2</f>
        <v>7гр</v>
      </c>
      <c r="G116" s="468">
        <f>'7gr_list1'!A35</f>
        <v>16</v>
      </c>
      <c r="H116" s="98">
        <f>'7gr_list1'!B35</f>
        <v>0</v>
      </c>
      <c r="I116" s="108">
        <f>'7gr_list1'!C35</f>
        <v>0</v>
      </c>
      <c r="J116" s="177" t="str">
        <f>'7gr_list1'!I2</f>
        <v>7гр</v>
      </c>
    </row>
    <row r="117" spans="2:10" ht="15" thickBot="1" x14ac:dyDescent="0.35">
      <c r="B117" s="469"/>
      <c r="C117" s="441">
        <f>'7gr_list1'!B34</f>
        <v>0</v>
      </c>
      <c r="D117" s="297"/>
      <c r="E117" s="176" t="str">
        <f>'7gr_list1'!K2</f>
        <v>0сад</v>
      </c>
      <c r="G117" s="469"/>
      <c r="H117" s="441">
        <f>'7gr_list1'!B36</f>
        <v>0</v>
      </c>
      <c r="I117" s="297"/>
      <c r="J117" s="176" t="str">
        <f>'7gr_list1'!K2</f>
        <v>0сад</v>
      </c>
    </row>
    <row r="118" spans="2:10" x14ac:dyDescent="0.3">
      <c r="B118" s="412" t="s">
        <v>0</v>
      </c>
      <c r="C118" s="430">
        <f>'7gr_list1'!E33</f>
        <v>0</v>
      </c>
      <c r="D118" s="431"/>
      <c r="E118" s="448">
        <f>'7gr_list1'!J33</f>
        <v>0</v>
      </c>
      <c r="G118" s="412" t="s">
        <v>0</v>
      </c>
      <c r="H118" s="430">
        <f>'7gr_list1'!E35</f>
        <v>0</v>
      </c>
      <c r="I118" s="431"/>
      <c r="J118" s="448">
        <f>'7gr_list1'!J35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'7gr_list1'!E34</f>
        <v>0</v>
      </c>
      <c r="D122" s="419"/>
      <c r="E122" s="415">
        <f>'7gr_list1'!J34</f>
        <v>0</v>
      </c>
      <c r="G122" s="415" t="s">
        <v>1</v>
      </c>
      <c r="H122" s="418">
        <f>'7gr_list1'!E36</f>
        <v>0</v>
      </c>
      <c r="I122" s="419"/>
      <c r="J122" s="415">
        <f>'7gr_list1'!J36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'7gr_list1'!G34</f>
        <v>0</v>
      </c>
      <c r="D125" s="473"/>
      <c r="E125" s="476">
        <f>'7gr_list1'!K34</f>
        <v>0</v>
      </c>
      <c r="G125" s="391" t="s">
        <v>2</v>
      </c>
      <c r="H125" s="462">
        <f>'7gr_list1'!G36</f>
        <v>0</v>
      </c>
      <c r="I125" s="473"/>
      <c r="J125" s="476">
        <f>'7gr_list1'!K36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'7gr_list1'!G33</f>
        <v>0</v>
      </c>
      <c r="D127" s="460"/>
      <c r="E127" s="332">
        <f>'7gr_list1'!K33</f>
        <v>0</v>
      </c>
      <c r="G127" s="332" t="s">
        <v>87</v>
      </c>
      <c r="H127" s="408">
        <f>'7gr_list1'!G35</f>
        <v>0</v>
      </c>
      <c r="I127" s="460"/>
      <c r="J127" s="332">
        <f>'7gr_list1'!K35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'7gr_list1'!H33</f>
        <v>0</v>
      </c>
      <c r="D129" s="140" t="s">
        <v>67</v>
      </c>
      <c r="E129" s="140">
        <f>'7gr_list1'!I34</f>
        <v>0</v>
      </c>
      <c r="G129" s="108" t="s">
        <v>65</v>
      </c>
      <c r="H129" s="108">
        <f>'7gr_list1'!H35</f>
        <v>0</v>
      </c>
      <c r="I129" s="140" t="s">
        <v>67</v>
      </c>
      <c r="J129" s="140">
        <f>'7gr_list1'!I36</f>
        <v>0</v>
      </c>
    </row>
    <row r="130" spans="2:10" ht="15" thickBot="1" x14ac:dyDescent="0.35">
      <c r="B130" s="108" t="s">
        <v>66</v>
      </c>
      <c r="C130" s="108">
        <f>'7gr_list1'!I33</f>
        <v>0</v>
      </c>
      <c r="D130" s="109" t="s">
        <v>3</v>
      </c>
      <c r="E130" s="111">
        <f>'7gr_list1'!L34</f>
        <v>0</v>
      </c>
      <c r="G130" s="108" t="s">
        <v>66</v>
      </c>
      <c r="H130" s="108">
        <f>'7gr_list1'!I35</f>
        <v>0</v>
      </c>
      <c r="I130" s="109" t="s">
        <v>3</v>
      </c>
      <c r="J130" s="111">
        <f>'7gr_list1'!L36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'7gr_list1'!A37</f>
        <v>17</v>
      </c>
      <c r="C132" s="98">
        <f>'7gr_list1'!B37</f>
        <v>0</v>
      </c>
      <c r="D132" s="108">
        <f>'7gr_list1'!C37</f>
        <v>0</v>
      </c>
      <c r="E132" s="177" t="str">
        <f>'7gr_list1'!I2</f>
        <v>7гр</v>
      </c>
      <c r="G132" s="468">
        <f>'7gr_list2'!A5</f>
        <v>18</v>
      </c>
      <c r="H132" s="98">
        <f>'7gr_list2'!B5</f>
        <v>0</v>
      </c>
      <c r="I132" s="171">
        <f>'7gr_list2'!C5</f>
        <v>0</v>
      </c>
      <c r="J132" s="177" t="str">
        <f>'7gr_list1'!I2</f>
        <v>7гр</v>
      </c>
    </row>
    <row r="133" spans="2:10" ht="15" thickBot="1" x14ac:dyDescent="0.35">
      <c r="B133" s="469"/>
      <c r="C133" s="441">
        <f>'7gr_list1'!B38</f>
        <v>0</v>
      </c>
      <c r="D133" s="297"/>
      <c r="E133" s="176" t="str">
        <f>'7gr_list1'!K2</f>
        <v>0сад</v>
      </c>
      <c r="G133" s="469"/>
      <c r="H133" s="441">
        <f>'7gr_list2'!B6</f>
        <v>0</v>
      </c>
      <c r="I133" s="297"/>
      <c r="J133" s="176" t="str">
        <f>'7gr_list1'!K2</f>
        <v>0сад</v>
      </c>
    </row>
    <row r="134" spans="2:10" x14ac:dyDescent="0.3">
      <c r="B134" s="412" t="s">
        <v>0</v>
      </c>
      <c r="C134" s="430">
        <f>'7gr_list1'!E37</f>
        <v>0</v>
      </c>
      <c r="D134" s="431"/>
      <c r="E134" s="448">
        <f>'7gr_list1'!J37</f>
        <v>0</v>
      </c>
      <c r="G134" s="412" t="s">
        <v>0</v>
      </c>
      <c r="H134" s="430">
        <f>'7gr_list2'!E5</f>
        <v>0</v>
      </c>
      <c r="I134" s="431"/>
      <c r="J134" s="448">
        <f>'7gr_list2'!J5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'7gr_list1'!E38</f>
        <v>0</v>
      </c>
      <c r="D138" s="419"/>
      <c r="E138" s="415">
        <f>'7gr_list1'!J38</f>
        <v>0</v>
      </c>
      <c r="G138" s="415" t="s">
        <v>1</v>
      </c>
      <c r="H138" s="418">
        <f>'7gr_list2'!E6</f>
        <v>0</v>
      </c>
      <c r="I138" s="419"/>
      <c r="J138" s="424">
        <f>'7gr_list2'!J6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'7gr_list1'!G38</f>
        <v>0</v>
      </c>
      <c r="D141" s="473"/>
      <c r="E141" s="476">
        <f>'7gr_list1'!K38</f>
        <v>0</v>
      </c>
      <c r="G141" s="391" t="s">
        <v>2</v>
      </c>
      <c r="H141" s="427">
        <f>'7gr_list2'!G6</f>
        <v>0</v>
      </c>
      <c r="I141" s="394"/>
      <c r="J141" s="399">
        <f>'7gr_list2'!K6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'7gr_list1'!G37</f>
        <v>0</v>
      </c>
      <c r="D143" s="460"/>
      <c r="E143" s="332">
        <f>'7gr_list1'!K37</f>
        <v>0</v>
      </c>
      <c r="G143" s="332" t="s">
        <v>87</v>
      </c>
      <c r="H143" s="408">
        <f>'7gr_list2'!G5</f>
        <v>0</v>
      </c>
      <c r="I143" s="460"/>
      <c r="J143" s="428">
        <f>'7gr_list2'!K5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'7gr_list1'!H37</f>
        <v>0</v>
      </c>
      <c r="D145" s="140" t="s">
        <v>67</v>
      </c>
      <c r="E145" s="140">
        <f>'7gr_list1'!I38</f>
        <v>0</v>
      </c>
      <c r="G145" s="108" t="s">
        <v>65</v>
      </c>
      <c r="H145" s="108">
        <f>'7gr_list2'!H5</f>
        <v>0</v>
      </c>
      <c r="I145" s="140" t="s">
        <v>67</v>
      </c>
      <c r="J145" s="140">
        <f>'7gr_list2'!I6</f>
        <v>0</v>
      </c>
    </row>
    <row r="146" spans="2:10" ht="15" thickBot="1" x14ac:dyDescent="0.35">
      <c r="B146" s="108" t="s">
        <v>66</v>
      </c>
      <c r="C146" s="108">
        <f>'7gr_list1'!I37</f>
        <v>0</v>
      </c>
      <c r="D146" s="109" t="s">
        <v>3</v>
      </c>
      <c r="E146" s="111">
        <f>'7gr_list1'!L38</f>
        <v>0</v>
      </c>
      <c r="G146" s="108" t="s">
        <v>66</v>
      </c>
      <c r="H146" s="108">
        <f>'7gr_list2'!I5</f>
        <v>0</v>
      </c>
      <c r="I146" s="111" t="s">
        <v>3</v>
      </c>
      <c r="J146" s="111">
        <f>'7gr_list2'!L6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'7gr_list2'!A7</f>
        <v>19</v>
      </c>
      <c r="C149" s="98">
        <f>'7gr_list2'!B7</f>
        <v>0</v>
      </c>
      <c r="D149" s="171">
        <f>'7gr_list2'!C7</f>
        <v>0</v>
      </c>
      <c r="E149" s="177" t="str">
        <f>'7gr_list1'!I2</f>
        <v>7гр</v>
      </c>
      <c r="G149" s="468">
        <f>'7gr_list2'!A9</f>
        <v>20</v>
      </c>
      <c r="H149" s="98">
        <f>'7gr_list2'!B9</f>
        <v>0</v>
      </c>
      <c r="I149" s="171">
        <f>'7gr_list2'!C9</f>
        <v>0</v>
      </c>
      <c r="J149" s="177" t="str">
        <f>'7gr_list1'!I2</f>
        <v>7гр</v>
      </c>
    </row>
    <row r="150" spans="2:10" ht="15" thickBot="1" x14ac:dyDescent="0.35">
      <c r="B150" s="469"/>
      <c r="C150" s="441">
        <f>'7gr_list2'!B8</f>
        <v>0</v>
      </c>
      <c r="D150" s="297"/>
      <c r="E150" s="176" t="str">
        <f>'7gr_list1'!K2</f>
        <v>0сад</v>
      </c>
      <c r="G150" s="469"/>
      <c r="H150" s="441">
        <f>'7gr_list2'!B10</f>
        <v>0</v>
      </c>
      <c r="I150" s="297"/>
      <c r="J150" s="176" t="str">
        <f>'7gr_list1'!K2</f>
        <v>0сад</v>
      </c>
    </row>
    <row r="151" spans="2:10" x14ac:dyDescent="0.3">
      <c r="B151" s="412" t="s">
        <v>0</v>
      </c>
      <c r="C151" s="430">
        <f>'7gr_list2'!E7</f>
        <v>0</v>
      </c>
      <c r="D151" s="431"/>
      <c r="E151" s="448">
        <f>'7gr_list2'!J7</f>
        <v>0</v>
      </c>
      <c r="G151" s="412" t="s">
        <v>0</v>
      </c>
      <c r="H151" s="430">
        <f>'7gr_list2'!E9</f>
        <v>0</v>
      </c>
      <c r="I151" s="431"/>
      <c r="J151" s="448">
        <f>'7gr_list2'!J9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'7gr_list2'!E8</f>
        <v>0</v>
      </c>
      <c r="D155" s="419"/>
      <c r="E155" s="424">
        <f>'7gr_list2'!J8</f>
        <v>0</v>
      </c>
      <c r="G155" s="415" t="s">
        <v>1</v>
      </c>
      <c r="H155" s="418">
        <f>'7gr_list2'!E10</f>
        <v>0</v>
      </c>
      <c r="I155" s="419"/>
      <c r="J155" s="424">
        <f>'7gr_list2'!J10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'7gr_list2'!G8</f>
        <v>0</v>
      </c>
      <c r="D158" s="394"/>
      <c r="E158" s="399">
        <f>'7gr_list2'!K8</f>
        <v>0</v>
      </c>
      <c r="G158" s="391" t="s">
        <v>2</v>
      </c>
      <c r="H158" s="427">
        <f>'7gr_list2'!G10</f>
        <v>0</v>
      </c>
      <c r="I158" s="394"/>
      <c r="J158" s="399">
        <f>'7gr_list2'!K10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'7gr_list2'!G7</f>
        <v>0</v>
      </c>
      <c r="D160" s="460"/>
      <c r="E160" s="428">
        <f>'7gr_list2'!K7</f>
        <v>0</v>
      </c>
      <c r="G160" s="332" t="s">
        <v>87</v>
      </c>
      <c r="H160" s="408">
        <f>'7gr_list2'!G9</f>
        <v>0</v>
      </c>
      <c r="I160" s="460"/>
      <c r="J160" s="428">
        <f>'7gr_list2'!K9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'7gr_list2'!H7</f>
        <v>0</v>
      </c>
      <c r="D162" s="140" t="s">
        <v>67</v>
      </c>
      <c r="E162" s="140">
        <f>'7gr_list2'!I8</f>
        <v>0</v>
      </c>
      <c r="G162" s="108" t="s">
        <v>65</v>
      </c>
      <c r="H162" s="108">
        <f>'7gr_list2'!H9</f>
        <v>0</v>
      </c>
      <c r="I162" s="140" t="s">
        <v>67</v>
      </c>
      <c r="J162" s="140">
        <f>'7gr_list2'!I10</f>
        <v>0</v>
      </c>
    </row>
    <row r="163" spans="2:10" ht="15" thickBot="1" x14ac:dyDescent="0.35">
      <c r="B163" s="108" t="s">
        <v>66</v>
      </c>
      <c r="C163" s="108">
        <f>'7gr_list2'!I7</f>
        <v>0</v>
      </c>
      <c r="D163" s="111" t="s">
        <v>3</v>
      </c>
      <c r="E163" s="111">
        <f>'7gr_list2'!L8</f>
        <v>0</v>
      </c>
      <c r="G163" s="108" t="s">
        <v>66</v>
      </c>
      <c r="H163" s="108">
        <f>'7gr_list2'!I9</f>
        <v>0</v>
      </c>
      <c r="I163" s="111" t="s">
        <v>3</v>
      </c>
      <c r="J163" s="111">
        <f>'7gr_list2'!L10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'7gr_list2'!A11</f>
        <v>21</v>
      </c>
      <c r="C165" s="98">
        <f>'7gr_list2'!B11</f>
        <v>0</v>
      </c>
      <c r="D165" s="171">
        <f>'7gr_list2'!C11</f>
        <v>0</v>
      </c>
      <c r="E165" s="177" t="str">
        <f>'7gr_list1'!I2</f>
        <v>7гр</v>
      </c>
      <c r="G165" s="468">
        <f>'7gr_list2'!A13</f>
        <v>22</v>
      </c>
      <c r="H165" s="98">
        <f>'7gr_list2'!B13</f>
        <v>0</v>
      </c>
      <c r="I165" s="171">
        <f>'7gr_list2'!C13</f>
        <v>0</v>
      </c>
      <c r="J165" s="177" t="str">
        <f>'7gr_list1'!I2</f>
        <v>7гр</v>
      </c>
    </row>
    <row r="166" spans="2:10" ht="15" thickBot="1" x14ac:dyDescent="0.35">
      <c r="B166" s="469"/>
      <c r="C166" s="441">
        <f>'7gr_list2'!B12</f>
        <v>0</v>
      </c>
      <c r="D166" s="297"/>
      <c r="E166" s="176" t="str">
        <f>'7gr_list1'!K2</f>
        <v>0сад</v>
      </c>
      <c r="G166" s="469"/>
      <c r="H166" s="441">
        <f>'7gr_list2'!B14</f>
        <v>0</v>
      </c>
      <c r="I166" s="297"/>
      <c r="J166" s="176" t="str">
        <f>'7gr_list1'!K2</f>
        <v>0сад</v>
      </c>
    </row>
    <row r="167" spans="2:10" x14ac:dyDescent="0.3">
      <c r="B167" s="412" t="s">
        <v>0</v>
      </c>
      <c r="C167" s="430">
        <f>'7gr_list2'!E11</f>
        <v>0</v>
      </c>
      <c r="D167" s="431"/>
      <c r="E167" s="448">
        <f>'7gr_list2'!J11</f>
        <v>0</v>
      </c>
      <c r="G167" s="412" t="s">
        <v>0</v>
      </c>
      <c r="H167" s="430">
        <f>'7gr_list2'!E13</f>
        <v>0</v>
      </c>
      <c r="I167" s="431"/>
      <c r="J167" s="448">
        <f>'7gr_list2'!J13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'7gr_list2'!E12</f>
        <v>0</v>
      </c>
      <c r="D171" s="419"/>
      <c r="E171" s="424">
        <f>'7gr_list2'!J12</f>
        <v>0</v>
      </c>
      <c r="G171" s="415" t="s">
        <v>1</v>
      </c>
      <c r="H171" s="418">
        <f>'7gr_list2'!E14</f>
        <v>0</v>
      </c>
      <c r="I171" s="419"/>
      <c r="J171" s="424">
        <f>'7gr_list2'!J14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'7gr_list2'!G12</f>
        <v>0</v>
      </c>
      <c r="D174" s="394"/>
      <c r="E174" s="399">
        <f>'7gr_list2'!K12</f>
        <v>0</v>
      </c>
      <c r="G174" s="391" t="s">
        <v>2</v>
      </c>
      <c r="H174" s="427">
        <f>'7gr_list2'!G14</f>
        <v>0</v>
      </c>
      <c r="I174" s="394"/>
      <c r="J174" s="399">
        <f>'7gr_list2'!K14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'7gr_list2'!G11</f>
        <v>0</v>
      </c>
      <c r="D176" s="460"/>
      <c r="E176" s="428">
        <f>'7gr_list2'!K11</f>
        <v>0</v>
      </c>
      <c r="G176" s="332" t="s">
        <v>87</v>
      </c>
      <c r="H176" s="408">
        <f>'7gr_list2'!G13</f>
        <v>0</v>
      </c>
      <c r="I176" s="460"/>
      <c r="J176" s="428">
        <f>'7gr_list2'!K13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'7gr_list2'!H11</f>
        <v>0</v>
      </c>
      <c r="D178" s="140" t="s">
        <v>67</v>
      </c>
      <c r="E178" s="140">
        <f>'7gr_list2'!I12</f>
        <v>0</v>
      </c>
      <c r="G178" s="108" t="s">
        <v>65</v>
      </c>
      <c r="H178" s="108">
        <f>'7gr_list2'!H13</f>
        <v>0</v>
      </c>
      <c r="I178" s="140" t="s">
        <v>67</v>
      </c>
      <c r="J178" s="140">
        <f>'7gr_list2'!I14</f>
        <v>0</v>
      </c>
    </row>
    <row r="179" spans="2:10" ht="15" thickBot="1" x14ac:dyDescent="0.35">
      <c r="B179" s="108" t="s">
        <v>66</v>
      </c>
      <c r="C179" s="108">
        <f>'7gr_list2'!I11</f>
        <v>0</v>
      </c>
      <c r="D179" s="111" t="s">
        <v>3</v>
      </c>
      <c r="E179" s="111">
        <f>'7gr_list2'!L12</f>
        <v>0</v>
      </c>
      <c r="G179" s="108" t="s">
        <v>66</v>
      </c>
      <c r="H179" s="108">
        <f>'7gr_list2'!I13</f>
        <v>0</v>
      </c>
      <c r="I179" s="111" t="s">
        <v>3</v>
      </c>
      <c r="J179" s="111">
        <f>'7gr_list2'!L14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'7gr_list2'!A15</f>
        <v>23</v>
      </c>
      <c r="C181" s="98">
        <f>'7gr_list2'!B15</f>
        <v>0</v>
      </c>
      <c r="D181" s="171">
        <f>'7gr_list2'!C15</f>
        <v>0</v>
      </c>
      <c r="E181" s="177" t="str">
        <f>'7gr_list1'!I2</f>
        <v>7гр</v>
      </c>
      <c r="G181" s="468">
        <f>'7gr_list2'!A17</f>
        <v>24</v>
      </c>
      <c r="H181" s="98">
        <f>'7gr_list2'!B17</f>
        <v>0</v>
      </c>
      <c r="I181" s="171">
        <f>'7gr_list2'!C17</f>
        <v>0</v>
      </c>
      <c r="J181" s="177" t="str">
        <f>'7gr_list1'!I2</f>
        <v>7гр</v>
      </c>
    </row>
    <row r="182" spans="2:10" ht="15" thickBot="1" x14ac:dyDescent="0.35">
      <c r="B182" s="469"/>
      <c r="C182" s="441">
        <f>'7gr_list2'!B16</f>
        <v>0</v>
      </c>
      <c r="D182" s="297"/>
      <c r="E182" s="176" t="str">
        <f>'7gr_list1'!K2</f>
        <v>0сад</v>
      </c>
      <c r="G182" s="469"/>
      <c r="H182" s="441">
        <f>'7gr_list2'!B18</f>
        <v>0</v>
      </c>
      <c r="I182" s="297"/>
      <c r="J182" s="108" t="str">
        <f>'7gr_list1'!K2</f>
        <v>0сад</v>
      </c>
    </row>
    <row r="183" spans="2:10" x14ac:dyDescent="0.3">
      <c r="B183" s="412" t="s">
        <v>0</v>
      </c>
      <c r="C183" s="430">
        <f>'7gr_list2'!E15</f>
        <v>0</v>
      </c>
      <c r="D183" s="431"/>
      <c r="E183" s="448">
        <f>'7gr_list2'!J15</f>
        <v>0</v>
      </c>
      <c r="G183" s="412" t="s">
        <v>0</v>
      </c>
      <c r="H183" s="430">
        <f>'7gr_list2'!E17</f>
        <v>0</v>
      </c>
      <c r="I183" s="431"/>
      <c r="J183" s="448">
        <f>'7gr_list2'!J17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'7gr_list2'!E16</f>
        <v>0</v>
      </c>
      <c r="D187" s="419"/>
      <c r="E187" s="424">
        <f>'7gr_list2'!J16</f>
        <v>0</v>
      </c>
      <c r="G187" s="415" t="s">
        <v>1</v>
      </c>
      <c r="H187" s="418">
        <f>'7gr_list2'!E18</f>
        <v>0</v>
      </c>
      <c r="I187" s="419"/>
      <c r="J187" s="424">
        <f>'7gr_list2'!J18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'7gr_list2'!G16</f>
        <v>0</v>
      </c>
      <c r="D190" s="394"/>
      <c r="E190" s="399">
        <f>'7gr_list2'!K16</f>
        <v>0</v>
      </c>
      <c r="G190" s="391" t="s">
        <v>2</v>
      </c>
      <c r="H190" s="427">
        <f>'7gr_list2'!G18</f>
        <v>0</v>
      </c>
      <c r="I190" s="394"/>
      <c r="J190" s="399">
        <f>'7gr_list2'!K18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'7gr_list2'!G15</f>
        <v>0</v>
      </c>
      <c r="D192" s="460"/>
      <c r="E192" s="428">
        <f>'7gr_list2'!K15</f>
        <v>0</v>
      </c>
      <c r="G192" s="332" t="s">
        <v>87</v>
      </c>
      <c r="H192" s="408">
        <f>'7gr_list2'!G17</f>
        <v>0</v>
      </c>
      <c r="I192" s="460"/>
      <c r="J192" s="428">
        <f>'7gr_list2'!K17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'7gr_list2'!H15</f>
        <v>0</v>
      </c>
      <c r="D194" s="140" t="s">
        <v>67</v>
      </c>
      <c r="E194" s="140">
        <f>'7gr_list2'!I16</f>
        <v>0</v>
      </c>
      <c r="G194" s="108" t="s">
        <v>65</v>
      </c>
      <c r="H194" s="108">
        <f>'7gr_list2'!H17</f>
        <v>0</v>
      </c>
      <c r="I194" s="140" t="s">
        <v>67</v>
      </c>
      <c r="J194" s="140">
        <f>'7gr_list2'!I18</f>
        <v>0</v>
      </c>
    </row>
    <row r="195" spans="2:10" ht="15" thickBot="1" x14ac:dyDescent="0.35">
      <c r="B195" s="108" t="s">
        <v>66</v>
      </c>
      <c r="C195" s="108">
        <f>'7gr_list2'!I15</f>
        <v>0</v>
      </c>
      <c r="D195" s="111" t="s">
        <v>3</v>
      </c>
      <c r="E195" s="111">
        <f>'7gr_list2'!L16</f>
        <v>0</v>
      </c>
      <c r="G195" s="108" t="s">
        <v>66</v>
      </c>
      <c r="H195" s="108">
        <f>'7gr_list2'!I17</f>
        <v>0</v>
      </c>
      <c r="I195" s="111" t="s">
        <v>3</v>
      </c>
      <c r="J195" s="111">
        <f>'7gr_list2'!L18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'7gr_list2'!A19</f>
        <v>25</v>
      </c>
      <c r="C198" s="98">
        <f>'7gr_list2'!B19</f>
        <v>0</v>
      </c>
      <c r="D198" s="171">
        <f>'7gr_list2'!C19</f>
        <v>0</v>
      </c>
      <c r="E198" s="177" t="str">
        <f>'7gr_list1'!I2</f>
        <v>7гр</v>
      </c>
      <c r="G198" s="468">
        <f>'7gr_list2'!A21</f>
        <v>26</v>
      </c>
      <c r="H198" s="98">
        <f>'7gr_list2'!B21</f>
        <v>0</v>
      </c>
      <c r="I198" s="171">
        <f>'7gr_list2'!C21</f>
        <v>0</v>
      </c>
      <c r="J198" s="177" t="str">
        <f>'7gr_list1'!I2</f>
        <v>7гр</v>
      </c>
    </row>
    <row r="199" spans="2:10" ht="15" thickBot="1" x14ac:dyDescent="0.35">
      <c r="B199" s="469"/>
      <c r="C199" s="441">
        <f>'7gr_list2'!B20</f>
        <v>0</v>
      </c>
      <c r="D199" s="297"/>
      <c r="E199" s="176" t="str">
        <f>'7gr_list1'!K2</f>
        <v>0сад</v>
      </c>
      <c r="G199" s="469"/>
      <c r="H199" s="441">
        <f>'7gr_list2'!B22</f>
        <v>0</v>
      </c>
      <c r="I199" s="297"/>
      <c r="J199" s="176" t="str">
        <f>'7gr_list1'!K2</f>
        <v>0сад</v>
      </c>
    </row>
    <row r="200" spans="2:10" x14ac:dyDescent="0.3">
      <c r="B200" s="412" t="s">
        <v>0</v>
      </c>
      <c r="C200" s="430">
        <f>'7gr_list2'!E19</f>
        <v>0</v>
      </c>
      <c r="D200" s="431"/>
      <c r="E200" s="448">
        <f>'7gr_list2'!J19</f>
        <v>0</v>
      </c>
      <c r="G200" s="412" t="s">
        <v>0</v>
      </c>
      <c r="H200" s="430">
        <f>'7gr_list2'!E21</f>
        <v>0</v>
      </c>
      <c r="I200" s="431"/>
      <c r="J200" s="448">
        <f>'7gr_list2'!J21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'7gr_list2'!E20</f>
        <v>0</v>
      </c>
      <c r="D204" s="419"/>
      <c r="E204" s="424">
        <f>'7gr_list2'!J20</f>
        <v>0</v>
      </c>
      <c r="G204" s="415" t="s">
        <v>1</v>
      </c>
      <c r="H204" s="418">
        <f>'7gr_list2'!E22</f>
        <v>0</v>
      </c>
      <c r="I204" s="419"/>
      <c r="J204" s="424">
        <f>'7gr_list2'!J22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'7gr_list2'!G20</f>
        <v>0</v>
      </c>
      <c r="D207" s="394"/>
      <c r="E207" s="399">
        <f>'7gr_list2'!K20</f>
        <v>0</v>
      </c>
      <c r="G207" s="391" t="s">
        <v>2</v>
      </c>
      <c r="H207" s="427">
        <f>'7gr_list2'!G22</f>
        <v>0</v>
      </c>
      <c r="I207" s="394"/>
      <c r="J207" s="399">
        <f>'7gr_list2'!K22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'7gr_list2'!G19</f>
        <v>0</v>
      </c>
      <c r="D209" s="460"/>
      <c r="E209" s="428">
        <f>'7gr_list2'!K19</f>
        <v>0</v>
      </c>
      <c r="G209" s="332" t="s">
        <v>87</v>
      </c>
      <c r="H209" s="408">
        <f>'7gr_list2'!G21</f>
        <v>0</v>
      </c>
      <c r="I209" s="460"/>
      <c r="J209" s="428">
        <f>'7gr_list2'!K21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'7gr_list2'!H19</f>
        <v>0</v>
      </c>
      <c r="D211" s="140" t="s">
        <v>67</v>
      </c>
      <c r="E211" s="140">
        <f>'7gr_list2'!I20</f>
        <v>0</v>
      </c>
      <c r="G211" s="108" t="s">
        <v>65</v>
      </c>
      <c r="H211" s="108">
        <f>'7gr_list2'!H21</f>
        <v>0</v>
      </c>
      <c r="I211" s="140" t="s">
        <v>67</v>
      </c>
      <c r="J211" s="140">
        <f>'7gr_list2'!I22</f>
        <v>0</v>
      </c>
    </row>
    <row r="212" spans="2:10" ht="15" thickBot="1" x14ac:dyDescent="0.35">
      <c r="B212" s="108" t="s">
        <v>66</v>
      </c>
      <c r="C212" s="108">
        <f>'7gr_list2'!I19</f>
        <v>0</v>
      </c>
      <c r="D212" s="111" t="s">
        <v>3</v>
      </c>
      <c r="E212" s="111">
        <f>'7gr_list2'!L20</f>
        <v>0</v>
      </c>
      <c r="G212" s="108" t="s">
        <v>66</v>
      </c>
      <c r="H212" s="108">
        <f>'7gr_list2'!I21</f>
        <v>0</v>
      </c>
      <c r="I212" s="111" t="s">
        <v>3</v>
      </c>
      <c r="J212" s="111">
        <f>'7gr_list2'!L22</f>
        <v>0</v>
      </c>
    </row>
    <row r="213" spans="2:10" ht="15" thickBot="1" x14ac:dyDescent="0.35"/>
    <row r="214" spans="2:10" ht="15" thickBot="1" x14ac:dyDescent="0.35">
      <c r="B214" s="468">
        <f>'7gr_list2'!A23</f>
        <v>27</v>
      </c>
      <c r="C214" s="98">
        <f>'7gr_list2'!B23</f>
        <v>0</v>
      </c>
      <c r="D214" s="171">
        <f>'7gr_list2'!C23</f>
        <v>0</v>
      </c>
      <c r="E214" s="177" t="str">
        <f>'7gr_list1'!I2</f>
        <v>7гр</v>
      </c>
      <c r="G214" s="468">
        <f>'7gr_list2'!A25</f>
        <v>28</v>
      </c>
      <c r="H214" s="98">
        <f>'7gr_list2'!B25</f>
        <v>0</v>
      </c>
      <c r="I214" s="171">
        <f>'7gr_list2'!C25</f>
        <v>0</v>
      </c>
      <c r="J214" s="177" t="str">
        <f>'7gr_list1'!I2</f>
        <v>7гр</v>
      </c>
    </row>
    <row r="215" spans="2:10" ht="15" thickBot="1" x14ac:dyDescent="0.35">
      <c r="B215" s="469"/>
      <c r="C215" s="441">
        <f>'7gr_list2'!B24</f>
        <v>0</v>
      </c>
      <c r="D215" s="297"/>
      <c r="E215" s="176" t="str">
        <f>'7gr_list1'!K2</f>
        <v>0сад</v>
      </c>
      <c r="G215" s="469"/>
      <c r="H215" s="441">
        <f>'7gr_list2'!B26</f>
        <v>0</v>
      </c>
      <c r="I215" s="297"/>
      <c r="J215" s="176" t="str">
        <f>'7gr_list1'!K2</f>
        <v>0сад</v>
      </c>
    </row>
    <row r="216" spans="2:10" x14ac:dyDescent="0.3">
      <c r="B216" s="412" t="s">
        <v>0</v>
      </c>
      <c r="C216" s="430">
        <f>'7gr_list2'!E23</f>
        <v>0</v>
      </c>
      <c r="D216" s="431"/>
      <c r="E216" s="448">
        <f>'7gr_list2'!J23</f>
        <v>0</v>
      </c>
      <c r="G216" s="412" t="s">
        <v>0</v>
      </c>
      <c r="H216" s="430">
        <f>'7gr_list2'!E25</f>
        <v>0</v>
      </c>
      <c r="I216" s="431"/>
      <c r="J216" s="448">
        <f>'7gr_list2'!J25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'7gr_list2'!E24</f>
        <v>0</v>
      </c>
      <c r="D220" s="419"/>
      <c r="E220" s="424">
        <f>'7gr_list2'!J24</f>
        <v>0</v>
      </c>
      <c r="G220" s="415" t="s">
        <v>1</v>
      </c>
      <c r="H220" s="418">
        <f>'7gr_list2'!E26</f>
        <v>0</v>
      </c>
      <c r="I220" s="419"/>
      <c r="J220" s="424">
        <f>'7gr_list2'!J26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'7gr_list2'!G24</f>
        <v>0</v>
      </c>
      <c r="D223" s="394"/>
      <c r="E223" s="399">
        <f>'7gr_list2'!K24</f>
        <v>0</v>
      </c>
      <c r="G223" s="391" t="s">
        <v>2</v>
      </c>
      <c r="H223" s="427">
        <f>'7gr_list2'!G26</f>
        <v>0</v>
      </c>
      <c r="I223" s="394"/>
      <c r="J223" s="399">
        <f>'7gr_list2'!K26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'7gr_list2'!G23</f>
        <v>0</v>
      </c>
      <c r="D225" s="460"/>
      <c r="E225" s="428">
        <f>'7gr_list2'!K23</f>
        <v>0</v>
      </c>
      <c r="G225" s="332" t="s">
        <v>87</v>
      </c>
      <c r="H225" s="408">
        <f>'7gr_list2'!G25</f>
        <v>0</v>
      </c>
      <c r="I225" s="460"/>
      <c r="J225" s="428">
        <f>'7gr_list2'!K25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'7gr_list2'!H23</f>
        <v>0</v>
      </c>
      <c r="D227" s="140" t="s">
        <v>67</v>
      </c>
      <c r="E227" s="140">
        <f>'7gr_list2'!I24</f>
        <v>0</v>
      </c>
      <c r="G227" s="108" t="s">
        <v>65</v>
      </c>
      <c r="H227" s="108">
        <f>'7gr_list2'!H25</f>
        <v>0</v>
      </c>
      <c r="I227" s="140" t="s">
        <v>67</v>
      </c>
      <c r="J227" s="140">
        <f>'7gr_list2'!I26</f>
        <v>0</v>
      </c>
    </row>
    <row r="228" spans="2:10" ht="15" thickBot="1" x14ac:dyDescent="0.35">
      <c r="B228" s="108" t="s">
        <v>66</v>
      </c>
      <c r="C228" s="108">
        <f>'7gr_list2'!I23</f>
        <v>0</v>
      </c>
      <c r="D228" s="111" t="s">
        <v>3</v>
      </c>
      <c r="E228" s="111">
        <f>'7gr_list2'!L24</f>
        <v>0</v>
      </c>
      <c r="G228" s="108" t="s">
        <v>66</v>
      </c>
      <c r="H228" s="108">
        <f>'7gr_list2'!I25</f>
        <v>0</v>
      </c>
      <c r="I228" s="111" t="s">
        <v>3</v>
      </c>
      <c r="J228" s="111">
        <f>'7gr_list2'!L26</f>
        <v>0</v>
      </c>
    </row>
    <row r="229" spans="2:10" ht="15" thickBot="1" x14ac:dyDescent="0.35"/>
    <row r="230" spans="2:10" ht="15" thickBot="1" x14ac:dyDescent="0.35">
      <c r="B230" s="468">
        <f>'7gr_list2'!A27</f>
        <v>29</v>
      </c>
      <c r="C230" s="98">
        <f>'7gr_list2'!B27</f>
        <v>0</v>
      </c>
      <c r="D230" s="171">
        <f>'7gr_list2'!C27</f>
        <v>0</v>
      </c>
      <c r="E230" s="177" t="str">
        <f>'7gr_list1'!I2</f>
        <v>7гр</v>
      </c>
      <c r="G230" s="468">
        <f>'7gr_list2'!A29</f>
        <v>30</v>
      </c>
      <c r="H230" s="98">
        <f>'7gr_list2'!B29</f>
        <v>0</v>
      </c>
      <c r="I230" s="171">
        <f>'7gr_list2'!C29</f>
        <v>0</v>
      </c>
      <c r="J230" s="177" t="str">
        <f>'7gr_list1'!I2</f>
        <v>7гр</v>
      </c>
    </row>
    <row r="231" spans="2:10" ht="15" thickBot="1" x14ac:dyDescent="0.35">
      <c r="B231" s="469"/>
      <c r="C231" s="441">
        <f>'7gr_list2'!B28</f>
        <v>0</v>
      </c>
      <c r="D231" s="297"/>
      <c r="E231" s="176" t="str">
        <f>'7gr_list1'!K2</f>
        <v>0сад</v>
      </c>
      <c r="G231" s="469"/>
      <c r="H231" s="441">
        <f>'7gr_list2'!B30</f>
        <v>0</v>
      </c>
      <c r="I231" s="297"/>
      <c r="J231" s="176" t="str">
        <f>'7gr_list1'!K2</f>
        <v>0сад</v>
      </c>
    </row>
    <row r="232" spans="2:10" x14ac:dyDescent="0.3">
      <c r="B232" s="412" t="s">
        <v>0</v>
      </c>
      <c r="C232" s="430">
        <f>'7gr_list2'!E27</f>
        <v>0</v>
      </c>
      <c r="D232" s="431"/>
      <c r="E232" s="448">
        <f>'7gr_list2'!J27</f>
        <v>0</v>
      </c>
      <c r="G232" s="412" t="s">
        <v>0</v>
      </c>
      <c r="H232" s="430">
        <f>'7gr_list2'!E29</f>
        <v>0</v>
      </c>
      <c r="I232" s="431"/>
      <c r="J232" s="448">
        <f>'7gr_list2'!J29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'7gr_list2'!E28</f>
        <v>0</v>
      </c>
      <c r="D236" s="419"/>
      <c r="E236" s="424">
        <f>'7gr_list2'!J28</f>
        <v>0</v>
      </c>
      <c r="G236" s="415" t="s">
        <v>1</v>
      </c>
      <c r="H236" s="418">
        <f>'7gr_list2'!E30</f>
        <v>0</v>
      </c>
      <c r="I236" s="419"/>
      <c r="J236" s="424">
        <f>'7gr_list2'!J30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'7gr_list2'!G28</f>
        <v>0</v>
      </c>
      <c r="D239" s="394"/>
      <c r="E239" s="399">
        <f>'7gr_list2'!K28</f>
        <v>0</v>
      </c>
      <c r="G239" s="391" t="s">
        <v>2</v>
      </c>
      <c r="H239" s="427">
        <f>'7gr_list2'!G30</f>
        <v>0</v>
      </c>
      <c r="I239" s="394"/>
      <c r="J239" s="399">
        <f>'7gr_list2'!K30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'7gr_list2'!G27</f>
        <v>0</v>
      </c>
      <c r="D241" s="460"/>
      <c r="E241" s="428">
        <f>'7gr_list2'!K27</f>
        <v>0</v>
      </c>
      <c r="G241" s="332" t="s">
        <v>87</v>
      </c>
      <c r="H241" s="408">
        <f>'7gr_list2'!G29</f>
        <v>0</v>
      </c>
      <c r="I241" s="460"/>
      <c r="J241" s="428">
        <f>'7gr_list2'!K29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'7gr_list2'!H27</f>
        <v>0</v>
      </c>
      <c r="D243" s="140" t="s">
        <v>67</v>
      </c>
      <c r="E243" s="140">
        <f>'7gr_list2'!I28</f>
        <v>0</v>
      </c>
      <c r="G243" s="108" t="s">
        <v>65</v>
      </c>
      <c r="H243" s="108">
        <f>'7gr_list2'!H29</f>
        <v>0</v>
      </c>
      <c r="I243" s="140" t="s">
        <v>67</v>
      </c>
      <c r="J243" s="140">
        <f>'7gr_list2'!I30</f>
        <v>0</v>
      </c>
    </row>
    <row r="244" spans="2:10" ht="15" thickBot="1" x14ac:dyDescent="0.35">
      <c r="B244" s="108" t="s">
        <v>66</v>
      </c>
      <c r="C244" s="108">
        <f>'7gr_list2'!I27</f>
        <v>0</v>
      </c>
      <c r="D244" s="111" t="s">
        <v>3</v>
      </c>
      <c r="E244" s="111">
        <f>'7gr_list2'!L28</f>
        <v>0</v>
      </c>
      <c r="G244" s="108" t="s">
        <v>66</v>
      </c>
      <c r="H244" s="108">
        <f>'7gr_list2'!I29</f>
        <v>0</v>
      </c>
      <c r="I244" s="111" t="s">
        <v>3</v>
      </c>
      <c r="J244" s="111">
        <f>'7gr_list2'!L30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'7gr_list2'!A31</f>
        <v>31</v>
      </c>
      <c r="C247" s="98">
        <f>'7gr_list2'!B31</f>
        <v>0</v>
      </c>
      <c r="D247" s="171">
        <f>'7gr_list2'!C31</f>
        <v>0</v>
      </c>
      <c r="E247" s="177" t="str">
        <f>'7gr_list1'!I2</f>
        <v>7гр</v>
      </c>
      <c r="G247" s="468">
        <f>'7gr_list2'!A33</f>
        <v>32</v>
      </c>
      <c r="H247" s="98">
        <f>'7gr_list2'!B33</f>
        <v>0</v>
      </c>
      <c r="I247" s="171">
        <f>'7gr_list2'!C33</f>
        <v>0</v>
      </c>
      <c r="J247" s="177" t="str">
        <f>'7gr_list1'!I2</f>
        <v>7гр</v>
      </c>
    </row>
    <row r="248" spans="2:10" ht="15" thickBot="1" x14ac:dyDescent="0.35">
      <c r="B248" s="469"/>
      <c r="C248" s="441">
        <f>'7gr_list2'!B32</f>
        <v>0</v>
      </c>
      <c r="D248" s="297"/>
      <c r="E248" s="176" t="str">
        <f>'7gr_list1'!K2</f>
        <v>0сад</v>
      </c>
      <c r="G248" s="469"/>
      <c r="H248" s="441">
        <f>'7gr_list2'!B34</f>
        <v>0</v>
      </c>
      <c r="I248" s="297"/>
      <c r="J248" s="176" t="str">
        <f>'7gr_list1'!K2</f>
        <v>0сад</v>
      </c>
    </row>
    <row r="249" spans="2:10" x14ac:dyDescent="0.3">
      <c r="B249" s="412" t="s">
        <v>0</v>
      </c>
      <c r="C249" s="430">
        <f>'7gr_list2'!E31</f>
        <v>0</v>
      </c>
      <c r="D249" s="431"/>
      <c r="E249" s="448">
        <f>'7gr_list2'!J31</f>
        <v>0</v>
      </c>
      <c r="G249" s="412" t="s">
        <v>0</v>
      </c>
      <c r="H249" s="430">
        <f>'7gr_list2'!E33</f>
        <v>0</v>
      </c>
      <c r="I249" s="431"/>
      <c r="J249" s="448">
        <f>'7gr_list2'!J33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'7gr_list2'!E32</f>
        <v>0</v>
      </c>
      <c r="D253" s="419"/>
      <c r="E253" s="424">
        <f>'7gr_list2'!J32</f>
        <v>0</v>
      </c>
      <c r="G253" s="415" t="s">
        <v>1</v>
      </c>
      <c r="H253" s="418">
        <f>'7gr_list2'!E34</f>
        <v>0</v>
      </c>
      <c r="I253" s="419"/>
      <c r="J253" s="424">
        <f>'7gr_list2'!J34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'7gr_list2'!G32</f>
        <v>0</v>
      </c>
      <c r="D256" s="394"/>
      <c r="E256" s="399">
        <f>'7gr_list2'!K32</f>
        <v>0</v>
      </c>
      <c r="G256" s="391" t="s">
        <v>2</v>
      </c>
      <c r="H256" s="427">
        <f>'7gr_list2'!G34</f>
        <v>0</v>
      </c>
      <c r="I256" s="394"/>
      <c r="J256" s="399">
        <f>'7gr_list2'!K34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'7gr_list2'!G31</f>
        <v>0</v>
      </c>
      <c r="D258" s="460"/>
      <c r="E258" s="428">
        <f>'7gr_list2'!K31</f>
        <v>0</v>
      </c>
      <c r="G258" s="332" t="s">
        <v>87</v>
      </c>
      <c r="H258" s="408">
        <f>'7gr_list2'!G33</f>
        <v>0</v>
      </c>
      <c r="I258" s="460"/>
      <c r="J258" s="428">
        <f>'7gr_list2'!K33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'7gr_list2'!H31</f>
        <v>0</v>
      </c>
      <c r="D260" s="140" t="s">
        <v>67</v>
      </c>
      <c r="E260" s="140">
        <f>'7gr_list2'!I32</f>
        <v>0</v>
      </c>
      <c r="G260" s="108" t="s">
        <v>65</v>
      </c>
      <c r="H260" s="108">
        <f>'7gr_list2'!H33</f>
        <v>0</v>
      </c>
      <c r="I260" s="140" t="s">
        <v>67</v>
      </c>
      <c r="J260" s="140">
        <f>'7gr_list2'!I34</f>
        <v>0</v>
      </c>
    </row>
    <row r="261" spans="2:10" ht="15" thickBot="1" x14ac:dyDescent="0.35">
      <c r="B261" s="108" t="s">
        <v>66</v>
      </c>
      <c r="C261" s="108">
        <f>'7gr_list2'!I31</f>
        <v>0</v>
      </c>
      <c r="D261" s="111" t="s">
        <v>3</v>
      </c>
      <c r="E261" s="111">
        <f>'7gr_list2'!L32</f>
        <v>0</v>
      </c>
      <c r="G261" s="108" t="s">
        <v>66</v>
      </c>
      <c r="H261" s="108">
        <f>'7gr_list2'!I33</f>
        <v>0</v>
      </c>
      <c r="I261" s="111" t="s">
        <v>3</v>
      </c>
      <c r="J261" s="111">
        <f>'7gr_list2'!L34</f>
        <v>0</v>
      </c>
    </row>
    <row r="262" spans="2:10" ht="15" thickBot="1" x14ac:dyDescent="0.35"/>
    <row r="263" spans="2:10" ht="15" thickBot="1" x14ac:dyDescent="0.35">
      <c r="B263" s="468">
        <f>'7gr_list2'!A35</f>
        <v>33</v>
      </c>
      <c r="C263" s="98">
        <f>'7gr_list2'!B35</f>
        <v>0</v>
      </c>
      <c r="D263" s="171">
        <f>'7gr_list2'!C35</f>
        <v>0</v>
      </c>
      <c r="E263" s="177" t="str">
        <f>'7gr_list1'!I2</f>
        <v>7гр</v>
      </c>
      <c r="G263" s="468">
        <f>'7gr_list2'!A37</f>
        <v>34</v>
      </c>
      <c r="H263" s="98">
        <f>'7gr_list2'!B37</f>
        <v>0</v>
      </c>
      <c r="I263" s="171">
        <f>'7gr_list2'!C37</f>
        <v>0</v>
      </c>
      <c r="J263" s="177" t="str">
        <f>'7gr_list1'!I2</f>
        <v>7гр</v>
      </c>
    </row>
    <row r="264" spans="2:10" ht="15" thickBot="1" x14ac:dyDescent="0.35">
      <c r="B264" s="469"/>
      <c r="C264" s="441">
        <f>'7gr_list2'!B36</f>
        <v>0</v>
      </c>
      <c r="D264" s="297"/>
      <c r="E264" s="176" t="str">
        <f>'7gr_list1'!K2</f>
        <v>0сад</v>
      </c>
      <c r="G264" s="469"/>
      <c r="H264" s="441">
        <f>'7gr_list2'!B38</f>
        <v>0</v>
      </c>
      <c r="I264" s="297"/>
      <c r="J264" s="176" t="str">
        <f>'7gr_list1'!K2</f>
        <v>0сад</v>
      </c>
    </row>
    <row r="265" spans="2:10" x14ac:dyDescent="0.3">
      <c r="B265" s="412" t="s">
        <v>0</v>
      </c>
      <c r="C265" s="430">
        <f>'7gr_list2'!E35</f>
        <v>0</v>
      </c>
      <c r="D265" s="431"/>
      <c r="E265" s="448">
        <f>'7gr_list2'!J35</f>
        <v>0</v>
      </c>
      <c r="G265" s="412" t="s">
        <v>0</v>
      </c>
      <c r="H265" s="430">
        <f>'7gr_list2'!E37</f>
        <v>0</v>
      </c>
      <c r="I265" s="431"/>
      <c r="J265" s="448">
        <f>'7gr_list2'!J37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'7gr_list2'!E36</f>
        <v>0</v>
      </c>
      <c r="D269" s="419"/>
      <c r="E269" s="424">
        <f>'7gr_list2'!J36</f>
        <v>0</v>
      </c>
      <c r="G269" s="415" t="s">
        <v>1</v>
      </c>
      <c r="H269" s="418">
        <f>'7gr_list2'!E38</f>
        <v>0</v>
      </c>
      <c r="I269" s="419"/>
      <c r="J269" s="424">
        <f>'7gr_list2'!J38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'7gr_list2'!G36</f>
        <v>0</v>
      </c>
      <c r="D272" s="394"/>
      <c r="E272" s="399">
        <f>'7gr_list2'!K36</f>
        <v>0</v>
      </c>
      <c r="G272" s="391" t="s">
        <v>2</v>
      </c>
      <c r="H272" s="427">
        <f>'7gr_list2'!G38</f>
        <v>0</v>
      </c>
      <c r="I272" s="394"/>
      <c r="J272" s="399">
        <f>'7gr_list2'!K38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'7gr_list2'!G35</f>
        <v>0</v>
      </c>
      <c r="D274" s="460"/>
      <c r="E274" s="428">
        <f>'7gr_list2'!K35</f>
        <v>0</v>
      </c>
      <c r="G274" s="332" t="s">
        <v>87</v>
      </c>
      <c r="H274" s="408">
        <f>'7gr_list2'!G37</f>
        <v>0</v>
      </c>
      <c r="I274" s="460"/>
      <c r="J274" s="428">
        <f>'7gr_list2'!K37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'7gr_list2'!H35</f>
        <v>0</v>
      </c>
      <c r="D276" s="140" t="s">
        <v>67</v>
      </c>
      <c r="E276" s="140">
        <f>'7gr_list2'!I36</f>
        <v>0</v>
      </c>
      <c r="G276" s="108" t="s">
        <v>65</v>
      </c>
      <c r="H276" s="108">
        <f>'7gr_list2'!H37</f>
        <v>0</v>
      </c>
      <c r="I276" s="140" t="s">
        <v>67</v>
      </c>
      <c r="J276" s="140">
        <f>'7gr_list2'!I38</f>
        <v>0</v>
      </c>
    </row>
    <row r="277" spans="2:10" ht="15" thickBot="1" x14ac:dyDescent="0.35">
      <c r="B277" s="108" t="s">
        <v>66</v>
      </c>
      <c r="C277" s="108">
        <f>'7gr_list2'!I35</f>
        <v>0</v>
      </c>
      <c r="D277" s="111" t="s">
        <v>3</v>
      </c>
      <c r="E277" s="111">
        <f>'7gr_list2'!L36</f>
        <v>0</v>
      </c>
      <c r="G277" s="108" t="s">
        <v>66</v>
      </c>
      <c r="H277" s="108">
        <f>'7gr_list2'!I37</f>
        <v>0</v>
      </c>
      <c r="I277" s="111" t="s">
        <v>3</v>
      </c>
      <c r="J277" s="111">
        <f>'7gr_list2'!L38</f>
        <v>0</v>
      </c>
    </row>
  </sheetData>
  <mergeCells count="473"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</mergeCells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42C8-15A9-4313-A5C5-7B8072731400}">
  <dimension ref="A1:R46"/>
  <sheetViews>
    <sheetView view="pageLayout" zoomScaleNormal="100" workbookViewId="0"/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123</v>
      </c>
      <c r="J2" s="7" t="s">
        <v>6</v>
      </c>
      <c r="K2" s="191" t="s">
        <v>122</v>
      </c>
      <c r="L2" s="497">
        <f>L39+'7gr_list2'!L39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7gr_list2'!J5,'7gr_list2'!J7,'7gr_list2'!J9,'7gr_list2'!J11,'7gr_list2'!J13,'7gr_list2'!J15,'7gr_list2'!J17,'7gr_list2'!J19,'7gr_list2'!J21,'7gr_list2'!J23,'7gr_list2'!J25,'7gr_list2'!J27,'7gr_list2'!J29,'7gr_list2'!J31,'7gr_list2'!J33,'7gr_list2'!J35,'7gr_list2'!J37)</f>
        <v>0</v>
      </c>
      <c r="L43" s="136">
        <f>SUM(K5,K7,K9,K11,K13,K15,K17,K19,K21,K23,K25,K27,K29,K31,K33,K35,K37,'7gr_list2'!K5,'7gr_list2'!K7,'7gr_list2'!K9,'7gr_list2'!K11,'7gr_list2'!K13,'7gr_list2'!K15,'7gr_list2'!K17,'7gr_list2'!K19,'7gr_list2'!K21,'7gr_list2'!K23,'7gr_list2'!K25,'7gr_list2'!K27,'7gr_list2'!K29,'7gr_list2'!K31,'7gr_list2'!K33,'7gr_list2'!K35,'7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7gr_list2'!J6,'7gr_list2'!J8,'7gr_list2'!J10,'7gr_list2'!J12,'7gr_list2'!J14,'7gr_list2'!J16,'7gr_list2'!J18,'7gr_list2'!J20,'7gr_list2'!J22,'7gr_list2'!J24,'7gr_list2'!J26,'7gr_list2'!J28,'7gr_list2'!J30,'7gr_list2'!J32,'7gr_list2'!J34,'7gr_list2'!J36,'7gr_list2'!J38)</f>
        <v>0</v>
      </c>
      <c r="L44" s="137">
        <f>SUM(K6,K8,K10,K12,K14,K16,K18,K20,K22,K24,K26,K28,K30,K32,K34,K36,K38,'7gr_list2'!K6,'7gr_list2'!K8,'7gr_list2'!K10,'7gr_list2'!K12,'7gr_list2'!K14,'7gr_list2'!K16,'7gr_list2'!K18,'7gr_list2'!K20,'7gr_list2'!K22,'7gr_list2'!K24,'7gr_list2'!K26,'7gr_list2'!K28,'7gr_list2'!K30,'7gr_list2'!K32,'7gr_list2'!K34,'7gr_list2'!K36,'7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7gr_list2'!H5,'7gr_list2'!H7,'7gr_list2'!H9,'7gr_list2'!H11,'7gr_list2'!H13,'7gr_list2'!H15,'7gr_list2'!H17,'7gr_list2'!H19,'7gr_list2'!H21,'7gr_list2'!H23,'7gr_list2'!H25,'7gr_list2'!H27,'7gr_list2'!H29,'7gr_list2'!H31,'7gr_list2'!H33,'7gr_list2'!H35,'7gr_list2'!H37)</f>
        <v>0</v>
      </c>
      <c r="L45" s="138">
        <f>SUM(I5,I7,I9,I11,I13,I15,I17,I19,I21,I23,I25,I27,I29,I31,I33,I35,I37,'7gr_list2'!I5,'7gr_list2'!I7,'7gr_list2'!I9,'7gr_list2'!I11,'7gr_list2'!I13,'7gr_list2'!I15,'7gr_list2'!I17,'7gr_list2'!I19,'7gr_list2'!I21,'7gr_list2'!I23,'7gr_list2'!I25,'7gr_list2'!I27,'7gr_list2'!I29,'7gr_list2'!I31,'7gr_list2'!I33,'7gr_list2'!I35,'7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7gr_list2'!M6,'7gr_list2'!M8,'7gr_list2'!M10,'7gr_list2'!M12,'7gr_list2'!M14,'7gr_list2'!M16,'7gr_list2'!M18,'7gr_list2'!M20,'7gr_list2'!M22,'7gr_list2'!M24,'7gr_list2'!M26,'7gr_list2'!M28,'7gr_list2'!M30,'7gr_list2'!M32,'7gr_list2'!M34,'7gr_list2'!M36,'7gr_list2'!M38,)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95E062FD-FC00-442F-8BA5-472D49CBA213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834A-542C-4D1D-A482-B620E392BDA5}">
  <dimension ref="A1:R46"/>
  <sheetViews>
    <sheetView view="pageLayout" zoomScaleNormal="100" workbookViewId="0">
      <selection activeCell="L2" sqref="L2:M2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123</v>
      </c>
      <c r="J2" s="7" t="s">
        <v>6</v>
      </c>
      <c r="K2" s="191" t="s">
        <v>122</v>
      </c>
      <c r="L2" s="497">
        <f>'7gr_list1'!L2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'7gr_list1'!K43</f>
        <v>0</v>
      </c>
      <c r="L43" s="132">
        <f>'7gr_list1'!L43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'7gr_list1'!K44</f>
        <v>0</v>
      </c>
      <c r="L44" s="144">
        <f>'7gr_list1'!L44</f>
        <v>0</v>
      </c>
    </row>
    <row r="45" spans="1:13" ht="15" thickBot="1" x14ac:dyDescent="0.35">
      <c r="J45" s="108" t="s">
        <v>89</v>
      </c>
      <c r="K45" s="138">
        <f>'7gr_list1'!K45</f>
        <v>0</v>
      </c>
      <c r="L45" s="145">
        <f>'7gr_list1'!L45</f>
        <v>0</v>
      </c>
    </row>
    <row r="46" spans="1:13" ht="15" thickBot="1" x14ac:dyDescent="0.35">
      <c r="J46" s="108" t="s">
        <v>54</v>
      </c>
      <c r="K46" s="249">
        <f>'7gr_list1'!K46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C804D4A2-54AC-4D4F-9337-C8E818113064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85E4F-F2F7-411E-BF4A-A42C9C5884EE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'8gr_list1'!H1</f>
        <v>свято</v>
      </c>
      <c r="F1" s="402"/>
      <c r="G1" s="381" t="str">
        <f>'8gr_list1'!J1</f>
        <v>осінь</v>
      </c>
      <c r="H1" s="382"/>
      <c r="I1" s="383"/>
      <c r="J1" s="186" t="str">
        <f>'8gr_list1'!L1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'8gr_list1'!H2</f>
        <v>група (клас)</v>
      </c>
      <c r="F2" s="192" t="str">
        <f>'8gr_list1'!I2</f>
        <v>8гр</v>
      </c>
      <c r="G2" s="384" t="str">
        <f>'8gr_list1'!J2</f>
        <v>сад (школа)</v>
      </c>
      <c r="H2" s="385"/>
      <c r="I2" s="243" t="str">
        <f>'8gr_list1'!K2</f>
        <v>0сад</v>
      </c>
      <c r="J2" s="187">
        <f>'8gr_list1'!L2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'8gr_list1'!B5</f>
        <v>0</v>
      </c>
      <c r="C5" s="107">
        <f>'8gr_list1'!C5</f>
        <v>0</v>
      </c>
      <c r="D5" s="387">
        <f>'8gr_list1'!L6</f>
        <v>0</v>
      </c>
      <c r="E5" s="9" t="s">
        <v>0</v>
      </c>
      <c r="F5" s="127">
        <f>'8gr_list1'!J5</f>
        <v>0</v>
      </c>
      <c r="G5" s="129" t="s">
        <v>87</v>
      </c>
      <c r="H5" s="130">
        <f>'8gr_list1'!K5</f>
        <v>0</v>
      </c>
      <c r="I5" s="189">
        <f>'8gr_list1'!H5</f>
        <v>0</v>
      </c>
      <c r="J5" s="189">
        <f>'8gr_list1'!I5</f>
        <v>0</v>
      </c>
    </row>
    <row r="6" spans="1:12" ht="18.600000000000001" thickBot="1" x14ac:dyDescent="0.35">
      <c r="A6" s="352"/>
      <c r="B6" s="397">
        <f>'8gr_list1'!B6</f>
        <v>0</v>
      </c>
      <c r="C6" s="398"/>
      <c r="D6" s="388"/>
      <c r="E6" s="10" t="s">
        <v>1</v>
      </c>
      <c r="F6" s="12">
        <f>'8gr_list1'!J6</f>
        <v>0</v>
      </c>
      <c r="G6" s="11" t="s">
        <v>12</v>
      </c>
      <c r="H6" s="13">
        <f>'8gr_list1'!K6</f>
        <v>0</v>
      </c>
      <c r="I6" s="239" t="s">
        <v>54</v>
      </c>
      <c r="J6" s="236">
        <f>'8gr_list1'!M6</f>
        <v>0</v>
      </c>
      <c r="L6" s="1"/>
    </row>
    <row r="7" spans="1:12" ht="18" x14ac:dyDescent="0.3">
      <c r="A7" s="386">
        <v>2</v>
      </c>
      <c r="B7" s="179">
        <f>'8gr_list1'!B7</f>
        <v>0</v>
      </c>
      <c r="C7" s="106">
        <f>'8gr_list1'!C7</f>
        <v>0</v>
      </c>
      <c r="D7" s="387">
        <f>'8gr_list1'!L8</f>
        <v>0</v>
      </c>
      <c r="E7" s="9" t="s">
        <v>0</v>
      </c>
      <c r="F7" s="128">
        <f>'8gr_list1'!J7</f>
        <v>0</v>
      </c>
      <c r="G7" s="129" t="s">
        <v>87</v>
      </c>
      <c r="H7" s="130">
        <f>'8gr_list1'!K7</f>
        <v>0</v>
      </c>
      <c r="I7" s="189">
        <f>'8gr_list1'!H7</f>
        <v>0</v>
      </c>
      <c r="J7" s="189">
        <f>'8gr_list1'!I7</f>
        <v>0</v>
      </c>
    </row>
    <row r="8" spans="1:12" ht="18.600000000000001" thickBot="1" x14ac:dyDescent="0.35">
      <c r="A8" s="352"/>
      <c r="B8" s="373">
        <f>'8gr_list1'!B8</f>
        <v>0</v>
      </c>
      <c r="C8" s="374"/>
      <c r="D8" s="388"/>
      <c r="E8" s="10" t="s">
        <v>1</v>
      </c>
      <c r="F8" s="12">
        <f>'8gr_list1'!J8</f>
        <v>0</v>
      </c>
      <c r="G8" s="11" t="s">
        <v>12</v>
      </c>
      <c r="H8" s="13">
        <f>'8gr_list1'!K8</f>
        <v>0</v>
      </c>
      <c r="I8" s="239" t="s">
        <v>54</v>
      </c>
      <c r="J8" s="236">
        <f>'8gr_list1'!M8</f>
        <v>0</v>
      </c>
    </row>
    <row r="9" spans="1:12" ht="18" x14ac:dyDescent="0.3">
      <c r="A9" s="332">
        <v>3</v>
      </c>
      <c r="B9" s="179">
        <f>'8gr_list1'!B9</f>
        <v>0</v>
      </c>
      <c r="C9" s="106">
        <f>'8gr_list1'!C9</f>
        <v>0</v>
      </c>
      <c r="D9" s="371">
        <f>'8gr_list1'!L10</f>
        <v>0</v>
      </c>
      <c r="E9" s="9" t="s">
        <v>0</v>
      </c>
      <c r="F9" s="128">
        <f>'8gr_list1'!J9</f>
        <v>0</v>
      </c>
      <c r="G9" s="129" t="s">
        <v>87</v>
      </c>
      <c r="H9" s="130">
        <f>'8gr_list1'!K9</f>
        <v>0</v>
      </c>
      <c r="I9" s="189">
        <f>'8gr_list1'!H9</f>
        <v>0</v>
      </c>
      <c r="J9" s="189">
        <f>'8gr_list1'!I9</f>
        <v>0</v>
      </c>
    </row>
    <row r="10" spans="1:12" ht="18.600000000000001" thickBot="1" x14ac:dyDescent="0.35">
      <c r="A10" s="358"/>
      <c r="B10" s="373">
        <f>'8gr_list1'!B10</f>
        <v>0</v>
      </c>
      <c r="C10" s="374"/>
      <c r="D10" s="372"/>
      <c r="E10" s="10" t="s">
        <v>1</v>
      </c>
      <c r="F10" s="12">
        <f>'8gr_list1'!J10</f>
        <v>0</v>
      </c>
      <c r="G10" s="11" t="s">
        <v>12</v>
      </c>
      <c r="H10" s="13">
        <f>'8gr_list1'!K10</f>
        <v>0</v>
      </c>
      <c r="I10" s="239" t="s">
        <v>54</v>
      </c>
      <c r="J10" s="236">
        <f>'8gr_list1'!M10</f>
        <v>0</v>
      </c>
    </row>
    <row r="11" spans="1:12" ht="18" x14ac:dyDescent="0.3">
      <c r="A11" s="332">
        <v>4</v>
      </c>
      <c r="B11" s="179">
        <f>'8gr_list1'!B11</f>
        <v>0</v>
      </c>
      <c r="C11" s="106">
        <f>'8gr_list1'!C11</f>
        <v>0</v>
      </c>
      <c r="D11" s="371">
        <f>'8gr_list1'!L12</f>
        <v>0</v>
      </c>
      <c r="E11" s="9" t="s">
        <v>0</v>
      </c>
      <c r="F11" s="128">
        <f>'8gr_list1'!J11</f>
        <v>0</v>
      </c>
      <c r="G11" s="129" t="s">
        <v>87</v>
      </c>
      <c r="H11" s="130">
        <f>'8gr_list1'!K11</f>
        <v>0</v>
      </c>
      <c r="I11" s="189">
        <f>'8gr_list1'!H11</f>
        <v>0</v>
      </c>
      <c r="J11" s="189">
        <f>'8gr_list1'!I11</f>
        <v>0</v>
      </c>
    </row>
    <row r="12" spans="1:12" ht="18.600000000000001" thickBot="1" x14ac:dyDescent="0.35">
      <c r="A12" s="358"/>
      <c r="B12" s="373">
        <f>'8gr_list1'!B12</f>
        <v>0</v>
      </c>
      <c r="C12" s="374"/>
      <c r="D12" s="372"/>
      <c r="E12" s="10" t="s">
        <v>1</v>
      </c>
      <c r="F12" s="12">
        <f>'8gr_list1'!J12</f>
        <v>0</v>
      </c>
      <c r="G12" s="11" t="s">
        <v>12</v>
      </c>
      <c r="H12" s="13">
        <f>'8gr_list1'!K12</f>
        <v>0</v>
      </c>
      <c r="I12" s="239" t="s">
        <v>54</v>
      </c>
      <c r="J12" s="236">
        <f>'8gr_list1'!M12</f>
        <v>0</v>
      </c>
    </row>
    <row r="13" spans="1:12" ht="18" x14ac:dyDescent="0.3">
      <c r="A13" s="332">
        <v>5</v>
      </c>
      <c r="B13" s="179">
        <f>'8gr_list1'!B13</f>
        <v>0</v>
      </c>
      <c r="C13" s="106">
        <f>'8gr_list1'!C13</f>
        <v>0</v>
      </c>
      <c r="D13" s="371">
        <f>'8gr_list1'!L14</f>
        <v>0</v>
      </c>
      <c r="E13" s="9" t="s">
        <v>0</v>
      </c>
      <c r="F13" s="128">
        <f>'8gr_list1'!J13</f>
        <v>0</v>
      </c>
      <c r="G13" s="129" t="s">
        <v>87</v>
      </c>
      <c r="H13" s="130">
        <f>'8gr_list1'!K13</f>
        <v>0</v>
      </c>
      <c r="I13" s="189">
        <f>'8gr_list1'!H13</f>
        <v>0</v>
      </c>
      <c r="J13" s="189">
        <f>'8gr_list1'!I13</f>
        <v>0</v>
      </c>
    </row>
    <row r="14" spans="1:12" ht="18.600000000000001" thickBot="1" x14ac:dyDescent="0.35">
      <c r="A14" s="358"/>
      <c r="B14" s="373">
        <f>'8gr_list1'!B14</f>
        <v>0</v>
      </c>
      <c r="C14" s="374"/>
      <c r="D14" s="372"/>
      <c r="E14" s="10" t="s">
        <v>1</v>
      </c>
      <c r="F14" s="12">
        <f>'8gr_list1'!J14</f>
        <v>0</v>
      </c>
      <c r="G14" s="11" t="s">
        <v>12</v>
      </c>
      <c r="H14" s="13">
        <f>'8gr_list1'!K14</f>
        <v>0</v>
      </c>
      <c r="I14" s="239" t="s">
        <v>54</v>
      </c>
      <c r="J14" s="236">
        <f>'8gr_list1'!M14</f>
        <v>0</v>
      </c>
    </row>
    <row r="15" spans="1:12" ht="18" x14ac:dyDescent="0.3">
      <c r="A15" s="332">
        <v>6</v>
      </c>
      <c r="B15" s="179">
        <f>'8gr_list1'!B15</f>
        <v>0</v>
      </c>
      <c r="C15" s="106">
        <f>'8gr_list1'!C15</f>
        <v>0</v>
      </c>
      <c r="D15" s="371">
        <f>'8gr_list1'!L16</f>
        <v>0</v>
      </c>
      <c r="E15" s="9" t="s">
        <v>0</v>
      </c>
      <c r="F15" s="128">
        <f>'8gr_list1'!J15</f>
        <v>0</v>
      </c>
      <c r="G15" s="129" t="s">
        <v>87</v>
      </c>
      <c r="H15" s="130">
        <f>'8gr_list1'!K15</f>
        <v>0</v>
      </c>
      <c r="I15" s="189">
        <f>'8gr_list1'!H15</f>
        <v>0</v>
      </c>
      <c r="J15" s="189">
        <f>'8gr_list1'!I15</f>
        <v>0</v>
      </c>
    </row>
    <row r="16" spans="1:12" ht="18.600000000000001" thickBot="1" x14ac:dyDescent="0.35">
      <c r="A16" s="358"/>
      <c r="B16" s="373">
        <f>'8gr_list1'!B16</f>
        <v>0</v>
      </c>
      <c r="C16" s="374"/>
      <c r="D16" s="372"/>
      <c r="E16" s="10" t="s">
        <v>1</v>
      </c>
      <c r="F16" s="12">
        <f>'8gr_list1'!J16</f>
        <v>0</v>
      </c>
      <c r="G16" s="11" t="s">
        <v>12</v>
      </c>
      <c r="H16" s="13">
        <f>'8gr_list1'!K16</f>
        <v>0</v>
      </c>
      <c r="I16" s="239" t="s">
        <v>54</v>
      </c>
      <c r="J16" s="236">
        <f>'8gr_list1'!M16</f>
        <v>0</v>
      </c>
    </row>
    <row r="17" spans="1:10" ht="18" x14ac:dyDescent="0.3">
      <c r="A17" s="332">
        <v>7</v>
      </c>
      <c r="B17" s="179">
        <f>'8gr_list1'!B17</f>
        <v>0</v>
      </c>
      <c r="C17" s="106">
        <f>'8gr_list1'!C17</f>
        <v>0</v>
      </c>
      <c r="D17" s="371">
        <f>'8gr_list1'!L18</f>
        <v>0</v>
      </c>
      <c r="E17" s="9" t="s">
        <v>0</v>
      </c>
      <c r="F17" s="128">
        <f>'8gr_list1'!J17</f>
        <v>0</v>
      </c>
      <c r="G17" s="129" t="s">
        <v>87</v>
      </c>
      <c r="H17" s="130">
        <f>'8gr_list1'!K17</f>
        <v>0</v>
      </c>
      <c r="I17" s="189">
        <f>'8gr_list1'!H17</f>
        <v>0</v>
      </c>
      <c r="J17" s="189">
        <f>'8gr_list1'!I17</f>
        <v>0</v>
      </c>
    </row>
    <row r="18" spans="1:10" ht="18.600000000000001" thickBot="1" x14ac:dyDescent="0.35">
      <c r="A18" s="358"/>
      <c r="B18" s="373">
        <f>'8gr_list1'!B18</f>
        <v>0</v>
      </c>
      <c r="C18" s="374"/>
      <c r="D18" s="372"/>
      <c r="E18" s="10" t="s">
        <v>1</v>
      </c>
      <c r="F18" s="12">
        <f>'8gr_list1'!J18</f>
        <v>0</v>
      </c>
      <c r="G18" s="11" t="s">
        <v>12</v>
      </c>
      <c r="H18" s="13">
        <f>'8gr_list1'!K18</f>
        <v>0</v>
      </c>
      <c r="I18" s="239" t="s">
        <v>54</v>
      </c>
      <c r="J18" s="236">
        <f>'8gr_list1'!M18</f>
        <v>0</v>
      </c>
    </row>
    <row r="19" spans="1:10" ht="18" x14ac:dyDescent="0.3">
      <c r="A19" s="332">
        <v>8</v>
      </c>
      <c r="B19" s="179">
        <f>'8gr_list1'!B19</f>
        <v>0</v>
      </c>
      <c r="C19" s="106">
        <f>'8gr_list1'!C19</f>
        <v>0</v>
      </c>
      <c r="D19" s="371">
        <f>'8gr_list1'!L20</f>
        <v>0</v>
      </c>
      <c r="E19" s="9" t="s">
        <v>0</v>
      </c>
      <c r="F19" s="128">
        <f>'8gr_list1'!J19</f>
        <v>0</v>
      </c>
      <c r="G19" s="129" t="s">
        <v>87</v>
      </c>
      <c r="H19" s="130">
        <f>'8gr_list1'!K19</f>
        <v>0</v>
      </c>
      <c r="I19" s="189">
        <f>'8gr_list1'!H19</f>
        <v>0</v>
      </c>
      <c r="J19" s="189">
        <f>'8gr_list1'!I19</f>
        <v>0</v>
      </c>
    </row>
    <row r="20" spans="1:10" ht="18.600000000000001" thickBot="1" x14ac:dyDescent="0.35">
      <c r="A20" s="358"/>
      <c r="B20" s="373">
        <f>'8gr_list1'!B20</f>
        <v>0</v>
      </c>
      <c r="C20" s="374"/>
      <c r="D20" s="372"/>
      <c r="E20" s="10" t="s">
        <v>1</v>
      </c>
      <c r="F20" s="12">
        <f>'8gr_list1'!J20</f>
        <v>0</v>
      </c>
      <c r="G20" s="11" t="s">
        <v>12</v>
      </c>
      <c r="H20" s="13">
        <f>'8gr_list1'!K20</f>
        <v>0</v>
      </c>
      <c r="I20" s="239" t="s">
        <v>54</v>
      </c>
      <c r="J20" s="236">
        <f>'8gr_list1'!M20</f>
        <v>0</v>
      </c>
    </row>
    <row r="21" spans="1:10" ht="18" x14ac:dyDescent="0.3">
      <c r="A21" s="332">
        <v>9</v>
      </c>
      <c r="B21" s="179">
        <f>'8gr_list1'!B21</f>
        <v>0</v>
      </c>
      <c r="C21" s="106">
        <f>'8gr_list1'!C21</f>
        <v>0</v>
      </c>
      <c r="D21" s="371">
        <f>'8gr_list1'!L22</f>
        <v>0</v>
      </c>
      <c r="E21" s="9" t="s">
        <v>0</v>
      </c>
      <c r="F21" s="128">
        <f>'8gr_list1'!J21</f>
        <v>0</v>
      </c>
      <c r="G21" s="129" t="s">
        <v>87</v>
      </c>
      <c r="H21" s="130">
        <f>'8gr_list1'!K21</f>
        <v>0</v>
      </c>
      <c r="I21" s="189">
        <f>'8gr_list1'!H21</f>
        <v>0</v>
      </c>
      <c r="J21" s="189">
        <f>'8gr_list1'!I21</f>
        <v>0</v>
      </c>
    </row>
    <row r="22" spans="1:10" ht="18.600000000000001" thickBot="1" x14ac:dyDescent="0.35">
      <c r="A22" s="358"/>
      <c r="B22" s="373">
        <f>'8gr_list1'!B22</f>
        <v>0</v>
      </c>
      <c r="C22" s="374"/>
      <c r="D22" s="372"/>
      <c r="E22" s="10" t="s">
        <v>1</v>
      </c>
      <c r="F22" s="12">
        <f>'8gr_list1'!J22</f>
        <v>0</v>
      </c>
      <c r="G22" s="11" t="s">
        <v>12</v>
      </c>
      <c r="H22" s="13">
        <f>'8gr_list1'!K22</f>
        <v>0</v>
      </c>
      <c r="I22" s="239" t="s">
        <v>54</v>
      </c>
      <c r="J22" s="236">
        <f>'8gr_list1'!M22</f>
        <v>0</v>
      </c>
    </row>
    <row r="23" spans="1:10" ht="18" x14ac:dyDescent="0.3">
      <c r="A23" s="332">
        <v>10</v>
      </c>
      <c r="B23" s="179">
        <f>'8gr_list1'!B23</f>
        <v>0</v>
      </c>
      <c r="C23" s="106">
        <f>'8gr_list1'!C23</f>
        <v>0</v>
      </c>
      <c r="D23" s="371">
        <f>'8gr_list1'!L24</f>
        <v>0</v>
      </c>
      <c r="E23" s="9" t="s">
        <v>0</v>
      </c>
      <c r="F23" s="128">
        <f>'8gr_list1'!J23</f>
        <v>0</v>
      </c>
      <c r="G23" s="129" t="s">
        <v>87</v>
      </c>
      <c r="H23" s="130">
        <f>'8gr_list1'!K23</f>
        <v>0</v>
      </c>
      <c r="I23" s="189">
        <f>'8gr_list1'!H23</f>
        <v>0</v>
      </c>
      <c r="J23" s="189">
        <f>'8gr_list1'!I23</f>
        <v>0</v>
      </c>
    </row>
    <row r="24" spans="1:10" ht="18.600000000000001" thickBot="1" x14ac:dyDescent="0.35">
      <c r="A24" s="358"/>
      <c r="B24" s="373">
        <f>'8gr_list1'!B24</f>
        <v>0</v>
      </c>
      <c r="C24" s="374"/>
      <c r="D24" s="372"/>
      <c r="E24" s="10" t="s">
        <v>1</v>
      </c>
      <c r="F24" s="12">
        <f>'8gr_list1'!J24</f>
        <v>0</v>
      </c>
      <c r="G24" s="11" t="s">
        <v>12</v>
      </c>
      <c r="H24" s="13">
        <f>'8gr_list1'!K24</f>
        <v>0</v>
      </c>
      <c r="I24" s="239" t="s">
        <v>54</v>
      </c>
      <c r="J24" s="236">
        <f>'8gr_list1'!M24</f>
        <v>0</v>
      </c>
    </row>
    <row r="25" spans="1:10" ht="18" x14ac:dyDescent="0.3">
      <c r="A25" s="332">
        <v>11</v>
      </c>
      <c r="B25" s="179">
        <f>'8gr_list1'!B25</f>
        <v>0</v>
      </c>
      <c r="C25" s="106">
        <f>'8gr_list1'!C25</f>
        <v>0</v>
      </c>
      <c r="D25" s="371">
        <f>'8gr_list1'!L26</f>
        <v>0</v>
      </c>
      <c r="E25" s="9" t="s">
        <v>0</v>
      </c>
      <c r="F25" s="128">
        <f>'8gr_list1'!J25</f>
        <v>0</v>
      </c>
      <c r="G25" s="129" t="s">
        <v>87</v>
      </c>
      <c r="H25" s="130">
        <f>'8gr_list1'!K25</f>
        <v>0</v>
      </c>
      <c r="I25" s="189">
        <f>'8gr_list1'!H25</f>
        <v>0</v>
      </c>
      <c r="J25" s="189">
        <f>'8gr_list1'!I25</f>
        <v>0</v>
      </c>
    </row>
    <row r="26" spans="1:10" ht="18.600000000000001" thickBot="1" x14ac:dyDescent="0.35">
      <c r="A26" s="358"/>
      <c r="B26" s="373">
        <f>'8gr_list1'!B26</f>
        <v>0</v>
      </c>
      <c r="C26" s="374"/>
      <c r="D26" s="372"/>
      <c r="E26" s="10" t="s">
        <v>1</v>
      </c>
      <c r="F26" s="12">
        <f>'8gr_list1'!J26</f>
        <v>0</v>
      </c>
      <c r="G26" s="11" t="s">
        <v>12</v>
      </c>
      <c r="H26" s="13">
        <f>'8gr_list1'!K26</f>
        <v>0</v>
      </c>
      <c r="I26" s="239" t="s">
        <v>54</v>
      </c>
      <c r="J26" s="236">
        <f>'8gr_list1'!M26</f>
        <v>0</v>
      </c>
    </row>
    <row r="27" spans="1:10" ht="18" x14ac:dyDescent="0.3">
      <c r="A27" s="332">
        <v>12</v>
      </c>
      <c r="B27" s="179">
        <f>'8gr_list1'!B27</f>
        <v>0</v>
      </c>
      <c r="C27" s="106">
        <f>'8gr_list1'!C27</f>
        <v>0</v>
      </c>
      <c r="D27" s="371">
        <f>'8gr_list1'!L28</f>
        <v>0</v>
      </c>
      <c r="E27" s="9" t="s">
        <v>0</v>
      </c>
      <c r="F27" s="128">
        <f>'8gr_list1'!J27</f>
        <v>0</v>
      </c>
      <c r="G27" s="129" t="s">
        <v>87</v>
      </c>
      <c r="H27" s="130">
        <f>'8gr_list1'!K27</f>
        <v>0</v>
      </c>
      <c r="I27" s="189">
        <f>'8gr_list1'!H27</f>
        <v>0</v>
      </c>
      <c r="J27" s="189">
        <f>'8gr_list1'!I27</f>
        <v>0</v>
      </c>
    </row>
    <row r="28" spans="1:10" ht="18.600000000000001" thickBot="1" x14ac:dyDescent="0.35">
      <c r="A28" s="358"/>
      <c r="B28" s="373">
        <f>'8gr_list1'!B28</f>
        <v>0</v>
      </c>
      <c r="C28" s="374"/>
      <c r="D28" s="372"/>
      <c r="E28" s="10" t="s">
        <v>1</v>
      </c>
      <c r="F28" s="12">
        <f>'8gr_list1'!J28</f>
        <v>0</v>
      </c>
      <c r="G28" s="11" t="s">
        <v>12</v>
      </c>
      <c r="H28" s="13">
        <f>'8gr_list1'!K28</f>
        <v>0</v>
      </c>
      <c r="I28" s="239" t="s">
        <v>54</v>
      </c>
      <c r="J28" s="236">
        <f>'8gr_list1'!M28</f>
        <v>0</v>
      </c>
    </row>
    <row r="29" spans="1:10" ht="18" x14ac:dyDescent="0.3">
      <c r="A29" s="332">
        <v>13</v>
      </c>
      <c r="B29" s="179">
        <f>'8gr_list1'!B29</f>
        <v>0</v>
      </c>
      <c r="C29" s="106">
        <f>'8gr_list1'!C29</f>
        <v>0</v>
      </c>
      <c r="D29" s="371">
        <f>'8gr_list1'!L30</f>
        <v>0</v>
      </c>
      <c r="E29" s="9" t="s">
        <v>0</v>
      </c>
      <c r="F29" s="128">
        <f>'8gr_list1'!J29</f>
        <v>0</v>
      </c>
      <c r="G29" s="129" t="s">
        <v>87</v>
      </c>
      <c r="H29" s="130">
        <f>'8gr_list1'!K29</f>
        <v>0</v>
      </c>
      <c r="I29" s="189">
        <f>'8gr_list1'!H29</f>
        <v>0</v>
      </c>
      <c r="J29" s="189">
        <f>'8gr_list1'!I29</f>
        <v>0</v>
      </c>
    </row>
    <row r="30" spans="1:10" ht="18.600000000000001" thickBot="1" x14ac:dyDescent="0.35">
      <c r="A30" s="358"/>
      <c r="B30" s="373">
        <f>'8gr_list1'!B30</f>
        <v>0</v>
      </c>
      <c r="C30" s="374"/>
      <c r="D30" s="372"/>
      <c r="E30" s="10" t="s">
        <v>1</v>
      </c>
      <c r="F30" s="12">
        <f>'8gr_list1'!J30</f>
        <v>0</v>
      </c>
      <c r="G30" s="11" t="s">
        <v>12</v>
      </c>
      <c r="H30" s="13">
        <f>'8gr_list1'!K30</f>
        <v>0</v>
      </c>
      <c r="I30" s="239" t="s">
        <v>54</v>
      </c>
      <c r="J30" s="236">
        <f>'8gr_list1'!M30</f>
        <v>0</v>
      </c>
    </row>
    <row r="31" spans="1:10" ht="18" x14ac:dyDescent="0.3">
      <c r="A31" s="332">
        <v>14</v>
      </c>
      <c r="B31" s="179">
        <f>'8gr_list1'!B31</f>
        <v>0</v>
      </c>
      <c r="C31" s="106">
        <f>'8gr_list1'!C31</f>
        <v>0</v>
      </c>
      <c r="D31" s="371">
        <f>'8gr_list1'!L32</f>
        <v>0</v>
      </c>
      <c r="E31" s="9" t="s">
        <v>0</v>
      </c>
      <c r="F31" s="128">
        <f>'8gr_list1'!J31</f>
        <v>0</v>
      </c>
      <c r="G31" s="129" t="s">
        <v>87</v>
      </c>
      <c r="H31" s="130">
        <f>'8gr_list1'!K31</f>
        <v>0</v>
      </c>
      <c r="I31" s="189">
        <f>'8gr_list1'!H31</f>
        <v>0</v>
      </c>
      <c r="J31" s="189">
        <f>'8gr_list1'!I31</f>
        <v>0</v>
      </c>
    </row>
    <row r="32" spans="1:10" ht="18.600000000000001" thickBot="1" x14ac:dyDescent="0.35">
      <c r="A32" s="358"/>
      <c r="B32" s="373">
        <f>'8gr_list1'!B32</f>
        <v>0</v>
      </c>
      <c r="C32" s="374"/>
      <c r="D32" s="372"/>
      <c r="E32" s="10" t="s">
        <v>1</v>
      </c>
      <c r="F32" s="12">
        <f>'8gr_list1'!J32</f>
        <v>0</v>
      </c>
      <c r="G32" s="11" t="s">
        <v>12</v>
      </c>
      <c r="H32" s="13">
        <f>'8gr_list1'!K32</f>
        <v>0</v>
      </c>
      <c r="I32" s="239" t="s">
        <v>54</v>
      </c>
      <c r="J32" s="236">
        <f>'8gr_list1'!M32</f>
        <v>0</v>
      </c>
    </row>
    <row r="33" spans="1:10" ht="18" x14ac:dyDescent="0.3">
      <c r="A33" s="332">
        <v>15</v>
      </c>
      <c r="B33" s="179">
        <f>'8gr_list1'!B33</f>
        <v>0</v>
      </c>
      <c r="C33" s="106">
        <f>'8gr_list1'!C33</f>
        <v>0</v>
      </c>
      <c r="D33" s="371">
        <f>'8gr_list1'!L34</f>
        <v>0</v>
      </c>
      <c r="E33" s="9" t="s">
        <v>0</v>
      </c>
      <c r="F33" s="128">
        <f>'8gr_list1'!J33</f>
        <v>0</v>
      </c>
      <c r="G33" s="129" t="s">
        <v>87</v>
      </c>
      <c r="H33" s="130">
        <f>'8gr_list1'!K33</f>
        <v>0</v>
      </c>
      <c r="I33" s="189">
        <f>'8gr_list1'!H33</f>
        <v>0</v>
      </c>
      <c r="J33" s="189">
        <f>'8gr_list1'!I33</f>
        <v>0</v>
      </c>
    </row>
    <row r="34" spans="1:10" ht="18.600000000000001" thickBot="1" x14ac:dyDescent="0.35">
      <c r="A34" s="358"/>
      <c r="B34" s="373">
        <f>'8gr_list1'!B34</f>
        <v>0</v>
      </c>
      <c r="C34" s="374"/>
      <c r="D34" s="372"/>
      <c r="E34" s="10" t="s">
        <v>1</v>
      </c>
      <c r="F34" s="12">
        <f>'8gr_list1'!J34</f>
        <v>0</v>
      </c>
      <c r="G34" s="11" t="s">
        <v>12</v>
      </c>
      <c r="H34" s="13">
        <f>'8gr_list1'!K34</f>
        <v>0</v>
      </c>
      <c r="I34" s="239" t="s">
        <v>54</v>
      </c>
      <c r="J34" s="236">
        <f>'8gr_list1'!M34</f>
        <v>0</v>
      </c>
    </row>
    <row r="35" spans="1:10" ht="18" x14ac:dyDescent="0.3">
      <c r="A35" s="332">
        <v>16</v>
      </c>
      <c r="B35" s="179">
        <f>'8gr_list1'!B35</f>
        <v>0</v>
      </c>
      <c r="C35" s="106">
        <f>'8gr_list1'!C35</f>
        <v>0</v>
      </c>
      <c r="D35" s="371">
        <f>'8gr_list1'!L36</f>
        <v>0</v>
      </c>
      <c r="E35" s="9" t="s">
        <v>0</v>
      </c>
      <c r="F35" s="128">
        <f>'8gr_list1'!J35</f>
        <v>0</v>
      </c>
      <c r="G35" s="129" t="s">
        <v>87</v>
      </c>
      <c r="H35" s="130">
        <f>'8gr_list1'!K35</f>
        <v>0</v>
      </c>
      <c r="I35" s="189">
        <f>'8gr_list1'!H35</f>
        <v>0</v>
      </c>
      <c r="J35" s="189">
        <f>'8gr_list1'!I35</f>
        <v>0</v>
      </c>
    </row>
    <row r="36" spans="1:10" ht="18.600000000000001" thickBot="1" x14ac:dyDescent="0.35">
      <c r="A36" s="358"/>
      <c r="B36" s="373">
        <f>'8gr_list1'!B36</f>
        <v>0</v>
      </c>
      <c r="C36" s="374"/>
      <c r="D36" s="372"/>
      <c r="E36" s="10" t="s">
        <v>1</v>
      </c>
      <c r="F36" s="12">
        <f>'8gr_list1'!J36</f>
        <v>0</v>
      </c>
      <c r="G36" s="11" t="s">
        <v>12</v>
      </c>
      <c r="H36" s="13">
        <f>'8gr_list1'!K36</f>
        <v>0</v>
      </c>
      <c r="I36" s="239" t="s">
        <v>54</v>
      </c>
      <c r="J36" s="236">
        <f>'8gr_list1'!M36</f>
        <v>0</v>
      </c>
    </row>
    <row r="37" spans="1:10" ht="18" x14ac:dyDescent="0.3">
      <c r="A37" s="332">
        <v>17</v>
      </c>
      <c r="B37" s="179">
        <f>'8gr_list1'!B37</f>
        <v>0</v>
      </c>
      <c r="C37" s="106">
        <f>'8gr_list1'!C37</f>
        <v>0</v>
      </c>
      <c r="D37" s="371">
        <f>'8gr_list1'!L38</f>
        <v>0</v>
      </c>
      <c r="E37" s="9" t="s">
        <v>0</v>
      </c>
      <c r="F37" s="128">
        <f>'8gr_list1'!J37</f>
        <v>0</v>
      </c>
      <c r="G37" s="129" t="s">
        <v>87</v>
      </c>
      <c r="H37" s="130">
        <f>'8gr_list1'!K37</f>
        <v>0</v>
      </c>
      <c r="I37" s="189">
        <f>'8gr_list1'!H37</f>
        <v>0</v>
      </c>
      <c r="J37" s="189">
        <f>'8gr_list1'!I37</f>
        <v>0</v>
      </c>
    </row>
    <row r="38" spans="1:10" ht="18.600000000000001" thickBot="1" x14ac:dyDescent="0.35">
      <c r="A38" s="358"/>
      <c r="B38" s="373">
        <f>'8gr_list1'!B38</f>
        <v>0</v>
      </c>
      <c r="C38" s="374"/>
      <c r="D38" s="372"/>
      <c r="E38" s="10" t="s">
        <v>1</v>
      </c>
      <c r="F38" s="12">
        <f>'8gr_list1'!J38</f>
        <v>0</v>
      </c>
      <c r="G38" s="11" t="s">
        <v>12</v>
      </c>
      <c r="H38" s="13">
        <f>'8gr_list1'!K38</f>
        <v>0</v>
      </c>
      <c r="I38" s="239" t="s">
        <v>54</v>
      </c>
      <c r="J38" s="236">
        <f>'8gr_list1'!M38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B916C-ED99-4316-BABF-B4F4FB3BE8B4}">
  <dimension ref="A1:L38"/>
  <sheetViews>
    <sheetView view="pageLayout" zoomScaleNormal="100" workbookViewId="0">
      <selection activeCell="B5" sqref="B5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'8gr_list1'!H1</f>
        <v>свято</v>
      </c>
      <c r="F1" s="402"/>
      <c r="G1" s="381" t="str">
        <f>'8gr_list1'!J1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'8gr_list1'!H2</f>
        <v>група (клас)</v>
      </c>
      <c r="F2" s="192" t="str">
        <f>'8gr_list1'!I2</f>
        <v>8гр</v>
      </c>
      <c r="G2" s="384" t="str">
        <f>'8gr_list1'!J2</f>
        <v>сад (школа)</v>
      </c>
      <c r="H2" s="385"/>
      <c r="I2" s="243" t="str">
        <f>'8gr_list1'!K2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'8gr_list2'!B5</f>
        <v>0</v>
      </c>
      <c r="C5" s="107">
        <f>'8gr_list2'!C5</f>
        <v>0</v>
      </c>
      <c r="D5" s="387">
        <f>'8gr_list2'!L6</f>
        <v>0</v>
      </c>
      <c r="E5" s="9" t="s">
        <v>0</v>
      </c>
      <c r="F5" s="127">
        <f>'8gr_list2'!J5</f>
        <v>0</v>
      </c>
      <c r="G5" s="129" t="s">
        <v>87</v>
      </c>
      <c r="H5" s="130">
        <f>'8gr_list2'!K5</f>
        <v>0</v>
      </c>
      <c r="I5" s="231">
        <f>'8gr_list2'!H5</f>
        <v>0</v>
      </c>
      <c r="J5" s="231">
        <f>'8gr_list2'!I5</f>
        <v>0</v>
      </c>
    </row>
    <row r="6" spans="1:12" ht="18.600000000000001" thickBot="1" x14ac:dyDescent="0.35">
      <c r="A6" s="352"/>
      <c r="B6" s="397">
        <f>'8gr_list2'!B6</f>
        <v>0</v>
      </c>
      <c r="C6" s="406"/>
      <c r="D6" s="388"/>
      <c r="E6" s="10" t="s">
        <v>1</v>
      </c>
      <c r="F6" s="12">
        <f>'8gr_list2'!J6</f>
        <v>0</v>
      </c>
      <c r="G6" s="11" t="s">
        <v>12</v>
      </c>
      <c r="H6" s="13">
        <f>'8gr_list2'!K6</f>
        <v>0</v>
      </c>
      <c r="I6" s="235" t="s">
        <v>54</v>
      </c>
      <c r="J6" s="241">
        <f>'8gr_list2'!M6</f>
        <v>0</v>
      </c>
    </row>
    <row r="7" spans="1:12" ht="18.75" customHeight="1" x14ac:dyDescent="0.3">
      <c r="A7" s="386">
        <v>19</v>
      </c>
      <c r="B7" s="179">
        <f>'8gr_list2'!B7</f>
        <v>0</v>
      </c>
      <c r="C7" s="107">
        <f>'8gr_list2'!C7</f>
        <v>0</v>
      </c>
      <c r="D7" s="387">
        <f>'8gr_list2'!L8</f>
        <v>0</v>
      </c>
      <c r="E7" s="9" t="s">
        <v>0</v>
      </c>
      <c r="F7" s="127">
        <f>'8gr_list2'!J7</f>
        <v>0</v>
      </c>
      <c r="G7" s="129" t="s">
        <v>87</v>
      </c>
      <c r="H7" s="130">
        <f>'8gr_list2'!K7</f>
        <v>0</v>
      </c>
      <c r="I7" s="231">
        <f>'8gr_list2'!H7</f>
        <v>0</v>
      </c>
      <c r="J7" s="231">
        <f>'8gr_list2'!I7</f>
        <v>0</v>
      </c>
    </row>
    <row r="8" spans="1:12" ht="19.5" customHeight="1" thickBot="1" x14ac:dyDescent="0.35">
      <c r="A8" s="352"/>
      <c r="B8" s="397">
        <f>'8gr_list2'!B8</f>
        <v>0</v>
      </c>
      <c r="C8" s="406"/>
      <c r="D8" s="388"/>
      <c r="E8" s="10" t="s">
        <v>1</v>
      </c>
      <c r="F8" s="12">
        <f>'8gr_list2'!J8</f>
        <v>0</v>
      </c>
      <c r="G8" s="11" t="s">
        <v>12</v>
      </c>
      <c r="H8" s="13">
        <f>'8gr_list2'!K8</f>
        <v>0</v>
      </c>
      <c r="I8" s="235" t="s">
        <v>54</v>
      </c>
      <c r="J8" s="236">
        <f>'8gr_list2'!M8</f>
        <v>0</v>
      </c>
    </row>
    <row r="9" spans="1:12" ht="18.75" customHeight="1" x14ac:dyDescent="0.3">
      <c r="A9" s="332">
        <v>20</v>
      </c>
      <c r="B9" s="179">
        <f>'8gr_list2'!B9</f>
        <v>0</v>
      </c>
      <c r="C9" s="107">
        <f>'8gr_list2'!C9</f>
        <v>0</v>
      </c>
      <c r="D9" s="387">
        <f>'8gr_list2'!L10</f>
        <v>0</v>
      </c>
      <c r="E9" s="9" t="s">
        <v>0</v>
      </c>
      <c r="F9" s="127">
        <f>'8gr_list2'!J9</f>
        <v>0</v>
      </c>
      <c r="G9" s="129" t="s">
        <v>87</v>
      </c>
      <c r="H9" s="130">
        <f>'8gr_list2'!K9</f>
        <v>0</v>
      </c>
      <c r="I9" s="231">
        <f>'8gr_list2'!H9</f>
        <v>0</v>
      </c>
      <c r="J9" s="189">
        <f>'8gr_list2'!I9</f>
        <v>0</v>
      </c>
    </row>
    <row r="10" spans="1:12" ht="19.5" customHeight="1" thickBot="1" x14ac:dyDescent="0.35">
      <c r="A10" s="358"/>
      <c r="B10" s="397">
        <f>'8gr_list2'!B10</f>
        <v>0</v>
      </c>
      <c r="C10" s="406"/>
      <c r="D10" s="388"/>
      <c r="E10" s="10" t="s">
        <v>1</v>
      </c>
      <c r="F10" s="12">
        <f>'8gr_list2'!J10</f>
        <v>0</v>
      </c>
      <c r="G10" s="11" t="s">
        <v>12</v>
      </c>
      <c r="H10" s="13">
        <f>'8gr_list2'!K10</f>
        <v>0</v>
      </c>
      <c r="I10" s="239" t="s">
        <v>54</v>
      </c>
      <c r="J10" s="236">
        <f>'8gr_list2'!M10</f>
        <v>0</v>
      </c>
    </row>
    <row r="11" spans="1:12" ht="18.75" customHeight="1" x14ac:dyDescent="0.3">
      <c r="A11" s="332">
        <v>21</v>
      </c>
      <c r="B11" s="179">
        <f>'8gr_list2'!B11</f>
        <v>0</v>
      </c>
      <c r="C11" s="107">
        <f>'8gr_list2'!C11</f>
        <v>0</v>
      </c>
      <c r="D11" s="387">
        <f>'8gr_list2'!L12</f>
        <v>0</v>
      </c>
      <c r="E11" s="9" t="s">
        <v>0</v>
      </c>
      <c r="F11" s="127">
        <f>'8gr_list2'!J11</f>
        <v>0</v>
      </c>
      <c r="G11" s="129" t="s">
        <v>87</v>
      </c>
      <c r="H11" s="130">
        <f>'8gr_list2'!K11</f>
        <v>0</v>
      </c>
      <c r="I11" s="232">
        <f>'8gr_list2'!H11</f>
        <v>0</v>
      </c>
      <c r="J11" s="232">
        <f>'8gr_list2'!I11</f>
        <v>0</v>
      </c>
    </row>
    <row r="12" spans="1:12" ht="19.5" customHeight="1" thickBot="1" x14ac:dyDescent="0.35">
      <c r="A12" s="358"/>
      <c r="B12" s="397">
        <f>'8gr_list2'!B12</f>
        <v>0</v>
      </c>
      <c r="C12" s="406"/>
      <c r="D12" s="388"/>
      <c r="E12" s="10" t="s">
        <v>1</v>
      </c>
      <c r="F12" s="12">
        <f>'8gr_list2'!J12</f>
        <v>0</v>
      </c>
      <c r="G12" s="11" t="s">
        <v>12</v>
      </c>
      <c r="H12" s="13">
        <f>'8gr_list2'!K12</f>
        <v>0</v>
      </c>
      <c r="I12" s="240" t="s">
        <v>54</v>
      </c>
      <c r="J12" s="237">
        <f>'8gr_list2'!M12</f>
        <v>0</v>
      </c>
    </row>
    <row r="13" spans="1:12" ht="18.75" customHeight="1" x14ac:dyDescent="0.3">
      <c r="A13" s="332">
        <v>22</v>
      </c>
      <c r="B13" s="179">
        <f>'8gr_list2'!B13</f>
        <v>0</v>
      </c>
      <c r="C13" s="107">
        <f>'8gr_list2'!C13</f>
        <v>0</v>
      </c>
      <c r="D13" s="387">
        <f>'8gr_list2'!L14</f>
        <v>0</v>
      </c>
      <c r="E13" s="9" t="s">
        <v>0</v>
      </c>
      <c r="F13" s="127">
        <f>'8gr_list2'!J13</f>
        <v>0</v>
      </c>
      <c r="G13" s="129" t="s">
        <v>87</v>
      </c>
      <c r="H13" s="130">
        <f>'8gr_list2'!K13</f>
        <v>0</v>
      </c>
      <c r="I13" s="234">
        <f>'8gr_list2'!H13</f>
        <v>0</v>
      </c>
      <c r="J13" s="234">
        <f>'8gr_list2'!I13</f>
        <v>0</v>
      </c>
    </row>
    <row r="14" spans="1:12" ht="19.5" customHeight="1" thickBot="1" x14ac:dyDescent="0.35">
      <c r="A14" s="358"/>
      <c r="B14" s="397">
        <f>'8gr_list2'!B14</f>
        <v>0</v>
      </c>
      <c r="C14" s="406"/>
      <c r="D14" s="388"/>
      <c r="E14" s="10" t="s">
        <v>1</v>
      </c>
      <c r="F14" s="12">
        <f>'8gr_list2'!J14</f>
        <v>0</v>
      </c>
      <c r="G14" s="11" t="s">
        <v>12</v>
      </c>
      <c r="H14" s="13">
        <f>'8gr_list2'!K14</f>
        <v>0</v>
      </c>
      <c r="I14" s="240" t="s">
        <v>54</v>
      </c>
      <c r="J14" s="237">
        <f>'8gr_list2'!M14</f>
        <v>0</v>
      </c>
    </row>
    <row r="15" spans="1:12" ht="18.75" customHeight="1" x14ac:dyDescent="0.3">
      <c r="A15" s="332">
        <v>23</v>
      </c>
      <c r="B15" s="179">
        <f>'8gr_list2'!B15</f>
        <v>0</v>
      </c>
      <c r="C15" s="107">
        <f>'8gr_list2'!C15</f>
        <v>0</v>
      </c>
      <c r="D15" s="387">
        <f>'8gr_list2'!L16</f>
        <v>0</v>
      </c>
      <c r="E15" s="9" t="s">
        <v>0</v>
      </c>
      <c r="F15" s="127">
        <f>'8gr_list2'!J15</f>
        <v>0</v>
      </c>
      <c r="G15" s="129" t="s">
        <v>87</v>
      </c>
      <c r="H15" s="130">
        <f>'8gr_list2'!K15</f>
        <v>0</v>
      </c>
      <c r="I15" s="234">
        <f>'8gr_list2'!H15</f>
        <v>0</v>
      </c>
      <c r="J15" s="234">
        <f>'8gr_list2'!I15</f>
        <v>0</v>
      </c>
    </row>
    <row r="16" spans="1:12" ht="19.5" customHeight="1" thickBot="1" x14ac:dyDescent="0.35">
      <c r="A16" s="358"/>
      <c r="B16" s="373">
        <f>'8gr_list1'!B16</f>
        <v>0</v>
      </c>
      <c r="C16" s="374"/>
      <c r="D16" s="388"/>
      <c r="E16" s="10" t="s">
        <v>1</v>
      </c>
      <c r="F16" s="12">
        <f>'8gr_list2'!J16</f>
        <v>0</v>
      </c>
      <c r="G16" s="11" t="s">
        <v>12</v>
      </c>
      <c r="H16" s="13">
        <f>'8gr_list2'!K16</f>
        <v>0</v>
      </c>
      <c r="I16" s="240" t="s">
        <v>54</v>
      </c>
      <c r="J16" s="238">
        <f>'8gr_list2'!M16</f>
        <v>0</v>
      </c>
    </row>
    <row r="17" spans="1:10" ht="18.75" customHeight="1" x14ac:dyDescent="0.3">
      <c r="A17" s="332">
        <v>24</v>
      </c>
      <c r="B17" s="179">
        <f>'8gr_list2'!B17</f>
        <v>0</v>
      </c>
      <c r="C17" s="107">
        <f>'8gr_list2'!C17</f>
        <v>0</v>
      </c>
      <c r="D17" s="387">
        <f>'8gr_list2'!L18</f>
        <v>0</v>
      </c>
      <c r="E17" s="9" t="s">
        <v>0</v>
      </c>
      <c r="F17" s="127">
        <f>'8gr_list2'!J17</f>
        <v>0</v>
      </c>
      <c r="G17" s="129" t="s">
        <v>87</v>
      </c>
      <c r="H17" s="130">
        <f>'8gr_list2'!K17</f>
        <v>0</v>
      </c>
      <c r="I17" s="233">
        <f>'8gr_list2'!H17</f>
        <v>0</v>
      </c>
      <c r="J17" s="189">
        <f>'8gr_list2'!I17</f>
        <v>0</v>
      </c>
    </row>
    <row r="18" spans="1:10" ht="19.5" customHeight="1" thickBot="1" x14ac:dyDescent="0.35">
      <c r="A18" s="358"/>
      <c r="B18" s="397">
        <f>'8gr_list2'!B18</f>
        <v>0</v>
      </c>
      <c r="C18" s="406"/>
      <c r="D18" s="388"/>
      <c r="E18" s="10" t="s">
        <v>1</v>
      </c>
      <c r="F18" s="12">
        <f>'8gr_list2'!J18</f>
        <v>0</v>
      </c>
      <c r="G18" s="11" t="s">
        <v>12</v>
      </c>
      <c r="H18" s="13">
        <f>'8gr_list2'!K18</f>
        <v>0</v>
      </c>
      <c r="I18" s="239" t="s">
        <v>54</v>
      </c>
      <c r="J18" s="236">
        <f>'8gr_list2'!M18</f>
        <v>0</v>
      </c>
    </row>
    <row r="19" spans="1:10" ht="18.75" customHeight="1" x14ac:dyDescent="0.3">
      <c r="A19" s="332">
        <v>25</v>
      </c>
      <c r="B19" s="179">
        <f>'8gr_list2'!B19</f>
        <v>0</v>
      </c>
      <c r="C19" s="107">
        <f>'8gr_list2'!C19</f>
        <v>0</v>
      </c>
      <c r="D19" s="387">
        <f>'8gr_list2'!L20</f>
        <v>0</v>
      </c>
      <c r="E19" s="9" t="s">
        <v>0</v>
      </c>
      <c r="F19" s="127">
        <f>'8gr_list2'!J19</f>
        <v>0</v>
      </c>
      <c r="G19" s="129" t="s">
        <v>87</v>
      </c>
      <c r="H19" s="130">
        <f>'8gr_list2'!K19</f>
        <v>0</v>
      </c>
      <c r="I19" s="189">
        <f>'8gr_list2'!H19</f>
        <v>0</v>
      </c>
      <c r="J19" s="189">
        <f>'8gr_list2'!I19</f>
        <v>0</v>
      </c>
    </row>
    <row r="20" spans="1:10" ht="19.5" customHeight="1" thickBot="1" x14ac:dyDescent="0.35">
      <c r="A20" s="358"/>
      <c r="B20" s="397">
        <f>'8gr_list2'!B20</f>
        <v>0</v>
      </c>
      <c r="C20" s="406"/>
      <c r="D20" s="388"/>
      <c r="E20" s="10" t="s">
        <v>1</v>
      </c>
      <c r="F20" s="12">
        <f>'8gr_list2'!J20</f>
        <v>0</v>
      </c>
      <c r="G20" s="11" t="s">
        <v>12</v>
      </c>
      <c r="H20" s="13">
        <f>'8gr_list2'!K20</f>
        <v>0</v>
      </c>
      <c r="I20" s="239" t="s">
        <v>54</v>
      </c>
      <c r="J20" s="236">
        <f>'8gr_list2'!M20</f>
        <v>0</v>
      </c>
    </row>
    <row r="21" spans="1:10" ht="18.75" customHeight="1" x14ac:dyDescent="0.3">
      <c r="A21" s="332">
        <v>26</v>
      </c>
      <c r="B21" s="179">
        <f>'8gr_list2'!B21</f>
        <v>0</v>
      </c>
      <c r="C21" s="107">
        <f>'8gr_list2'!C21</f>
        <v>0</v>
      </c>
      <c r="D21" s="387">
        <f>'8gr_list2'!L22</f>
        <v>0</v>
      </c>
      <c r="E21" s="9" t="s">
        <v>0</v>
      </c>
      <c r="F21" s="127">
        <f>'8gr_list2'!J21</f>
        <v>0</v>
      </c>
      <c r="G21" s="129" t="s">
        <v>87</v>
      </c>
      <c r="H21" s="130">
        <f>'8gr_list2'!K21</f>
        <v>0</v>
      </c>
      <c r="I21" s="189">
        <f>'8gr_list2'!H21</f>
        <v>0</v>
      </c>
      <c r="J21" s="189">
        <f>'8gr_list2'!I21</f>
        <v>0</v>
      </c>
    </row>
    <row r="22" spans="1:10" ht="19.5" customHeight="1" thickBot="1" x14ac:dyDescent="0.35">
      <c r="A22" s="358"/>
      <c r="B22" s="397">
        <f>'8gr_list2'!B22</f>
        <v>0</v>
      </c>
      <c r="C22" s="406"/>
      <c r="D22" s="388"/>
      <c r="E22" s="10" t="s">
        <v>1</v>
      </c>
      <c r="F22" s="12">
        <f>'8gr_list2'!J22</f>
        <v>0</v>
      </c>
      <c r="G22" s="11" t="s">
        <v>12</v>
      </c>
      <c r="H22" s="13">
        <f>'8gr_list2'!K22</f>
        <v>0</v>
      </c>
      <c r="I22" s="239" t="s">
        <v>54</v>
      </c>
      <c r="J22" s="236">
        <f>'8gr_list2'!M22</f>
        <v>0</v>
      </c>
    </row>
    <row r="23" spans="1:10" ht="18.75" customHeight="1" x14ac:dyDescent="0.3">
      <c r="A23" s="332">
        <v>27</v>
      </c>
      <c r="B23" s="179">
        <f>'8gr_list2'!B23</f>
        <v>0</v>
      </c>
      <c r="C23" s="107">
        <f>'8gr_list2'!C23</f>
        <v>0</v>
      </c>
      <c r="D23" s="387">
        <f>'8gr_list2'!L24</f>
        <v>0</v>
      </c>
      <c r="E23" s="9" t="s">
        <v>0</v>
      </c>
      <c r="F23" s="127">
        <f>'8gr_list2'!J23</f>
        <v>0</v>
      </c>
      <c r="G23" s="129" t="s">
        <v>87</v>
      </c>
      <c r="H23" s="130">
        <f>'8gr_list2'!K23</f>
        <v>0</v>
      </c>
      <c r="I23" s="189">
        <f>'8gr_list2'!H23</f>
        <v>0</v>
      </c>
      <c r="J23" s="189">
        <f>'8gr_list2'!I23</f>
        <v>0</v>
      </c>
    </row>
    <row r="24" spans="1:10" ht="19.5" customHeight="1" thickBot="1" x14ac:dyDescent="0.35">
      <c r="A24" s="358"/>
      <c r="B24" s="397">
        <f>'8gr_list2'!B24</f>
        <v>0</v>
      </c>
      <c r="C24" s="406"/>
      <c r="D24" s="388"/>
      <c r="E24" s="10" t="s">
        <v>1</v>
      </c>
      <c r="F24" s="12">
        <f>'8gr_list2'!J24</f>
        <v>0</v>
      </c>
      <c r="G24" s="11" t="s">
        <v>12</v>
      </c>
      <c r="H24" s="13">
        <f>'8gr_list2'!K24</f>
        <v>0</v>
      </c>
      <c r="I24" s="239" t="s">
        <v>54</v>
      </c>
      <c r="J24" s="236">
        <f>'8gr_list2'!M24</f>
        <v>0</v>
      </c>
    </row>
    <row r="25" spans="1:10" ht="18.75" customHeight="1" x14ac:dyDescent="0.3">
      <c r="A25" s="332">
        <v>28</v>
      </c>
      <c r="B25" s="179">
        <f>'8gr_list2'!B25</f>
        <v>0</v>
      </c>
      <c r="C25" s="107">
        <f>'8gr_list2'!C25</f>
        <v>0</v>
      </c>
      <c r="D25" s="387">
        <f>'8gr_list2'!L26</f>
        <v>0</v>
      </c>
      <c r="E25" s="9" t="s">
        <v>0</v>
      </c>
      <c r="F25" s="127">
        <f>'8gr_list2'!J25</f>
        <v>0</v>
      </c>
      <c r="G25" s="129" t="s">
        <v>87</v>
      </c>
      <c r="H25" s="130">
        <f>'8gr_list2'!K25</f>
        <v>0</v>
      </c>
      <c r="I25" s="189">
        <f>'8gr_list2'!H25</f>
        <v>0</v>
      </c>
      <c r="J25" s="189">
        <f>'8gr_list2'!I25</f>
        <v>0</v>
      </c>
    </row>
    <row r="26" spans="1:10" ht="19.5" customHeight="1" thickBot="1" x14ac:dyDescent="0.35">
      <c r="A26" s="358"/>
      <c r="B26" s="397">
        <f>'8gr_list2'!B26</f>
        <v>0</v>
      </c>
      <c r="C26" s="406"/>
      <c r="D26" s="388"/>
      <c r="E26" s="10" t="s">
        <v>1</v>
      </c>
      <c r="F26" s="12">
        <f>'8gr_list2'!J26</f>
        <v>0</v>
      </c>
      <c r="G26" s="11" t="s">
        <v>12</v>
      </c>
      <c r="H26" s="13">
        <f>'8gr_list2'!K26</f>
        <v>0</v>
      </c>
      <c r="I26" s="239" t="s">
        <v>54</v>
      </c>
      <c r="J26" s="236">
        <f>'8gr_list2'!M26</f>
        <v>0</v>
      </c>
    </row>
    <row r="27" spans="1:10" ht="18.75" customHeight="1" x14ac:dyDescent="0.3">
      <c r="A27" s="332">
        <v>29</v>
      </c>
      <c r="B27" s="179">
        <f>'8gr_list2'!B27</f>
        <v>0</v>
      </c>
      <c r="C27" s="107">
        <f>'8gr_list2'!C27</f>
        <v>0</v>
      </c>
      <c r="D27" s="387">
        <f>'8gr_list2'!L28</f>
        <v>0</v>
      </c>
      <c r="E27" s="9" t="s">
        <v>0</v>
      </c>
      <c r="F27" s="127">
        <f>'8gr_list2'!J27</f>
        <v>0</v>
      </c>
      <c r="G27" s="129" t="s">
        <v>87</v>
      </c>
      <c r="H27" s="130">
        <f>'8gr_list2'!K27</f>
        <v>0</v>
      </c>
      <c r="I27" s="189">
        <f>'8gr_list2'!H27</f>
        <v>0</v>
      </c>
      <c r="J27" s="189">
        <f>'8gr_list2'!I27</f>
        <v>0</v>
      </c>
    </row>
    <row r="28" spans="1:10" ht="19.5" customHeight="1" thickBot="1" x14ac:dyDescent="0.35">
      <c r="A28" s="358"/>
      <c r="B28" s="397">
        <f>'8gr_list2'!B28</f>
        <v>0</v>
      </c>
      <c r="C28" s="406"/>
      <c r="D28" s="388"/>
      <c r="E28" s="10" t="s">
        <v>1</v>
      </c>
      <c r="F28" s="12">
        <f>'8gr_list2'!J28</f>
        <v>0</v>
      </c>
      <c r="G28" s="11" t="s">
        <v>12</v>
      </c>
      <c r="H28" s="13">
        <f>'8gr_list2'!K28</f>
        <v>0</v>
      </c>
      <c r="I28" s="239" t="s">
        <v>54</v>
      </c>
      <c r="J28" s="236">
        <f>'8gr_list2'!M28</f>
        <v>0</v>
      </c>
    </row>
    <row r="29" spans="1:10" ht="18.75" customHeight="1" x14ac:dyDescent="0.3">
      <c r="A29" s="332">
        <v>30</v>
      </c>
      <c r="B29" s="179">
        <f>'8gr_list2'!B29</f>
        <v>0</v>
      </c>
      <c r="C29" s="107">
        <f>'8gr_list2'!C29</f>
        <v>0</v>
      </c>
      <c r="D29" s="387">
        <f>'8gr_list2'!L30</f>
        <v>0</v>
      </c>
      <c r="E29" s="9" t="s">
        <v>0</v>
      </c>
      <c r="F29" s="127">
        <f>'8gr_list2'!J29</f>
        <v>0</v>
      </c>
      <c r="G29" s="129" t="s">
        <v>87</v>
      </c>
      <c r="H29" s="130">
        <f>'8gr_list2'!K29</f>
        <v>0</v>
      </c>
      <c r="I29" s="189">
        <f>'8gr_list2'!H29</f>
        <v>0</v>
      </c>
      <c r="J29" s="189">
        <f>'8gr_list2'!I29</f>
        <v>0</v>
      </c>
    </row>
    <row r="30" spans="1:10" ht="19.5" customHeight="1" thickBot="1" x14ac:dyDescent="0.35">
      <c r="A30" s="358"/>
      <c r="B30" s="397">
        <f>'8gr_list2'!B30</f>
        <v>0</v>
      </c>
      <c r="C30" s="406"/>
      <c r="D30" s="388"/>
      <c r="E30" s="10" t="s">
        <v>1</v>
      </c>
      <c r="F30" s="12">
        <f>'8gr_list2'!J30</f>
        <v>0</v>
      </c>
      <c r="G30" s="11" t="s">
        <v>12</v>
      </c>
      <c r="H30" s="13">
        <f>'8gr_list2'!K30</f>
        <v>0</v>
      </c>
      <c r="I30" s="239" t="s">
        <v>54</v>
      </c>
      <c r="J30" s="236">
        <f>'8gr_list2'!M30</f>
        <v>0</v>
      </c>
    </row>
    <row r="31" spans="1:10" ht="18.75" customHeight="1" x14ac:dyDescent="0.3">
      <c r="A31" s="332">
        <v>31</v>
      </c>
      <c r="B31" s="179">
        <f>'8gr_list2'!B31</f>
        <v>0</v>
      </c>
      <c r="C31" s="107">
        <f>'8gr_list2'!C31</f>
        <v>0</v>
      </c>
      <c r="D31" s="387">
        <f>'8gr_list2'!L32</f>
        <v>0</v>
      </c>
      <c r="E31" s="9" t="s">
        <v>0</v>
      </c>
      <c r="F31" s="127">
        <f>'8gr_list2'!J31</f>
        <v>0</v>
      </c>
      <c r="G31" s="129" t="s">
        <v>87</v>
      </c>
      <c r="H31" s="130">
        <f>'8gr_list2'!K31</f>
        <v>0</v>
      </c>
      <c r="I31" s="189">
        <f>'8gr_list2'!H31</f>
        <v>0</v>
      </c>
      <c r="J31" s="189">
        <f>'8gr_list1'!I31</f>
        <v>0</v>
      </c>
    </row>
    <row r="32" spans="1:10" ht="19.5" customHeight="1" thickBot="1" x14ac:dyDescent="0.35">
      <c r="A32" s="358"/>
      <c r="B32" s="397">
        <f>'8gr_list2'!B32</f>
        <v>0</v>
      </c>
      <c r="C32" s="406"/>
      <c r="D32" s="388"/>
      <c r="E32" s="10" t="s">
        <v>1</v>
      </c>
      <c r="F32" s="12">
        <f>'8gr_list2'!J32</f>
        <v>0</v>
      </c>
      <c r="G32" s="11" t="s">
        <v>12</v>
      </c>
      <c r="H32" s="13">
        <f>'8gr_list2'!K32</f>
        <v>0</v>
      </c>
      <c r="I32" s="239" t="s">
        <v>54</v>
      </c>
      <c r="J32" s="236">
        <f>'8gr_list2'!M32</f>
        <v>0</v>
      </c>
    </row>
    <row r="33" spans="1:10" ht="18.75" customHeight="1" x14ac:dyDescent="0.3">
      <c r="A33" s="332">
        <v>32</v>
      </c>
      <c r="B33" s="179">
        <f>'8gr_list2'!B33</f>
        <v>0</v>
      </c>
      <c r="C33" s="107">
        <f>'8gr_list2'!C33</f>
        <v>0</v>
      </c>
      <c r="D33" s="387">
        <f>'8gr_list2'!L34</f>
        <v>0</v>
      </c>
      <c r="E33" s="9" t="s">
        <v>0</v>
      </c>
      <c r="F33" s="127">
        <f>'8gr_list2'!J33</f>
        <v>0</v>
      </c>
      <c r="G33" s="129" t="s">
        <v>87</v>
      </c>
      <c r="H33" s="130">
        <f>'8gr_list2'!K33</f>
        <v>0</v>
      </c>
      <c r="I33" s="189">
        <f>'8gr_list2'!H33</f>
        <v>0</v>
      </c>
      <c r="J33" s="189">
        <f>'8gr_list2'!I33</f>
        <v>0</v>
      </c>
    </row>
    <row r="34" spans="1:10" ht="19.5" customHeight="1" thickBot="1" x14ac:dyDescent="0.35">
      <c r="A34" s="358"/>
      <c r="B34" s="397">
        <f>'8gr_list2'!B34</f>
        <v>0</v>
      </c>
      <c r="C34" s="406"/>
      <c r="D34" s="388"/>
      <c r="E34" s="10" t="s">
        <v>1</v>
      </c>
      <c r="F34" s="12">
        <f>'8gr_list2'!J34</f>
        <v>0</v>
      </c>
      <c r="G34" s="11" t="s">
        <v>12</v>
      </c>
      <c r="H34" s="13">
        <f>'8gr_list2'!K34</f>
        <v>0</v>
      </c>
      <c r="I34" s="239" t="s">
        <v>54</v>
      </c>
      <c r="J34" s="236">
        <f>'8gr_list2'!M34</f>
        <v>0</v>
      </c>
    </row>
    <row r="35" spans="1:10" ht="18.75" customHeight="1" x14ac:dyDescent="0.3">
      <c r="A35" s="332">
        <v>33</v>
      </c>
      <c r="B35" s="253">
        <f>'8gr_list2'!B35</f>
        <v>0</v>
      </c>
      <c r="C35" s="252">
        <f>'8gr_list2'!C35</f>
        <v>0</v>
      </c>
      <c r="D35" s="387">
        <f>'8gr_list2'!L36</f>
        <v>0</v>
      </c>
      <c r="E35" s="9" t="s">
        <v>0</v>
      </c>
      <c r="F35" s="127">
        <f>'8gr_list2'!J35</f>
        <v>0</v>
      </c>
      <c r="G35" s="129" t="s">
        <v>87</v>
      </c>
      <c r="H35" s="130">
        <f>'8gr_list2'!K35</f>
        <v>0</v>
      </c>
      <c r="I35" s="189">
        <f>'8gr_list2'!H35</f>
        <v>0</v>
      </c>
      <c r="J35" s="189">
        <f>'8gr_list2'!I35</f>
        <v>0</v>
      </c>
    </row>
    <row r="36" spans="1:10" ht="19.5" customHeight="1" thickBot="1" x14ac:dyDescent="0.35">
      <c r="A36" s="358"/>
      <c r="B36" s="373">
        <f>'8gr_list2'!B36</f>
        <v>0</v>
      </c>
      <c r="C36" s="407"/>
      <c r="D36" s="388"/>
      <c r="E36" s="10" t="s">
        <v>1</v>
      </c>
      <c r="F36" s="12">
        <f>'8gr_list2'!J36</f>
        <v>0</v>
      </c>
      <c r="G36" s="11" t="s">
        <v>12</v>
      </c>
      <c r="H36" s="13">
        <f>'8gr_list2'!K36</f>
        <v>0</v>
      </c>
      <c r="I36" s="239" t="s">
        <v>54</v>
      </c>
      <c r="J36" s="236">
        <f>'8gr_list2'!M36</f>
        <v>0</v>
      </c>
    </row>
    <row r="37" spans="1:10" ht="18.75" customHeight="1" x14ac:dyDescent="0.3">
      <c r="A37" s="332">
        <v>34</v>
      </c>
      <c r="B37" s="179">
        <f>'8gr_list2'!B37</f>
        <v>0</v>
      </c>
      <c r="C37" s="107">
        <f>'8gr_list2'!C37</f>
        <v>0</v>
      </c>
      <c r="D37" s="387">
        <f>'8gr_list2'!L38</f>
        <v>0</v>
      </c>
      <c r="E37" s="9" t="s">
        <v>0</v>
      </c>
      <c r="F37" s="127">
        <f>'8gr_list2'!J37</f>
        <v>0</v>
      </c>
      <c r="G37" s="129" t="s">
        <v>87</v>
      </c>
      <c r="H37" s="130">
        <f>'8gr_list2'!K37</f>
        <v>0</v>
      </c>
      <c r="I37" s="189">
        <f>'8gr_list2'!H37</f>
        <v>0</v>
      </c>
      <c r="J37" s="189">
        <f>'8gr_list2'!I37</f>
        <v>0</v>
      </c>
    </row>
    <row r="38" spans="1:10" ht="19.5" customHeight="1" thickBot="1" x14ac:dyDescent="0.35">
      <c r="A38" s="358"/>
      <c r="B38" s="373">
        <f>'8gr_list2'!B38</f>
        <v>0</v>
      </c>
      <c r="C38" s="407"/>
      <c r="D38" s="388"/>
      <c r="E38" s="10" t="s">
        <v>1</v>
      </c>
      <c r="F38" s="12">
        <f>'8gr_list2'!J38</f>
        <v>0</v>
      </c>
      <c r="G38" s="11" t="s">
        <v>12</v>
      </c>
      <c r="H38" s="13">
        <f>'8gr_list2'!K38</f>
        <v>0</v>
      </c>
      <c r="I38" s="239" t="s">
        <v>54</v>
      </c>
      <c r="J38" s="236">
        <f>'8gr_list2'!M38</f>
        <v>0</v>
      </c>
    </row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8"/>
  <sheetViews>
    <sheetView view="pageLayout" zoomScaleNormal="100" workbookViewId="0">
      <selection activeCell="I2" sqref="I2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'1gr_list1'!H1</f>
        <v>свято</v>
      </c>
      <c r="F1" s="402"/>
      <c r="G1" s="381" t="str">
        <f>'1gr_list1'!J1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'1gr_list1'!H2</f>
        <v>група (клас)</v>
      </c>
      <c r="F2" s="192" t="str">
        <f>'1gr_list1'!I2</f>
        <v>1гр</v>
      </c>
      <c r="G2" s="384" t="str">
        <f>'1gr_list1'!J2</f>
        <v>сад (школа)</v>
      </c>
      <c r="H2" s="385"/>
      <c r="I2" s="243" t="str">
        <f>'1gr_list1'!K2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'1gr_list2'!B5</f>
        <v>0</v>
      </c>
      <c r="C5" s="107">
        <f>'1gr_list2'!C5</f>
        <v>0</v>
      </c>
      <c r="D5" s="387">
        <f>'1gr_list2'!L6</f>
        <v>0</v>
      </c>
      <c r="E5" s="9" t="s">
        <v>0</v>
      </c>
      <c r="F5" s="127">
        <f>'1gr_list2'!J5</f>
        <v>0</v>
      </c>
      <c r="G5" s="129" t="s">
        <v>87</v>
      </c>
      <c r="H5" s="130">
        <f>'1gr_list2'!K5</f>
        <v>0</v>
      </c>
      <c r="I5" s="231">
        <f>'1gr_list2'!H5</f>
        <v>0</v>
      </c>
      <c r="J5" s="231">
        <f>'1gr_list2'!I5</f>
        <v>0</v>
      </c>
    </row>
    <row r="6" spans="1:12" ht="18.600000000000001" thickBot="1" x14ac:dyDescent="0.35">
      <c r="A6" s="352"/>
      <c r="B6" s="397">
        <f>'1gr_list2'!B6</f>
        <v>0</v>
      </c>
      <c r="C6" s="406"/>
      <c r="D6" s="388"/>
      <c r="E6" s="10" t="s">
        <v>1</v>
      </c>
      <c r="F6" s="12">
        <f>'1gr_list2'!J6</f>
        <v>0</v>
      </c>
      <c r="G6" s="11" t="s">
        <v>12</v>
      </c>
      <c r="H6" s="13">
        <f>'1gr_list2'!K6</f>
        <v>0</v>
      </c>
      <c r="I6" s="235" t="s">
        <v>54</v>
      </c>
      <c r="J6" s="241">
        <f>'1gr_list2'!M6</f>
        <v>0</v>
      </c>
    </row>
    <row r="7" spans="1:12" ht="18.75" customHeight="1" x14ac:dyDescent="0.3">
      <c r="A7" s="386">
        <v>19</v>
      </c>
      <c r="B7" s="179">
        <f>'1gr_list2'!B7</f>
        <v>0</v>
      </c>
      <c r="C7" s="107">
        <f>'1gr_list2'!C7</f>
        <v>0</v>
      </c>
      <c r="D7" s="387">
        <f>'1gr_list2'!L8</f>
        <v>0</v>
      </c>
      <c r="E7" s="9" t="s">
        <v>0</v>
      </c>
      <c r="F7" s="127">
        <f>'1gr_list2'!J7</f>
        <v>0</v>
      </c>
      <c r="G7" s="129" t="s">
        <v>87</v>
      </c>
      <c r="H7" s="130">
        <f>'1gr_list2'!K7</f>
        <v>0</v>
      </c>
      <c r="I7" s="231">
        <f>'1gr_list2'!H7</f>
        <v>0</v>
      </c>
      <c r="J7" s="231">
        <f>'1gr_list2'!I7</f>
        <v>0</v>
      </c>
    </row>
    <row r="8" spans="1:12" ht="19.5" customHeight="1" thickBot="1" x14ac:dyDescent="0.35">
      <c r="A8" s="352"/>
      <c r="B8" s="397">
        <f>'1gr_list2'!B8</f>
        <v>0</v>
      </c>
      <c r="C8" s="406"/>
      <c r="D8" s="388"/>
      <c r="E8" s="10" t="s">
        <v>1</v>
      </c>
      <c r="F8" s="12">
        <f>'1gr_list2'!J8</f>
        <v>0</v>
      </c>
      <c r="G8" s="11" t="s">
        <v>12</v>
      </c>
      <c r="H8" s="13">
        <f>'1gr_list2'!K8</f>
        <v>0</v>
      </c>
      <c r="I8" s="235" t="s">
        <v>54</v>
      </c>
      <c r="J8" s="236">
        <f>'1gr_list2'!M8</f>
        <v>0</v>
      </c>
    </row>
    <row r="9" spans="1:12" ht="18.75" customHeight="1" x14ac:dyDescent="0.3">
      <c r="A9" s="332">
        <v>20</v>
      </c>
      <c r="B9" s="179">
        <f>'1gr_list2'!B9</f>
        <v>0</v>
      </c>
      <c r="C9" s="107">
        <f>'1gr_list2'!C9</f>
        <v>0</v>
      </c>
      <c r="D9" s="387">
        <f>'1gr_list2'!L10</f>
        <v>0</v>
      </c>
      <c r="E9" s="9" t="s">
        <v>0</v>
      </c>
      <c r="F9" s="127">
        <f>'1gr_list2'!J9</f>
        <v>0</v>
      </c>
      <c r="G9" s="129" t="s">
        <v>87</v>
      </c>
      <c r="H9" s="130">
        <f>'1gr_list2'!K9</f>
        <v>0</v>
      </c>
      <c r="I9" s="231">
        <f>'1gr_list2'!H9</f>
        <v>0</v>
      </c>
      <c r="J9" s="189">
        <f>'1gr_list2'!I9</f>
        <v>0</v>
      </c>
    </row>
    <row r="10" spans="1:12" ht="19.5" customHeight="1" thickBot="1" x14ac:dyDescent="0.35">
      <c r="A10" s="358"/>
      <c r="B10" s="397">
        <f>'1gr_list2'!B10</f>
        <v>0</v>
      </c>
      <c r="C10" s="406"/>
      <c r="D10" s="388"/>
      <c r="E10" s="10" t="s">
        <v>1</v>
      </c>
      <c r="F10" s="12">
        <f>'1gr_list2'!J10</f>
        <v>0</v>
      </c>
      <c r="G10" s="11" t="s">
        <v>12</v>
      </c>
      <c r="H10" s="13">
        <f>'1gr_list2'!K10</f>
        <v>0</v>
      </c>
      <c r="I10" s="239" t="s">
        <v>54</v>
      </c>
      <c r="J10" s="236">
        <f>'1gr_list2'!M10</f>
        <v>0</v>
      </c>
    </row>
    <row r="11" spans="1:12" ht="18.75" customHeight="1" x14ac:dyDescent="0.3">
      <c r="A11" s="332">
        <v>21</v>
      </c>
      <c r="B11" s="179">
        <f>'1gr_list2'!B11</f>
        <v>0</v>
      </c>
      <c r="C11" s="107">
        <f>'1gr_list2'!C11</f>
        <v>0</v>
      </c>
      <c r="D11" s="387">
        <f>'1gr_list2'!L12</f>
        <v>0</v>
      </c>
      <c r="E11" s="9" t="s">
        <v>0</v>
      </c>
      <c r="F11" s="127">
        <f>'1gr_list2'!J11</f>
        <v>0</v>
      </c>
      <c r="G11" s="129" t="s">
        <v>87</v>
      </c>
      <c r="H11" s="130">
        <f>'1gr_list2'!K11</f>
        <v>0</v>
      </c>
      <c r="I11" s="232">
        <f>'1gr_list2'!H11</f>
        <v>0</v>
      </c>
      <c r="J11" s="232">
        <f>'1gr_list2'!I11</f>
        <v>0</v>
      </c>
    </row>
    <row r="12" spans="1:12" ht="19.5" customHeight="1" thickBot="1" x14ac:dyDescent="0.35">
      <c r="A12" s="358"/>
      <c r="B12" s="397">
        <f>'1gr_list2'!B12</f>
        <v>0</v>
      </c>
      <c r="C12" s="406"/>
      <c r="D12" s="388"/>
      <c r="E12" s="10" t="s">
        <v>1</v>
      </c>
      <c r="F12" s="12">
        <f>'1gr_list2'!J12</f>
        <v>0</v>
      </c>
      <c r="G12" s="11" t="s">
        <v>12</v>
      </c>
      <c r="H12" s="13">
        <f>'1gr_list2'!K12</f>
        <v>0</v>
      </c>
      <c r="I12" s="240" t="s">
        <v>54</v>
      </c>
      <c r="J12" s="237">
        <f>'1gr_list2'!M12</f>
        <v>0</v>
      </c>
    </row>
    <row r="13" spans="1:12" ht="18.75" customHeight="1" x14ac:dyDescent="0.3">
      <c r="A13" s="332">
        <v>22</v>
      </c>
      <c r="B13" s="179">
        <f>'1gr_list2'!B13</f>
        <v>0</v>
      </c>
      <c r="C13" s="107">
        <f>'1gr_list2'!C13</f>
        <v>0</v>
      </c>
      <c r="D13" s="387">
        <f>'1gr_list2'!L14</f>
        <v>0</v>
      </c>
      <c r="E13" s="9" t="s">
        <v>0</v>
      </c>
      <c r="F13" s="127">
        <f>'1gr_list2'!J13</f>
        <v>0</v>
      </c>
      <c r="G13" s="129" t="s">
        <v>87</v>
      </c>
      <c r="H13" s="130">
        <f>'1gr_list2'!K13</f>
        <v>0</v>
      </c>
      <c r="I13" s="234">
        <f>'1gr_list2'!H13</f>
        <v>0</v>
      </c>
      <c r="J13" s="234">
        <f>'1gr_list2'!I13</f>
        <v>0</v>
      </c>
    </row>
    <row r="14" spans="1:12" ht="19.5" customHeight="1" thickBot="1" x14ac:dyDescent="0.35">
      <c r="A14" s="358"/>
      <c r="B14" s="397">
        <f>'1gr_list2'!B14</f>
        <v>0</v>
      </c>
      <c r="C14" s="406"/>
      <c r="D14" s="388"/>
      <c r="E14" s="10" t="s">
        <v>1</v>
      </c>
      <c r="F14" s="12">
        <f>'1gr_list2'!J14</f>
        <v>0</v>
      </c>
      <c r="G14" s="11" t="s">
        <v>12</v>
      </c>
      <c r="H14" s="13">
        <f>'1gr_list2'!K14</f>
        <v>0</v>
      </c>
      <c r="I14" s="240" t="s">
        <v>54</v>
      </c>
      <c r="J14" s="237">
        <f>'1gr_list2'!M14</f>
        <v>0</v>
      </c>
    </row>
    <row r="15" spans="1:12" ht="18.75" customHeight="1" x14ac:dyDescent="0.3">
      <c r="A15" s="332">
        <v>23</v>
      </c>
      <c r="B15" s="179">
        <f>'1gr_list2'!B15</f>
        <v>0</v>
      </c>
      <c r="C15" s="107">
        <f>'1gr_list2'!C15</f>
        <v>0</v>
      </c>
      <c r="D15" s="387">
        <f>'1gr_list2'!L16</f>
        <v>0</v>
      </c>
      <c r="E15" s="9" t="s">
        <v>0</v>
      </c>
      <c r="F15" s="127">
        <f>'1gr_list2'!J15</f>
        <v>0</v>
      </c>
      <c r="G15" s="129" t="s">
        <v>87</v>
      </c>
      <c r="H15" s="130">
        <f>'1gr_list2'!K15</f>
        <v>0</v>
      </c>
      <c r="I15" s="234">
        <f>'1gr_list2'!H15</f>
        <v>0</v>
      </c>
      <c r="J15" s="234">
        <f>'1gr_list2'!I15</f>
        <v>0</v>
      </c>
    </row>
    <row r="16" spans="1:12" ht="19.5" customHeight="1" thickBot="1" x14ac:dyDescent="0.35">
      <c r="A16" s="358"/>
      <c r="B16" s="373">
        <f>'1gr_list1'!B16</f>
        <v>0</v>
      </c>
      <c r="C16" s="374"/>
      <c r="D16" s="388"/>
      <c r="E16" s="10" t="s">
        <v>1</v>
      </c>
      <c r="F16" s="12">
        <f>'1gr_list2'!J16</f>
        <v>0</v>
      </c>
      <c r="G16" s="11" t="s">
        <v>12</v>
      </c>
      <c r="H16" s="13">
        <f>'1gr_list2'!K16</f>
        <v>0</v>
      </c>
      <c r="I16" s="240" t="s">
        <v>54</v>
      </c>
      <c r="J16" s="238">
        <f>'1gr_list2'!M16</f>
        <v>0</v>
      </c>
    </row>
    <row r="17" spans="1:10" ht="18.75" customHeight="1" x14ac:dyDescent="0.3">
      <c r="A17" s="332">
        <v>24</v>
      </c>
      <c r="B17" s="179">
        <f>'1gr_list2'!B17</f>
        <v>0</v>
      </c>
      <c r="C17" s="107">
        <f>'1gr_list2'!C17</f>
        <v>0</v>
      </c>
      <c r="D17" s="387">
        <f>'1gr_list2'!L18</f>
        <v>0</v>
      </c>
      <c r="E17" s="9" t="s">
        <v>0</v>
      </c>
      <c r="F17" s="127">
        <f>'1gr_list2'!J17</f>
        <v>0</v>
      </c>
      <c r="G17" s="129" t="s">
        <v>87</v>
      </c>
      <c r="H17" s="130">
        <f>'1gr_list2'!K17</f>
        <v>0</v>
      </c>
      <c r="I17" s="233">
        <f>'1gr_list2'!H17</f>
        <v>0</v>
      </c>
      <c r="J17" s="189">
        <f>'1gr_list2'!I17</f>
        <v>0</v>
      </c>
    </row>
    <row r="18" spans="1:10" ht="19.5" customHeight="1" thickBot="1" x14ac:dyDescent="0.35">
      <c r="A18" s="358"/>
      <c r="B18" s="397">
        <f>'1gr_list2'!B18</f>
        <v>0</v>
      </c>
      <c r="C18" s="406"/>
      <c r="D18" s="388"/>
      <c r="E18" s="10" t="s">
        <v>1</v>
      </c>
      <c r="F18" s="12">
        <f>'1gr_list2'!J18</f>
        <v>0</v>
      </c>
      <c r="G18" s="11" t="s">
        <v>12</v>
      </c>
      <c r="H18" s="13">
        <f>'1gr_list2'!K18</f>
        <v>0</v>
      </c>
      <c r="I18" s="239" t="s">
        <v>54</v>
      </c>
      <c r="J18" s="236">
        <f>'1gr_list2'!M18</f>
        <v>0</v>
      </c>
    </row>
    <row r="19" spans="1:10" ht="18.75" customHeight="1" x14ac:dyDescent="0.3">
      <c r="A19" s="332">
        <v>25</v>
      </c>
      <c r="B19" s="179">
        <f>'1gr_list2'!B19</f>
        <v>0</v>
      </c>
      <c r="C19" s="107">
        <f>'1gr_list2'!C19</f>
        <v>0</v>
      </c>
      <c r="D19" s="387">
        <f>'1gr_list2'!L20</f>
        <v>0</v>
      </c>
      <c r="E19" s="9" t="s">
        <v>0</v>
      </c>
      <c r="F19" s="127">
        <f>'1gr_list2'!J19</f>
        <v>0</v>
      </c>
      <c r="G19" s="129" t="s">
        <v>87</v>
      </c>
      <c r="H19" s="130">
        <f>'1gr_list2'!K19</f>
        <v>0</v>
      </c>
      <c r="I19" s="189">
        <f>'1gr_list2'!H19</f>
        <v>0</v>
      </c>
      <c r="J19" s="189">
        <f>'1gr_list2'!I19</f>
        <v>0</v>
      </c>
    </row>
    <row r="20" spans="1:10" ht="19.5" customHeight="1" thickBot="1" x14ac:dyDescent="0.35">
      <c r="A20" s="358"/>
      <c r="B20" s="397">
        <f>'1gr_list2'!B20</f>
        <v>0</v>
      </c>
      <c r="C20" s="406"/>
      <c r="D20" s="388"/>
      <c r="E20" s="10" t="s">
        <v>1</v>
      </c>
      <c r="F20" s="12">
        <f>'1gr_list2'!J20</f>
        <v>0</v>
      </c>
      <c r="G20" s="11" t="s">
        <v>12</v>
      </c>
      <c r="H20" s="13">
        <f>'1gr_list2'!K20</f>
        <v>0</v>
      </c>
      <c r="I20" s="239" t="s">
        <v>54</v>
      </c>
      <c r="J20" s="236">
        <f>'1gr_list2'!M20</f>
        <v>0</v>
      </c>
    </row>
    <row r="21" spans="1:10" ht="18.75" customHeight="1" x14ac:dyDescent="0.3">
      <c r="A21" s="332">
        <v>26</v>
      </c>
      <c r="B21" s="179">
        <f>'1gr_list2'!B21</f>
        <v>0</v>
      </c>
      <c r="C21" s="107">
        <f>'1gr_list2'!C21</f>
        <v>0</v>
      </c>
      <c r="D21" s="387">
        <f>'1gr_list2'!L22</f>
        <v>0</v>
      </c>
      <c r="E21" s="9" t="s">
        <v>0</v>
      </c>
      <c r="F21" s="127">
        <f>'1gr_list2'!J21</f>
        <v>0</v>
      </c>
      <c r="G21" s="129" t="s">
        <v>87</v>
      </c>
      <c r="H21" s="130">
        <f>'1gr_list2'!K21</f>
        <v>0</v>
      </c>
      <c r="I21" s="189">
        <f>'1gr_list2'!H21</f>
        <v>0</v>
      </c>
      <c r="J21" s="189">
        <f>'1gr_list2'!I21</f>
        <v>0</v>
      </c>
    </row>
    <row r="22" spans="1:10" ht="19.5" customHeight="1" thickBot="1" x14ac:dyDescent="0.35">
      <c r="A22" s="358"/>
      <c r="B22" s="397">
        <f>'1gr_list2'!B22</f>
        <v>0</v>
      </c>
      <c r="C22" s="406"/>
      <c r="D22" s="388"/>
      <c r="E22" s="10" t="s">
        <v>1</v>
      </c>
      <c r="F22" s="12">
        <f>'1gr_list2'!J22</f>
        <v>0</v>
      </c>
      <c r="G22" s="11" t="s">
        <v>12</v>
      </c>
      <c r="H22" s="13">
        <f>'1gr_list2'!K22</f>
        <v>0</v>
      </c>
      <c r="I22" s="239" t="s">
        <v>54</v>
      </c>
      <c r="J22" s="236">
        <f>'1gr_list2'!M22</f>
        <v>0</v>
      </c>
    </row>
    <row r="23" spans="1:10" ht="18.75" customHeight="1" x14ac:dyDescent="0.3">
      <c r="A23" s="332">
        <v>27</v>
      </c>
      <c r="B23" s="179">
        <f>'1gr_list2'!B23</f>
        <v>0</v>
      </c>
      <c r="C23" s="107">
        <f>'1gr_list2'!C23</f>
        <v>0</v>
      </c>
      <c r="D23" s="387">
        <f>'1gr_list2'!L24</f>
        <v>0</v>
      </c>
      <c r="E23" s="9" t="s">
        <v>0</v>
      </c>
      <c r="F23" s="127">
        <f>'1gr_list2'!J23</f>
        <v>0</v>
      </c>
      <c r="G23" s="129" t="s">
        <v>87</v>
      </c>
      <c r="H23" s="130">
        <f>'1gr_list2'!K23</f>
        <v>0</v>
      </c>
      <c r="I23" s="189">
        <f>'1gr_list2'!H23</f>
        <v>0</v>
      </c>
      <c r="J23" s="189">
        <f>'1gr_list2'!I23</f>
        <v>0</v>
      </c>
    </row>
    <row r="24" spans="1:10" ht="19.5" customHeight="1" thickBot="1" x14ac:dyDescent="0.35">
      <c r="A24" s="358"/>
      <c r="B24" s="397">
        <f>'1gr_list2'!B24</f>
        <v>0</v>
      </c>
      <c r="C24" s="406"/>
      <c r="D24" s="388"/>
      <c r="E24" s="10" t="s">
        <v>1</v>
      </c>
      <c r="F24" s="12">
        <f>'1gr_list2'!J24</f>
        <v>0</v>
      </c>
      <c r="G24" s="11" t="s">
        <v>12</v>
      </c>
      <c r="H24" s="13">
        <f>'1gr_list2'!K24</f>
        <v>0</v>
      </c>
      <c r="I24" s="239" t="s">
        <v>54</v>
      </c>
      <c r="J24" s="236">
        <f>'1gr_list2'!M24</f>
        <v>0</v>
      </c>
    </row>
    <row r="25" spans="1:10" ht="18.75" customHeight="1" x14ac:dyDescent="0.3">
      <c r="A25" s="332">
        <v>28</v>
      </c>
      <c r="B25" s="179">
        <f>'1gr_list2'!B25</f>
        <v>0</v>
      </c>
      <c r="C25" s="107">
        <f>'1gr_list2'!C25</f>
        <v>0</v>
      </c>
      <c r="D25" s="387">
        <f>'1gr_list2'!L26</f>
        <v>0</v>
      </c>
      <c r="E25" s="9" t="s">
        <v>0</v>
      </c>
      <c r="F25" s="127">
        <f>'1gr_list2'!J25</f>
        <v>0</v>
      </c>
      <c r="G25" s="129" t="s">
        <v>87</v>
      </c>
      <c r="H25" s="130">
        <f>'1gr_list2'!K25</f>
        <v>0</v>
      </c>
      <c r="I25" s="189">
        <f>'1gr_list2'!H25</f>
        <v>0</v>
      </c>
      <c r="J25" s="189">
        <f>'1gr_list2'!I25</f>
        <v>0</v>
      </c>
    </row>
    <row r="26" spans="1:10" ht="19.5" customHeight="1" thickBot="1" x14ac:dyDescent="0.35">
      <c r="A26" s="358"/>
      <c r="B26" s="397">
        <f>'1gr_list2'!B26</f>
        <v>0</v>
      </c>
      <c r="C26" s="406"/>
      <c r="D26" s="388"/>
      <c r="E26" s="10" t="s">
        <v>1</v>
      </c>
      <c r="F26" s="12">
        <f>'1gr_list2'!J26</f>
        <v>0</v>
      </c>
      <c r="G26" s="11" t="s">
        <v>12</v>
      </c>
      <c r="H26" s="13">
        <f>'1gr_list2'!K26</f>
        <v>0</v>
      </c>
      <c r="I26" s="239" t="s">
        <v>54</v>
      </c>
      <c r="J26" s="236">
        <f>'1gr_list2'!M26</f>
        <v>0</v>
      </c>
    </row>
    <row r="27" spans="1:10" ht="18.75" customHeight="1" x14ac:dyDescent="0.3">
      <c r="A27" s="332">
        <v>29</v>
      </c>
      <c r="B27" s="179">
        <f>'1gr_list2'!B27</f>
        <v>0</v>
      </c>
      <c r="C27" s="107">
        <f>'1gr_list2'!C27</f>
        <v>0</v>
      </c>
      <c r="D27" s="387">
        <f>'1gr_list2'!L28</f>
        <v>0</v>
      </c>
      <c r="E27" s="9" t="s">
        <v>0</v>
      </c>
      <c r="F27" s="127">
        <f>'1gr_list2'!J27</f>
        <v>0</v>
      </c>
      <c r="G27" s="129" t="s">
        <v>87</v>
      </c>
      <c r="H27" s="130">
        <f>'1gr_list2'!K27</f>
        <v>0</v>
      </c>
      <c r="I27" s="189">
        <f>'1gr_list2'!H27</f>
        <v>0</v>
      </c>
      <c r="J27" s="189">
        <f>'1gr_list2'!I27</f>
        <v>0</v>
      </c>
    </row>
    <row r="28" spans="1:10" ht="19.5" customHeight="1" thickBot="1" x14ac:dyDescent="0.35">
      <c r="A28" s="358"/>
      <c r="B28" s="397">
        <f>'1gr_list2'!B28</f>
        <v>0</v>
      </c>
      <c r="C28" s="406"/>
      <c r="D28" s="388"/>
      <c r="E28" s="10" t="s">
        <v>1</v>
      </c>
      <c r="F28" s="12">
        <f>'1gr_list2'!J28</f>
        <v>0</v>
      </c>
      <c r="G28" s="11" t="s">
        <v>12</v>
      </c>
      <c r="H28" s="13">
        <f>'1gr_list2'!K28</f>
        <v>0</v>
      </c>
      <c r="I28" s="239" t="s">
        <v>54</v>
      </c>
      <c r="J28" s="236">
        <f>'1gr_list2'!M28</f>
        <v>0</v>
      </c>
    </row>
    <row r="29" spans="1:10" ht="18.75" customHeight="1" x14ac:dyDescent="0.3">
      <c r="A29" s="332">
        <v>30</v>
      </c>
      <c r="B29" s="179">
        <f>'1gr_list2'!B29</f>
        <v>0</v>
      </c>
      <c r="C29" s="107">
        <f>'1gr_list2'!C29</f>
        <v>0</v>
      </c>
      <c r="D29" s="387">
        <f>'1gr_list2'!L30</f>
        <v>0</v>
      </c>
      <c r="E29" s="9" t="s">
        <v>0</v>
      </c>
      <c r="F29" s="127">
        <f>'1gr_list2'!J29</f>
        <v>0</v>
      </c>
      <c r="G29" s="129" t="s">
        <v>87</v>
      </c>
      <c r="H29" s="130">
        <f>'1gr_list2'!K29</f>
        <v>0</v>
      </c>
      <c r="I29" s="189">
        <f>'1gr_list2'!H29</f>
        <v>0</v>
      </c>
      <c r="J29" s="189">
        <f>'1gr_list2'!I29</f>
        <v>0</v>
      </c>
    </row>
    <row r="30" spans="1:10" ht="19.5" customHeight="1" thickBot="1" x14ac:dyDescent="0.35">
      <c r="A30" s="358"/>
      <c r="B30" s="397">
        <f>'1gr_list2'!B30</f>
        <v>0</v>
      </c>
      <c r="C30" s="406"/>
      <c r="D30" s="388"/>
      <c r="E30" s="10" t="s">
        <v>1</v>
      </c>
      <c r="F30" s="12">
        <f>'1gr_list2'!J30</f>
        <v>0</v>
      </c>
      <c r="G30" s="11" t="s">
        <v>12</v>
      </c>
      <c r="H30" s="13">
        <f>'1gr_list2'!K30</f>
        <v>0</v>
      </c>
      <c r="I30" s="239" t="s">
        <v>54</v>
      </c>
      <c r="J30" s="236">
        <f>'1gr_list2'!M30</f>
        <v>0</v>
      </c>
    </row>
    <row r="31" spans="1:10" ht="18.75" customHeight="1" x14ac:dyDescent="0.3">
      <c r="A31" s="332">
        <v>31</v>
      </c>
      <c r="B31" s="179">
        <f>'1gr_list2'!B31</f>
        <v>0</v>
      </c>
      <c r="C31" s="107">
        <f>'1gr_list2'!C31</f>
        <v>0</v>
      </c>
      <c r="D31" s="387">
        <f>'1gr_list2'!L32</f>
        <v>0</v>
      </c>
      <c r="E31" s="9" t="s">
        <v>0</v>
      </c>
      <c r="F31" s="127">
        <f>'1gr_list2'!J31</f>
        <v>0</v>
      </c>
      <c r="G31" s="129" t="s">
        <v>87</v>
      </c>
      <c r="H31" s="130">
        <f>'1gr_list2'!K31</f>
        <v>0</v>
      </c>
      <c r="I31" s="189">
        <f>'1gr_list2'!H31</f>
        <v>0</v>
      </c>
      <c r="J31" s="189">
        <f>'1gr_list1'!I31</f>
        <v>0</v>
      </c>
    </row>
    <row r="32" spans="1:10" ht="19.5" customHeight="1" thickBot="1" x14ac:dyDescent="0.35">
      <c r="A32" s="358"/>
      <c r="B32" s="397">
        <f>'1gr_list2'!B32</f>
        <v>0</v>
      </c>
      <c r="C32" s="406"/>
      <c r="D32" s="388"/>
      <c r="E32" s="10" t="s">
        <v>1</v>
      </c>
      <c r="F32" s="12">
        <f>'1gr_list2'!J32</f>
        <v>0</v>
      </c>
      <c r="G32" s="11" t="s">
        <v>12</v>
      </c>
      <c r="H32" s="13">
        <f>'1gr_list2'!K32</f>
        <v>0</v>
      </c>
      <c r="I32" s="239" t="s">
        <v>54</v>
      </c>
      <c r="J32" s="236">
        <f>'1gr_list2'!M32</f>
        <v>0</v>
      </c>
    </row>
    <row r="33" spans="1:10" ht="18.75" customHeight="1" x14ac:dyDescent="0.3">
      <c r="A33" s="332">
        <v>32</v>
      </c>
      <c r="B33" s="179">
        <f>'1gr_list2'!B33</f>
        <v>0</v>
      </c>
      <c r="C33" s="107">
        <f>'1gr_list2'!C33</f>
        <v>0</v>
      </c>
      <c r="D33" s="387">
        <f>'1gr_list2'!L34</f>
        <v>0</v>
      </c>
      <c r="E33" s="9" t="s">
        <v>0</v>
      </c>
      <c r="F33" s="127">
        <f>'1gr_list2'!J33</f>
        <v>0</v>
      </c>
      <c r="G33" s="129" t="s">
        <v>87</v>
      </c>
      <c r="H33" s="130">
        <f>'1gr_list2'!K33</f>
        <v>0</v>
      </c>
      <c r="I33" s="189">
        <f>'1gr_list2'!H33</f>
        <v>0</v>
      </c>
      <c r="J33" s="189">
        <f>'1gr_list2'!I33</f>
        <v>0</v>
      </c>
    </row>
    <row r="34" spans="1:10" ht="19.5" customHeight="1" thickBot="1" x14ac:dyDescent="0.35">
      <c r="A34" s="358"/>
      <c r="B34" s="397">
        <f>'1gr_list2'!B34</f>
        <v>0</v>
      </c>
      <c r="C34" s="406"/>
      <c r="D34" s="388"/>
      <c r="E34" s="10" t="s">
        <v>1</v>
      </c>
      <c r="F34" s="12">
        <f>'1gr_list2'!J34</f>
        <v>0</v>
      </c>
      <c r="G34" s="11" t="s">
        <v>12</v>
      </c>
      <c r="H34" s="13">
        <f>'1gr_list2'!K34</f>
        <v>0</v>
      </c>
      <c r="I34" s="239" t="s">
        <v>54</v>
      </c>
      <c r="J34" s="236">
        <f>'1gr_list2'!M34</f>
        <v>0</v>
      </c>
    </row>
    <row r="35" spans="1:10" ht="18.75" customHeight="1" x14ac:dyDescent="0.3">
      <c r="A35" s="332">
        <v>33</v>
      </c>
      <c r="B35" s="179">
        <f>'1gr_list2'!B35</f>
        <v>0</v>
      </c>
      <c r="C35" s="107">
        <f>'1gr_list2'!C35</f>
        <v>0</v>
      </c>
      <c r="D35" s="387">
        <f>'1gr_list2'!L36</f>
        <v>0</v>
      </c>
      <c r="E35" s="9" t="s">
        <v>0</v>
      </c>
      <c r="F35" s="127">
        <f>'1gr_list2'!J35</f>
        <v>0</v>
      </c>
      <c r="G35" s="129" t="s">
        <v>87</v>
      </c>
      <c r="H35" s="130">
        <f>'1gr_list2'!K35</f>
        <v>0</v>
      </c>
      <c r="I35" s="189">
        <f>'1gr_list2'!H35</f>
        <v>0</v>
      </c>
      <c r="J35" s="189">
        <f>'1gr_list2'!I35</f>
        <v>0</v>
      </c>
    </row>
    <row r="36" spans="1:10" ht="19.5" customHeight="1" thickBot="1" x14ac:dyDescent="0.35">
      <c r="A36" s="358"/>
      <c r="B36" s="397">
        <f>'1gr_list2'!B36</f>
        <v>0</v>
      </c>
      <c r="C36" s="406"/>
      <c r="D36" s="388"/>
      <c r="E36" s="10" t="s">
        <v>1</v>
      </c>
      <c r="F36" s="12">
        <f>'1gr_list2'!J36</f>
        <v>0</v>
      </c>
      <c r="G36" s="11" t="s">
        <v>12</v>
      </c>
      <c r="H36" s="13">
        <f>'1gr_list2'!K36</f>
        <v>0</v>
      </c>
      <c r="I36" s="239" t="s">
        <v>54</v>
      </c>
      <c r="J36" s="236">
        <f>'1gr_list2'!M36</f>
        <v>0</v>
      </c>
    </row>
    <row r="37" spans="1:10" ht="18.75" customHeight="1" x14ac:dyDescent="0.3">
      <c r="A37" s="332">
        <v>34</v>
      </c>
      <c r="B37" s="179">
        <f>'1gr_list2'!B37</f>
        <v>0</v>
      </c>
      <c r="C37" s="107">
        <f>'1gr_list2'!C37</f>
        <v>0</v>
      </c>
      <c r="D37" s="387">
        <f>'1gr_list2'!L38</f>
        <v>0</v>
      </c>
      <c r="E37" s="9" t="s">
        <v>0</v>
      </c>
      <c r="F37" s="127">
        <f>'1gr_list2'!J37</f>
        <v>0</v>
      </c>
      <c r="G37" s="129" t="s">
        <v>87</v>
      </c>
      <c r="H37" s="130">
        <f>'1gr_list2'!K37</f>
        <v>0</v>
      </c>
      <c r="I37" s="189">
        <f>'1gr_list2'!H37</f>
        <v>0</v>
      </c>
      <c r="J37" s="189">
        <f>'1gr_list2'!I37</f>
        <v>0</v>
      </c>
    </row>
    <row r="38" spans="1:10" ht="19.5" customHeight="1" thickBot="1" x14ac:dyDescent="0.35">
      <c r="A38" s="358"/>
      <c r="B38" s="373">
        <f>'1gr_list2'!B38</f>
        <v>0</v>
      </c>
      <c r="C38" s="407"/>
      <c r="D38" s="388"/>
      <c r="E38" s="10" t="s">
        <v>1</v>
      </c>
      <c r="F38" s="12">
        <f>'1gr_list2'!J38</f>
        <v>0</v>
      </c>
      <c r="G38" s="11" t="s">
        <v>12</v>
      </c>
      <c r="H38" s="13">
        <f>'1gr_list2'!K38</f>
        <v>0</v>
      </c>
      <c r="I38" s="239" t="s">
        <v>54</v>
      </c>
      <c r="J38" s="236">
        <f>'1gr_list2'!M38</f>
        <v>0</v>
      </c>
    </row>
  </sheetData>
  <mergeCells count="62">
    <mergeCell ref="A37:A38"/>
    <mergeCell ref="A33:A34"/>
    <mergeCell ref="A35:A36"/>
    <mergeCell ref="D33:D34"/>
    <mergeCell ref="B34:C34"/>
    <mergeCell ref="D35:D36"/>
    <mergeCell ref="B36:C36"/>
    <mergeCell ref="D37:D38"/>
    <mergeCell ref="B38:C38"/>
    <mergeCell ref="D31:D32"/>
    <mergeCell ref="B32:C32"/>
    <mergeCell ref="A25:A26"/>
    <mergeCell ref="A27:A28"/>
    <mergeCell ref="D25:D26"/>
    <mergeCell ref="B26:C26"/>
    <mergeCell ref="D27:D28"/>
    <mergeCell ref="B28:C28"/>
    <mergeCell ref="A29:A30"/>
    <mergeCell ref="A31:A32"/>
    <mergeCell ref="D29:D30"/>
    <mergeCell ref="B30:C30"/>
    <mergeCell ref="A21:A22"/>
    <mergeCell ref="A23:A24"/>
    <mergeCell ref="D21:D22"/>
    <mergeCell ref="B22:C22"/>
    <mergeCell ref="D23:D24"/>
    <mergeCell ref="B24:C24"/>
    <mergeCell ref="A17:A18"/>
    <mergeCell ref="A19:A20"/>
    <mergeCell ref="D17:D18"/>
    <mergeCell ref="B18:C18"/>
    <mergeCell ref="D19:D20"/>
    <mergeCell ref="B20:C20"/>
    <mergeCell ref="A13:A14"/>
    <mergeCell ref="A15:A16"/>
    <mergeCell ref="D13:D14"/>
    <mergeCell ref="B14:C14"/>
    <mergeCell ref="D15:D16"/>
    <mergeCell ref="B16:C16"/>
    <mergeCell ref="A9:A10"/>
    <mergeCell ref="A11:A12"/>
    <mergeCell ref="D11:D12"/>
    <mergeCell ref="B12:C12"/>
    <mergeCell ref="D9:D10"/>
    <mergeCell ref="B10:C10"/>
    <mergeCell ref="A7:A8"/>
    <mergeCell ref="B6:C6"/>
    <mergeCell ref="E1:F1"/>
    <mergeCell ref="A3:A4"/>
    <mergeCell ref="D3:D4"/>
    <mergeCell ref="B3:C4"/>
    <mergeCell ref="E3:E4"/>
    <mergeCell ref="F3:H4"/>
    <mergeCell ref="D7:D8"/>
    <mergeCell ref="B8:C8"/>
    <mergeCell ref="G1:I1"/>
    <mergeCell ref="J3:J4"/>
    <mergeCell ref="D5:D6"/>
    <mergeCell ref="G2:H2"/>
    <mergeCell ref="I3:I4"/>
    <mergeCell ref="A1:D2"/>
    <mergeCell ref="A5:A6"/>
  </mergeCells>
  <pageMargins left="0.25" right="0.25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FDA7D-6917-444B-8858-B8E795C5F6D3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'8gr_list1'!A5</f>
        <v>1</v>
      </c>
      <c r="C2" s="98">
        <f>'8gr_list1'!B5</f>
        <v>0</v>
      </c>
      <c r="D2" s="112">
        <f>'8gr_list1'!C5</f>
        <v>0</v>
      </c>
      <c r="E2" s="178" t="str">
        <f>'8gr_list1'!I2</f>
        <v>8гр</v>
      </c>
      <c r="G2" s="439">
        <f>'8gr_list1'!A7</f>
        <v>2</v>
      </c>
      <c r="H2" s="108">
        <f>'8gr_list1'!B7</f>
        <v>0</v>
      </c>
      <c r="I2" s="108">
        <f>'8gr_list1'!C7</f>
        <v>0</v>
      </c>
      <c r="J2" s="178" t="str">
        <f>'8gr_list1'!I2</f>
        <v>8гр</v>
      </c>
    </row>
    <row r="3" spans="2:10" ht="15" thickBot="1" x14ac:dyDescent="0.35">
      <c r="B3" s="440"/>
      <c r="C3" s="470">
        <f>'8gr_list1'!B6</f>
        <v>0</v>
      </c>
      <c r="D3" s="471"/>
      <c r="E3" s="172" t="str">
        <f>'8gr_list1'!K2</f>
        <v>0сад</v>
      </c>
      <c r="G3" s="440"/>
      <c r="H3" s="478">
        <f>'8gr_list1'!B8</f>
        <v>0</v>
      </c>
      <c r="I3" s="479"/>
      <c r="J3" s="172" t="str">
        <f>'8gr_list1'!K2</f>
        <v>0сад</v>
      </c>
    </row>
    <row r="4" spans="2:10" x14ac:dyDescent="0.3">
      <c r="B4" s="412" t="s">
        <v>0</v>
      </c>
      <c r="C4" s="430">
        <f>'8gr_list1'!E5</f>
        <v>0</v>
      </c>
      <c r="D4" s="431"/>
      <c r="E4" s="436">
        <f>'8gr_list1'!J5</f>
        <v>0</v>
      </c>
      <c r="G4" s="412" t="s">
        <v>0</v>
      </c>
      <c r="H4" s="430">
        <f>'8gr_list1'!E7</f>
        <v>0</v>
      </c>
      <c r="I4" s="431"/>
      <c r="J4" s="448">
        <f>'8gr_list1'!J7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'8gr_list1'!E6</f>
        <v>0</v>
      </c>
      <c r="D8" s="452"/>
      <c r="E8" s="457">
        <f>'8gr_list1'!J6</f>
        <v>0</v>
      </c>
      <c r="G8" s="415" t="s">
        <v>1</v>
      </c>
      <c r="H8" s="418">
        <f>'8gr_list1'!E8</f>
        <v>0</v>
      </c>
      <c r="I8" s="419"/>
      <c r="J8" s="424">
        <f>'8gr_list1'!J8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'8gr_list1'!G6</f>
        <v>0</v>
      </c>
      <c r="D11" s="481"/>
      <c r="E11" s="484">
        <f>'8gr_list1'!K6</f>
        <v>0</v>
      </c>
      <c r="G11" s="391" t="s">
        <v>2</v>
      </c>
      <c r="H11" s="427">
        <f>'8gr_list1'!G8</f>
        <v>0</v>
      </c>
      <c r="I11" s="394"/>
      <c r="J11" s="399">
        <f>'8gr_list1'!K8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'8gr_list1'!G5</f>
        <v>0</v>
      </c>
      <c r="D13" s="460"/>
      <c r="E13" s="349">
        <f>'8gr_list1'!K5</f>
        <v>0</v>
      </c>
      <c r="G13" s="332" t="s">
        <v>87</v>
      </c>
      <c r="H13" s="408">
        <f>'8gr_list1'!G7</f>
        <v>0</v>
      </c>
      <c r="I13" s="460"/>
      <c r="J13" s="428">
        <f>'8gr_list1'!K7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'8gr_list1'!H5</f>
        <v>0</v>
      </c>
      <c r="D15" s="140" t="s">
        <v>67</v>
      </c>
      <c r="E15" s="140">
        <f>'8gr_list1'!I6</f>
        <v>0</v>
      </c>
      <c r="G15" s="108" t="s">
        <v>65</v>
      </c>
      <c r="H15" s="108">
        <f>'8gr_list1'!H7</f>
        <v>0</v>
      </c>
      <c r="I15" s="140" t="s">
        <v>67</v>
      </c>
      <c r="J15" s="140">
        <f>'8gr_list1'!I8</f>
        <v>0</v>
      </c>
    </row>
    <row r="16" spans="2:10" ht="15" thickBot="1" x14ac:dyDescent="0.35">
      <c r="B16" s="108" t="s">
        <v>66</v>
      </c>
      <c r="C16" s="108">
        <f>'8gr_list1'!I5</f>
        <v>0</v>
      </c>
      <c r="D16" s="109" t="s">
        <v>3</v>
      </c>
      <c r="E16" s="111">
        <f>'8gr_list1'!L6</f>
        <v>0</v>
      </c>
      <c r="G16" s="108" t="s">
        <v>66</v>
      </c>
      <c r="H16" s="108">
        <f>'8gr_list1'!I7</f>
        <v>0</v>
      </c>
      <c r="I16" s="109" t="s">
        <v>3</v>
      </c>
      <c r="J16" s="111">
        <f>'8gr_list1'!L8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'8gr_list1'!A9</f>
        <v>3</v>
      </c>
      <c r="C18" s="98">
        <f>'8gr_list1'!B9</f>
        <v>0</v>
      </c>
      <c r="D18" s="108">
        <f>'8gr_list1'!C9</f>
        <v>0</v>
      </c>
      <c r="E18" s="177" t="str">
        <f>'8gr_list1'!I2</f>
        <v>8гр</v>
      </c>
      <c r="G18" s="468">
        <f>'8gr_list1'!A11</f>
        <v>4</v>
      </c>
      <c r="H18" s="98">
        <f>'8gr_list1'!B11</f>
        <v>0</v>
      </c>
      <c r="I18" s="108">
        <f>'8gr_list1'!C11</f>
        <v>0</v>
      </c>
      <c r="J18" s="177" t="str">
        <f>'8gr_list1'!I2</f>
        <v>8гр</v>
      </c>
    </row>
    <row r="19" spans="2:10" ht="15" thickBot="1" x14ac:dyDescent="0.35">
      <c r="B19" s="440"/>
      <c r="C19" s="441">
        <f>'8gr_list1'!B10</f>
        <v>0</v>
      </c>
      <c r="D19" s="442"/>
      <c r="E19" s="172" t="str">
        <f>'8gr_list1'!K2</f>
        <v>0сад</v>
      </c>
      <c r="G19" s="469"/>
      <c r="H19" s="441">
        <f>'8gr_list1'!B12</f>
        <v>0</v>
      </c>
      <c r="I19" s="297"/>
      <c r="J19" s="176" t="str">
        <f>'8gr_list1'!K2</f>
        <v>0сад</v>
      </c>
    </row>
    <row r="20" spans="2:10" ht="15.75" customHeight="1" x14ac:dyDescent="0.3">
      <c r="B20" s="412" t="s">
        <v>0</v>
      </c>
      <c r="C20" s="430">
        <f>'8gr_list1'!E9</f>
        <v>0</v>
      </c>
      <c r="D20" s="431"/>
      <c r="E20" s="436">
        <f>'8gr_list1'!J9</f>
        <v>0</v>
      </c>
      <c r="G20" s="412" t="s">
        <v>0</v>
      </c>
      <c r="H20" s="430">
        <f>'8gr_list1'!E11</f>
        <v>0</v>
      </c>
      <c r="I20" s="431"/>
      <c r="J20" s="448">
        <f>'8gr_list1'!J11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'8gr_list1'!E10</f>
        <v>0</v>
      </c>
      <c r="D24" s="419"/>
      <c r="E24" s="424">
        <f>'8gr_list1'!J10</f>
        <v>0</v>
      </c>
      <c r="G24" s="415" t="s">
        <v>1</v>
      </c>
      <c r="H24" s="418">
        <f>'8gr_list1'!E12</f>
        <v>0</v>
      </c>
      <c r="I24" s="419"/>
      <c r="J24" s="415">
        <f>'8gr_list1'!J12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'8gr_list1'!G10</f>
        <v>0</v>
      </c>
      <c r="D27" s="394"/>
      <c r="E27" s="428">
        <f>'8gr_list1'!K10</f>
        <v>0</v>
      </c>
      <c r="G27" s="391" t="s">
        <v>2</v>
      </c>
      <c r="H27" s="462">
        <f>'8gr_list1'!G12</f>
        <v>0</v>
      </c>
      <c r="I27" s="473"/>
      <c r="J27" s="476">
        <f>'8gr_list1'!K12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'8gr_list1'!G9</f>
        <v>0</v>
      </c>
      <c r="D29" s="409"/>
      <c r="E29" s="332">
        <f>'8gr_list1'!K9</f>
        <v>0</v>
      </c>
      <c r="G29" s="332" t="s">
        <v>87</v>
      </c>
      <c r="H29" s="408">
        <f>'8gr_list1'!G11</f>
        <v>0</v>
      </c>
      <c r="I29" s="460"/>
      <c r="J29" s="332">
        <f>'8gr_list1'!K11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'8gr_list1'!H9</f>
        <v>0</v>
      </c>
      <c r="D31" s="140" t="s">
        <v>67</v>
      </c>
      <c r="E31" s="140">
        <f>'8gr_list1'!I10</f>
        <v>0</v>
      </c>
      <c r="G31" s="108" t="s">
        <v>65</v>
      </c>
      <c r="H31" s="108">
        <f>'8gr_list1'!H11</f>
        <v>0</v>
      </c>
      <c r="I31" s="140" t="s">
        <v>67</v>
      </c>
      <c r="J31" s="140">
        <f>'8gr_list1'!I12</f>
        <v>0</v>
      </c>
    </row>
    <row r="32" spans="2:10" ht="15.75" customHeight="1" thickBot="1" x14ac:dyDescent="0.35">
      <c r="B32" s="108" t="s">
        <v>66</v>
      </c>
      <c r="C32" s="108">
        <f>'8gr_list1'!I9</f>
        <v>0</v>
      </c>
      <c r="D32" s="109" t="s">
        <v>3</v>
      </c>
      <c r="E32" s="111">
        <f>'8gr_list1'!L10</f>
        <v>0</v>
      </c>
      <c r="G32" s="108" t="s">
        <v>66</v>
      </c>
      <c r="H32" s="108">
        <f>'8gr_list1'!I11</f>
        <v>0</v>
      </c>
      <c r="I32" s="109" t="s">
        <v>3</v>
      </c>
      <c r="J32" s="111">
        <f>'8gr_list1'!L12</f>
        <v>0</v>
      </c>
    </row>
    <row r="33" spans="2:10" ht="15" thickBot="1" x14ac:dyDescent="0.35"/>
    <row r="34" spans="2:10" ht="15" thickBot="1" x14ac:dyDescent="0.35">
      <c r="B34" s="468">
        <f>'8gr_list1'!A13</f>
        <v>5</v>
      </c>
      <c r="C34" s="98">
        <f>'8gr_list1'!B13</f>
        <v>0</v>
      </c>
      <c r="D34" s="108">
        <f>'8gr_list1'!C13</f>
        <v>0</v>
      </c>
      <c r="E34" s="177" t="str">
        <f>'8gr_list1'!I2</f>
        <v>8гр</v>
      </c>
      <c r="G34" s="468">
        <f>'8gr_list1'!A15</f>
        <v>6</v>
      </c>
      <c r="H34" s="98">
        <f>'8gr_list1'!B15</f>
        <v>0</v>
      </c>
      <c r="I34" s="108">
        <f>'8gr_list1'!C15</f>
        <v>0</v>
      </c>
      <c r="J34" s="177" t="str">
        <f>'8gr_list1'!I2</f>
        <v>8гр</v>
      </c>
    </row>
    <row r="35" spans="2:10" ht="15" customHeight="1" thickBot="1" x14ac:dyDescent="0.35">
      <c r="B35" s="469"/>
      <c r="C35" s="441">
        <f>'8gr_list1'!B14</f>
        <v>0</v>
      </c>
      <c r="D35" s="472"/>
      <c r="E35" s="176" t="str">
        <f>'8gr_list1'!K2</f>
        <v>0сад</v>
      </c>
      <c r="G35" s="469"/>
      <c r="H35" s="441">
        <f>'8gr_list1'!B16</f>
        <v>0</v>
      </c>
      <c r="I35" s="297"/>
      <c r="J35" s="176" t="str">
        <f>'8gr_list1'!K2</f>
        <v>0сад</v>
      </c>
    </row>
    <row r="36" spans="2:10" ht="15" customHeight="1" x14ac:dyDescent="0.3">
      <c r="B36" s="168" t="s">
        <v>0</v>
      </c>
      <c r="C36" s="430">
        <f>'8gr_list1'!E13</f>
        <v>0</v>
      </c>
      <c r="D36" s="443"/>
      <c r="E36" s="448">
        <f>'8gr_list1'!J13</f>
        <v>0</v>
      </c>
      <c r="G36" s="412" t="s">
        <v>0</v>
      </c>
      <c r="H36" s="430">
        <f>'8gr_list1'!E15</f>
        <v>0</v>
      </c>
      <c r="I36" s="431"/>
      <c r="J36" s="448">
        <f>'8gr_list1'!J15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'8gr_list1'!E14</f>
        <v>0</v>
      </c>
      <c r="D40" s="486"/>
      <c r="E40" s="415">
        <f>'8gr_list1'!J14</f>
        <v>0</v>
      </c>
      <c r="G40" s="415" t="s">
        <v>1</v>
      </c>
      <c r="H40" s="418">
        <f>'8gr_list1'!E16</f>
        <v>0</v>
      </c>
      <c r="I40" s="419"/>
      <c r="J40" s="415">
        <f>'8gr_list1'!J16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'8gr_list1'!G14</f>
        <v>0</v>
      </c>
      <c r="D43" s="463"/>
      <c r="E43" s="466">
        <f>'8gr_list1'!K14</f>
        <v>0</v>
      </c>
      <c r="G43" s="391" t="s">
        <v>2</v>
      </c>
      <c r="H43" s="462">
        <f>'8gr_list1'!G16</f>
        <v>0</v>
      </c>
      <c r="I43" s="473"/>
      <c r="J43" s="476">
        <f>'8gr_list1'!K16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'8gr_list1'!G13</f>
        <v>0</v>
      </c>
      <c r="D45" s="461"/>
      <c r="E45" s="332">
        <f>'8gr_list1'!K13</f>
        <v>0</v>
      </c>
      <c r="G45" s="332" t="s">
        <v>87</v>
      </c>
      <c r="H45" s="408">
        <f>'8gr_list1'!G15</f>
        <v>0</v>
      </c>
      <c r="I45" s="460"/>
      <c r="J45" s="332">
        <f>'8gr_list1'!K15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'8gr_list1'!H13</f>
        <v>0</v>
      </c>
      <c r="D47" s="140" t="s">
        <v>67</v>
      </c>
      <c r="E47" s="140">
        <f>'8gr_list1'!I14</f>
        <v>0</v>
      </c>
      <c r="G47" s="108" t="s">
        <v>65</v>
      </c>
      <c r="H47" s="108">
        <f>'8gr_list1'!H15</f>
        <v>0</v>
      </c>
      <c r="I47" s="140" t="s">
        <v>67</v>
      </c>
      <c r="J47" s="140">
        <f>'8gr_list1'!I16</f>
        <v>0</v>
      </c>
    </row>
    <row r="48" spans="2:10" ht="15.75" customHeight="1" thickBot="1" x14ac:dyDescent="0.35">
      <c r="B48" s="108" t="s">
        <v>66</v>
      </c>
      <c r="C48" s="108">
        <f>'8gr_list1'!I13</f>
        <v>0</v>
      </c>
      <c r="D48" s="109" t="s">
        <v>3</v>
      </c>
      <c r="E48" s="111">
        <f>'8gr_list1'!L14</f>
        <v>0</v>
      </c>
      <c r="G48" s="108" t="s">
        <v>66</v>
      </c>
      <c r="H48" s="108">
        <f>'8gr_list1'!I15</f>
        <v>0</v>
      </c>
      <c r="I48" s="109" t="s">
        <v>3</v>
      </c>
      <c r="J48" s="111">
        <f>'8gr_list1'!L16</f>
        <v>0</v>
      </c>
    </row>
    <row r="50" spans="2:10" ht="15" thickBot="1" x14ac:dyDescent="0.35"/>
    <row r="51" spans="2:10" ht="15" thickBot="1" x14ac:dyDescent="0.35">
      <c r="B51" s="468">
        <f>'8gr_list1'!A17</f>
        <v>7</v>
      </c>
      <c r="C51" s="98">
        <f>'8gr_list1'!B17</f>
        <v>0</v>
      </c>
      <c r="D51" s="108">
        <f>'8gr_list1'!C17</f>
        <v>0</v>
      </c>
      <c r="E51" s="177" t="str">
        <f>'8gr_list1'!I2</f>
        <v>8гр</v>
      </c>
      <c r="G51" s="468">
        <f>'8gr_list1'!A19</f>
        <v>8</v>
      </c>
      <c r="H51" s="98">
        <f>'8gr_list1'!B19</f>
        <v>0</v>
      </c>
      <c r="I51" s="108">
        <f>'8gr_list1'!C19</f>
        <v>0</v>
      </c>
      <c r="J51" s="177" t="str">
        <f>'8gr_list1'!I2</f>
        <v>8гр</v>
      </c>
    </row>
    <row r="52" spans="2:10" ht="15" thickBot="1" x14ac:dyDescent="0.35">
      <c r="B52" s="469"/>
      <c r="C52" s="441">
        <f>'8gr_list1'!B18</f>
        <v>0</v>
      </c>
      <c r="D52" s="297"/>
      <c r="E52" s="176" t="str">
        <f>'8gr_list1'!K2</f>
        <v>0сад</v>
      </c>
      <c r="G52" s="469"/>
      <c r="H52" s="441">
        <f>'8gr_list1'!B20</f>
        <v>0</v>
      </c>
      <c r="I52" s="297"/>
      <c r="J52" s="176" t="str">
        <f>'8gr_list1'!K2</f>
        <v>0сад</v>
      </c>
    </row>
    <row r="53" spans="2:10" ht="15" customHeight="1" x14ac:dyDescent="0.3">
      <c r="B53" s="412" t="s">
        <v>0</v>
      </c>
      <c r="C53" s="430">
        <f>'8gr_list1'!E17</f>
        <v>0</v>
      </c>
      <c r="D53" s="431"/>
      <c r="E53" s="448">
        <f>'8gr_list1'!J17</f>
        <v>0</v>
      </c>
      <c r="G53" s="412" t="s">
        <v>0</v>
      </c>
      <c r="H53" s="430">
        <f>'8gr_list1'!E19</f>
        <v>0</v>
      </c>
      <c r="I53" s="431"/>
      <c r="J53" s="448">
        <f>'8gr_list1'!J19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'8gr_list1'!E18</f>
        <v>0</v>
      </c>
      <c r="D57" s="419"/>
      <c r="E57" s="415">
        <f>'8gr_list1'!J18</f>
        <v>0</v>
      </c>
      <c r="G57" s="415" t="s">
        <v>1</v>
      </c>
      <c r="H57" s="418">
        <f>'8gr_list1'!E20</f>
        <v>0</v>
      </c>
      <c r="I57" s="419"/>
      <c r="J57" s="415">
        <f>'8gr_list1'!J20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'8gr_list1'!G18</f>
        <v>0</v>
      </c>
      <c r="D60" s="473"/>
      <c r="E60" s="476">
        <f>'8gr_list1'!K18</f>
        <v>0</v>
      </c>
      <c r="G60" s="391" t="s">
        <v>2</v>
      </c>
      <c r="H60" s="462">
        <f>'8gr_list1'!G20</f>
        <v>0</v>
      </c>
      <c r="I60" s="473"/>
      <c r="J60" s="476">
        <f>'8gr_list1'!K20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'8gr_list1'!G17</f>
        <v>0</v>
      </c>
      <c r="D62" s="460"/>
      <c r="E62" s="332">
        <f>'8gr_list1'!K17</f>
        <v>0</v>
      </c>
      <c r="G62" s="332" t="s">
        <v>87</v>
      </c>
      <c r="H62" s="408">
        <f>'8gr_list1'!G19</f>
        <v>0</v>
      </c>
      <c r="I62" s="460"/>
      <c r="J62" s="332">
        <f>'8gr_list1'!K19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'8gr_list1'!H17</f>
        <v>0</v>
      </c>
      <c r="D64" s="140" t="s">
        <v>67</v>
      </c>
      <c r="E64" s="140">
        <f>'8gr_list1'!I18</f>
        <v>0</v>
      </c>
      <c r="G64" s="108" t="s">
        <v>65</v>
      </c>
      <c r="H64" s="108">
        <f>'8gr_list1'!H19</f>
        <v>0</v>
      </c>
      <c r="I64" s="140" t="s">
        <v>67</v>
      </c>
      <c r="J64" s="140">
        <f>'8gr_list1'!I20</f>
        <v>0</v>
      </c>
    </row>
    <row r="65" spans="2:10" ht="15" thickBot="1" x14ac:dyDescent="0.35">
      <c r="B65" s="108" t="s">
        <v>66</v>
      </c>
      <c r="C65" s="108">
        <f>'8gr_list1'!I17</f>
        <v>0</v>
      </c>
      <c r="D65" s="109" t="s">
        <v>3</v>
      </c>
      <c r="E65" s="111">
        <f>'8gr_list1'!L18</f>
        <v>0</v>
      </c>
      <c r="G65" s="108" t="s">
        <v>66</v>
      </c>
      <c r="H65" s="108">
        <f>'8gr_list1'!I19</f>
        <v>0</v>
      </c>
      <c r="I65" s="109" t="s">
        <v>3</v>
      </c>
      <c r="J65" s="111">
        <f>'8gr_list1'!L20</f>
        <v>0</v>
      </c>
    </row>
    <row r="66" spans="2:10" ht="15" thickBot="1" x14ac:dyDescent="0.35"/>
    <row r="67" spans="2:10" ht="15" thickBot="1" x14ac:dyDescent="0.35">
      <c r="B67" s="439">
        <f>'8gr_list1'!A21</f>
        <v>9</v>
      </c>
      <c r="C67" s="98">
        <f>'8gr_list1'!B21</f>
        <v>0</v>
      </c>
      <c r="D67" s="112">
        <f>'8gr_list1'!C21</f>
        <v>0</v>
      </c>
      <c r="E67" s="178" t="str">
        <f>'8gr_list1'!I2</f>
        <v>8гр</v>
      </c>
      <c r="G67" s="439">
        <f>'8gr_list1'!A23</f>
        <v>10</v>
      </c>
      <c r="H67" s="98">
        <f>'8gr_list1'!B23</f>
        <v>0</v>
      </c>
      <c r="I67" s="112">
        <f>'8gr_list1'!C23</f>
        <v>0</v>
      </c>
      <c r="J67" s="178" t="str">
        <f>'8gr_list1'!I2</f>
        <v>8гр</v>
      </c>
    </row>
    <row r="68" spans="2:10" ht="15" thickBot="1" x14ac:dyDescent="0.35">
      <c r="B68" s="440"/>
      <c r="C68" s="470">
        <f>'8gr_list1'!B22</f>
        <v>0</v>
      </c>
      <c r="D68" s="471"/>
      <c r="E68" s="172" t="str">
        <f>'8gr_list1'!K2</f>
        <v>0сад</v>
      </c>
      <c r="G68" s="440"/>
      <c r="H68" s="470">
        <f>'8gr_list1'!B24</f>
        <v>0</v>
      </c>
      <c r="I68" s="471"/>
      <c r="J68" s="172" t="str">
        <f>'8gr_list1'!K2</f>
        <v>0сад</v>
      </c>
    </row>
    <row r="69" spans="2:10" x14ac:dyDescent="0.3">
      <c r="B69" s="412" t="s">
        <v>0</v>
      </c>
      <c r="C69" s="430">
        <f>'8gr_list1'!E21</f>
        <v>0</v>
      </c>
      <c r="D69" s="431"/>
      <c r="E69" s="436">
        <f>'8gr_list1'!J21</f>
        <v>0</v>
      </c>
      <c r="G69" s="412" t="s">
        <v>0</v>
      </c>
      <c r="H69" s="430">
        <f>'8gr_list1'!E23</f>
        <v>0</v>
      </c>
      <c r="I69" s="431"/>
      <c r="J69" s="436">
        <f>'8gr_list1'!J23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'8gr_list1'!E22</f>
        <v>0</v>
      </c>
      <c r="D73" s="452"/>
      <c r="E73" s="457">
        <f>'8gr_list1'!J22</f>
        <v>0</v>
      </c>
      <c r="G73" s="415" t="s">
        <v>1</v>
      </c>
      <c r="H73" s="451">
        <f>'8gr_list1'!E24</f>
        <v>0</v>
      </c>
      <c r="I73" s="452"/>
      <c r="J73" s="457">
        <f>'8gr_list1'!J24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'8gr_list1'!G22</f>
        <v>0</v>
      </c>
      <c r="D76" s="481"/>
      <c r="E76" s="484">
        <f>'8gr_list1'!K22</f>
        <v>0</v>
      </c>
      <c r="G76" s="391" t="s">
        <v>2</v>
      </c>
      <c r="H76" s="480">
        <f>'8gr_list1'!G24</f>
        <v>0</v>
      </c>
      <c r="I76" s="481"/>
      <c r="J76" s="484">
        <f>'8gr_list1'!K24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'8gr_list1'!G21</f>
        <v>0</v>
      </c>
      <c r="D78" s="460"/>
      <c r="E78" s="349">
        <f>'8gr_list1'!K21</f>
        <v>0</v>
      </c>
      <c r="G78" s="332" t="s">
        <v>87</v>
      </c>
      <c r="H78" s="408">
        <f>'8gr_list1'!G23</f>
        <v>0</v>
      </c>
      <c r="I78" s="460"/>
      <c r="J78" s="349">
        <f>'8gr_list1'!K23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'8gr_list1'!H21</f>
        <v>0</v>
      </c>
      <c r="D80" s="140" t="s">
        <v>67</v>
      </c>
      <c r="E80" s="174">
        <f>'8gr_list1'!I22</f>
        <v>0</v>
      </c>
      <c r="G80" s="108" t="s">
        <v>65</v>
      </c>
      <c r="H80" s="108">
        <f>'8gr_list1'!H23</f>
        <v>0</v>
      </c>
      <c r="I80" s="140" t="s">
        <v>67</v>
      </c>
      <c r="J80" s="174">
        <f>'8gr_list1'!I24</f>
        <v>0</v>
      </c>
    </row>
    <row r="81" spans="2:10" ht="15" thickBot="1" x14ac:dyDescent="0.35">
      <c r="B81" s="108" t="s">
        <v>66</v>
      </c>
      <c r="C81" s="108">
        <f>'8gr_list1'!I21</f>
        <v>0</v>
      </c>
      <c r="D81" s="109" t="s">
        <v>3</v>
      </c>
      <c r="E81" s="110">
        <f>'8gr_list1'!L22</f>
        <v>0</v>
      </c>
      <c r="G81" s="108" t="s">
        <v>66</v>
      </c>
      <c r="H81" s="108">
        <f>'8gr_list1'!I23</f>
        <v>0</v>
      </c>
      <c r="I81" s="109" t="s">
        <v>3</v>
      </c>
      <c r="J81" s="110">
        <f>'8gr_list1'!L24</f>
        <v>0</v>
      </c>
    </row>
    <row r="82" spans="2:10" ht="15" thickBot="1" x14ac:dyDescent="0.35"/>
    <row r="83" spans="2:10" ht="15" thickBot="1" x14ac:dyDescent="0.35">
      <c r="B83" s="439">
        <f>'8gr_list1'!A25</f>
        <v>11</v>
      </c>
      <c r="C83" s="98">
        <f>'8gr_list1'!B25</f>
        <v>0</v>
      </c>
      <c r="D83" s="108">
        <f>'8gr_list1'!C25</f>
        <v>0</v>
      </c>
      <c r="E83" s="177" t="str">
        <f>'8gr_list1'!I2</f>
        <v>8гр</v>
      </c>
      <c r="G83" s="439">
        <f>'8gr_list1'!A27</f>
        <v>12</v>
      </c>
      <c r="H83" s="98">
        <f>'8gr_list1'!B27</f>
        <v>0</v>
      </c>
      <c r="I83" s="108">
        <f>'8gr_list1'!C27</f>
        <v>0</v>
      </c>
      <c r="J83" s="177" t="str">
        <f>'8gr_list1'!I2</f>
        <v>8гр</v>
      </c>
    </row>
    <row r="84" spans="2:10" ht="15" thickBot="1" x14ac:dyDescent="0.35">
      <c r="B84" s="440"/>
      <c r="C84" s="441">
        <f>'8gr_list1'!B26</f>
        <v>0</v>
      </c>
      <c r="D84" s="442"/>
      <c r="E84" s="172" t="str">
        <f>'8gr_list1'!K2</f>
        <v>0сад</v>
      </c>
      <c r="G84" s="440"/>
      <c r="H84" s="441">
        <f>'8gr_list1'!B28</f>
        <v>0</v>
      </c>
      <c r="I84" s="442"/>
      <c r="J84" s="172" t="str">
        <f>'8gr_list1'!K2</f>
        <v>0сад</v>
      </c>
    </row>
    <row r="85" spans="2:10" x14ac:dyDescent="0.3">
      <c r="B85" s="412" t="s">
        <v>0</v>
      </c>
      <c r="C85" s="430">
        <f>'8gr_list1'!E25</f>
        <v>0</v>
      </c>
      <c r="D85" s="431"/>
      <c r="E85" s="436">
        <f>'8gr_list1'!J25</f>
        <v>0</v>
      </c>
      <c r="G85" s="412" t="s">
        <v>0</v>
      </c>
      <c r="H85" s="430">
        <f>'8gr_list1'!E27</f>
        <v>0</v>
      </c>
      <c r="I85" s="431"/>
      <c r="J85" s="436">
        <f>'8gr_list1'!J27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'8gr_list1'!E26</f>
        <v>0</v>
      </c>
      <c r="D89" s="419"/>
      <c r="E89" s="424">
        <f>'8gr_list1'!J26</f>
        <v>0</v>
      </c>
      <c r="G89" s="415" t="s">
        <v>1</v>
      </c>
      <c r="H89" s="418">
        <f>'8gr_list1'!E28</f>
        <v>0</v>
      </c>
      <c r="I89" s="419"/>
      <c r="J89" s="424">
        <f>'8gr_list1'!J28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'8gr_list1'!G26</f>
        <v>0</v>
      </c>
      <c r="D92" s="394"/>
      <c r="E92" s="428">
        <f>'8gr_list1'!K26</f>
        <v>0</v>
      </c>
      <c r="G92" s="391" t="s">
        <v>2</v>
      </c>
      <c r="H92" s="427">
        <f>'8gr_list1'!G28</f>
        <v>0</v>
      </c>
      <c r="I92" s="394"/>
      <c r="J92" s="428">
        <f>'8gr_list1'!K28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'8gr_list1'!G25</f>
        <v>0</v>
      </c>
      <c r="D94" s="409"/>
      <c r="E94" s="332">
        <f>'8gr_list1'!K25</f>
        <v>0</v>
      </c>
      <c r="G94" s="332" t="s">
        <v>87</v>
      </c>
      <c r="H94" s="408">
        <f>'8gr_list1'!G27</f>
        <v>0</v>
      </c>
      <c r="I94" s="409"/>
      <c r="J94" s="332">
        <f>'8gr_list1'!K27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'8gr_list1'!H25</f>
        <v>0</v>
      </c>
      <c r="D96" s="140" t="s">
        <v>67</v>
      </c>
      <c r="E96" s="174">
        <f>'8gr_list1'!I26</f>
        <v>0</v>
      </c>
      <c r="G96" s="108" t="s">
        <v>65</v>
      </c>
      <c r="H96" s="108">
        <f>'8gr_list1'!H27</f>
        <v>0</v>
      </c>
      <c r="I96" s="140" t="s">
        <v>67</v>
      </c>
      <c r="J96" s="174">
        <f>'8gr_list1'!I28</f>
        <v>0</v>
      </c>
    </row>
    <row r="97" spans="2:10" ht="15" thickBot="1" x14ac:dyDescent="0.35">
      <c r="B97" s="108" t="s">
        <v>66</v>
      </c>
      <c r="C97" s="108">
        <f>'8gr_list1'!I25</f>
        <v>0</v>
      </c>
      <c r="D97" s="109" t="s">
        <v>3</v>
      </c>
      <c r="E97" s="175">
        <f>'8gr_list1'!L26</f>
        <v>0</v>
      </c>
      <c r="G97" s="108" t="s">
        <v>66</v>
      </c>
      <c r="H97" s="108">
        <f>'8gr_list1'!I27</f>
        <v>0</v>
      </c>
      <c r="I97" s="109" t="s">
        <v>3</v>
      </c>
      <c r="J97" s="175">
        <f>'8gr_list1'!L28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'8gr_list1'!A29</f>
        <v>13</v>
      </c>
      <c r="C100" s="98">
        <f>'8gr_list1'!B29</f>
        <v>0</v>
      </c>
      <c r="D100" s="108">
        <f>'8gr_list1'!C29</f>
        <v>0</v>
      </c>
      <c r="E100" s="177" t="str">
        <f>'8gr_list1'!I2</f>
        <v>8гр</v>
      </c>
      <c r="G100" s="468">
        <f>'8gr_list1'!A31</f>
        <v>14</v>
      </c>
      <c r="H100" s="98">
        <f>'8gr_list1'!B31</f>
        <v>0</v>
      </c>
      <c r="I100" s="108">
        <f>'8gr_list1'!C31</f>
        <v>0</v>
      </c>
      <c r="J100" s="177" t="str">
        <f>'8gr_list1'!I2</f>
        <v>8гр</v>
      </c>
    </row>
    <row r="101" spans="2:10" ht="15" thickBot="1" x14ac:dyDescent="0.35">
      <c r="B101" s="469"/>
      <c r="C101" s="441">
        <f>'8gr_list1'!B30</f>
        <v>0</v>
      </c>
      <c r="D101" s="297"/>
      <c r="E101" s="176" t="str">
        <f>'8gr_list1'!K2</f>
        <v>0сад</v>
      </c>
      <c r="G101" s="469"/>
      <c r="H101" s="441">
        <f>'8gr_list1'!B32</f>
        <v>0</v>
      </c>
      <c r="I101" s="297"/>
      <c r="J101" s="176" t="str">
        <f>'8gr_list1'!K2</f>
        <v>0сад</v>
      </c>
    </row>
    <row r="102" spans="2:10" x14ac:dyDescent="0.3">
      <c r="B102" s="412" t="s">
        <v>0</v>
      </c>
      <c r="C102" s="430">
        <f>'8gr_list1'!E29</f>
        <v>0</v>
      </c>
      <c r="D102" s="431"/>
      <c r="E102" s="448">
        <f>'8gr_list1'!J29</f>
        <v>0</v>
      </c>
      <c r="G102" s="412" t="s">
        <v>0</v>
      </c>
      <c r="H102" s="430">
        <f>'8gr_list1'!E31</f>
        <v>0</v>
      </c>
      <c r="I102" s="431"/>
      <c r="J102" s="448">
        <f>'8gr_list1'!J31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'8gr_list1'!E30</f>
        <v>0</v>
      </c>
      <c r="D106" s="419"/>
      <c r="E106" s="415">
        <f>'8gr_list1'!J30</f>
        <v>0</v>
      </c>
      <c r="G106" s="415" t="s">
        <v>1</v>
      </c>
      <c r="H106" s="418">
        <f>'8gr_list1'!E32</f>
        <v>0</v>
      </c>
      <c r="I106" s="419"/>
      <c r="J106" s="415">
        <f>'8gr_list1'!J32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'8gr_list1'!G30</f>
        <v>0</v>
      </c>
      <c r="D109" s="473"/>
      <c r="E109" s="476">
        <f>'8gr_list1'!K30</f>
        <v>0</v>
      </c>
      <c r="G109" s="391" t="s">
        <v>2</v>
      </c>
      <c r="H109" s="462">
        <f>'8gr_list1'!G32</f>
        <v>0</v>
      </c>
      <c r="I109" s="473"/>
      <c r="J109" s="476">
        <f>'8gr_list1'!K32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'8gr_list1'!G29</f>
        <v>0</v>
      </c>
      <c r="D111" s="460"/>
      <c r="E111" s="332">
        <f>'8gr_list1'!K29</f>
        <v>0</v>
      </c>
      <c r="G111" s="332" t="s">
        <v>87</v>
      </c>
      <c r="H111" s="408">
        <f>'8gr_list1'!G31</f>
        <v>0</v>
      </c>
      <c r="I111" s="460"/>
      <c r="J111" s="332">
        <f>'8gr_list1'!K31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'8gr_list1'!H29</f>
        <v>0</v>
      </c>
      <c r="D113" s="140" t="s">
        <v>67</v>
      </c>
      <c r="E113" s="140">
        <f>'8gr_list1'!I30</f>
        <v>0</v>
      </c>
      <c r="G113" s="108" t="s">
        <v>65</v>
      </c>
      <c r="H113" s="108">
        <f>'8gr_list1'!H31</f>
        <v>0</v>
      </c>
      <c r="I113" s="140" t="s">
        <v>67</v>
      </c>
      <c r="J113" s="140">
        <f>'8gr_list1'!I32</f>
        <v>0</v>
      </c>
    </row>
    <row r="114" spans="2:10" ht="15" thickBot="1" x14ac:dyDescent="0.35">
      <c r="B114" s="108" t="s">
        <v>66</v>
      </c>
      <c r="C114" s="108">
        <f>'8gr_list1'!I29</f>
        <v>0</v>
      </c>
      <c r="D114" s="109" t="s">
        <v>3</v>
      </c>
      <c r="E114" s="111">
        <f>'8gr_list1'!L30</f>
        <v>0</v>
      </c>
      <c r="G114" s="108" t="s">
        <v>66</v>
      </c>
      <c r="H114" s="108">
        <f>'8gr_list1'!I31</f>
        <v>0</v>
      </c>
      <c r="I114" s="109" t="s">
        <v>3</v>
      </c>
      <c r="J114" s="111">
        <f>'8gr_list1'!L32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'8gr_list1'!A33</f>
        <v>15</v>
      </c>
      <c r="C116" s="98">
        <f>'8gr_list1'!B33</f>
        <v>0</v>
      </c>
      <c r="D116" s="108">
        <f>'8gr_list1'!C33</f>
        <v>0</v>
      </c>
      <c r="E116" s="177" t="str">
        <f>'8gr_list1'!I2</f>
        <v>8гр</v>
      </c>
      <c r="G116" s="468">
        <f>'8gr_list1'!A35</f>
        <v>16</v>
      </c>
      <c r="H116" s="98">
        <f>'8gr_list1'!B35</f>
        <v>0</v>
      </c>
      <c r="I116" s="108">
        <f>'8gr_list1'!C35</f>
        <v>0</v>
      </c>
      <c r="J116" s="177" t="str">
        <f>'8gr_list1'!I2</f>
        <v>8гр</v>
      </c>
    </row>
    <row r="117" spans="2:10" ht="15" thickBot="1" x14ac:dyDescent="0.35">
      <c r="B117" s="469"/>
      <c r="C117" s="441">
        <f>'8gr_list1'!B34</f>
        <v>0</v>
      </c>
      <c r="D117" s="297"/>
      <c r="E117" s="176" t="str">
        <f>'8gr_list1'!K2</f>
        <v>0сад</v>
      </c>
      <c r="G117" s="469"/>
      <c r="H117" s="441">
        <f>'8gr_list1'!B36</f>
        <v>0</v>
      </c>
      <c r="I117" s="297"/>
      <c r="J117" s="176" t="str">
        <f>'8gr_list1'!K2</f>
        <v>0сад</v>
      </c>
    </row>
    <row r="118" spans="2:10" x14ac:dyDescent="0.3">
      <c r="B118" s="412" t="s">
        <v>0</v>
      </c>
      <c r="C118" s="430">
        <f>'8gr_list1'!E33</f>
        <v>0</v>
      </c>
      <c r="D118" s="431"/>
      <c r="E118" s="448">
        <f>'8gr_list1'!J33</f>
        <v>0</v>
      </c>
      <c r="G118" s="412" t="s">
        <v>0</v>
      </c>
      <c r="H118" s="430">
        <f>'8gr_list1'!E35</f>
        <v>0</v>
      </c>
      <c r="I118" s="431"/>
      <c r="J118" s="448">
        <f>'8gr_list1'!J35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'8gr_list1'!E34</f>
        <v>0</v>
      </c>
      <c r="D122" s="419"/>
      <c r="E122" s="415">
        <f>'8gr_list1'!J34</f>
        <v>0</v>
      </c>
      <c r="G122" s="415" t="s">
        <v>1</v>
      </c>
      <c r="H122" s="418">
        <f>'8gr_list1'!E36</f>
        <v>0</v>
      </c>
      <c r="I122" s="419"/>
      <c r="J122" s="415">
        <f>'8gr_list1'!J36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'8gr_list1'!G34</f>
        <v>0</v>
      </c>
      <c r="D125" s="473"/>
      <c r="E125" s="476">
        <f>'8gr_list1'!K34</f>
        <v>0</v>
      </c>
      <c r="G125" s="391" t="s">
        <v>2</v>
      </c>
      <c r="H125" s="462">
        <f>'8gr_list1'!G36</f>
        <v>0</v>
      </c>
      <c r="I125" s="473"/>
      <c r="J125" s="476">
        <f>'8gr_list1'!K36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'8gr_list1'!G33</f>
        <v>0</v>
      </c>
      <c r="D127" s="460"/>
      <c r="E127" s="332">
        <f>'8gr_list1'!K33</f>
        <v>0</v>
      </c>
      <c r="G127" s="332" t="s">
        <v>87</v>
      </c>
      <c r="H127" s="408">
        <f>'8gr_list1'!G35</f>
        <v>0</v>
      </c>
      <c r="I127" s="460"/>
      <c r="J127" s="332">
        <f>'8gr_list1'!K35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'8gr_list1'!H33</f>
        <v>0</v>
      </c>
      <c r="D129" s="140" t="s">
        <v>67</v>
      </c>
      <c r="E129" s="140">
        <f>'8gr_list1'!I34</f>
        <v>0</v>
      </c>
      <c r="G129" s="108" t="s">
        <v>65</v>
      </c>
      <c r="H129" s="108">
        <f>'8gr_list1'!H35</f>
        <v>0</v>
      </c>
      <c r="I129" s="140" t="s">
        <v>67</v>
      </c>
      <c r="J129" s="140">
        <f>'8gr_list1'!I36</f>
        <v>0</v>
      </c>
    </row>
    <row r="130" spans="2:10" ht="15" thickBot="1" x14ac:dyDescent="0.35">
      <c r="B130" s="108" t="s">
        <v>66</v>
      </c>
      <c r="C130" s="108">
        <f>'8gr_list1'!I33</f>
        <v>0</v>
      </c>
      <c r="D130" s="109" t="s">
        <v>3</v>
      </c>
      <c r="E130" s="111">
        <f>'8gr_list1'!L34</f>
        <v>0</v>
      </c>
      <c r="G130" s="108" t="s">
        <v>66</v>
      </c>
      <c r="H130" s="108">
        <f>'8gr_list1'!I35</f>
        <v>0</v>
      </c>
      <c r="I130" s="109" t="s">
        <v>3</v>
      </c>
      <c r="J130" s="111">
        <f>'8gr_list1'!L36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'8gr_list1'!A37</f>
        <v>17</v>
      </c>
      <c r="C132" s="98">
        <f>'8gr_list1'!B37</f>
        <v>0</v>
      </c>
      <c r="D132" s="108">
        <f>'8gr_list1'!C37</f>
        <v>0</v>
      </c>
      <c r="E132" s="177" t="str">
        <f>'8gr_list1'!I2</f>
        <v>8гр</v>
      </c>
      <c r="G132" s="468">
        <f>'8gr_list2'!A5</f>
        <v>18</v>
      </c>
      <c r="H132" s="98">
        <f>'8gr_list2'!B5</f>
        <v>0</v>
      </c>
      <c r="I132" s="171">
        <f>'8gr_list2'!C5</f>
        <v>0</v>
      </c>
      <c r="J132" s="177" t="str">
        <f>'8gr_list1'!I2</f>
        <v>8гр</v>
      </c>
    </row>
    <row r="133" spans="2:10" ht="15" thickBot="1" x14ac:dyDescent="0.35">
      <c r="B133" s="469"/>
      <c r="C133" s="441">
        <f>'8gr_list1'!B38</f>
        <v>0</v>
      </c>
      <c r="D133" s="297"/>
      <c r="E133" s="176" t="str">
        <f>'8gr_list1'!K2</f>
        <v>0сад</v>
      </c>
      <c r="G133" s="469"/>
      <c r="H133" s="441">
        <f>'8gr_list2'!B6</f>
        <v>0</v>
      </c>
      <c r="I133" s="297"/>
      <c r="J133" s="176" t="str">
        <f>'8gr_list1'!K2</f>
        <v>0сад</v>
      </c>
    </row>
    <row r="134" spans="2:10" x14ac:dyDescent="0.3">
      <c r="B134" s="412" t="s">
        <v>0</v>
      </c>
      <c r="C134" s="430">
        <f>'8gr_list1'!E37</f>
        <v>0</v>
      </c>
      <c r="D134" s="431"/>
      <c r="E134" s="448">
        <f>'8gr_list1'!J37</f>
        <v>0</v>
      </c>
      <c r="G134" s="412" t="s">
        <v>0</v>
      </c>
      <c r="H134" s="430">
        <f>'8gr_list2'!E5</f>
        <v>0</v>
      </c>
      <c r="I134" s="431"/>
      <c r="J134" s="448">
        <f>'8gr_list2'!J5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'8gr_list1'!E38</f>
        <v>0</v>
      </c>
      <c r="D138" s="419"/>
      <c r="E138" s="415">
        <f>'8gr_list1'!J38</f>
        <v>0</v>
      </c>
      <c r="G138" s="415" t="s">
        <v>1</v>
      </c>
      <c r="H138" s="418">
        <f>'8gr_list2'!E6</f>
        <v>0</v>
      </c>
      <c r="I138" s="419"/>
      <c r="J138" s="424">
        <f>'8gr_list2'!J6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'8gr_list1'!G38</f>
        <v>0</v>
      </c>
      <c r="D141" s="473"/>
      <c r="E141" s="476">
        <f>'8gr_list1'!K38</f>
        <v>0</v>
      </c>
      <c r="G141" s="391" t="s">
        <v>2</v>
      </c>
      <c r="H141" s="427">
        <f>'8gr_list2'!G6</f>
        <v>0</v>
      </c>
      <c r="I141" s="394"/>
      <c r="J141" s="399">
        <f>'8gr_list2'!K6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'8gr_list1'!G37</f>
        <v>0</v>
      </c>
      <c r="D143" s="460"/>
      <c r="E143" s="332">
        <f>'8gr_list1'!K37</f>
        <v>0</v>
      </c>
      <c r="G143" s="332" t="s">
        <v>87</v>
      </c>
      <c r="H143" s="408">
        <f>'8gr_list2'!G5</f>
        <v>0</v>
      </c>
      <c r="I143" s="460"/>
      <c r="J143" s="428">
        <f>'8gr_list2'!K5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'8gr_list1'!H37</f>
        <v>0</v>
      </c>
      <c r="D145" s="140" t="s">
        <v>67</v>
      </c>
      <c r="E145" s="140">
        <f>'8gr_list1'!I38</f>
        <v>0</v>
      </c>
      <c r="G145" s="108" t="s">
        <v>65</v>
      </c>
      <c r="H145" s="108">
        <f>'8gr_list2'!H5</f>
        <v>0</v>
      </c>
      <c r="I145" s="140" t="s">
        <v>67</v>
      </c>
      <c r="J145" s="140">
        <f>'8gr_list2'!I6</f>
        <v>0</v>
      </c>
    </row>
    <row r="146" spans="2:10" ht="15" thickBot="1" x14ac:dyDescent="0.35">
      <c r="B146" s="108" t="s">
        <v>66</v>
      </c>
      <c r="C146" s="108">
        <f>'8gr_list1'!I37</f>
        <v>0</v>
      </c>
      <c r="D146" s="109" t="s">
        <v>3</v>
      </c>
      <c r="E146" s="111">
        <f>'8gr_list1'!L38</f>
        <v>0</v>
      </c>
      <c r="G146" s="108" t="s">
        <v>66</v>
      </c>
      <c r="H146" s="108">
        <f>'8gr_list2'!I5</f>
        <v>0</v>
      </c>
      <c r="I146" s="111" t="s">
        <v>3</v>
      </c>
      <c r="J146" s="111">
        <f>'8gr_list2'!L6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'8gr_list2'!A7</f>
        <v>19</v>
      </c>
      <c r="C149" s="98">
        <f>'8gr_list2'!B7</f>
        <v>0</v>
      </c>
      <c r="D149" s="171">
        <f>'8gr_list2'!C7</f>
        <v>0</v>
      </c>
      <c r="E149" s="177" t="str">
        <f>'8gr_list1'!I2</f>
        <v>8гр</v>
      </c>
      <c r="G149" s="468">
        <f>'8gr_list2'!A9</f>
        <v>20</v>
      </c>
      <c r="H149" s="98">
        <f>'8gr_list2'!B9</f>
        <v>0</v>
      </c>
      <c r="I149" s="171">
        <f>'8gr_list2'!C9</f>
        <v>0</v>
      </c>
      <c r="J149" s="177" t="str">
        <f>'8gr_list1'!I2</f>
        <v>8гр</v>
      </c>
    </row>
    <row r="150" spans="2:10" ht="15" thickBot="1" x14ac:dyDescent="0.35">
      <c r="B150" s="469"/>
      <c r="C150" s="441">
        <f>'8gr_list2'!B8</f>
        <v>0</v>
      </c>
      <c r="D150" s="297"/>
      <c r="E150" s="176" t="str">
        <f>'8gr_list1'!K2</f>
        <v>0сад</v>
      </c>
      <c r="G150" s="469"/>
      <c r="H150" s="441">
        <f>'8gr_list2'!B10</f>
        <v>0</v>
      </c>
      <c r="I150" s="297"/>
      <c r="J150" s="176" t="str">
        <f>'8gr_list1'!K2</f>
        <v>0сад</v>
      </c>
    </row>
    <row r="151" spans="2:10" x14ac:dyDescent="0.3">
      <c r="B151" s="412" t="s">
        <v>0</v>
      </c>
      <c r="C151" s="430">
        <f>'8gr_list2'!E7</f>
        <v>0</v>
      </c>
      <c r="D151" s="431"/>
      <c r="E151" s="448">
        <f>'8gr_list2'!J7</f>
        <v>0</v>
      </c>
      <c r="G151" s="412" t="s">
        <v>0</v>
      </c>
      <c r="H151" s="430">
        <f>'8gr_list2'!E9</f>
        <v>0</v>
      </c>
      <c r="I151" s="431"/>
      <c r="J151" s="448">
        <f>'8gr_list2'!J9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'8gr_list2'!E8</f>
        <v>0</v>
      </c>
      <c r="D155" s="419"/>
      <c r="E155" s="424">
        <f>'8gr_list2'!J8</f>
        <v>0</v>
      </c>
      <c r="G155" s="415" t="s">
        <v>1</v>
      </c>
      <c r="H155" s="418">
        <f>'8gr_list2'!E10</f>
        <v>0</v>
      </c>
      <c r="I155" s="419"/>
      <c r="J155" s="424">
        <f>'8gr_list2'!J10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'8gr_list2'!G8</f>
        <v>0</v>
      </c>
      <c r="D158" s="394"/>
      <c r="E158" s="399">
        <f>'8gr_list2'!K8</f>
        <v>0</v>
      </c>
      <c r="G158" s="391" t="s">
        <v>2</v>
      </c>
      <c r="H158" s="427">
        <f>'8gr_list2'!G10</f>
        <v>0</v>
      </c>
      <c r="I158" s="394"/>
      <c r="J158" s="399">
        <f>'8gr_list2'!K10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'8gr_list2'!G7</f>
        <v>0</v>
      </c>
      <c r="D160" s="460"/>
      <c r="E160" s="428">
        <f>'8gr_list2'!K7</f>
        <v>0</v>
      </c>
      <c r="G160" s="332" t="s">
        <v>87</v>
      </c>
      <c r="H160" s="408">
        <f>'8gr_list2'!G9</f>
        <v>0</v>
      </c>
      <c r="I160" s="460"/>
      <c r="J160" s="428">
        <f>'8gr_list2'!K9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'8gr_list2'!H7</f>
        <v>0</v>
      </c>
      <c r="D162" s="140" t="s">
        <v>67</v>
      </c>
      <c r="E162" s="140">
        <f>'8gr_list2'!I8</f>
        <v>0</v>
      </c>
      <c r="G162" s="108" t="s">
        <v>65</v>
      </c>
      <c r="H162" s="108">
        <f>'8gr_list2'!H9</f>
        <v>0</v>
      </c>
      <c r="I162" s="140" t="s">
        <v>67</v>
      </c>
      <c r="J162" s="140">
        <f>'8gr_list2'!I10</f>
        <v>0</v>
      </c>
    </row>
    <row r="163" spans="2:10" ht="15" thickBot="1" x14ac:dyDescent="0.35">
      <c r="B163" s="108" t="s">
        <v>66</v>
      </c>
      <c r="C163" s="108">
        <f>'8gr_list2'!I7</f>
        <v>0</v>
      </c>
      <c r="D163" s="111" t="s">
        <v>3</v>
      </c>
      <c r="E163" s="111">
        <f>'8gr_list2'!L8</f>
        <v>0</v>
      </c>
      <c r="G163" s="108" t="s">
        <v>66</v>
      </c>
      <c r="H163" s="108">
        <f>'8gr_list2'!I9</f>
        <v>0</v>
      </c>
      <c r="I163" s="111" t="s">
        <v>3</v>
      </c>
      <c r="J163" s="111">
        <f>'8gr_list2'!L10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'8gr_list2'!A11</f>
        <v>21</v>
      </c>
      <c r="C165" s="98">
        <f>'8gr_list2'!B11</f>
        <v>0</v>
      </c>
      <c r="D165" s="171">
        <f>'8gr_list2'!C11</f>
        <v>0</v>
      </c>
      <c r="E165" s="177" t="str">
        <f>'8gr_list1'!I2</f>
        <v>8гр</v>
      </c>
      <c r="G165" s="468">
        <f>'8gr_list2'!A13</f>
        <v>22</v>
      </c>
      <c r="H165" s="98">
        <f>'8gr_list2'!B13</f>
        <v>0</v>
      </c>
      <c r="I165" s="171">
        <f>'8gr_list2'!C13</f>
        <v>0</v>
      </c>
      <c r="J165" s="177" t="str">
        <f>'8gr_list1'!I2</f>
        <v>8гр</v>
      </c>
    </row>
    <row r="166" spans="2:10" ht="15" thickBot="1" x14ac:dyDescent="0.35">
      <c r="B166" s="469"/>
      <c r="C166" s="441">
        <f>'8gr_list2'!B12</f>
        <v>0</v>
      </c>
      <c r="D166" s="297"/>
      <c r="E166" s="176" t="str">
        <f>'8gr_list1'!K2</f>
        <v>0сад</v>
      </c>
      <c r="G166" s="469"/>
      <c r="H166" s="441">
        <f>'8gr_list2'!B14</f>
        <v>0</v>
      </c>
      <c r="I166" s="297"/>
      <c r="J166" s="176" t="str">
        <f>'8gr_list1'!K2</f>
        <v>0сад</v>
      </c>
    </row>
    <row r="167" spans="2:10" x14ac:dyDescent="0.3">
      <c r="B167" s="412" t="s">
        <v>0</v>
      </c>
      <c r="C167" s="430">
        <f>'8gr_list2'!E11</f>
        <v>0</v>
      </c>
      <c r="D167" s="431"/>
      <c r="E167" s="448">
        <f>'8gr_list2'!J11</f>
        <v>0</v>
      </c>
      <c r="G167" s="412" t="s">
        <v>0</v>
      </c>
      <c r="H167" s="430">
        <f>'8gr_list2'!E13</f>
        <v>0</v>
      </c>
      <c r="I167" s="431"/>
      <c r="J167" s="448">
        <f>'8gr_list2'!J13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'8gr_list2'!E12</f>
        <v>0</v>
      </c>
      <c r="D171" s="419"/>
      <c r="E171" s="424">
        <f>'8gr_list2'!J12</f>
        <v>0</v>
      </c>
      <c r="G171" s="415" t="s">
        <v>1</v>
      </c>
      <c r="H171" s="418">
        <f>'8gr_list2'!E14</f>
        <v>0</v>
      </c>
      <c r="I171" s="419"/>
      <c r="J171" s="424">
        <f>'8gr_list2'!J14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'8gr_list2'!G12</f>
        <v>0</v>
      </c>
      <c r="D174" s="394"/>
      <c r="E174" s="399">
        <f>'8gr_list2'!K12</f>
        <v>0</v>
      </c>
      <c r="G174" s="391" t="s">
        <v>2</v>
      </c>
      <c r="H174" s="427">
        <f>'8gr_list2'!G14</f>
        <v>0</v>
      </c>
      <c r="I174" s="394"/>
      <c r="J174" s="399">
        <f>'8gr_list2'!K14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'8gr_list2'!G11</f>
        <v>0</v>
      </c>
      <c r="D176" s="460"/>
      <c r="E176" s="428">
        <f>'8gr_list2'!K11</f>
        <v>0</v>
      </c>
      <c r="G176" s="332" t="s">
        <v>87</v>
      </c>
      <c r="H176" s="408">
        <f>'8gr_list2'!G13</f>
        <v>0</v>
      </c>
      <c r="I176" s="460"/>
      <c r="J176" s="428">
        <f>'8gr_list2'!K13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'8gr_list2'!H11</f>
        <v>0</v>
      </c>
      <c r="D178" s="140" t="s">
        <v>67</v>
      </c>
      <c r="E178" s="140">
        <f>'8gr_list2'!I12</f>
        <v>0</v>
      </c>
      <c r="G178" s="108" t="s">
        <v>65</v>
      </c>
      <c r="H178" s="108">
        <f>'8gr_list2'!H13</f>
        <v>0</v>
      </c>
      <c r="I178" s="140" t="s">
        <v>67</v>
      </c>
      <c r="J178" s="140">
        <f>'8gr_list2'!I14</f>
        <v>0</v>
      </c>
    </row>
    <row r="179" spans="2:10" ht="15" thickBot="1" x14ac:dyDescent="0.35">
      <c r="B179" s="108" t="s">
        <v>66</v>
      </c>
      <c r="C179" s="108">
        <f>'8gr_list2'!I11</f>
        <v>0</v>
      </c>
      <c r="D179" s="111" t="s">
        <v>3</v>
      </c>
      <c r="E179" s="111">
        <f>'8gr_list2'!L12</f>
        <v>0</v>
      </c>
      <c r="G179" s="108" t="s">
        <v>66</v>
      </c>
      <c r="H179" s="108">
        <f>'8gr_list2'!I13</f>
        <v>0</v>
      </c>
      <c r="I179" s="111" t="s">
        <v>3</v>
      </c>
      <c r="J179" s="111">
        <f>'8gr_list2'!L14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'8gr_list2'!A15</f>
        <v>23</v>
      </c>
      <c r="C181" s="98">
        <f>'8gr_list2'!B15</f>
        <v>0</v>
      </c>
      <c r="D181" s="171">
        <f>'8gr_list2'!C15</f>
        <v>0</v>
      </c>
      <c r="E181" s="177" t="str">
        <f>'8gr_list1'!I2</f>
        <v>8гр</v>
      </c>
      <c r="G181" s="468">
        <f>'8gr_list2'!A17</f>
        <v>24</v>
      </c>
      <c r="H181" s="98">
        <f>'8gr_list2'!B17</f>
        <v>0</v>
      </c>
      <c r="I181" s="171">
        <f>'8gr_list2'!C17</f>
        <v>0</v>
      </c>
      <c r="J181" s="177" t="str">
        <f>'8gr_list1'!I2</f>
        <v>8гр</v>
      </c>
    </row>
    <row r="182" spans="2:10" ht="15" thickBot="1" x14ac:dyDescent="0.35">
      <c r="B182" s="469"/>
      <c r="C182" s="441">
        <f>'8gr_list2'!B16</f>
        <v>0</v>
      </c>
      <c r="D182" s="297"/>
      <c r="E182" s="176" t="str">
        <f>'8gr_list1'!K2</f>
        <v>0сад</v>
      </c>
      <c r="G182" s="469"/>
      <c r="H182" s="441">
        <f>'8gr_list2'!B18</f>
        <v>0</v>
      </c>
      <c r="I182" s="297"/>
      <c r="J182" s="108" t="str">
        <f>'8gr_list1'!K2</f>
        <v>0сад</v>
      </c>
    </row>
    <row r="183" spans="2:10" x14ac:dyDescent="0.3">
      <c r="B183" s="412" t="s">
        <v>0</v>
      </c>
      <c r="C183" s="430">
        <f>'8gr_list2'!E15</f>
        <v>0</v>
      </c>
      <c r="D183" s="431"/>
      <c r="E183" s="448">
        <f>'8gr_list2'!J15</f>
        <v>0</v>
      </c>
      <c r="G183" s="412" t="s">
        <v>0</v>
      </c>
      <c r="H183" s="430">
        <f>'8gr_list2'!E17</f>
        <v>0</v>
      </c>
      <c r="I183" s="431"/>
      <c r="J183" s="448">
        <f>'8gr_list2'!J17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'8gr_list2'!E16</f>
        <v>0</v>
      </c>
      <c r="D187" s="419"/>
      <c r="E187" s="424">
        <f>'8gr_list2'!J16</f>
        <v>0</v>
      </c>
      <c r="G187" s="415" t="s">
        <v>1</v>
      </c>
      <c r="H187" s="418">
        <f>'8gr_list2'!E18</f>
        <v>0</v>
      </c>
      <c r="I187" s="419"/>
      <c r="J187" s="424">
        <f>'8gr_list2'!J18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'8gr_list2'!G16</f>
        <v>0</v>
      </c>
      <c r="D190" s="394"/>
      <c r="E190" s="399">
        <f>'8gr_list2'!K16</f>
        <v>0</v>
      </c>
      <c r="G190" s="391" t="s">
        <v>2</v>
      </c>
      <c r="H190" s="427">
        <f>'8gr_list2'!G18</f>
        <v>0</v>
      </c>
      <c r="I190" s="394"/>
      <c r="J190" s="399">
        <f>'8gr_list2'!K18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'8gr_list2'!G15</f>
        <v>0</v>
      </c>
      <c r="D192" s="460"/>
      <c r="E192" s="428">
        <f>'8gr_list2'!K15</f>
        <v>0</v>
      </c>
      <c r="G192" s="332" t="s">
        <v>87</v>
      </c>
      <c r="H192" s="408">
        <f>'8gr_list2'!G17</f>
        <v>0</v>
      </c>
      <c r="I192" s="460"/>
      <c r="J192" s="428">
        <f>'8gr_list2'!K17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'8gr_list2'!H15</f>
        <v>0</v>
      </c>
      <c r="D194" s="140" t="s">
        <v>67</v>
      </c>
      <c r="E194" s="140">
        <f>'8gr_list2'!I16</f>
        <v>0</v>
      </c>
      <c r="G194" s="108" t="s">
        <v>65</v>
      </c>
      <c r="H194" s="108">
        <f>'8gr_list2'!H17</f>
        <v>0</v>
      </c>
      <c r="I194" s="140" t="s">
        <v>67</v>
      </c>
      <c r="J194" s="140">
        <f>'8gr_list2'!I18</f>
        <v>0</v>
      </c>
    </row>
    <row r="195" spans="2:10" ht="15" thickBot="1" x14ac:dyDescent="0.35">
      <c r="B195" s="108" t="s">
        <v>66</v>
      </c>
      <c r="C195" s="108">
        <f>'8gr_list2'!I15</f>
        <v>0</v>
      </c>
      <c r="D195" s="111" t="s">
        <v>3</v>
      </c>
      <c r="E195" s="111">
        <f>'8gr_list2'!L16</f>
        <v>0</v>
      </c>
      <c r="G195" s="108" t="s">
        <v>66</v>
      </c>
      <c r="H195" s="108">
        <f>'8gr_list2'!I17</f>
        <v>0</v>
      </c>
      <c r="I195" s="111" t="s">
        <v>3</v>
      </c>
      <c r="J195" s="111">
        <f>'8gr_list2'!L18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'8gr_list2'!A19</f>
        <v>25</v>
      </c>
      <c r="C198" s="98">
        <f>'8gr_list2'!B19</f>
        <v>0</v>
      </c>
      <c r="D198" s="171">
        <f>'8gr_list2'!C19</f>
        <v>0</v>
      </c>
      <c r="E198" s="177" t="str">
        <f>'8gr_list1'!I2</f>
        <v>8гр</v>
      </c>
      <c r="G198" s="468">
        <f>'8gr_list2'!A21</f>
        <v>26</v>
      </c>
      <c r="H198" s="98">
        <f>'8gr_list2'!B21</f>
        <v>0</v>
      </c>
      <c r="I198" s="171">
        <f>'8gr_list2'!C21</f>
        <v>0</v>
      </c>
      <c r="J198" s="177" t="str">
        <f>'8gr_list1'!I2</f>
        <v>8гр</v>
      </c>
    </row>
    <row r="199" spans="2:10" ht="15" thickBot="1" x14ac:dyDescent="0.35">
      <c r="B199" s="469"/>
      <c r="C199" s="441">
        <f>'8gr_list2'!B20</f>
        <v>0</v>
      </c>
      <c r="D199" s="297"/>
      <c r="E199" s="176" t="str">
        <f>'8gr_list1'!K2</f>
        <v>0сад</v>
      </c>
      <c r="G199" s="469"/>
      <c r="H199" s="441">
        <f>'8gr_list2'!B22</f>
        <v>0</v>
      </c>
      <c r="I199" s="297"/>
      <c r="J199" s="176" t="str">
        <f>'8gr_list1'!K2</f>
        <v>0сад</v>
      </c>
    </row>
    <row r="200" spans="2:10" x14ac:dyDescent="0.3">
      <c r="B200" s="412" t="s">
        <v>0</v>
      </c>
      <c r="C200" s="430">
        <f>'8gr_list2'!E19</f>
        <v>0</v>
      </c>
      <c r="D200" s="431"/>
      <c r="E200" s="448">
        <f>'8gr_list2'!J19</f>
        <v>0</v>
      </c>
      <c r="G200" s="412" t="s">
        <v>0</v>
      </c>
      <c r="H200" s="430">
        <f>'8gr_list2'!E21</f>
        <v>0</v>
      </c>
      <c r="I200" s="431"/>
      <c r="J200" s="448">
        <f>'8gr_list2'!J21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'8gr_list2'!E20</f>
        <v>0</v>
      </c>
      <c r="D204" s="419"/>
      <c r="E204" s="424">
        <f>'8gr_list2'!J20</f>
        <v>0</v>
      </c>
      <c r="G204" s="415" t="s">
        <v>1</v>
      </c>
      <c r="H204" s="418">
        <f>'8gr_list2'!E22</f>
        <v>0</v>
      </c>
      <c r="I204" s="419"/>
      <c r="J204" s="424">
        <f>'8gr_list2'!J22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'8gr_list2'!G20</f>
        <v>0</v>
      </c>
      <c r="D207" s="394"/>
      <c r="E207" s="399">
        <f>'8gr_list2'!K20</f>
        <v>0</v>
      </c>
      <c r="G207" s="391" t="s">
        <v>2</v>
      </c>
      <c r="H207" s="427">
        <f>'8gr_list2'!G22</f>
        <v>0</v>
      </c>
      <c r="I207" s="394"/>
      <c r="J207" s="399">
        <f>'8gr_list2'!K22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'8gr_list2'!G19</f>
        <v>0</v>
      </c>
      <c r="D209" s="460"/>
      <c r="E209" s="428">
        <f>'8gr_list2'!K19</f>
        <v>0</v>
      </c>
      <c r="G209" s="332" t="s">
        <v>87</v>
      </c>
      <c r="H209" s="408">
        <f>'8gr_list2'!G21</f>
        <v>0</v>
      </c>
      <c r="I209" s="460"/>
      <c r="J209" s="428">
        <f>'8gr_list2'!K21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'8gr_list2'!H19</f>
        <v>0</v>
      </c>
      <c r="D211" s="140" t="s">
        <v>67</v>
      </c>
      <c r="E211" s="140">
        <f>'8gr_list2'!I20</f>
        <v>0</v>
      </c>
      <c r="G211" s="108" t="s">
        <v>65</v>
      </c>
      <c r="H211" s="108">
        <f>'8gr_list2'!H21</f>
        <v>0</v>
      </c>
      <c r="I211" s="140" t="s">
        <v>67</v>
      </c>
      <c r="J211" s="140">
        <f>'8gr_list2'!I22</f>
        <v>0</v>
      </c>
    </row>
    <row r="212" spans="2:10" ht="15" thickBot="1" x14ac:dyDescent="0.35">
      <c r="B212" s="108" t="s">
        <v>66</v>
      </c>
      <c r="C212" s="108">
        <f>'8gr_list2'!I19</f>
        <v>0</v>
      </c>
      <c r="D212" s="111" t="s">
        <v>3</v>
      </c>
      <c r="E212" s="111">
        <f>'8gr_list2'!L20</f>
        <v>0</v>
      </c>
      <c r="G212" s="108" t="s">
        <v>66</v>
      </c>
      <c r="H212" s="108">
        <f>'8gr_list2'!I21</f>
        <v>0</v>
      </c>
      <c r="I212" s="111" t="s">
        <v>3</v>
      </c>
      <c r="J212" s="111">
        <f>'8gr_list2'!L22</f>
        <v>0</v>
      </c>
    </row>
    <row r="213" spans="2:10" ht="15" thickBot="1" x14ac:dyDescent="0.35"/>
    <row r="214" spans="2:10" ht="15" thickBot="1" x14ac:dyDescent="0.35">
      <c r="B214" s="468">
        <f>'8gr_list2'!A23</f>
        <v>27</v>
      </c>
      <c r="C214" s="98">
        <f>'8gr_list2'!B23</f>
        <v>0</v>
      </c>
      <c r="D214" s="171">
        <f>'8gr_list2'!C23</f>
        <v>0</v>
      </c>
      <c r="E214" s="177" t="str">
        <f>'8gr_list1'!I2</f>
        <v>8гр</v>
      </c>
      <c r="G214" s="468">
        <f>'8gr_list2'!A25</f>
        <v>28</v>
      </c>
      <c r="H214" s="98">
        <f>'8gr_list2'!B25</f>
        <v>0</v>
      </c>
      <c r="I214" s="171">
        <f>'8gr_list2'!C25</f>
        <v>0</v>
      </c>
      <c r="J214" s="177" t="str">
        <f>'8gr_list1'!I2</f>
        <v>8гр</v>
      </c>
    </row>
    <row r="215" spans="2:10" ht="15" thickBot="1" x14ac:dyDescent="0.35">
      <c r="B215" s="469"/>
      <c r="C215" s="441">
        <f>'8gr_list2'!B24</f>
        <v>0</v>
      </c>
      <c r="D215" s="297"/>
      <c r="E215" s="176" t="str">
        <f>'8gr_list1'!K2</f>
        <v>0сад</v>
      </c>
      <c r="G215" s="469"/>
      <c r="H215" s="441">
        <f>'8gr_list2'!B26</f>
        <v>0</v>
      </c>
      <c r="I215" s="297"/>
      <c r="J215" s="176" t="str">
        <f>'8gr_list1'!K2</f>
        <v>0сад</v>
      </c>
    </row>
    <row r="216" spans="2:10" x14ac:dyDescent="0.3">
      <c r="B216" s="412" t="s">
        <v>0</v>
      </c>
      <c r="C216" s="430">
        <f>'8gr_list2'!E23</f>
        <v>0</v>
      </c>
      <c r="D216" s="431"/>
      <c r="E216" s="448">
        <f>'8gr_list2'!J23</f>
        <v>0</v>
      </c>
      <c r="G216" s="412" t="s">
        <v>0</v>
      </c>
      <c r="H216" s="430">
        <f>'8gr_list2'!E25</f>
        <v>0</v>
      </c>
      <c r="I216" s="431"/>
      <c r="J216" s="448">
        <f>'8gr_list2'!J25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'8gr_list2'!E24</f>
        <v>0</v>
      </c>
      <c r="D220" s="419"/>
      <c r="E220" s="424">
        <f>'8gr_list2'!J24</f>
        <v>0</v>
      </c>
      <c r="G220" s="415" t="s">
        <v>1</v>
      </c>
      <c r="H220" s="418">
        <f>'8gr_list2'!E26</f>
        <v>0</v>
      </c>
      <c r="I220" s="419"/>
      <c r="J220" s="424">
        <f>'8gr_list2'!J26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'8gr_list2'!G24</f>
        <v>0</v>
      </c>
      <c r="D223" s="394"/>
      <c r="E223" s="399">
        <f>'8gr_list2'!K24</f>
        <v>0</v>
      </c>
      <c r="G223" s="391" t="s">
        <v>2</v>
      </c>
      <c r="H223" s="427">
        <f>'8gr_list2'!G26</f>
        <v>0</v>
      </c>
      <c r="I223" s="394"/>
      <c r="J223" s="399">
        <f>'8gr_list2'!K26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'8gr_list2'!G23</f>
        <v>0</v>
      </c>
      <c r="D225" s="460"/>
      <c r="E225" s="428">
        <f>'8gr_list2'!K23</f>
        <v>0</v>
      </c>
      <c r="G225" s="332" t="s">
        <v>87</v>
      </c>
      <c r="H225" s="408">
        <f>'8gr_list2'!G25</f>
        <v>0</v>
      </c>
      <c r="I225" s="460"/>
      <c r="J225" s="428">
        <f>'8gr_list2'!K25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'8gr_list2'!H23</f>
        <v>0</v>
      </c>
      <c r="D227" s="140" t="s">
        <v>67</v>
      </c>
      <c r="E227" s="140">
        <f>'8gr_list2'!I24</f>
        <v>0</v>
      </c>
      <c r="G227" s="108" t="s">
        <v>65</v>
      </c>
      <c r="H227" s="108">
        <f>'8gr_list2'!H25</f>
        <v>0</v>
      </c>
      <c r="I227" s="140" t="s">
        <v>67</v>
      </c>
      <c r="J227" s="140">
        <f>'8gr_list2'!I26</f>
        <v>0</v>
      </c>
    </row>
    <row r="228" spans="2:10" ht="15" thickBot="1" x14ac:dyDescent="0.35">
      <c r="B228" s="108" t="s">
        <v>66</v>
      </c>
      <c r="C228" s="108">
        <f>'8gr_list2'!I23</f>
        <v>0</v>
      </c>
      <c r="D228" s="111" t="s">
        <v>3</v>
      </c>
      <c r="E228" s="111">
        <f>'8gr_list2'!L24</f>
        <v>0</v>
      </c>
      <c r="G228" s="108" t="s">
        <v>66</v>
      </c>
      <c r="H228" s="108">
        <f>'8gr_list2'!I25</f>
        <v>0</v>
      </c>
      <c r="I228" s="111" t="s">
        <v>3</v>
      </c>
      <c r="J228" s="111">
        <f>'8gr_list2'!L26</f>
        <v>0</v>
      </c>
    </row>
    <row r="229" spans="2:10" ht="15" thickBot="1" x14ac:dyDescent="0.35"/>
    <row r="230" spans="2:10" ht="15" thickBot="1" x14ac:dyDescent="0.35">
      <c r="B230" s="468">
        <f>'8gr_list2'!A27</f>
        <v>29</v>
      </c>
      <c r="C230" s="98">
        <f>'8gr_list2'!B27</f>
        <v>0</v>
      </c>
      <c r="D230" s="171">
        <f>'8gr_list2'!C27</f>
        <v>0</v>
      </c>
      <c r="E230" s="177" t="str">
        <f>'8gr_list1'!I2</f>
        <v>8гр</v>
      </c>
      <c r="G230" s="468">
        <f>'8gr_list2'!A29</f>
        <v>30</v>
      </c>
      <c r="H230" s="98">
        <f>'8gr_list2'!B29</f>
        <v>0</v>
      </c>
      <c r="I230" s="171">
        <f>'8gr_list2'!C29</f>
        <v>0</v>
      </c>
      <c r="J230" s="177" t="str">
        <f>'8gr_list1'!I2</f>
        <v>8гр</v>
      </c>
    </row>
    <row r="231" spans="2:10" ht="15" thickBot="1" x14ac:dyDescent="0.35">
      <c r="B231" s="469"/>
      <c r="C231" s="441">
        <f>'8gr_list2'!B28</f>
        <v>0</v>
      </c>
      <c r="D231" s="297"/>
      <c r="E231" s="176" t="str">
        <f>'8gr_list1'!K2</f>
        <v>0сад</v>
      </c>
      <c r="G231" s="469"/>
      <c r="H231" s="441">
        <f>'8gr_list2'!B30</f>
        <v>0</v>
      </c>
      <c r="I231" s="297"/>
      <c r="J231" s="176" t="str">
        <f>'8gr_list1'!K2</f>
        <v>0сад</v>
      </c>
    </row>
    <row r="232" spans="2:10" x14ac:dyDescent="0.3">
      <c r="B232" s="412" t="s">
        <v>0</v>
      </c>
      <c r="C232" s="430">
        <f>'8gr_list2'!E27</f>
        <v>0</v>
      </c>
      <c r="D232" s="431"/>
      <c r="E232" s="448">
        <f>'8gr_list2'!J27</f>
        <v>0</v>
      </c>
      <c r="G232" s="412" t="s">
        <v>0</v>
      </c>
      <c r="H232" s="430">
        <f>'8gr_list2'!E29</f>
        <v>0</v>
      </c>
      <c r="I232" s="431"/>
      <c r="J232" s="448">
        <f>'8gr_list2'!J29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'8gr_list2'!E28</f>
        <v>0</v>
      </c>
      <c r="D236" s="419"/>
      <c r="E236" s="424">
        <f>'8gr_list2'!J28</f>
        <v>0</v>
      </c>
      <c r="G236" s="415" t="s">
        <v>1</v>
      </c>
      <c r="H236" s="418">
        <f>'8gr_list2'!E30</f>
        <v>0</v>
      </c>
      <c r="I236" s="419"/>
      <c r="J236" s="424">
        <f>'8gr_list2'!J30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'8gr_list2'!G28</f>
        <v>0</v>
      </c>
      <c r="D239" s="394"/>
      <c r="E239" s="399">
        <f>'8gr_list2'!K28</f>
        <v>0</v>
      </c>
      <c r="G239" s="391" t="s">
        <v>2</v>
      </c>
      <c r="H239" s="427">
        <f>'8gr_list2'!G30</f>
        <v>0</v>
      </c>
      <c r="I239" s="394"/>
      <c r="J239" s="399">
        <f>'8gr_list2'!K30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'8gr_list2'!G27</f>
        <v>0</v>
      </c>
      <c r="D241" s="460"/>
      <c r="E241" s="428">
        <f>'8gr_list2'!K27</f>
        <v>0</v>
      </c>
      <c r="G241" s="332" t="s">
        <v>87</v>
      </c>
      <c r="H241" s="408">
        <f>'8gr_list2'!G29</f>
        <v>0</v>
      </c>
      <c r="I241" s="460"/>
      <c r="J241" s="428">
        <f>'8gr_list2'!K29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'8gr_list2'!H27</f>
        <v>0</v>
      </c>
      <c r="D243" s="140" t="s">
        <v>67</v>
      </c>
      <c r="E243" s="140">
        <f>'8gr_list2'!I28</f>
        <v>0</v>
      </c>
      <c r="G243" s="108" t="s">
        <v>65</v>
      </c>
      <c r="H243" s="108">
        <f>'8gr_list2'!H29</f>
        <v>0</v>
      </c>
      <c r="I243" s="140" t="s">
        <v>67</v>
      </c>
      <c r="J243" s="140">
        <f>'8gr_list2'!I30</f>
        <v>0</v>
      </c>
    </row>
    <row r="244" spans="2:10" ht="15" thickBot="1" x14ac:dyDescent="0.35">
      <c r="B244" s="108" t="s">
        <v>66</v>
      </c>
      <c r="C244" s="108">
        <f>'8gr_list2'!I27</f>
        <v>0</v>
      </c>
      <c r="D244" s="111" t="s">
        <v>3</v>
      </c>
      <c r="E244" s="111">
        <f>'8gr_list2'!L28</f>
        <v>0</v>
      </c>
      <c r="G244" s="108" t="s">
        <v>66</v>
      </c>
      <c r="H244" s="108">
        <f>'8gr_list2'!I29</f>
        <v>0</v>
      </c>
      <c r="I244" s="111" t="s">
        <v>3</v>
      </c>
      <c r="J244" s="111">
        <f>'8gr_list2'!L30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'8gr_list2'!A31</f>
        <v>31</v>
      </c>
      <c r="C247" s="98">
        <f>'8gr_list2'!B31</f>
        <v>0</v>
      </c>
      <c r="D247" s="171">
        <f>'8gr_list2'!C31</f>
        <v>0</v>
      </c>
      <c r="E247" s="177" t="str">
        <f>'8gr_list1'!I2</f>
        <v>8гр</v>
      </c>
      <c r="G247" s="468">
        <f>'8gr_list2'!A33</f>
        <v>32</v>
      </c>
      <c r="H247" s="98">
        <f>'8gr_list2'!B33</f>
        <v>0</v>
      </c>
      <c r="I247" s="171">
        <f>'8gr_list2'!C33</f>
        <v>0</v>
      </c>
      <c r="J247" s="177" t="str">
        <f>'8gr_list1'!I2</f>
        <v>8гр</v>
      </c>
    </row>
    <row r="248" spans="2:10" ht="15" thickBot="1" x14ac:dyDescent="0.35">
      <c r="B248" s="469"/>
      <c r="C248" s="441">
        <f>'8gr_list2'!B32</f>
        <v>0</v>
      </c>
      <c r="D248" s="297"/>
      <c r="E248" s="176" t="str">
        <f>'8gr_list1'!K2</f>
        <v>0сад</v>
      </c>
      <c r="G248" s="469"/>
      <c r="H248" s="441">
        <f>'8gr_list2'!B34</f>
        <v>0</v>
      </c>
      <c r="I248" s="297"/>
      <c r="J248" s="176" t="str">
        <f>'8gr_list1'!K2</f>
        <v>0сад</v>
      </c>
    </row>
    <row r="249" spans="2:10" x14ac:dyDescent="0.3">
      <c r="B249" s="412" t="s">
        <v>0</v>
      </c>
      <c r="C249" s="430">
        <f>'8gr_list2'!E31</f>
        <v>0</v>
      </c>
      <c r="D249" s="431"/>
      <c r="E249" s="448">
        <f>'8gr_list2'!J31</f>
        <v>0</v>
      </c>
      <c r="G249" s="412" t="s">
        <v>0</v>
      </c>
      <c r="H249" s="430">
        <f>'8gr_list2'!E33</f>
        <v>0</v>
      </c>
      <c r="I249" s="431"/>
      <c r="J249" s="448">
        <f>'8gr_list2'!J33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'8gr_list2'!E32</f>
        <v>0</v>
      </c>
      <c r="D253" s="419"/>
      <c r="E253" s="424">
        <f>'8gr_list2'!J32</f>
        <v>0</v>
      </c>
      <c r="G253" s="415" t="s">
        <v>1</v>
      </c>
      <c r="H253" s="418">
        <f>'8gr_list2'!E34</f>
        <v>0</v>
      </c>
      <c r="I253" s="419"/>
      <c r="J253" s="424">
        <f>'8gr_list2'!J34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'8gr_list2'!G32</f>
        <v>0</v>
      </c>
      <c r="D256" s="394"/>
      <c r="E256" s="399">
        <f>'8gr_list2'!K32</f>
        <v>0</v>
      </c>
      <c r="G256" s="391" t="s">
        <v>2</v>
      </c>
      <c r="H256" s="427">
        <f>'8gr_list2'!G34</f>
        <v>0</v>
      </c>
      <c r="I256" s="394"/>
      <c r="J256" s="399">
        <f>'8gr_list2'!K34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'8gr_list2'!G31</f>
        <v>0</v>
      </c>
      <c r="D258" s="460"/>
      <c r="E258" s="428">
        <f>'8gr_list2'!K31</f>
        <v>0</v>
      </c>
      <c r="G258" s="332" t="s">
        <v>87</v>
      </c>
      <c r="H258" s="408">
        <f>'8gr_list2'!G33</f>
        <v>0</v>
      </c>
      <c r="I258" s="460"/>
      <c r="J258" s="428">
        <f>'8gr_list2'!K33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'8gr_list2'!H31</f>
        <v>0</v>
      </c>
      <c r="D260" s="140" t="s">
        <v>67</v>
      </c>
      <c r="E260" s="140">
        <f>'8gr_list2'!I32</f>
        <v>0</v>
      </c>
      <c r="G260" s="108" t="s">
        <v>65</v>
      </c>
      <c r="H260" s="108">
        <f>'8gr_list2'!H33</f>
        <v>0</v>
      </c>
      <c r="I260" s="140" t="s">
        <v>67</v>
      </c>
      <c r="J260" s="140">
        <f>'8gr_list2'!I34</f>
        <v>0</v>
      </c>
    </row>
    <row r="261" spans="2:10" ht="15" thickBot="1" x14ac:dyDescent="0.35">
      <c r="B261" s="108" t="s">
        <v>66</v>
      </c>
      <c r="C261" s="108">
        <f>'8gr_list2'!I31</f>
        <v>0</v>
      </c>
      <c r="D261" s="111" t="s">
        <v>3</v>
      </c>
      <c r="E261" s="111">
        <f>'8gr_list2'!L32</f>
        <v>0</v>
      </c>
      <c r="G261" s="108" t="s">
        <v>66</v>
      </c>
      <c r="H261" s="108">
        <f>'8gr_list2'!I33</f>
        <v>0</v>
      </c>
      <c r="I261" s="111" t="s">
        <v>3</v>
      </c>
      <c r="J261" s="111">
        <f>'8gr_list2'!L34</f>
        <v>0</v>
      </c>
    </row>
    <row r="262" spans="2:10" ht="15" thickBot="1" x14ac:dyDescent="0.35"/>
    <row r="263" spans="2:10" ht="15" thickBot="1" x14ac:dyDescent="0.35">
      <c r="B263" s="468">
        <f>'8gr_list2'!A35</f>
        <v>33</v>
      </c>
      <c r="C263" s="98">
        <f>'8gr_list2'!B35</f>
        <v>0</v>
      </c>
      <c r="D263" s="171">
        <f>'8gr_list2'!C35</f>
        <v>0</v>
      </c>
      <c r="E263" s="177" t="str">
        <f>'8gr_list1'!I2</f>
        <v>8гр</v>
      </c>
      <c r="G263" s="468">
        <f>'8gr_list2'!A37</f>
        <v>34</v>
      </c>
      <c r="H263" s="98">
        <f>'8gr_list2'!B37</f>
        <v>0</v>
      </c>
      <c r="I263" s="171">
        <f>'8gr_list2'!C37</f>
        <v>0</v>
      </c>
      <c r="J263" s="177" t="str">
        <f>'8gr_list1'!I2</f>
        <v>8гр</v>
      </c>
    </row>
    <row r="264" spans="2:10" ht="15" thickBot="1" x14ac:dyDescent="0.35">
      <c r="B264" s="469"/>
      <c r="C264" s="441">
        <f>'8gr_list2'!B36</f>
        <v>0</v>
      </c>
      <c r="D264" s="297"/>
      <c r="E264" s="176" t="str">
        <f>'8gr_list1'!K2</f>
        <v>0сад</v>
      </c>
      <c r="G264" s="469"/>
      <c r="H264" s="441">
        <f>'8gr_list2'!B38</f>
        <v>0</v>
      </c>
      <c r="I264" s="297"/>
      <c r="J264" s="176" t="str">
        <f>'8gr_list1'!K2</f>
        <v>0сад</v>
      </c>
    </row>
    <row r="265" spans="2:10" x14ac:dyDescent="0.3">
      <c r="B265" s="412" t="s">
        <v>0</v>
      </c>
      <c r="C265" s="430">
        <f>'8gr_list2'!E35</f>
        <v>0</v>
      </c>
      <c r="D265" s="431"/>
      <c r="E265" s="448">
        <f>'8gr_list2'!J35</f>
        <v>0</v>
      </c>
      <c r="G265" s="412" t="s">
        <v>0</v>
      </c>
      <c r="H265" s="430">
        <f>'8gr_list2'!E37</f>
        <v>0</v>
      </c>
      <c r="I265" s="431"/>
      <c r="J265" s="448">
        <f>'8gr_list2'!J37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'8gr_list2'!E36</f>
        <v>0</v>
      </c>
      <c r="D269" s="419"/>
      <c r="E269" s="424">
        <f>'8gr_list2'!J36</f>
        <v>0</v>
      </c>
      <c r="G269" s="415" t="s">
        <v>1</v>
      </c>
      <c r="H269" s="418">
        <f>'8gr_list2'!E38</f>
        <v>0</v>
      </c>
      <c r="I269" s="419"/>
      <c r="J269" s="424">
        <f>'8gr_list2'!J38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'8gr_list2'!G36</f>
        <v>0</v>
      </c>
      <c r="D272" s="394"/>
      <c r="E272" s="399">
        <f>'8gr_list2'!K36</f>
        <v>0</v>
      </c>
      <c r="G272" s="391" t="s">
        <v>2</v>
      </c>
      <c r="H272" s="427">
        <f>'8gr_list2'!G38</f>
        <v>0</v>
      </c>
      <c r="I272" s="394"/>
      <c r="J272" s="399">
        <f>'8gr_list2'!K38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'8gr_list2'!G35</f>
        <v>0</v>
      </c>
      <c r="D274" s="460"/>
      <c r="E274" s="428">
        <f>'8gr_list2'!K35</f>
        <v>0</v>
      </c>
      <c r="G274" s="332" t="s">
        <v>87</v>
      </c>
      <c r="H274" s="408">
        <f>'8gr_list2'!G37</f>
        <v>0</v>
      </c>
      <c r="I274" s="460"/>
      <c r="J274" s="428">
        <f>'8gr_list2'!K37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'8gr_list2'!H35</f>
        <v>0</v>
      </c>
      <c r="D276" s="140" t="s">
        <v>67</v>
      </c>
      <c r="E276" s="140">
        <f>'8gr_list2'!I36</f>
        <v>0</v>
      </c>
      <c r="G276" s="108" t="s">
        <v>65</v>
      </c>
      <c r="H276" s="108">
        <f>'8gr_list2'!H37</f>
        <v>0</v>
      </c>
      <c r="I276" s="140" t="s">
        <v>67</v>
      </c>
      <c r="J276" s="140">
        <f>'8gr_list2'!I38</f>
        <v>0</v>
      </c>
    </row>
    <row r="277" spans="2:10" ht="15" thickBot="1" x14ac:dyDescent="0.35">
      <c r="B277" s="108" t="s">
        <v>66</v>
      </c>
      <c r="C277" s="108">
        <f>'8gr_list2'!I35</f>
        <v>0</v>
      </c>
      <c r="D277" s="111" t="s">
        <v>3</v>
      </c>
      <c r="E277" s="111">
        <f>'8gr_list2'!L36</f>
        <v>0</v>
      </c>
      <c r="G277" s="108" t="s">
        <v>66</v>
      </c>
      <c r="H277" s="108">
        <f>'8gr_list2'!I37</f>
        <v>0</v>
      </c>
      <c r="I277" s="111" t="s">
        <v>3</v>
      </c>
      <c r="J277" s="111">
        <f>'8gr_list2'!L38</f>
        <v>0</v>
      </c>
    </row>
  </sheetData>
  <mergeCells count="473"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</mergeCells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BE70-CEBE-4518-B45D-9F4219458427}">
  <dimension ref="A1:R46"/>
  <sheetViews>
    <sheetView view="pageLayout" zoomScaleNormal="100" workbookViewId="0"/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140</v>
      </c>
      <c r="J2" s="7" t="s">
        <v>6</v>
      </c>
      <c r="K2" s="191" t="s">
        <v>122</v>
      </c>
      <c r="L2" s="497">
        <f>L39+'8gr_list2'!L39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8gr_list2'!J5,'8gr_list2'!J7,'8gr_list2'!J9,'8gr_list2'!J11,'8gr_list2'!J13,'8gr_list2'!J15,'8gr_list2'!J17,'8gr_list2'!J19,'8gr_list2'!J21,'8gr_list2'!J23,'8gr_list2'!J25,'8gr_list2'!J27,'8gr_list2'!J29,'8gr_list2'!J31,'8gr_list2'!J33,'8gr_list2'!J35,'8gr_list2'!J37)</f>
        <v>0</v>
      </c>
      <c r="L43" s="136">
        <f>SUM(K5,K7,K9,K11,K13,K15,K17,K19,K21,K23,K25,K27,K29,K31,K33,K35,K37,'8gr_list2'!K5,'8gr_list2'!K7,'8gr_list2'!K9,'8gr_list2'!K11,'8gr_list2'!K13,'8gr_list2'!K15,'8gr_list2'!K17,'8gr_list2'!K19,'8gr_list2'!K21,'8gr_list2'!K23,'8gr_list2'!K25,'8gr_list2'!K27,'8gr_list2'!K29,'8gr_list2'!K31,'8gr_list2'!K33,'8gr_list2'!K35,'8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8gr_list2'!J6,'8gr_list2'!J8,'8gr_list2'!J10,'8gr_list2'!J12,'8gr_list2'!J14,'8gr_list2'!J16,'8gr_list2'!J18,'8gr_list2'!J20,'8gr_list2'!J22,'8gr_list2'!J24,'8gr_list2'!J26,'8gr_list2'!J28,'8gr_list2'!J30,'8gr_list2'!J32,'8gr_list2'!J34,'8gr_list2'!J36,'8gr_list2'!J38)</f>
        <v>0</v>
      </c>
      <c r="L44" s="137">
        <f>SUM(K6,K8,K10,K12,K14,K16,K18,K20,K22,K24,K26,K28,K30,K32,K34,K36,K38,'8gr_list2'!K6,'8gr_list2'!K8,'8gr_list2'!K10,'8gr_list2'!K12,'8gr_list2'!K14,'8gr_list2'!K16,'8gr_list2'!K18,'8gr_list2'!K20,'8gr_list2'!K22,'8gr_list2'!K24,'8gr_list2'!K26,'8gr_list2'!K28,'8gr_list2'!K30,'8gr_list2'!K32,'8gr_list2'!K34,'8gr_list2'!K36,'8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8gr_list2'!H5,'8gr_list2'!H7,'8gr_list2'!H9,'8gr_list2'!H11,'8gr_list2'!H13,'8gr_list2'!H15,'8gr_list2'!H17,'8gr_list2'!H19,'8gr_list2'!H21,'8gr_list2'!H23,'8gr_list2'!H25,'8gr_list2'!H27,'8gr_list2'!H29,'8gr_list2'!H31,'8gr_list2'!H33,'8gr_list2'!H35,'8gr_list2'!H37)</f>
        <v>0</v>
      </c>
      <c r="L45" s="138">
        <f>SUM(I5,I7,I9,I11,I13,I15,I17,I19,I21,I23,I25,I27,I29,I31,I33,I35,I37,'8gr_list2'!I5,'8gr_list2'!I7,'8gr_list2'!I9,'8gr_list2'!I11,'8gr_list2'!I13,'8gr_list2'!I15,'8gr_list2'!I17,'8gr_list2'!I19,'8gr_list2'!I21,'8gr_list2'!I23,'8gr_list2'!I25,'8gr_list2'!I27,'8gr_list2'!I29,'8gr_list2'!I31,'8gr_list2'!I33,'8gr_list2'!I35,'8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8gr_list2'!M6,'8gr_list2'!M8,'8gr_list2'!M10,'8gr_list2'!M12,'8gr_list2'!M14,'8gr_list2'!M16,'8gr_list2'!M18,'8gr_list2'!M20,'8gr_list2'!M22,'8gr_list2'!M24,'8gr_list2'!M26,'8gr_list2'!M28,'8gr_list2'!M30,'8gr_list2'!M32,'8gr_list2'!M34,'8gr_list2'!M36,'8gr_list2'!M38,)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45B8129B-05AB-41CA-A86A-1F6B66967EC0}"/>
  </hyperlinks>
  <pageMargins left="0.25" right="0.25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90B42-7256-4E14-8CAC-84F662A1D5DA}">
  <dimension ref="A1:R46"/>
  <sheetViews>
    <sheetView view="pageLayout" zoomScaleNormal="100" workbookViewId="0">
      <selection activeCell="L2" sqref="L2:M2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140</v>
      </c>
      <c r="J2" s="7" t="s">
        <v>6</v>
      </c>
      <c r="K2" s="191" t="s">
        <v>122</v>
      </c>
      <c r="L2" s="497" t="s">
        <v>150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'8gr_list1'!K43</f>
        <v>0</v>
      </c>
      <c r="L43" s="132">
        <f>'8gr_list1'!L43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'8gr_list1'!K44</f>
        <v>0</v>
      </c>
      <c r="L44" s="144">
        <f>'8gr_list1'!L44</f>
        <v>0</v>
      </c>
    </row>
    <row r="45" spans="1:13" ht="15" thickBot="1" x14ac:dyDescent="0.35">
      <c r="J45" s="108" t="s">
        <v>89</v>
      </c>
      <c r="K45" s="138">
        <f>'8gr_list1'!K45</f>
        <v>0</v>
      </c>
      <c r="L45" s="145">
        <f>'8gr_list1'!L45</f>
        <v>0</v>
      </c>
    </row>
    <row r="46" spans="1:13" ht="15" thickBot="1" x14ac:dyDescent="0.35">
      <c r="J46" s="108" t="s">
        <v>54</v>
      </c>
      <c r="K46" s="249">
        <f>'8gr_list1'!K46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7E16E8E0-2C07-435E-B026-DEE16B7D9F50}"/>
  </hyperlinks>
  <pageMargins left="0.25" right="0.25" top="0.75" bottom="0.75" header="0.3" footer="0.3"/>
  <pageSetup paperSize="9" orientation="portrait" r:id="rId1"/>
  <ignoredErrors>
    <ignoredError sqref="L7:L38" formula="1"/>
  </ignoredError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674DE-D996-40AE-A0AD-3E42E6B69265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'9gr_list1'!H1</f>
        <v>свято</v>
      </c>
      <c r="F1" s="402"/>
      <c r="G1" s="381" t="str">
        <f>'9gr_list1'!J1</f>
        <v>осінь</v>
      </c>
      <c r="H1" s="382"/>
      <c r="I1" s="383"/>
      <c r="J1" s="186" t="str">
        <f>'9gr_list1'!L1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'9gr_list1'!H2</f>
        <v>група (клас)</v>
      </c>
      <c r="F2" s="192" t="str">
        <f>'9gr_list1'!I2</f>
        <v>9гр</v>
      </c>
      <c r="G2" s="384" t="str">
        <f>'9gr_list1'!J2</f>
        <v>сад (школа)</v>
      </c>
      <c r="H2" s="385"/>
      <c r="I2" s="243" t="str">
        <f>'9gr_list1'!K2</f>
        <v>0сад</v>
      </c>
      <c r="J2" s="187">
        <f>'9gr_list1'!L2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'9gr_list1'!B5</f>
        <v>0</v>
      </c>
      <c r="C5" s="107">
        <f>'9gr_list1'!C5</f>
        <v>0</v>
      </c>
      <c r="D5" s="387">
        <f>'9gr_list1'!L6</f>
        <v>0</v>
      </c>
      <c r="E5" s="9" t="s">
        <v>0</v>
      </c>
      <c r="F5" s="127">
        <f>'9gr_list1'!J5</f>
        <v>0</v>
      </c>
      <c r="G5" s="129" t="s">
        <v>87</v>
      </c>
      <c r="H5" s="130">
        <f>'9gr_list1'!K5</f>
        <v>0</v>
      </c>
      <c r="I5" s="189">
        <f>'9gr_list1'!H5</f>
        <v>0</v>
      </c>
      <c r="J5" s="189">
        <f>'9gr_list1'!I5</f>
        <v>0</v>
      </c>
    </row>
    <row r="6" spans="1:12" ht="18.600000000000001" thickBot="1" x14ac:dyDescent="0.35">
      <c r="A6" s="352"/>
      <c r="B6" s="397">
        <f>'9gr_list1'!B6</f>
        <v>0</v>
      </c>
      <c r="C6" s="398"/>
      <c r="D6" s="388"/>
      <c r="E6" s="10" t="s">
        <v>1</v>
      </c>
      <c r="F6" s="12">
        <f>'9gr_list1'!J6</f>
        <v>0</v>
      </c>
      <c r="G6" s="11" t="s">
        <v>12</v>
      </c>
      <c r="H6" s="13">
        <f>'9gr_list1'!K6</f>
        <v>0</v>
      </c>
      <c r="I6" s="239" t="s">
        <v>54</v>
      </c>
      <c r="J6" s="236">
        <f>'9gr_list1'!M6</f>
        <v>0</v>
      </c>
      <c r="L6" s="1"/>
    </row>
    <row r="7" spans="1:12" ht="18" x14ac:dyDescent="0.3">
      <c r="A7" s="386">
        <v>2</v>
      </c>
      <c r="B7" s="179">
        <f>'9gr_list1'!B7</f>
        <v>0</v>
      </c>
      <c r="C7" s="106">
        <f>'9gr_list1'!C7</f>
        <v>0</v>
      </c>
      <c r="D7" s="387">
        <f>'9gr_list1'!L8</f>
        <v>0</v>
      </c>
      <c r="E7" s="9" t="s">
        <v>0</v>
      </c>
      <c r="F7" s="128">
        <f>'9gr_list1'!J7</f>
        <v>0</v>
      </c>
      <c r="G7" s="129" t="s">
        <v>87</v>
      </c>
      <c r="H7" s="130">
        <f>'9gr_list1'!K7</f>
        <v>0</v>
      </c>
      <c r="I7" s="189">
        <f>'9gr_list1'!H7</f>
        <v>0</v>
      </c>
      <c r="J7" s="189">
        <f>'9gr_list1'!I7</f>
        <v>0</v>
      </c>
    </row>
    <row r="8" spans="1:12" ht="18.600000000000001" thickBot="1" x14ac:dyDescent="0.35">
      <c r="A8" s="352"/>
      <c r="B8" s="373">
        <f>'9gr_list1'!B8</f>
        <v>0</v>
      </c>
      <c r="C8" s="374"/>
      <c r="D8" s="388"/>
      <c r="E8" s="10" t="s">
        <v>1</v>
      </c>
      <c r="F8" s="12">
        <f>'9gr_list1'!J8</f>
        <v>0</v>
      </c>
      <c r="G8" s="11" t="s">
        <v>12</v>
      </c>
      <c r="H8" s="13">
        <f>'9gr_list1'!K8</f>
        <v>0</v>
      </c>
      <c r="I8" s="239" t="s">
        <v>54</v>
      </c>
      <c r="J8" s="236">
        <f>'9gr_list1'!M8</f>
        <v>0</v>
      </c>
    </row>
    <row r="9" spans="1:12" ht="18" x14ac:dyDescent="0.3">
      <c r="A9" s="332">
        <v>3</v>
      </c>
      <c r="B9" s="179">
        <f>'9gr_list1'!B9</f>
        <v>0</v>
      </c>
      <c r="C9" s="106">
        <f>'9gr_list1'!C9</f>
        <v>0</v>
      </c>
      <c r="D9" s="371">
        <f>'9gr_list1'!L10</f>
        <v>0</v>
      </c>
      <c r="E9" s="9" t="s">
        <v>0</v>
      </c>
      <c r="F9" s="128">
        <f>'9gr_list1'!J9</f>
        <v>0</v>
      </c>
      <c r="G9" s="129" t="s">
        <v>87</v>
      </c>
      <c r="H9" s="130">
        <f>'9gr_list1'!K9</f>
        <v>0</v>
      </c>
      <c r="I9" s="189">
        <f>'9gr_list1'!H9</f>
        <v>0</v>
      </c>
      <c r="J9" s="189">
        <f>'9gr_list1'!I9</f>
        <v>0</v>
      </c>
    </row>
    <row r="10" spans="1:12" ht="18.600000000000001" thickBot="1" x14ac:dyDescent="0.35">
      <c r="A10" s="358"/>
      <c r="B10" s="373">
        <f>'9gr_list1'!B10</f>
        <v>0</v>
      </c>
      <c r="C10" s="374"/>
      <c r="D10" s="372"/>
      <c r="E10" s="10" t="s">
        <v>1</v>
      </c>
      <c r="F10" s="12">
        <f>'9gr_list1'!J10</f>
        <v>0</v>
      </c>
      <c r="G10" s="11" t="s">
        <v>12</v>
      </c>
      <c r="H10" s="13">
        <f>'9gr_list1'!K10</f>
        <v>0</v>
      </c>
      <c r="I10" s="239" t="s">
        <v>54</v>
      </c>
      <c r="J10" s="236">
        <f>'9gr_list1'!M10</f>
        <v>0</v>
      </c>
    </row>
    <row r="11" spans="1:12" ht="18" x14ac:dyDescent="0.3">
      <c r="A11" s="332">
        <v>4</v>
      </c>
      <c r="B11" s="179">
        <f>'9gr_list1'!B11</f>
        <v>0</v>
      </c>
      <c r="C11" s="106">
        <f>'9gr_list1'!C11</f>
        <v>0</v>
      </c>
      <c r="D11" s="371">
        <f>'9gr_list1'!L12</f>
        <v>0</v>
      </c>
      <c r="E11" s="9" t="s">
        <v>0</v>
      </c>
      <c r="F11" s="128">
        <f>'9gr_list1'!J11</f>
        <v>0</v>
      </c>
      <c r="G11" s="129" t="s">
        <v>87</v>
      </c>
      <c r="H11" s="130">
        <f>'9gr_list1'!K11</f>
        <v>0</v>
      </c>
      <c r="I11" s="189">
        <f>'9gr_list1'!H11</f>
        <v>0</v>
      </c>
      <c r="J11" s="189">
        <f>'9gr_list1'!I11</f>
        <v>0</v>
      </c>
    </row>
    <row r="12" spans="1:12" ht="18.600000000000001" thickBot="1" x14ac:dyDescent="0.35">
      <c r="A12" s="358"/>
      <c r="B12" s="373">
        <f>'9gr_list1'!B12</f>
        <v>0</v>
      </c>
      <c r="C12" s="374"/>
      <c r="D12" s="372"/>
      <c r="E12" s="10" t="s">
        <v>1</v>
      </c>
      <c r="F12" s="12">
        <f>'9gr_list1'!J12</f>
        <v>0</v>
      </c>
      <c r="G12" s="11" t="s">
        <v>12</v>
      </c>
      <c r="H12" s="13">
        <f>'9gr_list1'!K12</f>
        <v>0</v>
      </c>
      <c r="I12" s="239" t="s">
        <v>54</v>
      </c>
      <c r="J12" s="236">
        <f>'9gr_list1'!M12</f>
        <v>0</v>
      </c>
    </row>
    <row r="13" spans="1:12" ht="18" x14ac:dyDescent="0.3">
      <c r="A13" s="332">
        <v>5</v>
      </c>
      <c r="B13" s="179">
        <f>'9gr_list1'!B13</f>
        <v>0</v>
      </c>
      <c r="C13" s="106">
        <f>'9gr_list1'!C13</f>
        <v>0</v>
      </c>
      <c r="D13" s="371">
        <f>'9gr_list1'!L14</f>
        <v>0</v>
      </c>
      <c r="E13" s="9" t="s">
        <v>0</v>
      </c>
      <c r="F13" s="128">
        <f>'9gr_list1'!J13</f>
        <v>0</v>
      </c>
      <c r="G13" s="129" t="s">
        <v>87</v>
      </c>
      <c r="H13" s="130">
        <f>'9gr_list1'!K13</f>
        <v>0</v>
      </c>
      <c r="I13" s="189">
        <f>'9gr_list1'!H13</f>
        <v>0</v>
      </c>
      <c r="J13" s="189">
        <f>'9gr_list1'!I13</f>
        <v>0</v>
      </c>
    </row>
    <row r="14" spans="1:12" ht="18.600000000000001" thickBot="1" x14ac:dyDescent="0.35">
      <c r="A14" s="358"/>
      <c r="B14" s="373">
        <f>'9gr_list1'!B14</f>
        <v>0</v>
      </c>
      <c r="C14" s="374"/>
      <c r="D14" s="372"/>
      <c r="E14" s="10" t="s">
        <v>1</v>
      </c>
      <c r="F14" s="12">
        <f>'9gr_list1'!J14</f>
        <v>0</v>
      </c>
      <c r="G14" s="11" t="s">
        <v>12</v>
      </c>
      <c r="H14" s="13">
        <f>'9gr_list1'!K14</f>
        <v>0</v>
      </c>
      <c r="I14" s="239" t="s">
        <v>54</v>
      </c>
      <c r="J14" s="236">
        <f>'9gr_list1'!M14</f>
        <v>0</v>
      </c>
    </row>
    <row r="15" spans="1:12" ht="18" x14ac:dyDescent="0.3">
      <c r="A15" s="332">
        <v>6</v>
      </c>
      <c r="B15" s="179">
        <f>'9gr_list1'!B15</f>
        <v>0</v>
      </c>
      <c r="C15" s="106">
        <f>'9gr_list1'!C15</f>
        <v>0</v>
      </c>
      <c r="D15" s="371">
        <f>'9gr_list1'!L16</f>
        <v>0</v>
      </c>
      <c r="E15" s="9" t="s">
        <v>0</v>
      </c>
      <c r="F15" s="128">
        <f>'9gr_list1'!J15</f>
        <v>0</v>
      </c>
      <c r="G15" s="129" t="s">
        <v>87</v>
      </c>
      <c r="H15" s="130">
        <f>'9gr_list1'!K15</f>
        <v>0</v>
      </c>
      <c r="I15" s="189">
        <f>'9gr_list1'!H15</f>
        <v>0</v>
      </c>
      <c r="J15" s="189">
        <f>'9gr_list1'!I15</f>
        <v>0</v>
      </c>
    </row>
    <row r="16" spans="1:12" ht="18.600000000000001" thickBot="1" x14ac:dyDescent="0.35">
      <c r="A16" s="358"/>
      <c r="B16" s="373">
        <f>'9gr_list1'!B16</f>
        <v>0</v>
      </c>
      <c r="C16" s="374"/>
      <c r="D16" s="372"/>
      <c r="E16" s="10" t="s">
        <v>1</v>
      </c>
      <c r="F16" s="12">
        <f>'9gr_list1'!J16</f>
        <v>0</v>
      </c>
      <c r="G16" s="11" t="s">
        <v>12</v>
      </c>
      <c r="H16" s="13">
        <f>'9gr_list1'!K16</f>
        <v>0</v>
      </c>
      <c r="I16" s="239" t="s">
        <v>54</v>
      </c>
      <c r="J16" s="236">
        <f>'9gr_list1'!M16</f>
        <v>0</v>
      </c>
    </row>
    <row r="17" spans="1:10" ht="18" x14ac:dyDescent="0.3">
      <c r="A17" s="332">
        <v>7</v>
      </c>
      <c r="B17" s="179">
        <f>'9gr_list1'!B17</f>
        <v>0</v>
      </c>
      <c r="C17" s="106">
        <f>'9gr_list1'!C17</f>
        <v>0</v>
      </c>
      <c r="D17" s="371">
        <f>'9gr_list1'!L18</f>
        <v>0</v>
      </c>
      <c r="E17" s="9" t="s">
        <v>0</v>
      </c>
      <c r="F17" s="128">
        <f>'9gr_list1'!J17</f>
        <v>0</v>
      </c>
      <c r="G17" s="129" t="s">
        <v>87</v>
      </c>
      <c r="H17" s="130">
        <f>'9gr_list1'!K17</f>
        <v>0</v>
      </c>
      <c r="I17" s="189">
        <f>'9gr_list1'!H17</f>
        <v>0</v>
      </c>
      <c r="J17" s="189">
        <f>'9gr_list1'!I17</f>
        <v>0</v>
      </c>
    </row>
    <row r="18" spans="1:10" ht="18.600000000000001" thickBot="1" x14ac:dyDescent="0.35">
      <c r="A18" s="358"/>
      <c r="B18" s="373">
        <f>'9gr_list1'!B18</f>
        <v>0</v>
      </c>
      <c r="C18" s="374"/>
      <c r="D18" s="372"/>
      <c r="E18" s="10" t="s">
        <v>1</v>
      </c>
      <c r="F18" s="12">
        <f>'9gr_list1'!J18</f>
        <v>0</v>
      </c>
      <c r="G18" s="11" t="s">
        <v>12</v>
      </c>
      <c r="H18" s="13">
        <f>'9gr_list1'!K18</f>
        <v>0</v>
      </c>
      <c r="I18" s="239" t="s">
        <v>54</v>
      </c>
      <c r="J18" s="236">
        <f>'9gr_list1'!M18</f>
        <v>0</v>
      </c>
    </row>
    <row r="19" spans="1:10" ht="18" x14ac:dyDescent="0.3">
      <c r="A19" s="332">
        <v>8</v>
      </c>
      <c r="B19" s="179">
        <f>'9gr_list1'!B19</f>
        <v>0</v>
      </c>
      <c r="C19" s="106">
        <f>'9gr_list1'!C19</f>
        <v>0</v>
      </c>
      <c r="D19" s="371">
        <f>'9gr_list1'!L20</f>
        <v>0</v>
      </c>
      <c r="E19" s="9" t="s">
        <v>0</v>
      </c>
      <c r="F19" s="128">
        <f>'9gr_list1'!J19</f>
        <v>0</v>
      </c>
      <c r="G19" s="129" t="s">
        <v>87</v>
      </c>
      <c r="H19" s="130">
        <f>'9gr_list1'!K19</f>
        <v>0</v>
      </c>
      <c r="I19" s="189">
        <f>'9gr_list1'!H19</f>
        <v>0</v>
      </c>
      <c r="J19" s="189">
        <f>'9gr_list1'!I19</f>
        <v>0</v>
      </c>
    </row>
    <row r="20" spans="1:10" ht="18.600000000000001" thickBot="1" x14ac:dyDescent="0.35">
      <c r="A20" s="358"/>
      <c r="B20" s="373">
        <f>'9gr_list1'!B20</f>
        <v>0</v>
      </c>
      <c r="C20" s="374"/>
      <c r="D20" s="372"/>
      <c r="E20" s="10" t="s">
        <v>1</v>
      </c>
      <c r="F20" s="12">
        <f>'9gr_list1'!J20</f>
        <v>0</v>
      </c>
      <c r="G20" s="11" t="s">
        <v>12</v>
      </c>
      <c r="H20" s="13">
        <f>'9gr_list1'!K20</f>
        <v>0</v>
      </c>
      <c r="I20" s="239" t="s">
        <v>54</v>
      </c>
      <c r="J20" s="236">
        <f>'9gr_list1'!M20</f>
        <v>0</v>
      </c>
    </row>
    <row r="21" spans="1:10" ht="18" x14ac:dyDescent="0.3">
      <c r="A21" s="332">
        <v>9</v>
      </c>
      <c r="B21" s="179">
        <f>'9gr_list1'!B21</f>
        <v>0</v>
      </c>
      <c r="C21" s="106">
        <f>'9gr_list1'!C21</f>
        <v>0</v>
      </c>
      <c r="D21" s="371">
        <f>'9gr_list1'!L22</f>
        <v>0</v>
      </c>
      <c r="E21" s="9" t="s">
        <v>0</v>
      </c>
      <c r="F21" s="128">
        <f>'9gr_list1'!J21</f>
        <v>0</v>
      </c>
      <c r="G21" s="129" t="s">
        <v>87</v>
      </c>
      <c r="H21" s="130">
        <f>'9gr_list1'!K21</f>
        <v>0</v>
      </c>
      <c r="I21" s="189">
        <f>'9gr_list1'!H21</f>
        <v>0</v>
      </c>
      <c r="J21" s="189">
        <f>'9gr_list1'!I21</f>
        <v>0</v>
      </c>
    </row>
    <row r="22" spans="1:10" ht="18.600000000000001" thickBot="1" x14ac:dyDescent="0.35">
      <c r="A22" s="358"/>
      <c r="B22" s="373">
        <f>'9gr_list1'!B22</f>
        <v>0</v>
      </c>
      <c r="C22" s="374"/>
      <c r="D22" s="372"/>
      <c r="E22" s="10" t="s">
        <v>1</v>
      </c>
      <c r="F22" s="12">
        <f>'9gr_list1'!J22</f>
        <v>0</v>
      </c>
      <c r="G22" s="11" t="s">
        <v>12</v>
      </c>
      <c r="H22" s="13">
        <f>'9gr_list1'!K22</f>
        <v>0</v>
      </c>
      <c r="I22" s="239" t="s">
        <v>54</v>
      </c>
      <c r="J22" s="236">
        <f>'9gr_list1'!M22</f>
        <v>0</v>
      </c>
    </row>
    <row r="23" spans="1:10" ht="18" x14ac:dyDescent="0.3">
      <c r="A23" s="332">
        <v>10</v>
      </c>
      <c r="B23" s="179">
        <f>'9gr_list1'!B23</f>
        <v>0</v>
      </c>
      <c r="C23" s="106">
        <f>'9gr_list1'!C23</f>
        <v>0</v>
      </c>
      <c r="D23" s="371">
        <f>'9gr_list1'!L24</f>
        <v>0</v>
      </c>
      <c r="E23" s="9" t="s">
        <v>0</v>
      </c>
      <c r="F23" s="128">
        <f>'9gr_list1'!J23</f>
        <v>0</v>
      </c>
      <c r="G23" s="129" t="s">
        <v>87</v>
      </c>
      <c r="H23" s="130">
        <f>'9gr_list1'!K23</f>
        <v>0</v>
      </c>
      <c r="I23" s="189">
        <f>'9gr_list1'!H23</f>
        <v>0</v>
      </c>
      <c r="J23" s="189">
        <f>'9gr_list1'!I23</f>
        <v>0</v>
      </c>
    </row>
    <row r="24" spans="1:10" ht="18.600000000000001" thickBot="1" x14ac:dyDescent="0.35">
      <c r="A24" s="358"/>
      <c r="B24" s="373">
        <f>'9gr_list1'!B24</f>
        <v>0</v>
      </c>
      <c r="C24" s="374"/>
      <c r="D24" s="372"/>
      <c r="E24" s="10" t="s">
        <v>1</v>
      </c>
      <c r="F24" s="12">
        <f>'9gr_list1'!J24</f>
        <v>0</v>
      </c>
      <c r="G24" s="11" t="s">
        <v>12</v>
      </c>
      <c r="H24" s="13">
        <f>'9gr_list1'!K24</f>
        <v>0</v>
      </c>
      <c r="I24" s="239" t="s">
        <v>54</v>
      </c>
      <c r="J24" s="236">
        <f>'9gr_list1'!M24</f>
        <v>0</v>
      </c>
    </row>
    <row r="25" spans="1:10" ht="18" x14ac:dyDescent="0.3">
      <c r="A25" s="332">
        <v>11</v>
      </c>
      <c r="B25" s="179">
        <f>'9gr_list1'!B25</f>
        <v>0</v>
      </c>
      <c r="C25" s="106">
        <f>'9gr_list1'!C25</f>
        <v>0</v>
      </c>
      <c r="D25" s="371">
        <f>'9gr_list1'!L26</f>
        <v>0</v>
      </c>
      <c r="E25" s="9" t="s">
        <v>0</v>
      </c>
      <c r="F25" s="128">
        <f>'9gr_list1'!J25</f>
        <v>0</v>
      </c>
      <c r="G25" s="129" t="s">
        <v>87</v>
      </c>
      <c r="H25" s="130">
        <f>'9gr_list1'!K25</f>
        <v>0</v>
      </c>
      <c r="I25" s="189">
        <f>'9gr_list1'!H25</f>
        <v>0</v>
      </c>
      <c r="J25" s="189">
        <f>'9gr_list1'!I25</f>
        <v>0</v>
      </c>
    </row>
    <row r="26" spans="1:10" ht="18.600000000000001" thickBot="1" x14ac:dyDescent="0.35">
      <c r="A26" s="358"/>
      <c r="B26" s="373">
        <f>'9gr_list1'!B26</f>
        <v>0</v>
      </c>
      <c r="C26" s="374"/>
      <c r="D26" s="372"/>
      <c r="E26" s="10" t="s">
        <v>1</v>
      </c>
      <c r="F26" s="12">
        <f>'9gr_list1'!J26</f>
        <v>0</v>
      </c>
      <c r="G26" s="11" t="s">
        <v>12</v>
      </c>
      <c r="H26" s="13">
        <f>'9gr_list1'!K26</f>
        <v>0</v>
      </c>
      <c r="I26" s="239" t="s">
        <v>54</v>
      </c>
      <c r="J26" s="236">
        <f>'9gr_list1'!M26</f>
        <v>0</v>
      </c>
    </row>
    <row r="27" spans="1:10" ht="18" x14ac:dyDescent="0.3">
      <c r="A27" s="332">
        <v>12</v>
      </c>
      <c r="B27" s="179">
        <f>'9gr_list1'!B27</f>
        <v>0</v>
      </c>
      <c r="C27" s="106">
        <f>'9gr_list1'!C27</f>
        <v>0</v>
      </c>
      <c r="D27" s="371">
        <f>'9gr_list1'!L28</f>
        <v>0</v>
      </c>
      <c r="E27" s="9" t="s">
        <v>0</v>
      </c>
      <c r="F27" s="128">
        <f>'9gr_list1'!J27</f>
        <v>0</v>
      </c>
      <c r="G27" s="129" t="s">
        <v>87</v>
      </c>
      <c r="H27" s="130">
        <f>'9gr_list1'!K27</f>
        <v>0</v>
      </c>
      <c r="I27" s="189">
        <f>'9gr_list1'!H27</f>
        <v>0</v>
      </c>
      <c r="J27" s="189">
        <f>'9gr_list1'!I27</f>
        <v>0</v>
      </c>
    </row>
    <row r="28" spans="1:10" ht="18.600000000000001" thickBot="1" x14ac:dyDescent="0.35">
      <c r="A28" s="358"/>
      <c r="B28" s="373">
        <f>'9gr_list1'!B28</f>
        <v>0</v>
      </c>
      <c r="C28" s="374"/>
      <c r="D28" s="372"/>
      <c r="E28" s="10" t="s">
        <v>1</v>
      </c>
      <c r="F28" s="12">
        <f>'9gr_list1'!J28</f>
        <v>0</v>
      </c>
      <c r="G28" s="11" t="s">
        <v>12</v>
      </c>
      <c r="H28" s="13">
        <f>'9gr_list1'!K28</f>
        <v>0</v>
      </c>
      <c r="I28" s="239" t="s">
        <v>54</v>
      </c>
      <c r="J28" s="236">
        <f>'9gr_list1'!M28</f>
        <v>0</v>
      </c>
    </row>
    <row r="29" spans="1:10" ht="18" x14ac:dyDescent="0.3">
      <c r="A29" s="332">
        <v>13</v>
      </c>
      <c r="B29" s="179">
        <f>'9gr_list1'!B29</f>
        <v>0</v>
      </c>
      <c r="C29" s="106">
        <f>'9gr_list1'!C29</f>
        <v>0</v>
      </c>
      <c r="D29" s="371">
        <f>'9gr_list1'!L30</f>
        <v>0</v>
      </c>
      <c r="E29" s="9" t="s">
        <v>0</v>
      </c>
      <c r="F29" s="128">
        <f>'9gr_list1'!J29</f>
        <v>0</v>
      </c>
      <c r="G29" s="129" t="s">
        <v>87</v>
      </c>
      <c r="H29" s="130">
        <f>'9gr_list1'!K29</f>
        <v>0</v>
      </c>
      <c r="I29" s="189">
        <f>'9gr_list1'!H29</f>
        <v>0</v>
      </c>
      <c r="J29" s="189">
        <f>'9gr_list1'!I29</f>
        <v>0</v>
      </c>
    </row>
    <row r="30" spans="1:10" ht="18.600000000000001" thickBot="1" x14ac:dyDescent="0.35">
      <c r="A30" s="358"/>
      <c r="B30" s="373">
        <f>'9gr_list1'!B30</f>
        <v>0</v>
      </c>
      <c r="C30" s="374"/>
      <c r="D30" s="372"/>
      <c r="E30" s="10" t="s">
        <v>1</v>
      </c>
      <c r="F30" s="12">
        <f>'9gr_list1'!J30</f>
        <v>0</v>
      </c>
      <c r="G30" s="11" t="s">
        <v>12</v>
      </c>
      <c r="H30" s="13">
        <f>'9gr_list1'!K30</f>
        <v>0</v>
      </c>
      <c r="I30" s="239" t="s">
        <v>54</v>
      </c>
      <c r="J30" s="236">
        <f>'9gr_list1'!M30</f>
        <v>0</v>
      </c>
    </row>
    <row r="31" spans="1:10" ht="18" x14ac:dyDescent="0.3">
      <c r="A31" s="332">
        <v>14</v>
      </c>
      <c r="B31" s="179">
        <f>'9gr_list1'!B31</f>
        <v>0</v>
      </c>
      <c r="C31" s="106">
        <f>'9gr_list1'!C31</f>
        <v>0</v>
      </c>
      <c r="D31" s="371">
        <f>'9gr_list1'!L32</f>
        <v>0</v>
      </c>
      <c r="E31" s="9" t="s">
        <v>0</v>
      </c>
      <c r="F31" s="128">
        <f>'9gr_list1'!J31</f>
        <v>0</v>
      </c>
      <c r="G31" s="129" t="s">
        <v>87</v>
      </c>
      <c r="H31" s="130">
        <f>'9gr_list1'!K31</f>
        <v>0</v>
      </c>
      <c r="I31" s="189">
        <f>'9gr_list1'!H31</f>
        <v>0</v>
      </c>
      <c r="J31" s="189">
        <f>'9gr_list1'!I31</f>
        <v>0</v>
      </c>
    </row>
    <row r="32" spans="1:10" ht="18.600000000000001" thickBot="1" x14ac:dyDescent="0.35">
      <c r="A32" s="358"/>
      <c r="B32" s="373">
        <f>'9gr_list1'!B32</f>
        <v>0</v>
      </c>
      <c r="C32" s="374"/>
      <c r="D32" s="372"/>
      <c r="E32" s="10" t="s">
        <v>1</v>
      </c>
      <c r="F32" s="12">
        <f>'9gr_list1'!J32</f>
        <v>0</v>
      </c>
      <c r="G32" s="11" t="s">
        <v>12</v>
      </c>
      <c r="H32" s="13">
        <f>'9gr_list1'!K32</f>
        <v>0</v>
      </c>
      <c r="I32" s="239" t="s">
        <v>54</v>
      </c>
      <c r="J32" s="236">
        <f>'9gr_list1'!M32</f>
        <v>0</v>
      </c>
    </row>
    <row r="33" spans="1:10" ht="18" x14ac:dyDescent="0.3">
      <c r="A33" s="332">
        <v>15</v>
      </c>
      <c r="B33" s="179">
        <f>'9gr_list1'!B33</f>
        <v>0</v>
      </c>
      <c r="C33" s="106">
        <f>'9gr_list1'!C33</f>
        <v>0</v>
      </c>
      <c r="D33" s="371">
        <f>'9gr_list1'!L34</f>
        <v>0</v>
      </c>
      <c r="E33" s="9" t="s">
        <v>0</v>
      </c>
      <c r="F33" s="128">
        <f>'9gr_list1'!J33</f>
        <v>0</v>
      </c>
      <c r="G33" s="129" t="s">
        <v>87</v>
      </c>
      <c r="H33" s="130">
        <f>'9gr_list1'!K33</f>
        <v>0</v>
      </c>
      <c r="I33" s="189">
        <f>'9gr_list1'!H33</f>
        <v>0</v>
      </c>
      <c r="J33" s="189">
        <f>'9gr_list1'!I33</f>
        <v>0</v>
      </c>
    </row>
    <row r="34" spans="1:10" ht="18.600000000000001" thickBot="1" x14ac:dyDescent="0.35">
      <c r="A34" s="358"/>
      <c r="B34" s="373">
        <f>'9gr_list1'!B34</f>
        <v>0</v>
      </c>
      <c r="C34" s="374"/>
      <c r="D34" s="372"/>
      <c r="E34" s="10" t="s">
        <v>1</v>
      </c>
      <c r="F34" s="12">
        <f>'9gr_list1'!J34</f>
        <v>0</v>
      </c>
      <c r="G34" s="11" t="s">
        <v>12</v>
      </c>
      <c r="H34" s="13">
        <f>'9gr_list1'!K34</f>
        <v>0</v>
      </c>
      <c r="I34" s="239" t="s">
        <v>54</v>
      </c>
      <c r="J34" s="236">
        <f>'9gr_list1'!M34</f>
        <v>0</v>
      </c>
    </row>
    <row r="35" spans="1:10" ht="18" x14ac:dyDescent="0.3">
      <c r="A35" s="332">
        <v>16</v>
      </c>
      <c r="B35" s="179">
        <f>'9gr_list1'!B35</f>
        <v>0</v>
      </c>
      <c r="C35" s="106">
        <f>'9gr_list1'!C35</f>
        <v>0</v>
      </c>
      <c r="D35" s="371">
        <f>'9gr_list1'!L36</f>
        <v>0</v>
      </c>
      <c r="E35" s="9" t="s">
        <v>0</v>
      </c>
      <c r="F35" s="128">
        <f>'9gr_list1'!J35</f>
        <v>0</v>
      </c>
      <c r="G35" s="129" t="s">
        <v>87</v>
      </c>
      <c r="H35" s="130">
        <f>'9gr_list1'!K35</f>
        <v>0</v>
      </c>
      <c r="I35" s="189">
        <f>'9gr_list1'!H35</f>
        <v>0</v>
      </c>
      <c r="J35" s="189">
        <f>'9gr_list1'!I35</f>
        <v>0</v>
      </c>
    </row>
    <row r="36" spans="1:10" ht="18.600000000000001" thickBot="1" x14ac:dyDescent="0.35">
      <c r="A36" s="358"/>
      <c r="B36" s="373">
        <f>'9gr_list1'!B36</f>
        <v>0</v>
      </c>
      <c r="C36" s="374"/>
      <c r="D36" s="372"/>
      <c r="E36" s="10" t="s">
        <v>1</v>
      </c>
      <c r="F36" s="12">
        <f>'9gr_list1'!J36</f>
        <v>0</v>
      </c>
      <c r="G36" s="11" t="s">
        <v>12</v>
      </c>
      <c r="H36" s="13">
        <f>'9gr_list1'!K36</f>
        <v>0</v>
      </c>
      <c r="I36" s="239" t="s">
        <v>54</v>
      </c>
      <c r="J36" s="236">
        <f>'9gr_list1'!M36</f>
        <v>0</v>
      </c>
    </row>
    <row r="37" spans="1:10" ht="18" x14ac:dyDescent="0.3">
      <c r="A37" s="332">
        <v>17</v>
      </c>
      <c r="B37" s="179">
        <f>'9gr_list1'!B37</f>
        <v>0</v>
      </c>
      <c r="C37" s="106">
        <f>'9gr_list1'!C37</f>
        <v>0</v>
      </c>
      <c r="D37" s="371">
        <f>'9gr_list1'!L38</f>
        <v>0</v>
      </c>
      <c r="E37" s="9" t="s">
        <v>0</v>
      </c>
      <c r="F37" s="128">
        <f>'9gr_list1'!J37</f>
        <v>0</v>
      </c>
      <c r="G37" s="129" t="s">
        <v>87</v>
      </c>
      <c r="H37" s="130">
        <f>'9gr_list1'!K37</f>
        <v>0</v>
      </c>
      <c r="I37" s="189">
        <f>'9gr_list1'!H37</f>
        <v>0</v>
      </c>
      <c r="J37" s="189">
        <f>'9gr_list1'!I37</f>
        <v>0</v>
      </c>
    </row>
    <row r="38" spans="1:10" ht="18.600000000000001" thickBot="1" x14ac:dyDescent="0.35">
      <c r="A38" s="358"/>
      <c r="B38" s="373">
        <f>'9gr_list1'!B38</f>
        <v>0</v>
      </c>
      <c r="C38" s="374"/>
      <c r="D38" s="372"/>
      <c r="E38" s="10" t="s">
        <v>1</v>
      </c>
      <c r="F38" s="12">
        <f>'9gr_list1'!J38</f>
        <v>0</v>
      </c>
      <c r="G38" s="11" t="s">
        <v>12</v>
      </c>
      <c r="H38" s="13">
        <f>'9gr_list1'!K38</f>
        <v>0</v>
      </c>
      <c r="I38" s="239" t="s">
        <v>54</v>
      </c>
      <c r="J38" s="236">
        <f>'9gr_list1'!M38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0973-45A2-4CB6-AEB1-98EB82AB1F5A}">
  <dimension ref="A1:L38"/>
  <sheetViews>
    <sheetView view="pageLayout" zoomScaleNormal="100" workbookViewId="0">
      <selection activeCell="I29" sqref="I29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'9gr_list1'!H1</f>
        <v>свято</v>
      </c>
      <c r="F1" s="402"/>
      <c r="G1" s="381" t="str">
        <f>'9gr_list1'!J1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'9gr_list1'!H2</f>
        <v>група (клас)</v>
      </c>
      <c r="F2" s="192" t="str">
        <f>'9gr_list1'!I2</f>
        <v>9гр</v>
      </c>
      <c r="G2" s="384" t="str">
        <f>'9gr_list1'!J2</f>
        <v>сад (школа)</v>
      </c>
      <c r="H2" s="385"/>
      <c r="I2" s="243" t="str">
        <f>'9gr_list1'!K2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'9gr_list2'!B5</f>
        <v>0</v>
      </c>
      <c r="C5" s="107">
        <f>'9gr_list2'!C5</f>
        <v>0</v>
      </c>
      <c r="D5" s="387">
        <f>'9gr_list2'!L6</f>
        <v>0</v>
      </c>
      <c r="E5" s="9" t="s">
        <v>0</v>
      </c>
      <c r="F5" s="127">
        <f>'9gr_list2'!J5</f>
        <v>0</v>
      </c>
      <c r="G5" s="129" t="s">
        <v>87</v>
      </c>
      <c r="H5" s="130">
        <f>'9gr_list2'!K5</f>
        <v>0</v>
      </c>
      <c r="I5" s="231">
        <f>'9gr_list2'!H5</f>
        <v>0</v>
      </c>
      <c r="J5" s="231">
        <f>'9gr_list2'!I5</f>
        <v>0</v>
      </c>
    </row>
    <row r="6" spans="1:12" ht="18.600000000000001" thickBot="1" x14ac:dyDescent="0.35">
      <c r="A6" s="352"/>
      <c r="B6" s="397">
        <f>'9gr_list2'!B6</f>
        <v>0</v>
      </c>
      <c r="C6" s="406"/>
      <c r="D6" s="388"/>
      <c r="E6" s="10" t="s">
        <v>1</v>
      </c>
      <c r="F6" s="12">
        <f>'9gr_list2'!J6</f>
        <v>0</v>
      </c>
      <c r="G6" s="11" t="s">
        <v>12</v>
      </c>
      <c r="H6" s="13">
        <f>'9gr_list2'!K6</f>
        <v>0</v>
      </c>
      <c r="I6" s="235" t="s">
        <v>54</v>
      </c>
      <c r="J6" s="241">
        <f>'9gr_list2'!M6</f>
        <v>0</v>
      </c>
    </row>
    <row r="7" spans="1:12" ht="18.75" customHeight="1" x14ac:dyDescent="0.3">
      <c r="A7" s="386">
        <v>19</v>
      </c>
      <c r="B7" s="179">
        <f>'9gr_list2'!B7</f>
        <v>0</v>
      </c>
      <c r="C7" s="107">
        <f>'9gr_list2'!C7</f>
        <v>0</v>
      </c>
      <c r="D7" s="387">
        <f>'9gr_list2'!L8</f>
        <v>0</v>
      </c>
      <c r="E7" s="9" t="s">
        <v>0</v>
      </c>
      <c r="F7" s="127">
        <f>'9gr_list2'!J7</f>
        <v>0</v>
      </c>
      <c r="G7" s="129" t="s">
        <v>87</v>
      </c>
      <c r="H7" s="130">
        <f>'9gr_list2'!K7</f>
        <v>0</v>
      </c>
      <c r="I7" s="231">
        <f>'9gr_list2'!H7</f>
        <v>0</v>
      </c>
      <c r="J7" s="231">
        <f>'9gr_list2'!I7</f>
        <v>0</v>
      </c>
    </row>
    <row r="8" spans="1:12" ht="19.5" customHeight="1" thickBot="1" x14ac:dyDescent="0.35">
      <c r="A8" s="352"/>
      <c r="B8" s="397">
        <f>'9gr_list2'!B8</f>
        <v>0</v>
      </c>
      <c r="C8" s="406"/>
      <c r="D8" s="388"/>
      <c r="E8" s="10" t="s">
        <v>1</v>
      </c>
      <c r="F8" s="12">
        <f>'9gr_list2'!J8</f>
        <v>0</v>
      </c>
      <c r="G8" s="11" t="s">
        <v>12</v>
      </c>
      <c r="H8" s="13">
        <f>'9gr_list2'!K8</f>
        <v>0</v>
      </c>
      <c r="I8" s="235" t="s">
        <v>54</v>
      </c>
      <c r="J8" s="236">
        <f>'9gr_list2'!M8</f>
        <v>0</v>
      </c>
    </row>
    <row r="9" spans="1:12" ht="18.75" customHeight="1" x14ac:dyDescent="0.3">
      <c r="A9" s="332">
        <v>20</v>
      </c>
      <c r="B9" s="179">
        <f>'9gr_list2'!B9</f>
        <v>0</v>
      </c>
      <c r="C9" s="107">
        <f>'9gr_list2'!C9</f>
        <v>0</v>
      </c>
      <c r="D9" s="387">
        <f>'9gr_list2'!L10</f>
        <v>0</v>
      </c>
      <c r="E9" s="9" t="s">
        <v>0</v>
      </c>
      <c r="F9" s="127">
        <f>'9gr_list2'!J9</f>
        <v>0</v>
      </c>
      <c r="G9" s="129" t="s">
        <v>87</v>
      </c>
      <c r="H9" s="130">
        <f>'9gr_list2'!K9</f>
        <v>0</v>
      </c>
      <c r="I9" s="231">
        <f>'9gr_list2'!H9</f>
        <v>0</v>
      </c>
      <c r="J9" s="189">
        <f>'9gr_list2'!I9</f>
        <v>0</v>
      </c>
    </row>
    <row r="10" spans="1:12" ht="19.5" customHeight="1" thickBot="1" x14ac:dyDescent="0.35">
      <c r="A10" s="358"/>
      <c r="B10" s="397">
        <f>'9gr_list2'!B10</f>
        <v>0</v>
      </c>
      <c r="C10" s="406"/>
      <c r="D10" s="388"/>
      <c r="E10" s="10" t="s">
        <v>1</v>
      </c>
      <c r="F10" s="12">
        <f>'9gr_list2'!J10</f>
        <v>0</v>
      </c>
      <c r="G10" s="11" t="s">
        <v>12</v>
      </c>
      <c r="H10" s="13">
        <f>'9gr_list2'!K10</f>
        <v>0</v>
      </c>
      <c r="I10" s="239" t="s">
        <v>54</v>
      </c>
      <c r="J10" s="236">
        <f>'9gr_list2'!M10</f>
        <v>0</v>
      </c>
    </row>
    <row r="11" spans="1:12" ht="18.75" customHeight="1" x14ac:dyDescent="0.3">
      <c r="A11" s="332">
        <v>21</v>
      </c>
      <c r="B11" s="179">
        <f>'9gr_list2'!B11</f>
        <v>0</v>
      </c>
      <c r="C11" s="107">
        <f>'9gr_list2'!C11</f>
        <v>0</v>
      </c>
      <c r="D11" s="387">
        <f>'9gr_list2'!L12</f>
        <v>0</v>
      </c>
      <c r="E11" s="9" t="s">
        <v>0</v>
      </c>
      <c r="F11" s="127">
        <f>'9gr_list2'!J11</f>
        <v>0</v>
      </c>
      <c r="G11" s="129" t="s">
        <v>87</v>
      </c>
      <c r="H11" s="130">
        <f>'9gr_list2'!K11</f>
        <v>0</v>
      </c>
      <c r="I11" s="232">
        <f>'9gr_list2'!H11</f>
        <v>0</v>
      </c>
      <c r="J11" s="232">
        <f>'9gr_list2'!I11</f>
        <v>0</v>
      </c>
    </row>
    <row r="12" spans="1:12" ht="19.5" customHeight="1" thickBot="1" x14ac:dyDescent="0.35">
      <c r="A12" s="358"/>
      <c r="B12" s="397">
        <f>'9gr_list2'!B12</f>
        <v>0</v>
      </c>
      <c r="C12" s="406"/>
      <c r="D12" s="388"/>
      <c r="E12" s="10" t="s">
        <v>1</v>
      </c>
      <c r="F12" s="12">
        <f>'9gr_list2'!J12</f>
        <v>0</v>
      </c>
      <c r="G12" s="11" t="s">
        <v>12</v>
      </c>
      <c r="H12" s="13">
        <f>'9gr_list2'!K12</f>
        <v>0</v>
      </c>
      <c r="I12" s="240" t="s">
        <v>54</v>
      </c>
      <c r="J12" s="237">
        <f>'9gr_list2'!M12</f>
        <v>0</v>
      </c>
    </row>
    <row r="13" spans="1:12" ht="18.75" customHeight="1" x14ac:dyDescent="0.3">
      <c r="A13" s="332">
        <v>22</v>
      </c>
      <c r="B13" s="179">
        <f>'9gr_list2'!B13</f>
        <v>0</v>
      </c>
      <c r="C13" s="107">
        <f>'9gr_list2'!C13</f>
        <v>0</v>
      </c>
      <c r="D13" s="387">
        <f>'9gr_list2'!L14</f>
        <v>0</v>
      </c>
      <c r="E13" s="9" t="s">
        <v>0</v>
      </c>
      <c r="F13" s="127">
        <f>'9gr_list2'!J13</f>
        <v>0</v>
      </c>
      <c r="G13" s="129" t="s">
        <v>87</v>
      </c>
      <c r="H13" s="130">
        <f>'9gr_list2'!K13</f>
        <v>0</v>
      </c>
      <c r="I13" s="234">
        <f>'9gr_list2'!H13</f>
        <v>0</v>
      </c>
      <c r="J13" s="234">
        <f>'9gr_list2'!I13</f>
        <v>0</v>
      </c>
    </row>
    <row r="14" spans="1:12" ht="19.5" customHeight="1" thickBot="1" x14ac:dyDescent="0.35">
      <c r="A14" s="358"/>
      <c r="B14" s="397">
        <f>'9gr_list2'!B14</f>
        <v>0</v>
      </c>
      <c r="C14" s="406"/>
      <c r="D14" s="388"/>
      <c r="E14" s="10" t="s">
        <v>1</v>
      </c>
      <c r="F14" s="12">
        <f>'9gr_list2'!J14</f>
        <v>0</v>
      </c>
      <c r="G14" s="11" t="s">
        <v>12</v>
      </c>
      <c r="H14" s="13">
        <f>'9gr_list2'!K14</f>
        <v>0</v>
      </c>
      <c r="I14" s="240" t="s">
        <v>54</v>
      </c>
      <c r="J14" s="237">
        <f>'9gr_list2'!M14</f>
        <v>0</v>
      </c>
    </row>
    <row r="15" spans="1:12" ht="18.75" customHeight="1" x14ac:dyDescent="0.3">
      <c r="A15" s="332">
        <v>23</v>
      </c>
      <c r="B15" s="179">
        <f>'9gr_list2'!B15</f>
        <v>0</v>
      </c>
      <c r="C15" s="107">
        <f>'9gr_list2'!C15</f>
        <v>0</v>
      </c>
      <c r="D15" s="387">
        <f>'9gr_list2'!L16</f>
        <v>0</v>
      </c>
      <c r="E15" s="9" t="s">
        <v>0</v>
      </c>
      <c r="F15" s="127">
        <f>'9gr_list2'!J15</f>
        <v>0</v>
      </c>
      <c r="G15" s="129" t="s">
        <v>87</v>
      </c>
      <c r="H15" s="130">
        <f>'9gr_list2'!K15</f>
        <v>0</v>
      </c>
      <c r="I15" s="234">
        <f>'9gr_list2'!H15</f>
        <v>0</v>
      </c>
      <c r="J15" s="234">
        <f>'9gr_list2'!I15</f>
        <v>0</v>
      </c>
    </row>
    <row r="16" spans="1:12" ht="19.5" customHeight="1" thickBot="1" x14ac:dyDescent="0.35">
      <c r="A16" s="358"/>
      <c r="B16" s="373">
        <f>'9gr_list1'!B16</f>
        <v>0</v>
      </c>
      <c r="C16" s="374"/>
      <c r="D16" s="388"/>
      <c r="E16" s="10" t="s">
        <v>1</v>
      </c>
      <c r="F16" s="12">
        <f>'9gr_list2'!J16</f>
        <v>0</v>
      </c>
      <c r="G16" s="11" t="s">
        <v>12</v>
      </c>
      <c r="H16" s="13">
        <f>'9gr_list2'!K16</f>
        <v>0</v>
      </c>
      <c r="I16" s="240" t="s">
        <v>54</v>
      </c>
      <c r="J16" s="238">
        <f>'9gr_list2'!M16</f>
        <v>0</v>
      </c>
    </row>
    <row r="17" spans="1:10" ht="18.75" customHeight="1" x14ac:dyDescent="0.3">
      <c r="A17" s="332">
        <v>24</v>
      </c>
      <c r="B17" s="179">
        <f>'9gr_list2'!B17</f>
        <v>0</v>
      </c>
      <c r="C17" s="107">
        <f>'9gr_list2'!C17</f>
        <v>0</v>
      </c>
      <c r="D17" s="387">
        <f>'9gr_list2'!L18</f>
        <v>0</v>
      </c>
      <c r="E17" s="9" t="s">
        <v>0</v>
      </c>
      <c r="F17" s="127">
        <f>'9gr_list2'!J17</f>
        <v>0</v>
      </c>
      <c r="G17" s="129" t="s">
        <v>87</v>
      </c>
      <c r="H17" s="130">
        <f>'9gr_list2'!K17</f>
        <v>0</v>
      </c>
      <c r="I17" s="233">
        <f>'9gr_list2'!H17</f>
        <v>0</v>
      </c>
      <c r="J17" s="189">
        <f>'9gr_list2'!I17</f>
        <v>0</v>
      </c>
    </row>
    <row r="18" spans="1:10" ht="19.5" customHeight="1" thickBot="1" x14ac:dyDescent="0.35">
      <c r="A18" s="358"/>
      <c r="B18" s="397">
        <f>'9gr_list2'!B18</f>
        <v>0</v>
      </c>
      <c r="C18" s="406"/>
      <c r="D18" s="388"/>
      <c r="E18" s="10" t="s">
        <v>1</v>
      </c>
      <c r="F18" s="12">
        <f>'9gr_list2'!J18</f>
        <v>0</v>
      </c>
      <c r="G18" s="11" t="s">
        <v>12</v>
      </c>
      <c r="H18" s="13">
        <f>'9gr_list2'!K18</f>
        <v>0</v>
      </c>
      <c r="I18" s="239" t="s">
        <v>54</v>
      </c>
      <c r="J18" s="236">
        <f>'9gr_list2'!M18</f>
        <v>0</v>
      </c>
    </row>
    <row r="19" spans="1:10" ht="18.75" customHeight="1" x14ac:dyDescent="0.3">
      <c r="A19" s="332">
        <v>25</v>
      </c>
      <c r="B19" s="179">
        <f>'9gr_list2'!B19</f>
        <v>0</v>
      </c>
      <c r="C19" s="107">
        <f>'9gr_list2'!C19</f>
        <v>0</v>
      </c>
      <c r="D19" s="387">
        <f>'9gr_list2'!L20</f>
        <v>0</v>
      </c>
      <c r="E19" s="9" t="s">
        <v>0</v>
      </c>
      <c r="F19" s="127">
        <f>'9gr_list2'!J19</f>
        <v>0</v>
      </c>
      <c r="G19" s="129" t="s">
        <v>87</v>
      </c>
      <c r="H19" s="130">
        <f>'9gr_list2'!K19</f>
        <v>0</v>
      </c>
      <c r="I19" s="189">
        <f>'9gr_list2'!H19</f>
        <v>0</v>
      </c>
      <c r="J19" s="189">
        <f>'9gr_list2'!I19</f>
        <v>0</v>
      </c>
    </row>
    <row r="20" spans="1:10" ht="19.5" customHeight="1" thickBot="1" x14ac:dyDescent="0.35">
      <c r="A20" s="358"/>
      <c r="B20" s="397">
        <f>'9gr_list2'!B20</f>
        <v>0</v>
      </c>
      <c r="C20" s="406"/>
      <c r="D20" s="388"/>
      <c r="E20" s="10" t="s">
        <v>1</v>
      </c>
      <c r="F20" s="12">
        <f>'9gr_list2'!J20</f>
        <v>0</v>
      </c>
      <c r="G20" s="11" t="s">
        <v>12</v>
      </c>
      <c r="H20" s="13">
        <f>'9gr_list2'!K20</f>
        <v>0</v>
      </c>
      <c r="I20" s="239" t="s">
        <v>54</v>
      </c>
      <c r="J20" s="236">
        <f>'9gr_list2'!M20</f>
        <v>0</v>
      </c>
    </row>
    <row r="21" spans="1:10" ht="18.75" customHeight="1" x14ac:dyDescent="0.3">
      <c r="A21" s="332">
        <v>26</v>
      </c>
      <c r="B21" s="179">
        <f>'9gr_list2'!B21</f>
        <v>0</v>
      </c>
      <c r="C21" s="107">
        <f>'9gr_list2'!C21</f>
        <v>0</v>
      </c>
      <c r="D21" s="387">
        <f>'9gr_list2'!L22</f>
        <v>0</v>
      </c>
      <c r="E21" s="9" t="s">
        <v>0</v>
      </c>
      <c r="F21" s="127">
        <f>'9gr_list2'!J21</f>
        <v>0</v>
      </c>
      <c r="G21" s="129" t="s">
        <v>87</v>
      </c>
      <c r="H21" s="130">
        <f>'9gr_list2'!K21</f>
        <v>0</v>
      </c>
      <c r="I21" s="189">
        <f>'9gr_list2'!H21</f>
        <v>0</v>
      </c>
      <c r="J21" s="189">
        <f>'9gr_list2'!I21</f>
        <v>0</v>
      </c>
    </row>
    <row r="22" spans="1:10" ht="19.5" customHeight="1" thickBot="1" x14ac:dyDescent="0.35">
      <c r="A22" s="358"/>
      <c r="B22" s="397">
        <f>'9gr_list2'!B22</f>
        <v>0</v>
      </c>
      <c r="C22" s="406"/>
      <c r="D22" s="388"/>
      <c r="E22" s="10" t="s">
        <v>1</v>
      </c>
      <c r="F22" s="12">
        <f>'9gr_list2'!J22</f>
        <v>0</v>
      </c>
      <c r="G22" s="11" t="s">
        <v>12</v>
      </c>
      <c r="H22" s="13">
        <f>'9gr_list2'!K22</f>
        <v>0</v>
      </c>
      <c r="I22" s="239" t="s">
        <v>54</v>
      </c>
      <c r="J22" s="236">
        <f>'9gr_list2'!M22</f>
        <v>0</v>
      </c>
    </row>
    <row r="23" spans="1:10" ht="18.75" customHeight="1" x14ac:dyDescent="0.3">
      <c r="A23" s="332">
        <v>27</v>
      </c>
      <c r="B23" s="179">
        <f>'9gr_list2'!B23</f>
        <v>0</v>
      </c>
      <c r="C23" s="107">
        <f>'9gr_list2'!C23</f>
        <v>0</v>
      </c>
      <c r="D23" s="387">
        <f>'9gr_list2'!L24</f>
        <v>0</v>
      </c>
      <c r="E23" s="9" t="s">
        <v>0</v>
      </c>
      <c r="F23" s="127">
        <f>'9gr_list2'!J23</f>
        <v>0</v>
      </c>
      <c r="G23" s="129" t="s">
        <v>87</v>
      </c>
      <c r="H23" s="130">
        <f>'9gr_list2'!K23</f>
        <v>0</v>
      </c>
      <c r="I23" s="189">
        <f>'9gr_list2'!H23</f>
        <v>0</v>
      </c>
      <c r="J23" s="189">
        <f>'9gr_list2'!I23</f>
        <v>0</v>
      </c>
    </row>
    <row r="24" spans="1:10" ht="19.5" customHeight="1" thickBot="1" x14ac:dyDescent="0.35">
      <c r="A24" s="358"/>
      <c r="B24" s="397">
        <f>'9gr_list2'!B24</f>
        <v>0</v>
      </c>
      <c r="C24" s="406"/>
      <c r="D24" s="388"/>
      <c r="E24" s="10" t="s">
        <v>1</v>
      </c>
      <c r="F24" s="12">
        <f>'9gr_list2'!J24</f>
        <v>0</v>
      </c>
      <c r="G24" s="11" t="s">
        <v>12</v>
      </c>
      <c r="H24" s="13">
        <f>'9gr_list2'!K24</f>
        <v>0</v>
      </c>
      <c r="I24" s="239" t="s">
        <v>54</v>
      </c>
      <c r="J24" s="236">
        <f>'9gr_list2'!M24</f>
        <v>0</v>
      </c>
    </row>
    <row r="25" spans="1:10" ht="18.75" customHeight="1" x14ac:dyDescent="0.3">
      <c r="A25" s="332">
        <v>28</v>
      </c>
      <c r="B25" s="179">
        <f>'9gr_list2'!B25</f>
        <v>0</v>
      </c>
      <c r="C25" s="107">
        <f>'9gr_list2'!C25</f>
        <v>0</v>
      </c>
      <c r="D25" s="387">
        <f>'9gr_list2'!L26</f>
        <v>0</v>
      </c>
      <c r="E25" s="9" t="s">
        <v>0</v>
      </c>
      <c r="F25" s="127">
        <f>'9gr_list2'!J25</f>
        <v>0</v>
      </c>
      <c r="G25" s="129" t="s">
        <v>87</v>
      </c>
      <c r="H25" s="130">
        <f>'9gr_list2'!K25</f>
        <v>0</v>
      </c>
      <c r="I25" s="189">
        <f>'9gr_list2'!H25</f>
        <v>0</v>
      </c>
      <c r="J25" s="189">
        <f>'9gr_list2'!I25</f>
        <v>0</v>
      </c>
    </row>
    <row r="26" spans="1:10" ht="19.5" customHeight="1" thickBot="1" x14ac:dyDescent="0.35">
      <c r="A26" s="358"/>
      <c r="B26" s="397">
        <f>'9gr_list2'!B26</f>
        <v>0</v>
      </c>
      <c r="C26" s="406"/>
      <c r="D26" s="388"/>
      <c r="E26" s="10" t="s">
        <v>1</v>
      </c>
      <c r="F26" s="12">
        <f>'9gr_list2'!J26</f>
        <v>0</v>
      </c>
      <c r="G26" s="11" t="s">
        <v>12</v>
      </c>
      <c r="H26" s="13">
        <f>'9gr_list2'!K26</f>
        <v>0</v>
      </c>
      <c r="I26" s="239" t="s">
        <v>54</v>
      </c>
      <c r="J26" s="236">
        <f>'9gr_list2'!M26</f>
        <v>0</v>
      </c>
    </row>
    <row r="27" spans="1:10" ht="18.75" customHeight="1" x14ac:dyDescent="0.3">
      <c r="A27" s="332">
        <v>29</v>
      </c>
      <c r="B27" s="179">
        <f>'9gr_list2'!B27</f>
        <v>0</v>
      </c>
      <c r="C27" s="107">
        <f>'9gr_list2'!C27</f>
        <v>0</v>
      </c>
      <c r="D27" s="387">
        <f>'9gr_list2'!L28</f>
        <v>0</v>
      </c>
      <c r="E27" s="9" t="s">
        <v>0</v>
      </c>
      <c r="F27" s="127">
        <f>'9gr_list2'!J27</f>
        <v>0</v>
      </c>
      <c r="G27" s="129" t="s">
        <v>87</v>
      </c>
      <c r="H27" s="130">
        <f>'9gr_list2'!K27</f>
        <v>0</v>
      </c>
      <c r="I27" s="189">
        <f>'9gr_list2'!H27</f>
        <v>0</v>
      </c>
      <c r="J27" s="189">
        <f>'9gr_list2'!I27</f>
        <v>0</v>
      </c>
    </row>
    <row r="28" spans="1:10" ht="19.5" customHeight="1" thickBot="1" x14ac:dyDescent="0.35">
      <c r="A28" s="358"/>
      <c r="B28" s="397">
        <f>'9gr_list2'!B28</f>
        <v>0</v>
      </c>
      <c r="C28" s="406"/>
      <c r="D28" s="388"/>
      <c r="E28" s="10" t="s">
        <v>1</v>
      </c>
      <c r="F28" s="12">
        <f>'9gr_list2'!J28</f>
        <v>0</v>
      </c>
      <c r="G28" s="11" t="s">
        <v>12</v>
      </c>
      <c r="H28" s="13">
        <f>'9gr_list2'!K28</f>
        <v>0</v>
      </c>
      <c r="I28" s="239" t="s">
        <v>54</v>
      </c>
      <c r="J28" s="236">
        <f>'9gr_list2'!M28</f>
        <v>0</v>
      </c>
    </row>
    <row r="29" spans="1:10" ht="18.75" customHeight="1" x14ac:dyDescent="0.3">
      <c r="A29" s="332">
        <v>30</v>
      </c>
      <c r="B29" s="179">
        <f>'9gr_list2'!B29</f>
        <v>0</v>
      </c>
      <c r="C29" s="107">
        <f>'9gr_list2'!C29</f>
        <v>0</v>
      </c>
      <c r="D29" s="387">
        <f>'9gr_list2'!L30</f>
        <v>0</v>
      </c>
      <c r="E29" s="9" t="s">
        <v>0</v>
      </c>
      <c r="F29" s="127">
        <f>'9gr_list2'!J29</f>
        <v>0</v>
      </c>
      <c r="G29" s="129" t="s">
        <v>87</v>
      </c>
      <c r="H29" s="130">
        <f>'9gr_list2'!K29</f>
        <v>0</v>
      </c>
      <c r="I29" s="189">
        <f>'9gr_list2'!H29</f>
        <v>0</v>
      </c>
      <c r="J29" s="189">
        <f>'9gr_list2'!I29</f>
        <v>0</v>
      </c>
    </row>
    <row r="30" spans="1:10" ht="19.5" customHeight="1" thickBot="1" x14ac:dyDescent="0.35">
      <c r="A30" s="358"/>
      <c r="B30" s="397">
        <f>'9gr_list2'!B30</f>
        <v>0</v>
      </c>
      <c r="C30" s="406"/>
      <c r="D30" s="388"/>
      <c r="E30" s="10" t="s">
        <v>1</v>
      </c>
      <c r="F30" s="12">
        <f>'9gr_list2'!J30</f>
        <v>0</v>
      </c>
      <c r="G30" s="11" t="s">
        <v>12</v>
      </c>
      <c r="H30" s="13">
        <f>'9gr_list2'!K30</f>
        <v>0</v>
      </c>
      <c r="I30" s="239" t="s">
        <v>54</v>
      </c>
      <c r="J30" s="236">
        <f>'9gr_list2'!M30</f>
        <v>0</v>
      </c>
    </row>
    <row r="31" spans="1:10" ht="18.75" customHeight="1" x14ac:dyDescent="0.3">
      <c r="A31" s="332">
        <v>31</v>
      </c>
      <c r="B31" s="179">
        <f>'9gr_list2'!B31</f>
        <v>0</v>
      </c>
      <c r="C31" s="107">
        <f>'9gr_list2'!C31</f>
        <v>0</v>
      </c>
      <c r="D31" s="387">
        <f>'9gr_list2'!L32</f>
        <v>0</v>
      </c>
      <c r="E31" s="9" t="s">
        <v>0</v>
      </c>
      <c r="F31" s="127">
        <f>'9gr_list2'!J31</f>
        <v>0</v>
      </c>
      <c r="G31" s="129" t="s">
        <v>87</v>
      </c>
      <c r="H31" s="130">
        <f>'9gr_list2'!K31</f>
        <v>0</v>
      </c>
      <c r="I31" s="189">
        <f>'9gr_list2'!H31</f>
        <v>0</v>
      </c>
      <c r="J31" s="189">
        <f>'9gr_list1'!I31</f>
        <v>0</v>
      </c>
    </row>
    <row r="32" spans="1:10" ht="19.5" customHeight="1" thickBot="1" x14ac:dyDescent="0.35">
      <c r="A32" s="358"/>
      <c r="B32" s="397">
        <f>'9gr_list2'!B32</f>
        <v>0</v>
      </c>
      <c r="C32" s="406"/>
      <c r="D32" s="388"/>
      <c r="E32" s="10" t="s">
        <v>1</v>
      </c>
      <c r="F32" s="12">
        <f>'9gr_list2'!J32</f>
        <v>0</v>
      </c>
      <c r="G32" s="11" t="s">
        <v>12</v>
      </c>
      <c r="H32" s="13">
        <f>'9gr_list2'!K32</f>
        <v>0</v>
      </c>
      <c r="I32" s="239" t="s">
        <v>54</v>
      </c>
      <c r="J32" s="236">
        <f>'9gr_list2'!M32</f>
        <v>0</v>
      </c>
    </row>
    <row r="33" spans="1:10" ht="18.75" customHeight="1" x14ac:dyDescent="0.3">
      <c r="A33" s="332">
        <v>32</v>
      </c>
      <c r="B33" s="179">
        <f>'9gr_list2'!B33</f>
        <v>0</v>
      </c>
      <c r="C33" s="107">
        <f>'9gr_list2'!C33</f>
        <v>0</v>
      </c>
      <c r="D33" s="387">
        <f>'9gr_list2'!L34</f>
        <v>0</v>
      </c>
      <c r="E33" s="9" t="s">
        <v>0</v>
      </c>
      <c r="F33" s="127">
        <f>'9gr_list2'!J33</f>
        <v>0</v>
      </c>
      <c r="G33" s="129" t="s">
        <v>87</v>
      </c>
      <c r="H33" s="130">
        <f>'9gr_list2'!K33</f>
        <v>0</v>
      </c>
      <c r="I33" s="189">
        <f>'9gr_list2'!H33</f>
        <v>0</v>
      </c>
      <c r="J33" s="189">
        <f>'9gr_list2'!I33</f>
        <v>0</v>
      </c>
    </row>
    <row r="34" spans="1:10" ht="19.5" customHeight="1" thickBot="1" x14ac:dyDescent="0.35">
      <c r="A34" s="358"/>
      <c r="B34" s="397">
        <f>'9gr_list2'!B34</f>
        <v>0</v>
      </c>
      <c r="C34" s="406"/>
      <c r="D34" s="388"/>
      <c r="E34" s="10" t="s">
        <v>1</v>
      </c>
      <c r="F34" s="12">
        <f>'9gr_list2'!J34</f>
        <v>0</v>
      </c>
      <c r="G34" s="11" t="s">
        <v>12</v>
      </c>
      <c r="H34" s="13">
        <f>'9gr_list2'!K34</f>
        <v>0</v>
      </c>
      <c r="I34" s="239" t="s">
        <v>54</v>
      </c>
      <c r="J34" s="236">
        <f>'9gr_list2'!M34</f>
        <v>0</v>
      </c>
    </row>
    <row r="35" spans="1:10" ht="18.75" customHeight="1" x14ac:dyDescent="0.3">
      <c r="A35" s="332">
        <v>33</v>
      </c>
      <c r="B35" s="253">
        <f>'9gr_list2'!B35</f>
        <v>0</v>
      </c>
      <c r="C35" s="252">
        <f>'9gr_list2'!C35</f>
        <v>0</v>
      </c>
      <c r="D35" s="387">
        <f>'9gr_list2'!L36</f>
        <v>0</v>
      </c>
      <c r="E35" s="9" t="s">
        <v>0</v>
      </c>
      <c r="F35" s="127">
        <f>'9gr_list2'!J35</f>
        <v>0</v>
      </c>
      <c r="G35" s="129" t="s">
        <v>87</v>
      </c>
      <c r="H35" s="130">
        <f>'9gr_list2'!K35</f>
        <v>0</v>
      </c>
      <c r="I35" s="189">
        <f>'9gr_list2'!H35</f>
        <v>0</v>
      </c>
      <c r="J35" s="189">
        <f>'9gr_list2'!I35</f>
        <v>0</v>
      </c>
    </row>
    <row r="36" spans="1:10" ht="19.5" customHeight="1" thickBot="1" x14ac:dyDescent="0.35">
      <c r="A36" s="358"/>
      <c r="B36" s="373">
        <f>'9gr_list2'!B36</f>
        <v>0</v>
      </c>
      <c r="C36" s="407"/>
      <c r="D36" s="388"/>
      <c r="E36" s="10" t="s">
        <v>1</v>
      </c>
      <c r="F36" s="12">
        <f>'9gr_list2'!J36</f>
        <v>0</v>
      </c>
      <c r="G36" s="11" t="s">
        <v>12</v>
      </c>
      <c r="H36" s="13">
        <f>'9gr_list2'!K36</f>
        <v>0</v>
      </c>
      <c r="I36" s="239" t="s">
        <v>54</v>
      </c>
      <c r="J36" s="236">
        <f>'9gr_list2'!M36</f>
        <v>0</v>
      </c>
    </row>
    <row r="37" spans="1:10" ht="18.75" customHeight="1" x14ac:dyDescent="0.3">
      <c r="A37" s="332">
        <v>34</v>
      </c>
      <c r="B37" s="179">
        <f>'9gr_list2'!B37</f>
        <v>0</v>
      </c>
      <c r="C37" s="107">
        <f>'9gr_list2'!C37</f>
        <v>0</v>
      </c>
      <c r="D37" s="387">
        <f>'9gr_list2'!L38</f>
        <v>0</v>
      </c>
      <c r="E37" s="9" t="s">
        <v>0</v>
      </c>
      <c r="F37" s="127">
        <f>'9gr_list2'!J37</f>
        <v>0</v>
      </c>
      <c r="G37" s="129" t="s">
        <v>87</v>
      </c>
      <c r="H37" s="130">
        <f>'9gr_list2'!K37</f>
        <v>0</v>
      </c>
      <c r="I37" s="189">
        <f>'9gr_list2'!H37</f>
        <v>0</v>
      </c>
      <c r="J37" s="189">
        <f>'9gr_list2'!I37</f>
        <v>0</v>
      </c>
    </row>
    <row r="38" spans="1:10" ht="19.5" customHeight="1" thickBot="1" x14ac:dyDescent="0.35">
      <c r="A38" s="358"/>
      <c r="B38" s="373">
        <f>'9gr_list2'!B38</f>
        <v>0</v>
      </c>
      <c r="C38" s="407"/>
      <c r="D38" s="388"/>
      <c r="E38" s="10" t="s">
        <v>1</v>
      </c>
      <c r="F38" s="12">
        <f>'9gr_list2'!J38</f>
        <v>0</v>
      </c>
      <c r="G38" s="11" t="s">
        <v>12</v>
      </c>
      <c r="H38" s="13">
        <f>'9gr_list2'!K38</f>
        <v>0</v>
      </c>
      <c r="I38" s="239" t="s">
        <v>54</v>
      </c>
      <c r="J38" s="236">
        <f>'9gr_list2'!M38</f>
        <v>0</v>
      </c>
    </row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27B4-F0A2-43EC-A524-7BF1E91ABFC9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'9gr_list1'!A5</f>
        <v>1</v>
      </c>
      <c r="C2" s="98">
        <f>'9gr_list1'!B5</f>
        <v>0</v>
      </c>
      <c r="D2" s="112">
        <f>'9gr_list1'!C5</f>
        <v>0</v>
      </c>
      <c r="E2" s="178" t="str">
        <f>'9gr_list1'!I2</f>
        <v>9гр</v>
      </c>
      <c r="G2" s="439">
        <f>'9gr_list1'!A7</f>
        <v>2</v>
      </c>
      <c r="H2" s="108">
        <f>'9gr_list1'!B7</f>
        <v>0</v>
      </c>
      <c r="I2" s="108">
        <f>'9gr_list1'!C7</f>
        <v>0</v>
      </c>
      <c r="J2" s="178" t="str">
        <f>'9gr_list1'!I2</f>
        <v>9гр</v>
      </c>
    </row>
    <row r="3" spans="2:10" ht="15" thickBot="1" x14ac:dyDescent="0.35">
      <c r="B3" s="440"/>
      <c r="C3" s="470">
        <f>'9gr_list1'!B6</f>
        <v>0</v>
      </c>
      <c r="D3" s="471"/>
      <c r="E3" s="172" t="str">
        <f>'9gr_list1'!K2</f>
        <v>0сад</v>
      </c>
      <c r="G3" s="440"/>
      <c r="H3" s="478">
        <f>'9gr_list1'!B8</f>
        <v>0</v>
      </c>
      <c r="I3" s="479"/>
      <c r="J3" s="172" t="str">
        <f>'9gr_list1'!K2</f>
        <v>0сад</v>
      </c>
    </row>
    <row r="4" spans="2:10" x14ac:dyDescent="0.3">
      <c r="B4" s="412" t="s">
        <v>0</v>
      </c>
      <c r="C4" s="430">
        <f>'9gr_list1'!E5</f>
        <v>0</v>
      </c>
      <c r="D4" s="431"/>
      <c r="E4" s="436">
        <f>'9gr_list1'!J5</f>
        <v>0</v>
      </c>
      <c r="G4" s="412" t="s">
        <v>0</v>
      </c>
      <c r="H4" s="430">
        <f>'9gr_list1'!E7</f>
        <v>0</v>
      </c>
      <c r="I4" s="431"/>
      <c r="J4" s="448">
        <f>'9gr_list1'!J7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'9gr_list1'!E6</f>
        <v>0</v>
      </c>
      <c r="D8" s="452"/>
      <c r="E8" s="457">
        <f>'9gr_list1'!J6</f>
        <v>0</v>
      </c>
      <c r="G8" s="415" t="s">
        <v>1</v>
      </c>
      <c r="H8" s="418">
        <f>'9gr_list1'!E8</f>
        <v>0</v>
      </c>
      <c r="I8" s="419"/>
      <c r="J8" s="424">
        <f>'9gr_list1'!J8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'9gr_list1'!G6</f>
        <v>0</v>
      </c>
      <c r="D11" s="481"/>
      <c r="E11" s="484">
        <f>'9gr_list1'!K6</f>
        <v>0</v>
      </c>
      <c r="G11" s="391" t="s">
        <v>2</v>
      </c>
      <c r="H11" s="427">
        <f>'9gr_list1'!G8</f>
        <v>0</v>
      </c>
      <c r="I11" s="394"/>
      <c r="J11" s="399">
        <f>'9gr_list1'!K8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'9gr_list1'!G5</f>
        <v>0</v>
      </c>
      <c r="D13" s="460"/>
      <c r="E13" s="349">
        <f>'9gr_list1'!K5</f>
        <v>0</v>
      </c>
      <c r="G13" s="332" t="s">
        <v>87</v>
      </c>
      <c r="H13" s="408">
        <f>'9gr_list1'!G7</f>
        <v>0</v>
      </c>
      <c r="I13" s="460"/>
      <c r="J13" s="428">
        <f>'9gr_list1'!K7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'9gr_list1'!H5</f>
        <v>0</v>
      </c>
      <c r="D15" s="140" t="s">
        <v>67</v>
      </c>
      <c r="E15" s="140">
        <f>'9gr_list1'!I6</f>
        <v>0</v>
      </c>
      <c r="G15" s="108" t="s">
        <v>65</v>
      </c>
      <c r="H15" s="108">
        <f>'9gr_list1'!H7</f>
        <v>0</v>
      </c>
      <c r="I15" s="140" t="s">
        <v>67</v>
      </c>
      <c r="J15" s="140">
        <f>'9gr_list1'!I8</f>
        <v>0</v>
      </c>
    </row>
    <row r="16" spans="2:10" ht="15" thickBot="1" x14ac:dyDescent="0.35">
      <c r="B16" s="108" t="s">
        <v>66</v>
      </c>
      <c r="C16" s="108">
        <f>'9gr_list1'!I5</f>
        <v>0</v>
      </c>
      <c r="D16" s="109" t="s">
        <v>3</v>
      </c>
      <c r="E16" s="111">
        <f>'9gr_list1'!L6</f>
        <v>0</v>
      </c>
      <c r="G16" s="108" t="s">
        <v>66</v>
      </c>
      <c r="H16" s="108">
        <f>'9gr_list1'!I7</f>
        <v>0</v>
      </c>
      <c r="I16" s="109" t="s">
        <v>3</v>
      </c>
      <c r="J16" s="111">
        <f>'9gr_list1'!L8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'9gr_list1'!A9</f>
        <v>3</v>
      </c>
      <c r="C18" s="98">
        <f>'9gr_list1'!B9</f>
        <v>0</v>
      </c>
      <c r="D18" s="108">
        <f>'9gr_list1'!C9</f>
        <v>0</v>
      </c>
      <c r="E18" s="177" t="str">
        <f>'9gr_list1'!I2</f>
        <v>9гр</v>
      </c>
      <c r="G18" s="468">
        <f>'9gr_list1'!A11</f>
        <v>4</v>
      </c>
      <c r="H18" s="98">
        <f>'9gr_list1'!B11</f>
        <v>0</v>
      </c>
      <c r="I18" s="108">
        <f>'9gr_list1'!C11</f>
        <v>0</v>
      </c>
      <c r="J18" s="177" t="str">
        <f>'9gr_list1'!I2</f>
        <v>9гр</v>
      </c>
    </row>
    <row r="19" spans="2:10" ht="15" thickBot="1" x14ac:dyDescent="0.35">
      <c r="B19" s="440"/>
      <c r="C19" s="441">
        <f>'9gr_list1'!B10</f>
        <v>0</v>
      </c>
      <c r="D19" s="442"/>
      <c r="E19" s="172" t="str">
        <f>'9gr_list1'!K2</f>
        <v>0сад</v>
      </c>
      <c r="G19" s="469"/>
      <c r="H19" s="441">
        <f>'9gr_list1'!B12</f>
        <v>0</v>
      </c>
      <c r="I19" s="297"/>
      <c r="J19" s="176" t="str">
        <f>'9gr_list1'!K2</f>
        <v>0сад</v>
      </c>
    </row>
    <row r="20" spans="2:10" ht="15.75" customHeight="1" x14ac:dyDescent="0.3">
      <c r="B20" s="412" t="s">
        <v>0</v>
      </c>
      <c r="C20" s="430">
        <f>'9gr_list1'!E9</f>
        <v>0</v>
      </c>
      <c r="D20" s="431"/>
      <c r="E20" s="436">
        <f>'9gr_list1'!J9</f>
        <v>0</v>
      </c>
      <c r="G20" s="412" t="s">
        <v>0</v>
      </c>
      <c r="H20" s="430">
        <f>'9gr_list1'!E11</f>
        <v>0</v>
      </c>
      <c r="I20" s="431"/>
      <c r="J20" s="448">
        <f>'9gr_list1'!J11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'9gr_list1'!E10</f>
        <v>0</v>
      </c>
      <c r="D24" s="419"/>
      <c r="E24" s="424">
        <f>'9gr_list1'!J10</f>
        <v>0</v>
      </c>
      <c r="G24" s="415" t="s">
        <v>1</v>
      </c>
      <c r="H24" s="418">
        <f>'9gr_list1'!E12</f>
        <v>0</v>
      </c>
      <c r="I24" s="419"/>
      <c r="J24" s="415">
        <f>'9gr_list1'!J12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'9gr_list1'!G10</f>
        <v>0</v>
      </c>
      <c r="D27" s="394"/>
      <c r="E27" s="428">
        <f>'9gr_list1'!K10</f>
        <v>0</v>
      </c>
      <c r="G27" s="391" t="s">
        <v>2</v>
      </c>
      <c r="H27" s="462">
        <f>'9gr_list1'!G12</f>
        <v>0</v>
      </c>
      <c r="I27" s="473"/>
      <c r="J27" s="476">
        <f>'9gr_list1'!K12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'9gr_list1'!G9</f>
        <v>0</v>
      </c>
      <c r="D29" s="409"/>
      <c r="E29" s="332">
        <f>'9gr_list1'!K9</f>
        <v>0</v>
      </c>
      <c r="G29" s="332" t="s">
        <v>87</v>
      </c>
      <c r="H29" s="408">
        <f>'9gr_list1'!G11</f>
        <v>0</v>
      </c>
      <c r="I29" s="460"/>
      <c r="J29" s="332">
        <f>'9gr_list1'!K11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'9gr_list1'!H9</f>
        <v>0</v>
      </c>
      <c r="D31" s="140" t="s">
        <v>67</v>
      </c>
      <c r="E31" s="140">
        <f>'9gr_list1'!I10</f>
        <v>0</v>
      </c>
      <c r="G31" s="108" t="s">
        <v>65</v>
      </c>
      <c r="H31" s="108">
        <f>'9gr_list1'!H11</f>
        <v>0</v>
      </c>
      <c r="I31" s="140" t="s">
        <v>67</v>
      </c>
      <c r="J31" s="140">
        <f>'9gr_list1'!I12</f>
        <v>0</v>
      </c>
    </row>
    <row r="32" spans="2:10" ht="15.75" customHeight="1" thickBot="1" x14ac:dyDescent="0.35">
      <c r="B32" s="108" t="s">
        <v>66</v>
      </c>
      <c r="C32" s="108">
        <f>'9gr_list1'!I9</f>
        <v>0</v>
      </c>
      <c r="D32" s="109" t="s">
        <v>3</v>
      </c>
      <c r="E32" s="111">
        <f>'9gr_list1'!L10</f>
        <v>0</v>
      </c>
      <c r="G32" s="108" t="s">
        <v>66</v>
      </c>
      <c r="H32" s="108">
        <f>'9gr_list1'!I11</f>
        <v>0</v>
      </c>
      <c r="I32" s="109" t="s">
        <v>3</v>
      </c>
      <c r="J32" s="111">
        <f>'9gr_list1'!L12</f>
        <v>0</v>
      </c>
    </row>
    <row r="33" spans="2:10" ht="15" thickBot="1" x14ac:dyDescent="0.35"/>
    <row r="34" spans="2:10" ht="15" thickBot="1" x14ac:dyDescent="0.35">
      <c r="B34" s="468">
        <f>'9gr_list1'!A13</f>
        <v>5</v>
      </c>
      <c r="C34" s="98">
        <f>'9gr_list1'!B13</f>
        <v>0</v>
      </c>
      <c r="D34" s="108">
        <f>'9gr_list1'!C13</f>
        <v>0</v>
      </c>
      <c r="E34" s="177" t="str">
        <f>'9gr_list1'!I2</f>
        <v>9гр</v>
      </c>
      <c r="G34" s="468">
        <f>'9gr_list1'!A15</f>
        <v>6</v>
      </c>
      <c r="H34" s="98">
        <f>'9gr_list1'!B15</f>
        <v>0</v>
      </c>
      <c r="I34" s="108">
        <f>'9gr_list1'!C15</f>
        <v>0</v>
      </c>
      <c r="J34" s="177" t="str">
        <f>'9gr_list1'!I2</f>
        <v>9гр</v>
      </c>
    </row>
    <row r="35" spans="2:10" ht="15" customHeight="1" thickBot="1" x14ac:dyDescent="0.35">
      <c r="B35" s="469"/>
      <c r="C35" s="441">
        <f>'9gr_list1'!B14</f>
        <v>0</v>
      </c>
      <c r="D35" s="472"/>
      <c r="E35" s="176" t="str">
        <f>'9gr_list1'!K2</f>
        <v>0сад</v>
      </c>
      <c r="G35" s="469"/>
      <c r="H35" s="441">
        <f>'9gr_list1'!B16</f>
        <v>0</v>
      </c>
      <c r="I35" s="297"/>
      <c r="J35" s="176" t="str">
        <f>'9gr_list1'!K2</f>
        <v>0сад</v>
      </c>
    </row>
    <row r="36" spans="2:10" ht="15" customHeight="1" x14ac:dyDescent="0.3">
      <c r="B36" s="168" t="s">
        <v>0</v>
      </c>
      <c r="C36" s="430">
        <f>'9gr_list1'!E13</f>
        <v>0</v>
      </c>
      <c r="D36" s="443"/>
      <c r="E36" s="448">
        <f>'9gr_list1'!J13</f>
        <v>0</v>
      </c>
      <c r="G36" s="412" t="s">
        <v>0</v>
      </c>
      <c r="H36" s="430">
        <f>'9gr_list1'!E15</f>
        <v>0</v>
      </c>
      <c r="I36" s="431"/>
      <c r="J36" s="448">
        <f>'9gr_list1'!J15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'9gr_list1'!E14</f>
        <v>0</v>
      </c>
      <c r="D40" s="486"/>
      <c r="E40" s="415">
        <f>'9gr_list1'!J14</f>
        <v>0</v>
      </c>
      <c r="G40" s="415" t="s">
        <v>1</v>
      </c>
      <c r="H40" s="418">
        <f>'9gr_list1'!E16</f>
        <v>0</v>
      </c>
      <c r="I40" s="419"/>
      <c r="J40" s="415">
        <f>'9gr_list1'!J16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'9gr_list1'!G14</f>
        <v>0</v>
      </c>
      <c r="D43" s="463"/>
      <c r="E43" s="466">
        <f>'9gr_list1'!K14</f>
        <v>0</v>
      </c>
      <c r="G43" s="391" t="s">
        <v>2</v>
      </c>
      <c r="H43" s="462">
        <f>'9gr_list1'!G16</f>
        <v>0</v>
      </c>
      <c r="I43" s="473"/>
      <c r="J43" s="476">
        <f>'9gr_list1'!K16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'9gr_list1'!G13</f>
        <v>0</v>
      </c>
      <c r="D45" s="461"/>
      <c r="E45" s="332">
        <f>'9gr_list1'!K13</f>
        <v>0</v>
      </c>
      <c r="G45" s="332" t="s">
        <v>87</v>
      </c>
      <c r="H45" s="408">
        <f>'9gr_list1'!G15</f>
        <v>0</v>
      </c>
      <c r="I45" s="460"/>
      <c r="J45" s="332">
        <f>'9gr_list1'!K15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'9gr_list1'!H13</f>
        <v>0</v>
      </c>
      <c r="D47" s="140" t="s">
        <v>67</v>
      </c>
      <c r="E47" s="140">
        <f>'9gr_list1'!I14</f>
        <v>0</v>
      </c>
      <c r="G47" s="108" t="s">
        <v>65</v>
      </c>
      <c r="H47" s="108">
        <f>'9gr_list1'!H15</f>
        <v>0</v>
      </c>
      <c r="I47" s="140" t="s">
        <v>67</v>
      </c>
      <c r="J47" s="140">
        <f>'9gr_list1'!I16</f>
        <v>0</v>
      </c>
    </row>
    <row r="48" spans="2:10" ht="15.75" customHeight="1" thickBot="1" x14ac:dyDescent="0.35">
      <c r="B48" s="108" t="s">
        <v>66</v>
      </c>
      <c r="C48" s="108">
        <f>'9gr_list1'!I13</f>
        <v>0</v>
      </c>
      <c r="D48" s="109" t="s">
        <v>3</v>
      </c>
      <c r="E48" s="111">
        <f>'9gr_list1'!L14</f>
        <v>0</v>
      </c>
      <c r="G48" s="108" t="s">
        <v>66</v>
      </c>
      <c r="H48" s="108">
        <f>'9gr_list1'!I15</f>
        <v>0</v>
      </c>
      <c r="I48" s="109" t="s">
        <v>3</v>
      </c>
      <c r="J48" s="111">
        <f>'9gr_list1'!L16</f>
        <v>0</v>
      </c>
    </row>
    <row r="50" spans="2:10" ht="15" thickBot="1" x14ac:dyDescent="0.35"/>
    <row r="51" spans="2:10" ht="15" thickBot="1" x14ac:dyDescent="0.35">
      <c r="B51" s="468">
        <f>'9gr_list1'!A17</f>
        <v>7</v>
      </c>
      <c r="C51" s="98">
        <f>'9gr_list1'!B17</f>
        <v>0</v>
      </c>
      <c r="D51" s="108">
        <f>'9gr_list1'!C17</f>
        <v>0</v>
      </c>
      <c r="E51" s="177" t="str">
        <f>'9gr_list1'!I2</f>
        <v>9гр</v>
      </c>
      <c r="G51" s="468">
        <f>'9gr_list1'!A19</f>
        <v>8</v>
      </c>
      <c r="H51" s="98">
        <f>'9gr_list1'!B19</f>
        <v>0</v>
      </c>
      <c r="I51" s="108">
        <f>'9gr_list1'!C19</f>
        <v>0</v>
      </c>
      <c r="J51" s="177" t="str">
        <f>'9gr_list1'!I2</f>
        <v>9гр</v>
      </c>
    </row>
    <row r="52" spans="2:10" ht="15" thickBot="1" x14ac:dyDescent="0.35">
      <c r="B52" s="469"/>
      <c r="C52" s="441">
        <f>'9gr_list1'!B18</f>
        <v>0</v>
      </c>
      <c r="D52" s="297"/>
      <c r="E52" s="176" t="str">
        <f>'9gr_list1'!K2</f>
        <v>0сад</v>
      </c>
      <c r="G52" s="469"/>
      <c r="H52" s="441">
        <f>'9gr_list1'!B20</f>
        <v>0</v>
      </c>
      <c r="I52" s="297"/>
      <c r="J52" s="176" t="str">
        <f>'9gr_list1'!K2</f>
        <v>0сад</v>
      </c>
    </row>
    <row r="53" spans="2:10" ht="15" customHeight="1" x14ac:dyDescent="0.3">
      <c r="B53" s="412" t="s">
        <v>0</v>
      </c>
      <c r="C53" s="430">
        <f>'9gr_list1'!E17</f>
        <v>0</v>
      </c>
      <c r="D53" s="431"/>
      <c r="E53" s="448">
        <f>'9gr_list1'!J17</f>
        <v>0</v>
      </c>
      <c r="G53" s="412" t="s">
        <v>0</v>
      </c>
      <c r="H53" s="430">
        <f>'9gr_list1'!E19</f>
        <v>0</v>
      </c>
      <c r="I53" s="431"/>
      <c r="J53" s="448">
        <f>'9gr_list1'!J19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'9gr_list1'!E18</f>
        <v>0</v>
      </c>
      <c r="D57" s="419"/>
      <c r="E57" s="415">
        <f>'9gr_list1'!J18</f>
        <v>0</v>
      </c>
      <c r="G57" s="415" t="s">
        <v>1</v>
      </c>
      <c r="H57" s="418">
        <f>'9gr_list1'!E20</f>
        <v>0</v>
      </c>
      <c r="I57" s="419"/>
      <c r="J57" s="415">
        <f>'9gr_list1'!J20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'9gr_list1'!G18</f>
        <v>0</v>
      </c>
      <c r="D60" s="473"/>
      <c r="E60" s="476">
        <f>'9gr_list1'!K18</f>
        <v>0</v>
      </c>
      <c r="G60" s="391" t="s">
        <v>2</v>
      </c>
      <c r="H60" s="462">
        <f>'9gr_list1'!G20</f>
        <v>0</v>
      </c>
      <c r="I60" s="473"/>
      <c r="J60" s="476">
        <f>'9gr_list1'!K20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'9gr_list1'!G17</f>
        <v>0</v>
      </c>
      <c r="D62" s="460"/>
      <c r="E62" s="332">
        <f>'9gr_list1'!K17</f>
        <v>0</v>
      </c>
      <c r="G62" s="332" t="s">
        <v>87</v>
      </c>
      <c r="H62" s="408">
        <f>'9gr_list1'!G19</f>
        <v>0</v>
      </c>
      <c r="I62" s="460"/>
      <c r="J62" s="332">
        <f>'9gr_list1'!K19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'9gr_list1'!H17</f>
        <v>0</v>
      </c>
      <c r="D64" s="140" t="s">
        <v>67</v>
      </c>
      <c r="E64" s="140">
        <f>'9gr_list1'!I18</f>
        <v>0</v>
      </c>
      <c r="G64" s="108" t="s">
        <v>65</v>
      </c>
      <c r="H64" s="108">
        <f>'9gr_list1'!H19</f>
        <v>0</v>
      </c>
      <c r="I64" s="140" t="s">
        <v>67</v>
      </c>
      <c r="J64" s="140">
        <f>'9gr_list1'!I20</f>
        <v>0</v>
      </c>
    </row>
    <row r="65" spans="2:10" ht="15" thickBot="1" x14ac:dyDescent="0.35">
      <c r="B65" s="108" t="s">
        <v>66</v>
      </c>
      <c r="C65" s="108">
        <f>'9gr_list1'!I17</f>
        <v>0</v>
      </c>
      <c r="D65" s="109" t="s">
        <v>3</v>
      </c>
      <c r="E65" s="111">
        <f>'9gr_list1'!L18</f>
        <v>0</v>
      </c>
      <c r="G65" s="108" t="s">
        <v>66</v>
      </c>
      <c r="H65" s="108">
        <f>'9gr_list1'!I19</f>
        <v>0</v>
      </c>
      <c r="I65" s="109" t="s">
        <v>3</v>
      </c>
      <c r="J65" s="111">
        <f>'9gr_list1'!L20</f>
        <v>0</v>
      </c>
    </row>
    <row r="66" spans="2:10" ht="15" thickBot="1" x14ac:dyDescent="0.35"/>
    <row r="67" spans="2:10" ht="15" thickBot="1" x14ac:dyDescent="0.35">
      <c r="B67" s="439">
        <f>'9gr_list1'!A21</f>
        <v>9</v>
      </c>
      <c r="C67" s="98">
        <f>'9gr_list1'!B21</f>
        <v>0</v>
      </c>
      <c r="D67" s="112">
        <f>'9gr_list1'!C21</f>
        <v>0</v>
      </c>
      <c r="E67" s="178" t="str">
        <f>'9gr_list1'!I2</f>
        <v>9гр</v>
      </c>
      <c r="G67" s="439">
        <f>'9gr_list1'!A23</f>
        <v>10</v>
      </c>
      <c r="H67" s="98">
        <f>'9gr_list1'!B23</f>
        <v>0</v>
      </c>
      <c r="I67" s="112">
        <f>'9gr_list1'!C23</f>
        <v>0</v>
      </c>
      <c r="J67" s="178" t="str">
        <f>'9gr_list1'!I2</f>
        <v>9гр</v>
      </c>
    </row>
    <row r="68" spans="2:10" ht="15" thickBot="1" x14ac:dyDescent="0.35">
      <c r="B68" s="440"/>
      <c r="C68" s="470">
        <f>'9gr_list1'!B22</f>
        <v>0</v>
      </c>
      <c r="D68" s="471"/>
      <c r="E68" s="172" t="str">
        <f>'9gr_list1'!K2</f>
        <v>0сад</v>
      </c>
      <c r="G68" s="440"/>
      <c r="H68" s="470">
        <f>'9gr_list1'!B24</f>
        <v>0</v>
      </c>
      <c r="I68" s="471"/>
      <c r="J68" s="172" t="str">
        <f>'9gr_list1'!K2</f>
        <v>0сад</v>
      </c>
    </row>
    <row r="69" spans="2:10" x14ac:dyDescent="0.3">
      <c r="B69" s="412" t="s">
        <v>0</v>
      </c>
      <c r="C69" s="430">
        <f>'9gr_list1'!E21</f>
        <v>0</v>
      </c>
      <c r="D69" s="431"/>
      <c r="E69" s="436">
        <f>'9gr_list1'!J21</f>
        <v>0</v>
      </c>
      <c r="G69" s="412" t="s">
        <v>0</v>
      </c>
      <c r="H69" s="430">
        <f>'9gr_list1'!E23</f>
        <v>0</v>
      </c>
      <c r="I69" s="431"/>
      <c r="J69" s="436">
        <f>'9gr_list1'!J23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'9gr_list1'!E22</f>
        <v>0</v>
      </c>
      <c r="D73" s="452"/>
      <c r="E73" s="457">
        <f>'9gr_list1'!J22</f>
        <v>0</v>
      </c>
      <c r="G73" s="415" t="s">
        <v>1</v>
      </c>
      <c r="H73" s="451">
        <f>'9gr_list1'!E24</f>
        <v>0</v>
      </c>
      <c r="I73" s="452"/>
      <c r="J73" s="457">
        <f>'9gr_list1'!J24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'9gr_list1'!G22</f>
        <v>0</v>
      </c>
      <c r="D76" s="481"/>
      <c r="E76" s="484">
        <f>'9gr_list1'!K22</f>
        <v>0</v>
      </c>
      <c r="G76" s="391" t="s">
        <v>2</v>
      </c>
      <c r="H76" s="480">
        <f>'9gr_list1'!G24</f>
        <v>0</v>
      </c>
      <c r="I76" s="481"/>
      <c r="J76" s="484">
        <f>'9gr_list1'!K24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'9gr_list1'!G21</f>
        <v>0</v>
      </c>
      <c r="D78" s="460"/>
      <c r="E78" s="349">
        <f>'9gr_list1'!K21</f>
        <v>0</v>
      </c>
      <c r="G78" s="332" t="s">
        <v>87</v>
      </c>
      <c r="H78" s="408">
        <f>'9gr_list1'!G23</f>
        <v>0</v>
      </c>
      <c r="I78" s="460"/>
      <c r="J78" s="349">
        <f>'9gr_list1'!K23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'9gr_list1'!H21</f>
        <v>0</v>
      </c>
      <c r="D80" s="140" t="s">
        <v>67</v>
      </c>
      <c r="E80" s="174">
        <f>'9gr_list1'!I22</f>
        <v>0</v>
      </c>
      <c r="G80" s="108" t="s">
        <v>65</v>
      </c>
      <c r="H80" s="108">
        <f>'9gr_list1'!H23</f>
        <v>0</v>
      </c>
      <c r="I80" s="140" t="s">
        <v>67</v>
      </c>
      <c r="J80" s="174">
        <f>'9gr_list1'!I24</f>
        <v>0</v>
      </c>
    </row>
    <row r="81" spans="2:10" ht="15" thickBot="1" x14ac:dyDescent="0.35">
      <c r="B81" s="108" t="s">
        <v>66</v>
      </c>
      <c r="C81" s="108">
        <f>'9gr_list1'!I21</f>
        <v>0</v>
      </c>
      <c r="D81" s="109" t="s">
        <v>3</v>
      </c>
      <c r="E81" s="110">
        <f>'9gr_list1'!L22</f>
        <v>0</v>
      </c>
      <c r="G81" s="108" t="s">
        <v>66</v>
      </c>
      <c r="H81" s="108">
        <f>'9gr_list1'!I23</f>
        <v>0</v>
      </c>
      <c r="I81" s="109" t="s">
        <v>3</v>
      </c>
      <c r="J81" s="110">
        <f>'9gr_list1'!L24</f>
        <v>0</v>
      </c>
    </row>
    <row r="82" spans="2:10" ht="15" thickBot="1" x14ac:dyDescent="0.35"/>
    <row r="83" spans="2:10" ht="15" thickBot="1" x14ac:dyDescent="0.35">
      <c r="B83" s="439">
        <f>'9gr_list1'!A25</f>
        <v>11</v>
      </c>
      <c r="C83" s="98">
        <f>'9gr_list1'!B25</f>
        <v>0</v>
      </c>
      <c r="D83" s="108">
        <f>'9gr_list1'!C25</f>
        <v>0</v>
      </c>
      <c r="E83" s="177" t="str">
        <f>'9gr_list1'!I2</f>
        <v>9гр</v>
      </c>
      <c r="G83" s="439">
        <f>'9gr_list1'!A27</f>
        <v>12</v>
      </c>
      <c r="H83" s="98">
        <f>'9gr_list1'!B27</f>
        <v>0</v>
      </c>
      <c r="I83" s="108">
        <f>'9gr_list1'!C27</f>
        <v>0</v>
      </c>
      <c r="J83" s="177" t="str">
        <f>'9gr_list1'!I2</f>
        <v>9гр</v>
      </c>
    </row>
    <row r="84" spans="2:10" ht="15" thickBot="1" x14ac:dyDescent="0.35">
      <c r="B84" s="440"/>
      <c r="C84" s="441">
        <f>'9gr_list1'!B26</f>
        <v>0</v>
      </c>
      <c r="D84" s="442"/>
      <c r="E84" s="172" t="str">
        <f>'9gr_list1'!K2</f>
        <v>0сад</v>
      </c>
      <c r="G84" s="440"/>
      <c r="H84" s="441">
        <f>'9gr_list1'!B28</f>
        <v>0</v>
      </c>
      <c r="I84" s="442"/>
      <c r="J84" s="172" t="str">
        <f>'9gr_list1'!K2</f>
        <v>0сад</v>
      </c>
    </row>
    <row r="85" spans="2:10" x14ac:dyDescent="0.3">
      <c r="B85" s="412" t="s">
        <v>0</v>
      </c>
      <c r="C85" s="430">
        <f>'9gr_list1'!E25</f>
        <v>0</v>
      </c>
      <c r="D85" s="431"/>
      <c r="E85" s="436">
        <f>'9gr_list1'!J25</f>
        <v>0</v>
      </c>
      <c r="G85" s="412" t="s">
        <v>0</v>
      </c>
      <c r="H85" s="430">
        <f>'9gr_list1'!E27</f>
        <v>0</v>
      </c>
      <c r="I85" s="431"/>
      <c r="J85" s="436">
        <f>'9gr_list1'!J27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'9gr_list1'!E26</f>
        <v>0</v>
      </c>
      <c r="D89" s="419"/>
      <c r="E89" s="424">
        <f>'9gr_list1'!J26</f>
        <v>0</v>
      </c>
      <c r="G89" s="415" t="s">
        <v>1</v>
      </c>
      <c r="H89" s="418">
        <f>'9gr_list1'!E28</f>
        <v>0</v>
      </c>
      <c r="I89" s="419"/>
      <c r="J89" s="424">
        <f>'9gr_list1'!J28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'9gr_list1'!G26</f>
        <v>0</v>
      </c>
      <c r="D92" s="394"/>
      <c r="E92" s="428">
        <f>'9gr_list1'!K26</f>
        <v>0</v>
      </c>
      <c r="G92" s="391" t="s">
        <v>2</v>
      </c>
      <c r="H92" s="427">
        <f>'9gr_list1'!G28</f>
        <v>0</v>
      </c>
      <c r="I92" s="394"/>
      <c r="J92" s="428">
        <f>'9gr_list1'!K28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'9gr_list1'!G25</f>
        <v>0</v>
      </c>
      <c r="D94" s="409"/>
      <c r="E94" s="332">
        <f>'9gr_list1'!K25</f>
        <v>0</v>
      </c>
      <c r="G94" s="332" t="s">
        <v>87</v>
      </c>
      <c r="H94" s="408">
        <f>'9gr_list1'!G27</f>
        <v>0</v>
      </c>
      <c r="I94" s="409"/>
      <c r="J94" s="332">
        <f>'9gr_list1'!K27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'9gr_list1'!H25</f>
        <v>0</v>
      </c>
      <c r="D96" s="140" t="s">
        <v>67</v>
      </c>
      <c r="E96" s="174">
        <f>'9gr_list1'!I26</f>
        <v>0</v>
      </c>
      <c r="G96" s="108" t="s">
        <v>65</v>
      </c>
      <c r="H96" s="108">
        <f>'9gr_list1'!H27</f>
        <v>0</v>
      </c>
      <c r="I96" s="140" t="s">
        <v>67</v>
      </c>
      <c r="J96" s="174">
        <f>'9gr_list1'!I28</f>
        <v>0</v>
      </c>
    </row>
    <row r="97" spans="2:10" ht="15" thickBot="1" x14ac:dyDescent="0.35">
      <c r="B97" s="108" t="s">
        <v>66</v>
      </c>
      <c r="C97" s="108">
        <f>'9gr_list1'!I25</f>
        <v>0</v>
      </c>
      <c r="D97" s="109" t="s">
        <v>3</v>
      </c>
      <c r="E97" s="175">
        <f>'9gr_list1'!L26</f>
        <v>0</v>
      </c>
      <c r="G97" s="108" t="s">
        <v>66</v>
      </c>
      <c r="H97" s="108">
        <f>'9gr_list1'!I27</f>
        <v>0</v>
      </c>
      <c r="I97" s="109" t="s">
        <v>3</v>
      </c>
      <c r="J97" s="175">
        <f>'9gr_list1'!L28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'9gr_list1'!A29</f>
        <v>13</v>
      </c>
      <c r="C100" s="98">
        <f>'9gr_list1'!B29</f>
        <v>0</v>
      </c>
      <c r="D100" s="108">
        <f>'9gr_list1'!C29</f>
        <v>0</v>
      </c>
      <c r="E100" s="177" t="str">
        <f>'9gr_list1'!I2</f>
        <v>9гр</v>
      </c>
      <c r="G100" s="468">
        <f>'9gr_list1'!A31</f>
        <v>14</v>
      </c>
      <c r="H100" s="98">
        <f>'9gr_list1'!B31</f>
        <v>0</v>
      </c>
      <c r="I100" s="108">
        <f>'9gr_list1'!C31</f>
        <v>0</v>
      </c>
      <c r="J100" s="177" t="str">
        <f>'9gr_list1'!I2</f>
        <v>9гр</v>
      </c>
    </row>
    <row r="101" spans="2:10" ht="15" thickBot="1" x14ac:dyDescent="0.35">
      <c r="B101" s="469"/>
      <c r="C101" s="441">
        <f>'9gr_list1'!B30</f>
        <v>0</v>
      </c>
      <c r="D101" s="297"/>
      <c r="E101" s="176" t="str">
        <f>'9gr_list1'!K2</f>
        <v>0сад</v>
      </c>
      <c r="G101" s="469"/>
      <c r="H101" s="441">
        <f>'9gr_list1'!B32</f>
        <v>0</v>
      </c>
      <c r="I101" s="297"/>
      <c r="J101" s="176" t="str">
        <f>'9gr_list1'!K2</f>
        <v>0сад</v>
      </c>
    </row>
    <row r="102" spans="2:10" x14ac:dyDescent="0.3">
      <c r="B102" s="412" t="s">
        <v>0</v>
      </c>
      <c r="C102" s="430">
        <f>'9gr_list1'!E29</f>
        <v>0</v>
      </c>
      <c r="D102" s="431"/>
      <c r="E102" s="448">
        <f>'9gr_list1'!J29</f>
        <v>0</v>
      </c>
      <c r="G102" s="412" t="s">
        <v>0</v>
      </c>
      <c r="H102" s="430">
        <f>'9gr_list1'!E31</f>
        <v>0</v>
      </c>
      <c r="I102" s="431"/>
      <c r="J102" s="448">
        <f>'9gr_list1'!J31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'9gr_list1'!E30</f>
        <v>0</v>
      </c>
      <c r="D106" s="419"/>
      <c r="E106" s="415">
        <f>'9gr_list1'!J30</f>
        <v>0</v>
      </c>
      <c r="G106" s="415" t="s">
        <v>1</v>
      </c>
      <c r="H106" s="418">
        <f>'9gr_list1'!E32</f>
        <v>0</v>
      </c>
      <c r="I106" s="419"/>
      <c r="J106" s="415">
        <f>'9gr_list1'!J32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'9gr_list1'!G30</f>
        <v>0</v>
      </c>
      <c r="D109" s="473"/>
      <c r="E109" s="476">
        <f>'9gr_list1'!K30</f>
        <v>0</v>
      </c>
      <c r="G109" s="391" t="s">
        <v>2</v>
      </c>
      <c r="H109" s="462">
        <f>'9gr_list1'!G32</f>
        <v>0</v>
      </c>
      <c r="I109" s="473"/>
      <c r="J109" s="476">
        <f>'9gr_list1'!K32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'9gr_list1'!G29</f>
        <v>0</v>
      </c>
      <c r="D111" s="460"/>
      <c r="E111" s="332">
        <f>'9gr_list1'!K29</f>
        <v>0</v>
      </c>
      <c r="G111" s="332" t="s">
        <v>87</v>
      </c>
      <c r="H111" s="408">
        <f>'9gr_list1'!G31</f>
        <v>0</v>
      </c>
      <c r="I111" s="460"/>
      <c r="J111" s="332">
        <f>'9gr_list1'!K31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'9gr_list1'!H29</f>
        <v>0</v>
      </c>
      <c r="D113" s="140" t="s">
        <v>67</v>
      </c>
      <c r="E113" s="140">
        <f>'9gr_list1'!I30</f>
        <v>0</v>
      </c>
      <c r="G113" s="108" t="s">
        <v>65</v>
      </c>
      <c r="H113" s="108">
        <f>'9gr_list1'!H31</f>
        <v>0</v>
      </c>
      <c r="I113" s="140" t="s">
        <v>67</v>
      </c>
      <c r="J113" s="140">
        <f>'9gr_list1'!I32</f>
        <v>0</v>
      </c>
    </row>
    <row r="114" spans="2:10" ht="15" thickBot="1" x14ac:dyDescent="0.35">
      <c r="B114" s="108" t="s">
        <v>66</v>
      </c>
      <c r="C114" s="108">
        <f>'9gr_list1'!I29</f>
        <v>0</v>
      </c>
      <c r="D114" s="109" t="s">
        <v>3</v>
      </c>
      <c r="E114" s="111">
        <f>'9gr_list1'!L30</f>
        <v>0</v>
      </c>
      <c r="G114" s="108" t="s">
        <v>66</v>
      </c>
      <c r="H114" s="108">
        <f>'9gr_list1'!I31</f>
        <v>0</v>
      </c>
      <c r="I114" s="109" t="s">
        <v>3</v>
      </c>
      <c r="J114" s="111">
        <f>'9gr_list1'!L32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'9gr_list1'!A33</f>
        <v>15</v>
      </c>
      <c r="C116" s="98">
        <f>'9gr_list1'!B33</f>
        <v>0</v>
      </c>
      <c r="D116" s="108">
        <f>'9gr_list1'!C33</f>
        <v>0</v>
      </c>
      <c r="E116" s="177" t="str">
        <f>'9gr_list1'!I2</f>
        <v>9гр</v>
      </c>
      <c r="G116" s="468">
        <f>'9gr_list1'!A35</f>
        <v>16</v>
      </c>
      <c r="H116" s="98">
        <f>'9gr_list1'!B35</f>
        <v>0</v>
      </c>
      <c r="I116" s="108">
        <f>'9gr_list1'!C35</f>
        <v>0</v>
      </c>
      <c r="J116" s="177" t="str">
        <f>'9gr_list1'!I2</f>
        <v>9гр</v>
      </c>
    </row>
    <row r="117" spans="2:10" ht="15" thickBot="1" x14ac:dyDescent="0.35">
      <c r="B117" s="469"/>
      <c r="C117" s="441">
        <f>'9gr_list1'!B34</f>
        <v>0</v>
      </c>
      <c r="D117" s="297"/>
      <c r="E117" s="176" t="str">
        <f>'9gr_list1'!K2</f>
        <v>0сад</v>
      </c>
      <c r="G117" s="469"/>
      <c r="H117" s="441">
        <f>'9gr_list1'!B36</f>
        <v>0</v>
      </c>
      <c r="I117" s="297"/>
      <c r="J117" s="176" t="str">
        <f>'9gr_list1'!K2</f>
        <v>0сад</v>
      </c>
    </row>
    <row r="118" spans="2:10" x14ac:dyDescent="0.3">
      <c r="B118" s="412" t="s">
        <v>0</v>
      </c>
      <c r="C118" s="430">
        <f>'9gr_list1'!E33</f>
        <v>0</v>
      </c>
      <c r="D118" s="431"/>
      <c r="E118" s="448">
        <f>'9gr_list1'!J33</f>
        <v>0</v>
      </c>
      <c r="G118" s="412" t="s">
        <v>0</v>
      </c>
      <c r="H118" s="430">
        <f>'9gr_list1'!E35</f>
        <v>0</v>
      </c>
      <c r="I118" s="431"/>
      <c r="J118" s="448">
        <f>'9gr_list1'!J35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'9gr_list1'!E34</f>
        <v>0</v>
      </c>
      <c r="D122" s="419"/>
      <c r="E122" s="415">
        <f>'9gr_list1'!J34</f>
        <v>0</v>
      </c>
      <c r="G122" s="415" t="s">
        <v>1</v>
      </c>
      <c r="H122" s="418">
        <f>'9gr_list1'!E36</f>
        <v>0</v>
      </c>
      <c r="I122" s="419"/>
      <c r="J122" s="415">
        <f>'9gr_list1'!J36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'9gr_list1'!G34</f>
        <v>0</v>
      </c>
      <c r="D125" s="473"/>
      <c r="E125" s="476">
        <f>'9gr_list1'!K34</f>
        <v>0</v>
      </c>
      <c r="G125" s="391" t="s">
        <v>2</v>
      </c>
      <c r="H125" s="462">
        <f>'9gr_list1'!G36</f>
        <v>0</v>
      </c>
      <c r="I125" s="473"/>
      <c r="J125" s="476">
        <f>'9gr_list1'!K36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'9gr_list1'!G33</f>
        <v>0</v>
      </c>
      <c r="D127" s="460"/>
      <c r="E127" s="332">
        <f>'9gr_list1'!K33</f>
        <v>0</v>
      </c>
      <c r="G127" s="332" t="s">
        <v>87</v>
      </c>
      <c r="H127" s="408">
        <f>'9gr_list1'!G35</f>
        <v>0</v>
      </c>
      <c r="I127" s="460"/>
      <c r="J127" s="332">
        <f>'9gr_list1'!K35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'9gr_list1'!H33</f>
        <v>0</v>
      </c>
      <c r="D129" s="140" t="s">
        <v>67</v>
      </c>
      <c r="E129" s="140">
        <f>'9gr_list1'!I34</f>
        <v>0</v>
      </c>
      <c r="G129" s="108" t="s">
        <v>65</v>
      </c>
      <c r="H129" s="108">
        <f>'9gr_list1'!H35</f>
        <v>0</v>
      </c>
      <c r="I129" s="140" t="s">
        <v>67</v>
      </c>
      <c r="J129" s="140">
        <f>'9gr_list1'!I36</f>
        <v>0</v>
      </c>
    </row>
    <row r="130" spans="2:10" ht="15" thickBot="1" x14ac:dyDescent="0.35">
      <c r="B130" s="108" t="s">
        <v>66</v>
      </c>
      <c r="C130" s="108">
        <f>'9gr_list1'!I33</f>
        <v>0</v>
      </c>
      <c r="D130" s="109" t="s">
        <v>3</v>
      </c>
      <c r="E130" s="111">
        <f>'9gr_list1'!L34</f>
        <v>0</v>
      </c>
      <c r="G130" s="108" t="s">
        <v>66</v>
      </c>
      <c r="H130" s="108">
        <f>'9gr_list1'!I35</f>
        <v>0</v>
      </c>
      <c r="I130" s="109" t="s">
        <v>3</v>
      </c>
      <c r="J130" s="111">
        <f>'9gr_list1'!L36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'9gr_list1'!A37</f>
        <v>17</v>
      </c>
      <c r="C132" s="98">
        <f>'9gr_list1'!B37</f>
        <v>0</v>
      </c>
      <c r="D132" s="108">
        <f>'9gr_list1'!C37</f>
        <v>0</v>
      </c>
      <c r="E132" s="177" t="str">
        <f>'9gr_list1'!I2</f>
        <v>9гр</v>
      </c>
      <c r="G132" s="468">
        <f>'9gr_list2'!A5</f>
        <v>18</v>
      </c>
      <c r="H132" s="98">
        <f>'9gr_list2'!B5</f>
        <v>0</v>
      </c>
      <c r="I132" s="171">
        <f>'9gr_list2'!C5</f>
        <v>0</v>
      </c>
      <c r="J132" s="177" t="str">
        <f>'9gr_list1'!I2</f>
        <v>9гр</v>
      </c>
    </row>
    <row r="133" spans="2:10" ht="15" thickBot="1" x14ac:dyDescent="0.35">
      <c r="B133" s="469"/>
      <c r="C133" s="441">
        <f>'9gr_list1'!B38</f>
        <v>0</v>
      </c>
      <c r="D133" s="297"/>
      <c r="E133" s="176" t="str">
        <f>'9gr_list1'!K2</f>
        <v>0сад</v>
      </c>
      <c r="G133" s="469"/>
      <c r="H133" s="441">
        <f>'9gr_list2'!B6</f>
        <v>0</v>
      </c>
      <c r="I133" s="297"/>
      <c r="J133" s="176" t="str">
        <f>'9gr_list1'!K2</f>
        <v>0сад</v>
      </c>
    </row>
    <row r="134" spans="2:10" x14ac:dyDescent="0.3">
      <c r="B134" s="412" t="s">
        <v>0</v>
      </c>
      <c r="C134" s="430">
        <f>'9gr_list1'!E37</f>
        <v>0</v>
      </c>
      <c r="D134" s="431"/>
      <c r="E134" s="448">
        <f>'9gr_list1'!J37</f>
        <v>0</v>
      </c>
      <c r="G134" s="412" t="s">
        <v>0</v>
      </c>
      <c r="H134" s="430">
        <f>'9gr_list2'!E5</f>
        <v>0</v>
      </c>
      <c r="I134" s="431"/>
      <c r="J134" s="448">
        <f>'9gr_list2'!J5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'9gr_list1'!E38</f>
        <v>0</v>
      </c>
      <c r="D138" s="419"/>
      <c r="E138" s="415">
        <f>'9gr_list1'!J38</f>
        <v>0</v>
      </c>
      <c r="G138" s="415" t="s">
        <v>1</v>
      </c>
      <c r="H138" s="418">
        <f>'9gr_list2'!E6</f>
        <v>0</v>
      </c>
      <c r="I138" s="419"/>
      <c r="J138" s="424">
        <f>'9gr_list2'!J6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'9gr_list1'!G38</f>
        <v>0</v>
      </c>
      <c r="D141" s="473"/>
      <c r="E141" s="476">
        <f>'9gr_list1'!K38</f>
        <v>0</v>
      </c>
      <c r="G141" s="391" t="s">
        <v>2</v>
      </c>
      <c r="H141" s="427">
        <f>'9gr_list2'!G6</f>
        <v>0</v>
      </c>
      <c r="I141" s="394"/>
      <c r="J141" s="399">
        <f>'9gr_list2'!K6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'9gr_list1'!G37</f>
        <v>0</v>
      </c>
      <c r="D143" s="460"/>
      <c r="E143" s="332">
        <f>'9gr_list1'!K37</f>
        <v>0</v>
      </c>
      <c r="G143" s="332" t="s">
        <v>87</v>
      </c>
      <c r="H143" s="408">
        <f>'9gr_list2'!G5</f>
        <v>0</v>
      </c>
      <c r="I143" s="460"/>
      <c r="J143" s="428">
        <f>'9gr_list2'!K5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'9gr_list1'!H37</f>
        <v>0</v>
      </c>
      <c r="D145" s="140" t="s">
        <v>67</v>
      </c>
      <c r="E145" s="140">
        <f>'9gr_list1'!I38</f>
        <v>0</v>
      </c>
      <c r="G145" s="108" t="s">
        <v>65</v>
      </c>
      <c r="H145" s="108">
        <f>'9gr_list2'!H5</f>
        <v>0</v>
      </c>
      <c r="I145" s="140" t="s">
        <v>67</v>
      </c>
      <c r="J145" s="140">
        <f>'9gr_list2'!I6</f>
        <v>0</v>
      </c>
    </row>
    <row r="146" spans="2:10" ht="15" thickBot="1" x14ac:dyDescent="0.35">
      <c r="B146" s="108" t="s">
        <v>66</v>
      </c>
      <c r="C146" s="108">
        <f>'9gr_list1'!I37</f>
        <v>0</v>
      </c>
      <c r="D146" s="109" t="s">
        <v>3</v>
      </c>
      <c r="E146" s="111">
        <f>'9gr_list1'!L38</f>
        <v>0</v>
      </c>
      <c r="G146" s="108" t="s">
        <v>66</v>
      </c>
      <c r="H146" s="108">
        <f>'9gr_list2'!I5</f>
        <v>0</v>
      </c>
      <c r="I146" s="111" t="s">
        <v>3</v>
      </c>
      <c r="J146" s="111">
        <f>'9gr_list2'!L6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'9gr_list2'!A7</f>
        <v>19</v>
      </c>
      <c r="C149" s="98">
        <f>'9gr_list2'!B7</f>
        <v>0</v>
      </c>
      <c r="D149" s="171">
        <f>'9gr_list2'!C7</f>
        <v>0</v>
      </c>
      <c r="E149" s="177" t="str">
        <f>'9gr_list1'!I2</f>
        <v>9гр</v>
      </c>
      <c r="G149" s="468">
        <f>'9gr_list2'!A9</f>
        <v>20</v>
      </c>
      <c r="H149" s="98">
        <f>'9gr_list2'!B9</f>
        <v>0</v>
      </c>
      <c r="I149" s="171">
        <f>'9gr_list2'!C9</f>
        <v>0</v>
      </c>
      <c r="J149" s="177" t="str">
        <f>'9gr_list1'!I2</f>
        <v>9гр</v>
      </c>
    </row>
    <row r="150" spans="2:10" ht="15" thickBot="1" x14ac:dyDescent="0.35">
      <c r="B150" s="469"/>
      <c r="C150" s="441">
        <f>'9gr_list2'!B8</f>
        <v>0</v>
      </c>
      <c r="D150" s="297"/>
      <c r="E150" s="176" t="str">
        <f>'9gr_list1'!K2</f>
        <v>0сад</v>
      </c>
      <c r="G150" s="469"/>
      <c r="H150" s="441">
        <f>'9gr_list2'!B10</f>
        <v>0</v>
      </c>
      <c r="I150" s="297"/>
      <c r="J150" s="176" t="str">
        <f>'9gr_list1'!K2</f>
        <v>0сад</v>
      </c>
    </row>
    <row r="151" spans="2:10" x14ac:dyDescent="0.3">
      <c r="B151" s="412" t="s">
        <v>0</v>
      </c>
      <c r="C151" s="430">
        <f>'9gr_list2'!E7</f>
        <v>0</v>
      </c>
      <c r="D151" s="431"/>
      <c r="E151" s="448">
        <f>'9gr_list2'!J7</f>
        <v>0</v>
      </c>
      <c r="G151" s="412" t="s">
        <v>0</v>
      </c>
      <c r="H151" s="430">
        <f>'9gr_list2'!E9</f>
        <v>0</v>
      </c>
      <c r="I151" s="431"/>
      <c r="J151" s="448">
        <f>'9gr_list2'!J9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'9gr_list2'!E8</f>
        <v>0</v>
      </c>
      <c r="D155" s="419"/>
      <c r="E155" s="424">
        <f>'9gr_list2'!J8</f>
        <v>0</v>
      </c>
      <c r="G155" s="415" t="s">
        <v>1</v>
      </c>
      <c r="H155" s="418">
        <f>'9gr_list2'!E10</f>
        <v>0</v>
      </c>
      <c r="I155" s="419"/>
      <c r="J155" s="424">
        <f>'9gr_list2'!J10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'9gr_list2'!G8</f>
        <v>0</v>
      </c>
      <c r="D158" s="394"/>
      <c r="E158" s="399">
        <f>'9gr_list2'!K8</f>
        <v>0</v>
      </c>
      <c r="G158" s="391" t="s">
        <v>2</v>
      </c>
      <c r="H158" s="427">
        <f>'9gr_list2'!G10</f>
        <v>0</v>
      </c>
      <c r="I158" s="394"/>
      <c r="J158" s="399">
        <f>'9gr_list2'!K10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'9gr_list2'!G7</f>
        <v>0</v>
      </c>
      <c r="D160" s="460"/>
      <c r="E160" s="428">
        <f>'9gr_list2'!K7</f>
        <v>0</v>
      </c>
      <c r="G160" s="332" t="s">
        <v>87</v>
      </c>
      <c r="H160" s="408">
        <f>'9gr_list2'!G9</f>
        <v>0</v>
      </c>
      <c r="I160" s="460"/>
      <c r="J160" s="428">
        <f>'9gr_list2'!K9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'9gr_list2'!H7</f>
        <v>0</v>
      </c>
      <c r="D162" s="140" t="s">
        <v>67</v>
      </c>
      <c r="E162" s="140">
        <f>'9gr_list2'!I8</f>
        <v>0</v>
      </c>
      <c r="G162" s="108" t="s">
        <v>65</v>
      </c>
      <c r="H162" s="108">
        <f>'9gr_list2'!H9</f>
        <v>0</v>
      </c>
      <c r="I162" s="140" t="s">
        <v>67</v>
      </c>
      <c r="J162" s="140">
        <f>'9gr_list2'!I10</f>
        <v>0</v>
      </c>
    </row>
    <row r="163" spans="2:10" ht="15" thickBot="1" x14ac:dyDescent="0.35">
      <c r="B163" s="108" t="s">
        <v>66</v>
      </c>
      <c r="C163" s="108">
        <f>'9gr_list2'!I7</f>
        <v>0</v>
      </c>
      <c r="D163" s="111" t="s">
        <v>3</v>
      </c>
      <c r="E163" s="111">
        <f>'9gr_list2'!L8</f>
        <v>0</v>
      </c>
      <c r="G163" s="108" t="s">
        <v>66</v>
      </c>
      <c r="H163" s="108">
        <f>'9gr_list2'!I9</f>
        <v>0</v>
      </c>
      <c r="I163" s="111" t="s">
        <v>3</v>
      </c>
      <c r="J163" s="111">
        <f>'9gr_list2'!L10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'9gr_list2'!A11</f>
        <v>21</v>
      </c>
      <c r="C165" s="98">
        <f>'9gr_list2'!B11</f>
        <v>0</v>
      </c>
      <c r="D165" s="171">
        <f>'9gr_list2'!C11</f>
        <v>0</v>
      </c>
      <c r="E165" s="177" t="str">
        <f>'9gr_list1'!I2</f>
        <v>9гр</v>
      </c>
      <c r="G165" s="468">
        <f>'9gr_list2'!A13</f>
        <v>22</v>
      </c>
      <c r="H165" s="98">
        <f>'9gr_list2'!B13</f>
        <v>0</v>
      </c>
      <c r="I165" s="171">
        <f>'9gr_list2'!C13</f>
        <v>0</v>
      </c>
      <c r="J165" s="177" t="str">
        <f>'9gr_list1'!I2</f>
        <v>9гр</v>
      </c>
    </row>
    <row r="166" spans="2:10" ht="15" thickBot="1" x14ac:dyDescent="0.35">
      <c r="B166" s="469"/>
      <c r="C166" s="441">
        <f>'9gr_list2'!B12</f>
        <v>0</v>
      </c>
      <c r="D166" s="297"/>
      <c r="E166" s="176" t="str">
        <f>'9gr_list1'!K2</f>
        <v>0сад</v>
      </c>
      <c r="G166" s="469"/>
      <c r="H166" s="441">
        <f>'9gr_list2'!B14</f>
        <v>0</v>
      </c>
      <c r="I166" s="297"/>
      <c r="J166" s="176" t="str">
        <f>'9gr_list1'!K2</f>
        <v>0сад</v>
      </c>
    </row>
    <row r="167" spans="2:10" x14ac:dyDescent="0.3">
      <c r="B167" s="412" t="s">
        <v>0</v>
      </c>
      <c r="C167" s="430">
        <f>'9gr_list2'!E11</f>
        <v>0</v>
      </c>
      <c r="D167" s="431"/>
      <c r="E167" s="448">
        <f>'9gr_list2'!J11</f>
        <v>0</v>
      </c>
      <c r="G167" s="412" t="s">
        <v>0</v>
      </c>
      <c r="H167" s="430">
        <f>'9gr_list2'!E13</f>
        <v>0</v>
      </c>
      <c r="I167" s="431"/>
      <c r="J167" s="448">
        <f>'9gr_list2'!J13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'9gr_list2'!E12</f>
        <v>0</v>
      </c>
      <c r="D171" s="419"/>
      <c r="E171" s="424">
        <f>'9gr_list2'!J12</f>
        <v>0</v>
      </c>
      <c r="G171" s="415" t="s">
        <v>1</v>
      </c>
      <c r="H171" s="418">
        <f>'9gr_list2'!E14</f>
        <v>0</v>
      </c>
      <c r="I171" s="419"/>
      <c r="J171" s="424">
        <f>'9gr_list2'!J14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'9gr_list2'!G12</f>
        <v>0</v>
      </c>
      <c r="D174" s="394"/>
      <c r="E174" s="399">
        <f>'9gr_list2'!K12</f>
        <v>0</v>
      </c>
      <c r="G174" s="391" t="s">
        <v>2</v>
      </c>
      <c r="H174" s="427">
        <f>'9gr_list2'!G14</f>
        <v>0</v>
      </c>
      <c r="I174" s="394"/>
      <c r="J174" s="399">
        <f>'9gr_list2'!K14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'9gr_list2'!G11</f>
        <v>0</v>
      </c>
      <c r="D176" s="460"/>
      <c r="E176" s="428">
        <f>'9gr_list2'!K11</f>
        <v>0</v>
      </c>
      <c r="G176" s="332" t="s">
        <v>87</v>
      </c>
      <c r="H176" s="408">
        <f>'9gr_list2'!G13</f>
        <v>0</v>
      </c>
      <c r="I176" s="460"/>
      <c r="J176" s="428">
        <f>'9gr_list2'!K13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'9gr_list2'!H11</f>
        <v>0</v>
      </c>
      <c r="D178" s="140" t="s">
        <v>67</v>
      </c>
      <c r="E178" s="140">
        <f>'9gr_list2'!I12</f>
        <v>0</v>
      </c>
      <c r="G178" s="108" t="s">
        <v>65</v>
      </c>
      <c r="H178" s="108">
        <f>'9gr_list2'!H13</f>
        <v>0</v>
      </c>
      <c r="I178" s="140" t="s">
        <v>67</v>
      </c>
      <c r="J178" s="140">
        <f>'9gr_list2'!I14</f>
        <v>0</v>
      </c>
    </row>
    <row r="179" spans="2:10" ht="15" thickBot="1" x14ac:dyDescent="0.35">
      <c r="B179" s="108" t="s">
        <v>66</v>
      </c>
      <c r="C179" s="108">
        <f>'9gr_list2'!I11</f>
        <v>0</v>
      </c>
      <c r="D179" s="111" t="s">
        <v>3</v>
      </c>
      <c r="E179" s="111">
        <f>'9gr_list2'!L12</f>
        <v>0</v>
      </c>
      <c r="G179" s="108" t="s">
        <v>66</v>
      </c>
      <c r="H179" s="108">
        <f>'9gr_list2'!I13</f>
        <v>0</v>
      </c>
      <c r="I179" s="111" t="s">
        <v>3</v>
      </c>
      <c r="J179" s="111">
        <f>'9gr_list2'!L14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'9gr_list2'!A15</f>
        <v>23</v>
      </c>
      <c r="C181" s="98">
        <f>'9gr_list2'!B15</f>
        <v>0</v>
      </c>
      <c r="D181" s="171">
        <f>'9gr_list2'!C15</f>
        <v>0</v>
      </c>
      <c r="E181" s="177" t="str">
        <f>'9gr_list1'!I2</f>
        <v>9гр</v>
      </c>
      <c r="G181" s="468">
        <f>'9gr_list2'!A17</f>
        <v>24</v>
      </c>
      <c r="H181" s="98">
        <f>'9gr_list2'!B17</f>
        <v>0</v>
      </c>
      <c r="I181" s="171">
        <f>'9gr_list2'!C17</f>
        <v>0</v>
      </c>
      <c r="J181" s="177" t="str">
        <f>'9gr_list1'!I2</f>
        <v>9гр</v>
      </c>
    </row>
    <row r="182" spans="2:10" ht="15" thickBot="1" x14ac:dyDescent="0.35">
      <c r="B182" s="469"/>
      <c r="C182" s="441">
        <f>'9gr_list2'!B16</f>
        <v>0</v>
      </c>
      <c r="D182" s="297"/>
      <c r="E182" s="176" t="str">
        <f>'9gr_list1'!K2</f>
        <v>0сад</v>
      </c>
      <c r="G182" s="469"/>
      <c r="H182" s="441">
        <f>'9gr_list2'!B18</f>
        <v>0</v>
      </c>
      <c r="I182" s="297"/>
      <c r="J182" s="108" t="str">
        <f>'9gr_list1'!K2</f>
        <v>0сад</v>
      </c>
    </row>
    <row r="183" spans="2:10" x14ac:dyDescent="0.3">
      <c r="B183" s="412" t="s">
        <v>0</v>
      </c>
      <c r="C183" s="430">
        <f>'9gr_list2'!E15</f>
        <v>0</v>
      </c>
      <c r="D183" s="431"/>
      <c r="E183" s="448">
        <f>'9gr_list2'!J15</f>
        <v>0</v>
      </c>
      <c r="G183" s="412" t="s">
        <v>0</v>
      </c>
      <c r="H183" s="430">
        <f>'9gr_list2'!E17</f>
        <v>0</v>
      </c>
      <c r="I183" s="431"/>
      <c r="J183" s="448">
        <f>'9gr_list2'!J17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'9gr_list2'!E16</f>
        <v>0</v>
      </c>
      <c r="D187" s="419"/>
      <c r="E187" s="424">
        <f>'9gr_list2'!J16</f>
        <v>0</v>
      </c>
      <c r="G187" s="415" t="s">
        <v>1</v>
      </c>
      <c r="H187" s="418">
        <f>'9gr_list2'!E18</f>
        <v>0</v>
      </c>
      <c r="I187" s="419"/>
      <c r="J187" s="424">
        <f>'9gr_list2'!J18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'9gr_list2'!G16</f>
        <v>0</v>
      </c>
      <c r="D190" s="394"/>
      <c r="E190" s="399">
        <f>'9gr_list2'!K16</f>
        <v>0</v>
      </c>
      <c r="G190" s="391" t="s">
        <v>2</v>
      </c>
      <c r="H190" s="427">
        <f>'9gr_list2'!G18</f>
        <v>0</v>
      </c>
      <c r="I190" s="394"/>
      <c r="J190" s="399">
        <f>'9gr_list2'!K18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'9gr_list2'!G15</f>
        <v>0</v>
      </c>
      <c r="D192" s="460"/>
      <c r="E192" s="428">
        <f>'9gr_list2'!K15</f>
        <v>0</v>
      </c>
      <c r="G192" s="332" t="s">
        <v>87</v>
      </c>
      <c r="H192" s="408">
        <f>'9gr_list2'!G17</f>
        <v>0</v>
      </c>
      <c r="I192" s="460"/>
      <c r="J192" s="428">
        <f>'9gr_list2'!K17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'9gr_list2'!H15</f>
        <v>0</v>
      </c>
      <c r="D194" s="140" t="s">
        <v>67</v>
      </c>
      <c r="E194" s="140">
        <f>'9gr_list2'!I16</f>
        <v>0</v>
      </c>
      <c r="G194" s="108" t="s">
        <v>65</v>
      </c>
      <c r="H194" s="108">
        <f>'9gr_list2'!H17</f>
        <v>0</v>
      </c>
      <c r="I194" s="140" t="s">
        <v>67</v>
      </c>
      <c r="J194" s="140">
        <f>'9gr_list2'!I18</f>
        <v>0</v>
      </c>
    </row>
    <row r="195" spans="2:10" ht="15" thickBot="1" x14ac:dyDescent="0.35">
      <c r="B195" s="108" t="s">
        <v>66</v>
      </c>
      <c r="C195" s="108">
        <f>'9gr_list2'!I15</f>
        <v>0</v>
      </c>
      <c r="D195" s="111" t="s">
        <v>3</v>
      </c>
      <c r="E195" s="111">
        <f>'9gr_list2'!L16</f>
        <v>0</v>
      </c>
      <c r="G195" s="108" t="s">
        <v>66</v>
      </c>
      <c r="H195" s="108">
        <f>'9gr_list2'!I17</f>
        <v>0</v>
      </c>
      <c r="I195" s="111" t="s">
        <v>3</v>
      </c>
      <c r="J195" s="111">
        <f>'9gr_list2'!L18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'9gr_list2'!A19</f>
        <v>25</v>
      </c>
      <c r="C198" s="98">
        <f>'9gr_list2'!B19</f>
        <v>0</v>
      </c>
      <c r="D198" s="171">
        <f>'9gr_list2'!C19</f>
        <v>0</v>
      </c>
      <c r="E198" s="177" t="str">
        <f>'9gr_list1'!I2</f>
        <v>9гр</v>
      </c>
      <c r="G198" s="468">
        <f>'9gr_list2'!A21</f>
        <v>26</v>
      </c>
      <c r="H198" s="98">
        <f>'9gr_list2'!B21</f>
        <v>0</v>
      </c>
      <c r="I198" s="171">
        <f>'9gr_list2'!C21</f>
        <v>0</v>
      </c>
      <c r="J198" s="177" t="str">
        <f>'9gr_list1'!I2</f>
        <v>9гр</v>
      </c>
    </row>
    <row r="199" spans="2:10" ht="15" thickBot="1" x14ac:dyDescent="0.35">
      <c r="B199" s="469"/>
      <c r="C199" s="441">
        <f>'9gr_list2'!B20</f>
        <v>0</v>
      </c>
      <c r="D199" s="297"/>
      <c r="E199" s="176" t="str">
        <f>'9gr_list1'!K2</f>
        <v>0сад</v>
      </c>
      <c r="G199" s="469"/>
      <c r="H199" s="441">
        <f>'9gr_list2'!B22</f>
        <v>0</v>
      </c>
      <c r="I199" s="297"/>
      <c r="J199" s="176" t="str">
        <f>'9gr_list1'!K2</f>
        <v>0сад</v>
      </c>
    </row>
    <row r="200" spans="2:10" x14ac:dyDescent="0.3">
      <c r="B200" s="412" t="s">
        <v>0</v>
      </c>
      <c r="C200" s="430">
        <f>'9gr_list2'!E19</f>
        <v>0</v>
      </c>
      <c r="D200" s="431"/>
      <c r="E200" s="448">
        <f>'9gr_list2'!J19</f>
        <v>0</v>
      </c>
      <c r="G200" s="412" t="s">
        <v>0</v>
      </c>
      <c r="H200" s="430">
        <f>'9gr_list2'!E21</f>
        <v>0</v>
      </c>
      <c r="I200" s="431"/>
      <c r="J200" s="448">
        <f>'9gr_list2'!J21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'9gr_list2'!E20</f>
        <v>0</v>
      </c>
      <c r="D204" s="419"/>
      <c r="E204" s="424">
        <f>'9gr_list2'!J20</f>
        <v>0</v>
      </c>
      <c r="G204" s="415" t="s">
        <v>1</v>
      </c>
      <c r="H204" s="418">
        <f>'9gr_list2'!E22</f>
        <v>0</v>
      </c>
      <c r="I204" s="419"/>
      <c r="J204" s="424">
        <f>'9gr_list2'!J22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'9gr_list2'!G20</f>
        <v>0</v>
      </c>
      <c r="D207" s="394"/>
      <c r="E207" s="399">
        <f>'9gr_list2'!K20</f>
        <v>0</v>
      </c>
      <c r="G207" s="391" t="s">
        <v>2</v>
      </c>
      <c r="H207" s="427">
        <f>'9gr_list2'!G22</f>
        <v>0</v>
      </c>
      <c r="I207" s="394"/>
      <c r="J207" s="399">
        <f>'9gr_list2'!K22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'9gr_list2'!G19</f>
        <v>0</v>
      </c>
      <c r="D209" s="460"/>
      <c r="E209" s="428">
        <f>'9gr_list2'!K19</f>
        <v>0</v>
      </c>
      <c r="G209" s="332" t="s">
        <v>87</v>
      </c>
      <c r="H209" s="408">
        <f>'9gr_list2'!G21</f>
        <v>0</v>
      </c>
      <c r="I209" s="460"/>
      <c r="J209" s="428">
        <f>'9gr_list2'!K21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'9gr_list2'!H19</f>
        <v>0</v>
      </c>
      <c r="D211" s="140" t="s">
        <v>67</v>
      </c>
      <c r="E211" s="140">
        <f>'9gr_list2'!I20</f>
        <v>0</v>
      </c>
      <c r="G211" s="108" t="s">
        <v>65</v>
      </c>
      <c r="H211" s="108">
        <f>'9gr_list2'!H21</f>
        <v>0</v>
      </c>
      <c r="I211" s="140" t="s">
        <v>67</v>
      </c>
      <c r="J211" s="140">
        <f>'9gr_list2'!I22</f>
        <v>0</v>
      </c>
    </row>
    <row r="212" spans="2:10" ht="15" thickBot="1" x14ac:dyDescent="0.35">
      <c r="B212" s="108" t="s">
        <v>66</v>
      </c>
      <c r="C212" s="108">
        <f>'9gr_list2'!I19</f>
        <v>0</v>
      </c>
      <c r="D212" s="111" t="s">
        <v>3</v>
      </c>
      <c r="E212" s="111">
        <f>'9gr_list2'!L20</f>
        <v>0</v>
      </c>
      <c r="G212" s="108" t="s">
        <v>66</v>
      </c>
      <c r="H212" s="108">
        <f>'9gr_list2'!I21</f>
        <v>0</v>
      </c>
      <c r="I212" s="111" t="s">
        <v>3</v>
      </c>
      <c r="J212" s="111">
        <f>'9gr_list2'!L22</f>
        <v>0</v>
      </c>
    </row>
    <row r="213" spans="2:10" ht="15" thickBot="1" x14ac:dyDescent="0.35"/>
    <row r="214" spans="2:10" ht="15" thickBot="1" x14ac:dyDescent="0.35">
      <c r="B214" s="468">
        <f>'9gr_list2'!A23</f>
        <v>27</v>
      </c>
      <c r="C214" s="98">
        <f>'9gr_list2'!B23</f>
        <v>0</v>
      </c>
      <c r="D214" s="171">
        <f>'9gr_list2'!C23</f>
        <v>0</v>
      </c>
      <c r="E214" s="177" t="str">
        <f>'9gr_list1'!I2</f>
        <v>9гр</v>
      </c>
      <c r="G214" s="468">
        <f>'9gr_list2'!A25</f>
        <v>28</v>
      </c>
      <c r="H214" s="98">
        <f>'9gr_list2'!B25</f>
        <v>0</v>
      </c>
      <c r="I214" s="171">
        <f>'9gr_list2'!C25</f>
        <v>0</v>
      </c>
      <c r="J214" s="177" t="str">
        <f>'9gr_list1'!I2</f>
        <v>9гр</v>
      </c>
    </row>
    <row r="215" spans="2:10" ht="15" thickBot="1" x14ac:dyDescent="0.35">
      <c r="B215" s="469"/>
      <c r="C215" s="441">
        <f>'9gr_list2'!B24</f>
        <v>0</v>
      </c>
      <c r="D215" s="297"/>
      <c r="E215" s="176" t="str">
        <f>'9gr_list1'!K2</f>
        <v>0сад</v>
      </c>
      <c r="G215" s="469"/>
      <c r="H215" s="441">
        <f>'9gr_list2'!B26</f>
        <v>0</v>
      </c>
      <c r="I215" s="297"/>
      <c r="J215" s="176" t="str">
        <f>'9gr_list1'!K2</f>
        <v>0сад</v>
      </c>
    </row>
    <row r="216" spans="2:10" x14ac:dyDescent="0.3">
      <c r="B216" s="412" t="s">
        <v>0</v>
      </c>
      <c r="C216" s="430">
        <f>'9gr_list2'!E23</f>
        <v>0</v>
      </c>
      <c r="D216" s="431"/>
      <c r="E216" s="448">
        <f>'9gr_list2'!J23</f>
        <v>0</v>
      </c>
      <c r="G216" s="412" t="s">
        <v>0</v>
      </c>
      <c r="H216" s="430">
        <f>'9gr_list2'!E25</f>
        <v>0</v>
      </c>
      <c r="I216" s="431"/>
      <c r="J216" s="448">
        <f>'9gr_list2'!J25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'9gr_list2'!E24</f>
        <v>0</v>
      </c>
      <c r="D220" s="419"/>
      <c r="E220" s="424">
        <f>'9gr_list2'!J24</f>
        <v>0</v>
      </c>
      <c r="G220" s="415" t="s">
        <v>1</v>
      </c>
      <c r="H220" s="418">
        <f>'9gr_list2'!E26</f>
        <v>0</v>
      </c>
      <c r="I220" s="419"/>
      <c r="J220" s="424">
        <f>'9gr_list2'!J26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'9gr_list2'!G24</f>
        <v>0</v>
      </c>
      <c r="D223" s="394"/>
      <c r="E223" s="399">
        <f>'9gr_list2'!K24</f>
        <v>0</v>
      </c>
      <c r="G223" s="391" t="s">
        <v>2</v>
      </c>
      <c r="H223" s="427">
        <f>'9gr_list2'!G26</f>
        <v>0</v>
      </c>
      <c r="I223" s="394"/>
      <c r="J223" s="399">
        <f>'9gr_list2'!K26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'9gr_list2'!G23</f>
        <v>0</v>
      </c>
      <c r="D225" s="460"/>
      <c r="E225" s="428">
        <f>'9gr_list2'!K23</f>
        <v>0</v>
      </c>
      <c r="G225" s="332" t="s">
        <v>87</v>
      </c>
      <c r="H225" s="408">
        <f>'9gr_list2'!G25</f>
        <v>0</v>
      </c>
      <c r="I225" s="460"/>
      <c r="J225" s="428">
        <f>'9gr_list2'!K25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'9gr_list2'!H23</f>
        <v>0</v>
      </c>
      <c r="D227" s="140" t="s">
        <v>67</v>
      </c>
      <c r="E227" s="140">
        <f>'9gr_list2'!I24</f>
        <v>0</v>
      </c>
      <c r="G227" s="108" t="s">
        <v>65</v>
      </c>
      <c r="H227" s="108">
        <f>'9gr_list2'!H25</f>
        <v>0</v>
      </c>
      <c r="I227" s="140" t="s">
        <v>67</v>
      </c>
      <c r="J227" s="140">
        <f>'9gr_list2'!I26</f>
        <v>0</v>
      </c>
    </row>
    <row r="228" spans="2:10" ht="15" thickBot="1" x14ac:dyDescent="0.35">
      <c r="B228" s="108" t="s">
        <v>66</v>
      </c>
      <c r="C228" s="108">
        <f>'9gr_list2'!I23</f>
        <v>0</v>
      </c>
      <c r="D228" s="111" t="s">
        <v>3</v>
      </c>
      <c r="E228" s="111">
        <f>'9gr_list2'!L24</f>
        <v>0</v>
      </c>
      <c r="G228" s="108" t="s">
        <v>66</v>
      </c>
      <c r="H228" s="108">
        <f>'9gr_list2'!I25</f>
        <v>0</v>
      </c>
      <c r="I228" s="111" t="s">
        <v>3</v>
      </c>
      <c r="J228" s="111">
        <f>'9gr_list2'!L26</f>
        <v>0</v>
      </c>
    </row>
    <row r="229" spans="2:10" ht="15" thickBot="1" x14ac:dyDescent="0.35"/>
    <row r="230" spans="2:10" ht="15" thickBot="1" x14ac:dyDescent="0.35">
      <c r="B230" s="468">
        <f>'9gr_list2'!A27</f>
        <v>29</v>
      </c>
      <c r="C230" s="98">
        <f>'9gr_list2'!B27</f>
        <v>0</v>
      </c>
      <c r="D230" s="171">
        <f>'9gr_list2'!C27</f>
        <v>0</v>
      </c>
      <c r="E230" s="177" t="str">
        <f>'9gr_list1'!I2</f>
        <v>9гр</v>
      </c>
      <c r="G230" s="468">
        <f>'9gr_list2'!A29</f>
        <v>30</v>
      </c>
      <c r="H230" s="98">
        <f>'9gr_list2'!B29</f>
        <v>0</v>
      </c>
      <c r="I230" s="171">
        <f>'9gr_list2'!C29</f>
        <v>0</v>
      </c>
      <c r="J230" s="177" t="str">
        <f>'9gr_list1'!I2</f>
        <v>9гр</v>
      </c>
    </row>
    <row r="231" spans="2:10" ht="15" thickBot="1" x14ac:dyDescent="0.35">
      <c r="B231" s="469"/>
      <c r="C231" s="441">
        <f>'9gr_list2'!B28</f>
        <v>0</v>
      </c>
      <c r="D231" s="297"/>
      <c r="E231" s="176" t="str">
        <f>'9gr_list1'!K2</f>
        <v>0сад</v>
      </c>
      <c r="G231" s="469"/>
      <c r="H231" s="441">
        <f>'9gr_list2'!B30</f>
        <v>0</v>
      </c>
      <c r="I231" s="297"/>
      <c r="J231" s="176" t="str">
        <f>'9gr_list1'!K2</f>
        <v>0сад</v>
      </c>
    </row>
    <row r="232" spans="2:10" x14ac:dyDescent="0.3">
      <c r="B232" s="412" t="s">
        <v>0</v>
      </c>
      <c r="C232" s="430">
        <f>'9gr_list2'!E27</f>
        <v>0</v>
      </c>
      <c r="D232" s="431"/>
      <c r="E232" s="448">
        <f>'9gr_list2'!J27</f>
        <v>0</v>
      </c>
      <c r="G232" s="412" t="s">
        <v>0</v>
      </c>
      <c r="H232" s="430">
        <f>'9gr_list2'!E29</f>
        <v>0</v>
      </c>
      <c r="I232" s="431"/>
      <c r="J232" s="448">
        <f>'9gr_list2'!J29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'9gr_list2'!E28</f>
        <v>0</v>
      </c>
      <c r="D236" s="419"/>
      <c r="E236" s="424">
        <f>'9gr_list2'!J28</f>
        <v>0</v>
      </c>
      <c r="G236" s="415" t="s">
        <v>1</v>
      </c>
      <c r="H236" s="418">
        <f>'9gr_list2'!E30</f>
        <v>0</v>
      </c>
      <c r="I236" s="419"/>
      <c r="J236" s="424">
        <f>'9gr_list2'!J30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'9gr_list2'!G28</f>
        <v>0</v>
      </c>
      <c r="D239" s="394"/>
      <c r="E239" s="399">
        <f>'9gr_list2'!K28</f>
        <v>0</v>
      </c>
      <c r="G239" s="391" t="s">
        <v>2</v>
      </c>
      <c r="H239" s="427">
        <f>'9gr_list2'!G30</f>
        <v>0</v>
      </c>
      <c r="I239" s="394"/>
      <c r="J239" s="399">
        <f>'9gr_list2'!K30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'9gr_list2'!G27</f>
        <v>0</v>
      </c>
      <c r="D241" s="460"/>
      <c r="E241" s="428">
        <f>'9gr_list2'!K27</f>
        <v>0</v>
      </c>
      <c r="G241" s="332" t="s">
        <v>87</v>
      </c>
      <c r="H241" s="408">
        <f>'9gr_list2'!G29</f>
        <v>0</v>
      </c>
      <c r="I241" s="460"/>
      <c r="J241" s="428">
        <f>'9gr_list2'!K29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'9gr_list2'!H27</f>
        <v>0</v>
      </c>
      <c r="D243" s="140" t="s">
        <v>67</v>
      </c>
      <c r="E243" s="140">
        <f>'9gr_list2'!I28</f>
        <v>0</v>
      </c>
      <c r="G243" s="108" t="s">
        <v>65</v>
      </c>
      <c r="H243" s="108">
        <f>'9gr_list2'!H29</f>
        <v>0</v>
      </c>
      <c r="I243" s="140" t="s">
        <v>67</v>
      </c>
      <c r="J243" s="140">
        <f>'9gr_list2'!I30</f>
        <v>0</v>
      </c>
    </row>
    <row r="244" spans="2:10" ht="15" thickBot="1" x14ac:dyDescent="0.35">
      <c r="B244" s="108" t="s">
        <v>66</v>
      </c>
      <c r="C244" s="108">
        <f>'9gr_list2'!I27</f>
        <v>0</v>
      </c>
      <c r="D244" s="111" t="s">
        <v>3</v>
      </c>
      <c r="E244" s="111">
        <f>'9gr_list2'!L28</f>
        <v>0</v>
      </c>
      <c r="G244" s="108" t="s">
        <v>66</v>
      </c>
      <c r="H244" s="108">
        <f>'9gr_list2'!I29</f>
        <v>0</v>
      </c>
      <c r="I244" s="111" t="s">
        <v>3</v>
      </c>
      <c r="J244" s="111">
        <f>'9gr_list2'!L30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'9gr_list2'!A31</f>
        <v>31</v>
      </c>
      <c r="C247" s="98">
        <f>'9gr_list2'!B31</f>
        <v>0</v>
      </c>
      <c r="D247" s="171">
        <f>'9gr_list2'!C31</f>
        <v>0</v>
      </c>
      <c r="E247" s="177" t="str">
        <f>'9gr_list1'!I2</f>
        <v>9гр</v>
      </c>
      <c r="G247" s="468">
        <f>'9gr_list2'!A33</f>
        <v>32</v>
      </c>
      <c r="H247" s="98">
        <f>'9gr_list2'!B33</f>
        <v>0</v>
      </c>
      <c r="I247" s="171">
        <f>'9gr_list2'!C33</f>
        <v>0</v>
      </c>
      <c r="J247" s="177" t="str">
        <f>'9gr_list1'!I2</f>
        <v>9гр</v>
      </c>
    </row>
    <row r="248" spans="2:10" ht="15" thickBot="1" x14ac:dyDescent="0.35">
      <c r="B248" s="469"/>
      <c r="C248" s="441">
        <f>'9gr_list2'!B32</f>
        <v>0</v>
      </c>
      <c r="D248" s="297"/>
      <c r="E248" s="176" t="str">
        <f>'9gr_list1'!K2</f>
        <v>0сад</v>
      </c>
      <c r="G248" s="469"/>
      <c r="H248" s="441">
        <f>'9gr_list2'!B34</f>
        <v>0</v>
      </c>
      <c r="I248" s="297"/>
      <c r="J248" s="176" t="str">
        <f>'9gr_list1'!K2</f>
        <v>0сад</v>
      </c>
    </row>
    <row r="249" spans="2:10" x14ac:dyDescent="0.3">
      <c r="B249" s="412" t="s">
        <v>0</v>
      </c>
      <c r="C249" s="430">
        <f>'9gr_list2'!E31</f>
        <v>0</v>
      </c>
      <c r="D249" s="431"/>
      <c r="E249" s="448">
        <f>'9gr_list2'!J31</f>
        <v>0</v>
      </c>
      <c r="G249" s="412" t="s">
        <v>0</v>
      </c>
      <c r="H249" s="430">
        <f>'9gr_list2'!E33</f>
        <v>0</v>
      </c>
      <c r="I249" s="431"/>
      <c r="J249" s="448">
        <f>'9gr_list2'!J33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'9gr_list2'!E32</f>
        <v>0</v>
      </c>
      <c r="D253" s="419"/>
      <c r="E253" s="424">
        <f>'9gr_list2'!J32</f>
        <v>0</v>
      </c>
      <c r="G253" s="415" t="s">
        <v>1</v>
      </c>
      <c r="H253" s="418">
        <f>'9gr_list2'!E34</f>
        <v>0</v>
      </c>
      <c r="I253" s="419"/>
      <c r="J253" s="424">
        <f>'9gr_list2'!J34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'9gr_list2'!G32</f>
        <v>0</v>
      </c>
      <c r="D256" s="394"/>
      <c r="E256" s="399">
        <f>'9gr_list2'!K32</f>
        <v>0</v>
      </c>
      <c r="G256" s="391" t="s">
        <v>2</v>
      </c>
      <c r="H256" s="427">
        <f>'9gr_list2'!G34</f>
        <v>0</v>
      </c>
      <c r="I256" s="394"/>
      <c r="J256" s="399">
        <f>'9gr_list2'!K34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'9gr_list2'!G31</f>
        <v>0</v>
      </c>
      <c r="D258" s="460"/>
      <c r="E258" s="428">
        <f>'9gr_list2'!K31</f>
        <v>0</v>
      </c>
      <c r="G258" s="332" t="s">
        <v>87</v>
      </c>
      <c r="H258" s="408">
        <f>'9gr_list2'!G33</f>
        <v>0</v>
      </c>
      <c r="I258" s="460"/>
      <c r="J258" s="428">
        <f>'9gr_list2'!K33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'9gr_list2'!H31</f>
        <v>0</v>
      </c>
      <c r="D260" s="140" t="s">
        <v>67</v>
      </c>
      <c r="E260" s="140">
        <f>'9gr_list2'!I32</f>
        <v>0</v>
      </c>
      <c r="G260" s="108" t="s">
        <v>65</v>
      </c>
      <c r="H260" s="108">
        <f>'9gr_list2'!H33</f>
        <v>0</v>
      </c>
      <c r="I260" s="140" t="s">
        <v>67</v>
      </c>
      <c r="J260" s="140">
        <f>'9gr_list2'!I34</f>
        <v>0</v>
      </c>
    </row>
    <row r="261" spans="2:10" ht="15" thickBot="1" x14ac:dyDescent="0.35">
      <c r="B261" s="108" t="s">
        <v>66</v>
      </c>
      <c r="C261" s="108">
        <f>'9gr_list2'!I31</f>
        <v>0</v>
      </c>
      <c r="D261" s="111" t="s">
        <v>3</v>
      </c>
      <c r="E261" s="111">
        <f>'9gr_list2'!L32</f>
        <v>0</v>
      </c>
      <c r="G261" s="108" t="s">
        <v>66</v>
      </c>
      <c r="H261" s="108">
        <f>'9gr_list2'!I33</f>
        <v>0</v>
      </c>
      <c r="I261" s="111" t="s">
        <v>3</v>
      </c>
      <c r="J261" s="111">
        <f>'9gr_list2'!L34</f>
        <v>0</v>
      </c>
    </row>
    <row r="262" spans="2:10" ht="15" thickBot="1" x14ac:dyDescent="0.35"/>
    <row r="263" spans="2:10" ht="15" thickBot="1" x14ac:dyDescent="0.35">
      <c r="B263" s="468">
        <f>'9gr_list2'!A35</f>
        <v>33</v>
      </c>
      <c r="C263" s="98">
        <f>'9gr_list2'!B35</f>
        <v>0</v>
      </c>
      <c r="D263" s="171">
        <f>'9gr_list2'!C35</f>
        <v>0</v>
      </c>
      <c r="E263" s="177" t="str">
        <f>'9gr_list1'!I2</f>
        <v>9гр</v>
      </c>
      <c r="G263" s="468">
        <f>'9gr_list2'!A37</f>
        <v>34</v>
      </c>
      <c r="H263" s="98">
        <f>'9gr_list2'!B37</f>
        <v>0</v>
      </c>
      <c r="I263" s="171">
        <f>'9gr_list2'!C37</f>
        <v>0</v>
      </c>
      <c r="J263" s="177" t="str">
        <f>'9gr_list1'!I2</f>
        <v>9гр</v>
      </c>
    </row>
    <row r="264" spans="2:10" ht="15" thickBot="1" x14ac:dyDescent="0.35">
      <c r="B264" s="469"/>
      <c r="C264" s="441">
        <f>'9gr_list2'!B36</f>
        <v>0</v>
      </c>
      <c r="D264" s="297"/>
      <c r="E264" s="176" t="str">
        <f>'9gr_list1'!K2</f>
        <v>0сад</v>
      </c>
      <c r="G264" s="469"/>
      <c r="H264" s="441">
        <f>'9gr_list2'!B38</f>
        <v>0</v>
      </c>
      <c r="I264" s="297"/>
      <c r="J264" s="176" t="str">
        <f>'9gr_list1'!K2</f>
        <v>0сад</v>
      </c>
    </row>
    <row r="265" spans="2:10" x14ac:dyDescent="0.3">
      <c r="B265" s="412" t="s">
        <v>0</v>
      </c>
      <c r="C265" s="430">
        <f>'9gr_list2'!E35</f>
        <v>0</v>
      </c>
      <c r="D265" s="431"/>
      <c r="E265" s="448">
        <f>'9gr_list2'!J35</f>
        <v>0</v>
      </c>
      <c r="G265" s="412" t="s">
        <v>0</v>
      </c>
      <c r="H265" s="430">
        <f>'9gr_list2'!E37</f>
        <v>0</v>
      </c>
      <c r="I265" s="431"/>
      <c r="J265" s="448">
        <f>'9gr_list2'!J37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'9gr_list2'!E36</f>
        <v>0</v>
      </c>
      <c r="D269" s="419"/>
      <c r="E269" s="424">
        <f>'9gr_list2'!J36</f>
        <v>0</v>
      </c>
      <c r="G269" s="415" t="s">
        <v>1</v>
      </c>
      <c r="H269" s="418">
        <f>'9gr_list2'!E38</f>
        <v>0</v>
      </c>
      <c r="I269" s="419"/>
      <c r="J269" s="424">
        <f>'9gr_list2'!J38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'9gr_list2'!G36</f>
        <v>0</v>
      </c>
      <c r="D272" s="394"/>
      <c r="E272" s="399">
        <f>'9gr_list2'!K36</f>
        <v>0</v>
      </c>
      <c r="G272" s="391" t="s">
        <v>2</v>
      </c>
      <c r="H272" s="427">
        <f>'9gr_list2'!G38</f>
        <v>0</v>
      </c>
      <c r="I272" s="394"/>
      <c r="J272" s="399">
        <f>'9gr_list2'!K38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'9gr_list2'!G35</f>
        <v>0</v>
      </c>
      <c r="D274" s="460"/>
      <c r="E274" s="428">
        <f>'9gr_list2'!K35</f>
        <v>0</v>
      </c>
      <c r="G274" s="332" t="s">
        <v>87</v>
      </c>
      <c r="H274" s="408">
        <f>'9gr_list2'!G37</f>
        <v>0</v>
      </c>
      <c r="I274" s="460"/>
      <c r="J274" s="428">
        <f>'9gr_list2'!K37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'9gr_list2'!H35</f>
        <v>0</v>
      </c>
      <c r="D276" s="140" t="s">
        <v>67</v>
      </c>
      <c r="E276" s="140">
        <f>'9gr_list2'!I36</f>
        <v>0</v>
      </c>
      <c r="G276" s="108" t="s">
        <v>65</v>
      </c>
      <c r="H276" s="108">
        <f>'9gr_list2'!H37</f>
        <v>0</v>
      </c>
      <c r="I276" s="140" t="s">
        <v>67</v>
      </c>
      <c r="J276" s="140">
        <f>'9gr_list2'!I38</f>
        <v>0</v>
      </c>
    </row>
    <row r="277" spans="2:10" ht="15" thickBot="1" x14ac:dyDescent="0.35">
      <c r="B277" s="108" t="s">
        <v>66</v>
      </c>
      <c r="C277" s="108">
        <f>'9gr_list2'!I35</f>
        <v>0</v>
      </c>
      <c r="D277" s="111" t="s">
        <v>3</v>
      </c>
      <c r="E277" s="111">
        <f>'9gr_list2'!L36</f>
        <v>0</v>
      </c>
      <c r="G277" s="108" t="s">
        <v>66</v>
      </c>
      <c r="H277" s="108">
        <f>'9gr_list2'!I37</f>
        <v>0</v>
      </c>
      <c r="I277" s="111" t="s">
        <v>3</v>
      </c>
      <c r="J277" s="111">
        <f>'9gr_list2'!L38</f>
        <v>0</v>
      </c>
    </row>
  </sheetData>
  <mergeCells count="473"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</mergeCells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9686F-7594-469C-8633-296D9450D262}">
  <dimension ref="A1:R46"/>
  <sheetViews>
    <sheetView view="pageLayout" zoomScaleNormal="100" workbookViewId="0"/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141</v>
      </c>
      <c r="J2" s="7" t="s">
        <v>6</v>
      </c>
      <c r="K2" s="191" t="s">
        <v>122</v>
      </c>
      <c r="L2" s="497">
        <f>L39+'9gr_list2'!L39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9gr_list2'!J5,'9gr_list2'!J7,'9gr_list2'!J9,'9gr_list2'!J11,'9gr_list2'!J13,'9gr_list2'!J15,'9gr_list2'!J17,'9gr_list2'!J19,'9gr_list2'!J21,'9gr_list2'!J23,'9gr_list2'!J25,'9gr_list2'!J27,'9gr_list2'!J29,'9gr_list2'!J31,'9gr_list2'!J33,'9gr_list2'!J35,'9gr_list2'!J37)</f>
        <v>0</v>
      </c>
      <c r="L43" s="136">
        <f>SUM(K5,K7,K9,K11,K13,K15,K17,K19,K21,K23,K25,K27,K29,K31,K33,K35,K37,'9gr_list2'!K5,'9gr_list2'!K7,'9gr_list2'!K9,'9gr_list2'!K11,'9gr_list2'!K13,'9gr_list2'!K15,'9gr_list2'!K17,'9gr_list2'!K19,'9gr_list2'!K21,'9gr_list2'!K23,'9gr_list2'!K25,'9gr_list2'!K27,'9gr_list2'!K29,'9gr_list2'!K31,'9gr_list2'!K33,'9gr_list2'!K35,'9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9gr_list2'!J6,'9gr_list2'!J8,'9gr_list2'!J10,'9gr_list2'!J12,'9gr_list2'!J14,'9gr_list2'!J16,'9gr_list2'!J18,'9gr_list2'!J20,'9gr_list2'!J22,'9gr_list2'!J24,'9gr_list2'!J26,'9gr_list2'!J28,'9gr_list2'!J30,'9gr_list2'!J32,'9gr_list2'!J34,'9gr_list2'!J36,'9gr_list2'!J38)</f>
        <v>0</v>
      </c>
      <c r="L44" s="137">
        <f>SUM(K6,K8,K10,K12,K14,K16,K18,K20,K22,K24,K26,K28,K30,K32,K34,K36,K38,'9gr_list2'!K6,'9gr_list2'!K8,'9gr_list2'!K10,'9gr_list2'!K12,'9gr_list2'!K14,'9gr_list2'!K16,'9gr_list2'!K18,'9gr_list2'!K20,'9gr_list2'!K22,'9gr_list2'!K24,'9gr_list2'!K26,'9gr_list2'!K28,'9gr_list2'!K30,'9gr_list2'!K32,'9gr_list2'!K34,'9gr_list2'!K36,'9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9gr_list2'!H5,'9gr_list2'!H7,'9gr_list2'!H9,'9gr_list2'!H11,'9gr_list2'!H13,'9gr_list2'!H15,'9gr_list2'!H17,'9gr_list2'!H19,'9gr_list2'!H21,'9gr_list2'!H23,'9gr_list2'!H25,'9gr_list2'!H27,'9gr_list2'!H29,'9gr_list2'!H31,'9gr_list2'!H33,'9gr_list2'!H35,'9gr_list2'!H37)</f>
        <v>0</v>
      </c>
      <c r="L45" s="138">
        <f>SUM(I5,I7,I9,I11,I13,I15,I17,I19,I21,I23,I25,I27,I29,I31,I33,I35,I37,'9gr_list2'!I5,'9gr_list2'!I7,'9gr_list2'!I9,'9gr_list2'!I11,'9gr_list2'!I13,'9gr_list2'!I15,'9gr_list2'!I17,'9gr_list2'!I19,'9gr_list2'!I21,'9gr_list2'!I23,'9gr_list2'!I25,'9gr_list2'!I27,'9gr_list2'!I29,'9gr_list2'!I31,'9gr_list2'!I33,'9gr_list2'!I35,'9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9gr_list2'!M6,'9gr_list2'!M8,'9gr_list2'!M10,'9gr_list2'!M12,'9gr_list2'!M14,'9gr_list2'!M16,'9gr_list2'!M18,'9gr_list2'!M20,'9gr_list2'!M22,'9gr_list2'!M24,'9gr_list2'!M26,'9gr_list2'!M28,'9gr_list2'!M30,'9gr_list2'!M32,'9gr_list2'!M34,'9gr_list2'!M36,'9gr_list2'!M38,)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E3DF9365-8053-4321-B0A2-BD570DA44519}"/>
  </hyperlinks>
  <pageMargins left="0.25" right="0.25" top="0.75" bottom="0.75" header="0.3" footer="0.3"/>
  <pageSetup paperSize="9" orientation="portrait" r:id="rId1"/>
  <ignoredErrors>
    <ignoredError sqref="L7:L38" formula="1"/>
  </ignoredError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25B94-714D-4018-BD8B-CD8FF8397E21}">
  <dimension ref="A1:R46"/>
  <sheetViews>
    <sheetView view="pageLayout" zoomScaleNormal="100" workbookViewId="0">
      <selection activeCell="B1" sqref="B1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141</v>
      </c>
      <c r="J2" s="7" t="s">
        <v>6</v>
      </c>
      <c r="K2" s="191" t="s">
        <v>122</v>
      </c>
      <c r="L2" s="497">
        <f>'9gr_list1'!L2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'9gr_list1'!K43</f>
        <v>0</v>
      </c>
      <c r="L43" s="132">
        <f>'9gr_list1'!L43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'9gr_list1'!K44</f>
        <v>0</v>
      </c>
      <c r="L44" s="144">
        <f>'9gr_list1'!L44</f>
        <v>0</v>
      </c>
    </row>
    <row r="45" spans="1:13" ht="15" thickBot="1" x14ac:dyDescent="0.35">
      <c r="J45" s="108" t="s">
        <v>89</v>
      </c>
      <c r="K45" s="138">
        <f>'9gr_list1'!K45</f>
        <v>0</v>
      </c>
      <c r="L45" s="145">
        <f>'9gr_list1'!L45</f>
        <v>0</v>
      </c>
    </row>
    <row r="46" spans="1:13" ht="15" thickBot="1" x14ac:dyDescent="0.35">
      <c r="J46" s="108" t="s">
        <v>54</v>
      </c>
      <c r="K46" s="249">
        <f>'9gr_list1'!K46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161A13DE-8892-40BA-99D2-45B7465CB24B}"/>
  </hyperlinks>
  <pageMargins left="0.25" right="0.25" top="0.75" bottom="0.75" header="0.3" footer="0.3"/>
  <pageSetup paperSize="9" orientation="portrait" r:id="rId1"/>
  <ignoredErrors>
    <ignoredError sqref="L7:L38" formula="1"/>
  </ignoredError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A0CF3-038A-4D1F-9A51-BF58B68011F5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'10gr_list1'!H1</f>
        <v>свято</v>
      </c>
      <c r="F1" s="402"/>
      <c r="G1" s="381" t="str">
        <f>'10gr_list1'!J1</f>
        <v>осінь</v>
      </c>
      <c r="H1" s="382"/>
      <c r="I1" s="383"/>
      <c r="J1" s="186" t="str">
        <f>'10gr_list1'!L1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'10gr_list1'!H2</f>
        <v>група (клас)</v>
      </c>
      <c r="F2" s="192" t="str">
        <f>'10gr_list1'!I2</f>
        <v>10гр</v>
      </c>
      <c r="G2" s="384" t="str">
        <f>'10gr_list1'!J2</f>
        <v>сад (школа)</v>
      </c>
      <c r="H2" s="385"/>
      <c r="I2" s="243" t="str">
        <f>'10gr_list1'!K2</f>
        <v>0сад</v>
      </c>
      <c r="J2" s="187">
        <f>'10gr_list1'!L2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'10gr_list1'!B5</f>
        <v>0</v>
      </c>
      <c r="C5" s="107">
        <f>'10gr_list1'!C5</f>
        <v>0</v>
      </c>
      <c r="D5" s="387">
        <f>'10gr_list1'!L6</f>
        <v>0</v>
      </c>
      <c r="E5" s="9" t="s">
        <v>0</v>
      </c>
      <c r="F5" s="127">
        <f>'10gr_list1'!J5</f>
        <v>0</v>
      </c>
      <c r="G5" s="129" t="s">
        <v>87</v>
      </c>
      <c r="H5" s="130">
        <f>'10gr_list1'!K5</f>
        <v>0</v>
      </c>
      <c r="I5" s="189">
        <f>'10gr_list1'!H5</f>
        <v>0</v>
      </c>
      <c r="J5" s="189">
        <f>'10gr_list1'!I5</f>
        <v>0</v>
      </c>
    </row>
    <row r="6" spans="1:12" ht="18.600000000000001" thickBot="1" x14ac:dyDescent="0.35">
      <c r="A6" s="352"/>
      <c r="B6" s="397">
        <f>'10gr_list1'!B6</f>
        <v>0</v>
      </c>
      <c r="C6" s="398"/>
      <c r="D6" s="388"/>
      <c r="E6" s="10" t="s">
        <v>1</v>
      </c>
      <c r="F6" s="12">
        <f>'10gr_list1'!J6</f>
        <v>0</v>
      </c>
      <c r="G6" s="11" t="s">
        <v>12</v>
      </c>
      <c r="H6" s="13">
        <f>'10gr_list1'!K6</f>
        <v>0</v>
      </c>
      <c r="I6" s="239" t="s">
        <v>54</v>
      </c>
      <c r="J6" s="236">
        <f>'10gr_list1'!M6</f>
        <v>0</v>
      </c>
      <c r="L6" s="1"/>
    </row>
    <row r="7" spans="1:12" ht="18" x14ac:dyDescent="0.3">
      <c r="A7" s="386">
        <v>2</v>
      </c>
      <c r="B7" s="179">
        <f>'10gr_list1'!B7</f>
        <v>0</v>
      </c>
      <c r="C7" s="106">
        <f>'10gr_list1'!C7</f>
        <v>0</v>
      </c>
      <c r="D7" s="387">
        <f>'10gr_list1'!L8</f>
        <v>0</v>
      </c>
      <c r="E7" s="9" t="s">
        <v>0</v>
      </c>
      <c r="F7" s="128">
        <f>'10gr_list1'!J7</f>
        <v>0</v>
      </c>
      <c r="G7" s="129" t="s">
        <v>87</v>
      </c>
      <c r="H7" s="130">
        <f>'10gr_list1'!K7</f>
        <v>0</v>
      </c>
      <c r="I7" s="189">
        <f>'10gr_list1'!H7</f>
        <v>0</v>
      </c>
      <c r="J7" s="189">
        <f>'10gr_list1'!I7</f>
        <v>0</v>
      </c>
    </row>
    <row r="8" spans="1:12" ht="18.600000000000001" thickBot="1" x14ac:dyDescent="0.35">
      <c r="A8" s="352"/>
      <c r="B8" s="373">
        <f>'10gr_list1'!B8</f>
        <v>0</v>
      </c>
      <c r="C8" s="374"/>
      <c r="D8" s="388"/>
      <c r="E8" s="10" t="s">
        <v>1</v>
      </c>
      <c r="F8" s="12">
        <f>'10gr_list1'!J8</f>
        <v>0</v>
      </c>
      <c r="G8" s="11" t="s">
        <v>12</v>
      </c>
      <c r="H8" s="13">
        <f>'10gr_list1'!K8</f>
        <v>0</v>
      </c>
      <c r="I8" s="239" t="s">
        <v>54</v>
      </c>
      <c r="J8" s="236">
        <f>'10gr_list1'!M8</f>
        <v>0</v>
      </c>
    </row>
    <row r="9" spans="1:12" ht="18" x14ac:dyDescent="0.3">
      <c r="A9" s="332">
        <v>3</v>
      </c>
      <c r="B9" s="179">
        <f>'10gr_list1'!B9</f>
        <v>0</v>
      </c>
      <c r="C9" s="106">
        <f>'10gr_list1'!C9</f>
        <v>0</v>
      </c>
      <c r="D9" s="371">
        <f>'10gr_list1'!L10</f>
        <v>0</v>
      </c>
      <c r="E9" s="9" t="s">
        <v>0</v>
      </c>
      <c r="F9" s="128">
        <f>'10gr_list1'!J9</f>
        <v>0</v>
      </c>
      <c r="G9" s="129" t="s">
        <v>87</v>
      </c>
      <c r="H9" s="130">
        <f>'10gr_list1'!K9</f>
        <v>0</v>
      </c>
      <c r="I9" s="189">
        <f>'10gr_list1'!H9</f>
        <v>0</v>
      </c>
      <c r="J9" s="189">
        <f>'10gr_list1'!I9</f>
        <v>0</v>
      </c>
    </row>
    <row r="10" spans="1:12" ht="18.600000000000001" thickBot="1" x14ac:dyDescent="0.35">
      <c r="A10" s="358"/>
      <c r="B10" s="373">
        <f>'10gr_list1'!B10</f>
        <v>0</v>
      </c>
      <c r="C10" s="374"/>
      <c r="D10" s="372"/>
      <c r="E10" s="10" t="s">
        <v>1</v>
      </c>
      <c r="F10" s="12">
        <f>'10gr_list1'!J10</f>
        <v>0</v>
      </c>
      <c r="G10" s="11" t="s">
        <v>12</v>
      </c>
      <c r="H10" s="13">
        <f>'10gr_list1'!K10</f>
        <v>0</v>
      </c>
      <c r="I10" s="239" t="s">
        <v>54</v>
      </c>
      <c r="J10" s="236">
        <f>'10gr_list1'!M10</f>
        <v>0</v>
      </c>
    </row>
    <row r="11" spans="1:12" ht="18" x14ac:dyDescent="0.3">
      <c r="A11" s="332">
        <v>4</v>
      </c>
      <c r="B11" s="179">
        <f>'10gr_list1'!B11</f>
        <v>0</v>
      </c>
      <c r="C11" s="106">
        <f>'10gr_list1'!C11</f>
        <v>0</v>
      </c>
      <c r="D11" s="371">
        <f>'10gr_list1'!L12</f>
        <v>0</v>
      </c>
      <c r="E11" s="9" t="s">
        <v>0</v>
      </c>
      <c r="F11" s="128">
        <f>'10gr_list1'!J11</f>
        <v>0</v>
      </c>
      <c r="G11" s="129" t="s">
        <v>87</v>
      </c>
      <c r="H11" s="130">
        <f>'10gr_list1'!K11</f>
        <v>0</v>
      </c>
      <c r="I11" s="189">
        <f>'10gr_list1'!H11</f>
        <v>0</v>
      </c>
      <c r="J11" s="189">
        <f>'10gr_list1'!I11</f>
        <v>0</v>
      </c>
    </row>
    <row r="12" spans="1:12" ht="18.600000000000001" thickBot="1" x14ac:dyDescent="0.35">
      <c r="A12" s="358"/>
      <c r="B12" s="373">
        <f>'10gr_list1'!B12</f>
        <v>0</v>
      </c>
      <c r="C12" s="374"/>
      <c r="D12" s="372"/>
      <c r="E12" s="10" t="s">
        <v>1</v>
      </c>
      <c r="F12" s="12">
        <f>'10gr_list1'!J12</f>
        <v>0</v>
      </c>
      <c r="G12" s="11" t="s">
        <v>12</v>
      </c>
      <c r="H12" s="13">
        <f>'10gr_list1'!K12</f>
        <v>0</v>
      </c>
      <c r="I12" s="239" t="s">
        <v>54</v>
      </c>
      <c r="J12" s="236">
        <f>'10gr_list1'!M12</f>
        <v>0</v>
      </c>
    </row>
    <row r="13" spans="1:12" ht="18" x14ac:dyDescent="0.3">
      <c r="A13" s="332">
        <v>5</v>
      </c>
      <c r="B13" s="179">
        <f>'10gr_list1'!B13</f>
        <v>0</v>
      </c>
      <c r="C13" s="106">
        <f>'10gr_list1'!C13</f>
        <v>0</v>
      </c>
      <c r="D13" s="371">
        <f>'10gr_list1'!L14</f>
        <v>0</v>
      </c>
      <c r="E13" s="9" t="s">
        <v>0</v>
      </c>
      <c r="F13" s="128">
        <f>'10gr_list1'!J13</f>
        <v>0</v>
      </c>
      <c r="G13" s="129" t="s">
        <v>87</v>
      </c>
      <c r="H13" s="130">
        <f>'10gr_list1'!K13</f>
        <v>0</v>
      </c>
      <c r="I13" s="189">
        <f>'10gr_list1'!H13</f>
        <v>0</v>
      </c>
      <c r="J13" s="189">
        <f>'10gr_list1'!I13</f>
        <v>0</v>
      </c>
    </row>
    <row r="14" spans="1:12" ht="18.600000000000001" thickBot="1" x14ac:dyDescent="0.35">
      <c r="A14" s="358"/>
      <c r="B14" s="373">
        <f>'10gr_list1'!B14</f>
        <v>0</v>
      </c>
      <c r="C14" s="374"/>
      <c r="D14" s="372"/>
      <c r="E14" s="10" t="s">
        <v>1</v>
      </c>
      <c r="F14" s="12">
        <f>'10gr_list1'!J14</f>
        <v>0</v>
      </c>
      <c r="G14" s="11" t="s">
        <v>12</v>
      </c>
      <c r="H14" s="13">
        <f>'10gr_list1'!K14</f>
        <v>0</v>
      </c>
      <c r="I14" s="239" t="s">
        <v>54</v>
      </c>
      <c r="J14" s="236">
        <f>'10gr_list1'!M14</f>
        <v>0</v>
      </c>
    </row>
    <row r="15" spans="1:12" ht="18" x14ac:dyDescent="0.3">
      <c r="A15" s="332">
        <v>6</v>
      </c>
      <c r="B15" s="179">
        <f>'10gr_list1'!B15</f>
        <v>0</v>
      </c>
      <c r="C15" s="106">
        <f>'10gr_list1'!C15</f>
        <v>0</v>
      </c>
      <c r="D15" s="371">
        <f>'10gr_list1'!L16</f>
        <v>0</v>
      </c>
      <c r="E15" s="9" t="s">
        <v>0</v>
      </c>
      <c r="F15" s="128">
        <f>'10gr_list1'!J15</f>
        <v>0</v>
      </c>
      <c r="G15" s="129" t="s">
        <v>87</v>
      </c>
      <c r="H15" s="130">
        <f>'10gr_list1'!K15</f>
        <v>0</v>
      </c>
      <c r="I15" s="189">
        <f>'10gr_list1'!H15</f>
        <v>0</v>
      </c>
      <c r="J15" s="189">
        <f>'10gr_list1'!I15</f>
        <v>0</v>
      </c>
    </row>
    <row r="16" spans="1:12" ht="18.600000000000001" thickBot="1" x14ac:dyDescent="0.35">
      <c r="A16" s="358"/>
      <c r="B16" s="373">
        <f>'10gr_list1'!B16</f>
        <v>0</v>
      </c>
      <c r="C16" s="374"/>
      <c r="D16" s="372"/>
      <c r="E16" s="10" t="s">
        <v>1</v>
      </c>
      <c r="F16" s="12">
        <f>'10gr_list1'!J16</f>
        <v>0</v>
      </c>
      <c r="G16" s="11" t="s">
        <v>12</v>
      </c>
      <c r="H16" s="13">
        <f>'10gr_list1'!K16</f>
        <v>0</v>
      </c>
      <c r="I16" s="239" t="s">
        <v>54</v>
      </c>
      <c r="J16" s="236">
        <f>'10gr_list1'!M16</f>
        <v>0</v>
      </c>
    </row>
    <row r="17" spans="1:10" ht="18" x14ac:dyDescent="0.3">
      <c r="A17" s="332">
        <v>7</v>
      </c>
      <c r="B17" s="179">
        <f>'10gr_list1'!B17</f>
        <v>0</v>
      </c>
      <c r="C17" s="106">
        <f>'10gr_list1'!C17</f>
        <v>0</v>
      </c>
      <c r="D17" s="371">
        <f>'10gr_list1'!L18</f>
        <v>0</v>
      </c>
      <c r="E17" s="9" t="s">
        <v>0</v>
      </c>
      <c r="F17" s="128">
        <f>'10gr_list1'!J17</f>
        <v>0</v>
      </c>
      <c r="G17" s="129" t="s">
        <v>87</v>
      </c>
      <c r="H17" s="130">
        <f>'10gr_list1'!K17</f>
        <v>0</v>
      </c>
      <c r="I17" s="189">
        <f>'10gr_list1'!H17</f>
        <v>0</v>
      </c>
      <c r="J17" s="189">
        <f>'10gr_list1'!I17</f>
        <v>0</v>
      </c>
    </row>
    <row r="18" spans="1:10" ht="18.600000000000001" thickBot="1" x14ac:dyDescent="0.35">
      <c r="A18" s="358"/>
      <c r="B18" s="373">
        <f>'10gr_list1'!B18</f>
        <v>0</v>
      </c>
      <c r="C18" s="374"/>
      <c r="D18" s="372"/>
      <c r="E18" s="10" t="s">
        <v>1</v>
      </c>
      <c r="F18" s="12">
        <f>'10gr_list1'!J18</f>
        <v>0</v>
      </c>
      <c r="G18" s="11" t="s">
        <v>12</v>
      </c>
      <c r="H18" s="13">
        <f>'10gr_list1'!K18</f>
        <v>0</v>
      </c>
      <c r="I18" s="239" t="s">
        <v>54</v>
      </c>
      <c r="J18" s="236">
        <f>'10gr_list1'!M18</f>
        <v>0</v>
      </c>
    </row>
    <row r="19" spans="1:10" ht="18" x14ac:dyDescent="0.3">
      <c r="A19" s="332">
        <v>8</v>
      </c>
      <c r="B19" s="179">
        <f>'10gr_list1'!B19</f>
        <v>0</v>
      </c>
      <c r="C19" s="106">
        <f>'10gr_list1'!C19</f>
        <v>0</v>
      </c>
      <c r="D19" s="371">
        <f>'10gr_list1'!L20</f>
        <v>0</v>
      </c>
      <c r="E19" s="9" t="s">
        <v>0</v>
      </c>
      <c r="F19" s="128">
        <f>'10gr_list1'!J19</f>
        <v>0</v>
      </c>
      <c r="G19" s="129" t="s">
        <v>87</v>
      </c>
      <c r="H19" s="130">
        <f>'10gr_list1'!K19</f>
        <v>0</v>
      </c>
      <c r="I19" s="189">
        <f>'10gr_list1'!H19</f>
        <v>0</v>
      </c>
      <c r="J19" s="189">
        <f>'10gr_list1'!I19</f>
        <v>0</v>
      </c>
    </row>
    <row r="20" spans="1:10" ht="18.600000000000001" thickBot="1" x14ac:dyDescent="0.35">
      <c r="A20" s="358"/>
      <c r="B20" s="373">
        <f>'10gr_list1'!B20</f>
        <v>0</v>
      </c>
      <c r="C20" s="374"/>
      <c r="D20" s="372"/>
      <c r="E20" s="10" t="s">
        <v>1</v>
      </c>
      <c r="F20" s="12">
        <f>'10gr_list1'!J20</f>
        <v>0</v>
      </c>
      <c r="G20" s="11" t="s">
        <v>12</v>
      </c>
      <c r="H20" s="13">
        <f>'10gr_list1'!K20</f>
        <v>0</v>
      </c>
      <c r="I20" s="239" t="s">
        <v>54</v>
      </c>
      <c r="J20" s="236">
        <f>'10gr_list1'!M20</f>
        <v>0</v>
      </c>
    </row>
    <row r="21" spans="1:10" ht="18" x14ac:dyDescent="0.3">
      <c r="A21" s="332">
        <v>9</v>
      </c>
      <c r="B21" s="179">
        <f>'10gr_list1'!B21</f>
        <v>0</v>
      </c>
      <c r="C21" s="106">
        <f>'10gr_list1'!C21</f>
        <v>0</v>
      </c>
      <c r="D21" s="371">
        <f>'10gr_list1'!L22</f>
        <v>0</v>
      </c>
      <c r="E21" s="9" t="s">
        <v>0</v>
      </c>
      <c r="F21" s="128">
        <f>'10gr_list1'!J21</f>
        <v>0</v>
      </c>
      <c r="G21" s="129" t="s">
        <v>87</v>
      </c>
      <c r="H21" s="130">
        <f>'10gr_list1'!K21</f>
        <v>0</v>
      </c>
      <c r="I21" s="189">
        <f>'10gr_list1'!H21</f>
        <v>0</v>
      </c>
      <c r="J21" s="189">
        <f>'10gr_list1'!I21</f>
        <v>0</v>
      </c>
    </row>
    <row r="22" spans="1:10" ht="18.600000000000001" thickBot="1" x14ac:dyDescent="0.35">
      <c r="A22" s="358"/>
      <c r="B22" s="373">
        <f>'10gr_list1'!B22</f>
        <v>0</v>
      </c>
      <c r="C22" s="374"/>
      <c r="D22" s="372"/>
      <c r="E22" s="10" t="s">
        <v>1</v>
      </c>
      <c r="F22" s="12">
        <f>'10gr_list1'!J22</f>
        <v>0</v>
      </c>
      <c r="G22" s="11" t="s">
        <v>12</v>
      </c>
      <c r="H22" s="13">
        <f>'10gr_list1'!K22</f>
        <v>0</v>
      </c>
      <c r="I22" s="239" t="s">
        <v>54</v>
      </c>
      <c r="J22" s="236">
        <f>'10gr_list1'!M22</f>
        <v>0</v>
      </c>
    </row>
    <row r="23" spans="1:10" ht="18" x14ac:dyDescent="0.3">
      <c r="A23" s="332">
        <v>10</v>
      </c>
      <c r="B23" s="179">
        <f>'10gr_list1'!B23</f>
        <v>0</v>
      </c>
      <c r="C23" s="106">
        <f>'10gr_list1'!C23</f>
        <v>0</v>
      </c>
      <c r="D23" s="371">
        <f>'10gr_list1'!L24</f>
        <v>0</v>
      </c>
      <c r="E23" s="9" t="s">
        <v>0</v>
      </c>
      <c r="F23" s="128">
        <f>'10gr_list1'!J23</f>
        <v>0</v>
      </c>
      <c r="G23" s="129" t="s">
        <v>87</v>
      </c>
      <c r="H23" s="130">
        <f>'10gr_list1'!K23</f>
        <v>0</v>
      </c>
      <c r="I23" s="189">
        <f>'10gr_list1'!H23</f>
        <v>0</v>
      </c>
      <c r="J23" s="189">
        <f>'10gr_list1'!I23</f>
        <v>0</v>
      </c>
    </row>
    <row r="24" spans="1:10" ht="18.600000000000001" thickBot="1" x14ac:dyDescent="0.35">
      <c r="A24" s="358"/>
      <c r="B24" s="373">
        <f>'10gr_list1'!B24</f>
        <v>0</v>
      </c>
      <c r="C24" s="374"/>
      <c r="D24" s="372"/>
      <c r="E24" s="10" t="s">
        <v>1</v>
      </c>
      <c r="F24" s="12">
        <f>'10gr_list1'!J24</f>
        <v>0</v>
      </c>
      <c r="G24" s="11" t="s">
        <v>12</v>
      </c>
      <c r="H24" s="13">
        <f>'10gr_list1'!K24</f>
        <v>0</v>
      </c>
      <c r="I24" s="239" t="s">
        <v>54</v>
      </c>
      <c r="J24" s="236">
        <f>'10gr_list1'!M24</f>
        <v>0</v>
      </c>
    </row>
    <row r="25" spans="1:10" ht="18" x14ac:dyDescent="0.3">
      <c r="A25" s="332">
        <v>11</v>
      </c>
      <c r="B25" s="179">
        <f>'10gr_list1'!B25</f>
        <v>0</v>
      </c>
      <c r="C25" s="106">
        <f>'10gr_list1'!C25</f>
        <v>0</v>
      </c>
      <c r="D25" s="371">
        <f>'10gr_list1'!L26</f>
        <v>0</v>
      </c>
      <c r="E25" s="9" t="s">
        <v>0</v>
      </c>
      <c r="F25" s="128">
        <f>'10gr_list1'!J25</f>
        <v>0</v>
      </c>
      <c r="G25" s="129" t="s">
        <v>87</v>
      </c>
      <c r="H25" s="130">
        <f>'10gr_list1'!K25</f>
        <v>0</v>
      </c>
      <c r="I25" s="189">
        <f>'10gr_list1'!H25</f>
        <v>0</v>
      </c>
      <c r="J25" s="189">
        <f>'10gr_list1'!I25</f>
        <v>0</v>
      </c>
    </row>
    <row r="26" spans="1:10" ht="18.600000000000001" thickBot="1" x14ac:dyDescent="0.35">
      <c r="A26" s="358"/>
      <c r="B26" s="373">
        <f>'10gr_list1'!B26</f>
        <v>0</v>
      </c>
      <c r="C26" s="374"/>
      <c r="D26" s="372"/>
      <c r="E26" s="10" t="s">
        <v>1</v>
      </c>
      <c r="F26" s="12">
        <f>'10gr_list1'!J26</f>
        <v>0</v>
      </c>
      <c r="G26" s="11" t="s">
        <v>12</v>
      </c>
      <c r="H26" s="13">
        <f>'10gr_list1'!K26</f>
        <v>0</v>
      </c>
      <c r="I26" s="239" t="s">
        <v>54</v>
      </c>
      <c r="J26" s="236">
        <f>'10gr_list1'!M26</f>
        <v>0</v>
      </c>
    </row>
    <row r="27" spans="1:10" ht="18" x14ac:dyDescent="0.3">
      <c r="A27" s="332">
        <v>12</v>
      </c>
      <c r="B27" s="179">
        <f>'10gr_list1'!B27</f>
        <v>0</v>
      </c>
      <c r="C27" s="106">
        <f>'10gr_list1'!C27</f>
        <v>0</v>
      </c>
      <c r="D27" s="371">
        <f>'10gr_list1'!L28</f>
        <v>0</v>
      </c>
      <c r="E27" s="9" t="s">
        <v>0</v>
      </c>
      <c r="F27" s="128">
        <f>'10gr_list1'!J27</f>
        <v>0</v>
      </c>
      <c r="G27" s="129" t="s">
        <v>87</v>
      </c>
      <c r="H27" s="130">
        <f>'10gr_list1'!K27</f>
        <v>0</v>
      </c>
      <c r="I27" s="189">
        <f>'10gr_list1'!H27</f>
        <v>0</v>
      </c>
      <c r="J27" s="189">
        <f>'10gr_list1'!I27</f>
        <v>0</v>
      </c>
    </row>
    <row r="28" spans="1:10" ht="18.600000000000001" thickBot="1" x14ac:dyDescent="0.35">
      <c r="A28" s="358"/>
      <c r="B28" s="373">
        <f>'10gr_list1'!B28</f>
        <v>0</v>
      </c>
      <c r="C28" s="374"/>
      <c r="D28" s="372"/>
      <c r="E28" s="10" t="s">
        <v>1</v>
      </c>
      <c r="F28" s="12">
        <f>'10gr_list1'!J28</f>
        <v>0</v>
      </c>
      <c r="G28" s="11" t="s">
        <v>12</v>
      </c>
      <c r="H28" s="13">
        <f>'10gr_list1'!K28</f>
        <v>0</v>
      </c>
      <c r="I28" s="239" t="s">
        <v>54</v>
      </c>
      <c r="J28" s="236">
        <f>'10gr_list1'!M28</f>
        <v>0</v>
      </c>
    </row>
    <row r="29" spans="1:10" ht="18" x14ac:dyDescent="0.3">
      <c r="A29" s="332">
        <v>13</v>
      </c>
      <c r="B29" s="179">
        <f>'10gr_list1'!B29</f>
        <v>0</v>
      </c>
      <c r="C29" s="106">
        <f>'10gr_list1'!C29</f>
        <v>0</v>
      </c>
      <c r="D29" s="371">
        <f>'10gr_list1'!L30</f>
        <v>0</v>
      </c>
      <c r="E29" s="9" t="s">
        <v>0</v>
      </c>
      <c r="F29" s="128">
        <f>'10gr_list1'!J29</f>
        <v>0</v>
      </c>
      <c r="G29" s="129" t="s">
        <v>87</v>
      </c>
      <c r="H29" s="130">
        <f>'10gr_list1'!K29</f>
        <v>0</v>
      </c>
      <c r="I29" s="189">
        <f>'10gr_list1'!H29</f>
        <v>0</v>
      </c>
      <c r="J29" s="189">
        <f>'10gr_list1'!I29</f>
        <v>0</v>
      </c>
    </row>
    <row r="30" spans="1:10" ht="18.600000000000001" thickBot="1" x14ac:dyDescent="0.35">
      <c r="A30" s="358"/>
      <c r="B30" s="373">
        <f>'10gr_list1'!B30</f>
        <v>0</v>
      </c>
      <c r="C30" s="374"/>
      <c r="D30" s="372"/>
      <c r="E30" s="10" t="s">
        <v>1</v>
      </c>
      <c r="F30" s="12">
        <f>'10gr_list1'!J30</f>
        <v>0</v>
      </c>
      <c r="G30" s="11" t="s">
        <v>12</v>
      </c>
      <c r="H30" s="13">
        <f>'10gr_list1'!K30</f>
        <v>0</v>
      </c>
      <c r="I30" s="239" t="s">
        <v>54</v>
      </c>
      <c r="J30" s="236">
        <f>'10gr_list1'!M30</f>
        <v>0</v>
      </c>
    </row>
    <row r="31" spans="1:10" ht="18" x14ac:dyDescent="0.3">
      <c r="A31" s="332">
        <v>14</v>
      </c>
      <c r="B31" s="179">
        <f>'10gr_list1'!B31</f>
        <v>0</v>
      </c>
      <c r="C31" s="106">
        <f>'10gr_list1'!C31</f>
        <v>0</v>
      </c>
      <c r="D31" s="371">
        <f>'10gr_list1'!L32</f>
        <v>0</v>
      </c>
      <c r="E31" s="9" t="s">
        <v>0</v>
      </c>
      <c r="F31" s="128">
        <f>'10gr_list1'!J31</f>
        <v>0</v>
      </c>
      <c r="G31" s="129" t="s">
        <v>87</v>
      </c>
      <c r="H31" s="130">
        <f>'10gr_list1'!K31</f>
        <v>0</v>
      </c>
      <c r="I31" s="189">
        <f>'10gr_list1'!H31</f>
        <v>0</v>
      </c>
      <c r="J31" s="189">
        <f>'10gr_list1'!I31</f>
        <v>0</v>
      </c>
    </row>
    <row r="32" spans="1:10" ht="18.600000000000001" thickBot="1" x14ac:dyDescent="0.35">
      <c r="A32" s="358"/>
      <c r="B32" s="373">
        <f>'10gr_list1'!B32</f>
        <v>0</v>
      </c>
      <c r="C32" s="374"/>
      <c r="D32" s="372"/>
      <c r="E32" s="10" t="s">
        <v>1</v>
      </c>
      <c r="F32" s="12">
        <f>'10gr_list1'!J32</f>
        <v>0</v>
      </c>
      <c r="G32" s="11" t="s">
        <v>12</v>
      </c>
      <c r="H32" s="13">
        <f>'10gr_list1'!K32</f>
        <v>0</v>
      </c>
      <c r="I32" s="239" t="s">
        <v>54</v>
      </c>
      <c r="J32" s="236">
        <f>'10gr_list1'!M32</f>
        <v>0</v>
      </c>
    </row>
    <row r="33" spans="1:10" ht="18" x14ac:dyDescent="0.3">
      <c r="A33" s="332">
        <v>15</v>
      </c>
      <c r="B33" s="179">
        <f>'10gr_list1'!B33</f>
        <v>0</v>
      </c>
      <c r="C33" s="106">
        <f>'10gr_list1'!C33</f>
        <v>0</v>
      </c>
      <c r="D33" s="371">
        <f>'10gr_list1'!L34</f>
        <v>0</v>
      </c>
      <c r="E33" s="9" t="s">
        <v>0</v>
      </c>
      <c r="F33" s="128">
        <f>'10gr_list1'!J33</f>
        <v>0</v>
      </c>
      <c r="G33" s="129" t="s">
        <v>87</v>
      </c>
      <c r="H33" s="130">
        <f>'10gr_list1'!K33</f>
        <v>0</v>
      </c>
      <c r="I33" s="189">
        <f>'10gr_list1'!H33</f>
        <v>0</v>
      </c>
      <c r="J33" s="189">
        <f>'10gr_list1'!I33</f>
        <v>0</v>
      </c>
    </row>
    <row r="34" spans="1:10" ht="18.600000000000001" thickBot="1" x14ac:dyDescent="0.35">
      <c r="A34" s="358"/>
      <c r="B34" s="373">
        <f>'10gr_list1'!B34</f>
        <v>0</v>
      </c>
      <c r="C34" s="374"/>
      <c r="D34" s="372"/>
      <c r="E34" s="10" t="s">
        <v>1</v>
      </c>
      <c r="F34" s="12">
        <f>'10gr_list1'!J34</f>
        <v>0</v>
      </c>
      <c r="G34" s="11" t="s">
        <v>12</v>
      </c>
      <c r="H34" s="13">
        <f>'10gr_list1'!K34</f>
        <v>0</v>
      </c>
      <c r="I34" s="239" t="s">
        <v>54</v>
      </c>
      <c r="J34" s="236">
        <f>'10gr_list1'!M34</f>
        <v>0</v>
      </c>
    </row>
    <row r="35" spans="1:10" ht="18" x14ac:dyDescent="0.3">
      <c r="A35" s="332">
        <v>16</v>
      </c>
      <c r="B35" s="179">
        <f>'10gr_list1'!B35</f>
        <v>0</v>
      </c>
      <c r="C35" s="106">
        <f>'10gr_list1'!C35</f>
        <v>0</v>
      </c>
      <c r="D35" s="371">
        <f>'10gr_list1'!L36</f>
        <v>0</v>
      </c>
      <c r="E35" s="9" t="s">
        <v>0</v>
      </c>
      <c r="F35" s="128">
        <f>'10gr_list1'!J35</f>
        <v>0</v>
      </c>
      <c r="G35" s="129" t="s">
        <v>87</v>
      </c>
      <c r="H35" s="130">
        <f>'10gr_list1'!K35</f>
        <v>0</v>
      </c>
      <c r="I35" s="189">
        <f>'10gr_list1'!H35</f>
        <v>0</v>
      </c>
      <c r="J35" s="189">
        <f>'10gr_list1'!I35</f>
        <v>0</v>
      </c>
    </row>
    <row r="36" spans="1:10" ht="18.600000000000001" thickBot="1" x14ac:dyDescent="0.35">
      <c r="A36" s="358"/>
      <c r="B36" s="373">
        <f>'10gr_list1'!B36</f>
        <v>0</v>
      </c>
      <c r="C36" s="374"/>
      <c r="D36" s="372"/>
      <c r="E36" s="10" t="s">
        <v>1</v>
      </c>
      <c r="F36" s="12">
        <f>'10gr_list1'!J36</f>
        <v>0</v>
      </c>
      <c r="G36" s="11" t="s">
        <v>12</v>
      </c>
      <c r="H36" s="13">
        <f>'10gr_list1'!K36</f>
        <v>0</v>
      </c>
      <c r="I36" s="239" t="s">
        <v>54</v>
      </c>
      <c r="J36" s="236">
        <f>'10gr_list1'!M36</f>
        <v>0</v>
      </c>
    </row>
    <row r="37" spans="1:10" ht="18" x14ac:dyDescent="0.3">
      <c r="A37" s="332">
        <v>17</v>
      </c>
      <c r="B37" s="179">
        <f>'10gr_list1'!B37</f>
        <v>0</v>
      </c>
      <c r="C37" s="106">
        <f>'10gr_list1'!C37</f>
        <v>0</v>
      </c>
      <c r="D37" s="371">
        <f>'10gr_list1'!L38</f>
        <v>0</v>
      </c>
      <c r="E37" s="9" t="s">
        <v>0</v>
      </c>
      <c r="F37" s="128">
        <f>'10gr_list1'!J37</f>
        <v>0</v>
      </c>
      <c r="G37" s="129" t="s">
        <v>87</v>
      </c>
      <c r="H37" s="130">
        <f>'10gr_list1'!K37</f>
        <v>0</v>
      </c>
      <c r="I37" s="189">
        <f>'10gr_list1'!H37</f>
        <v>0</v>
      </c>
      <c r="J37" s="189">
        <f>'10gr_list1'!I37</f>
        <v>0</v>
      </c>
    </row>
    <row r="38" spans="1:10" ht="18.600000000000001" thickBot="1" x14ac:dyDescent="0.35">
      <c r="A38" s="358"/>
      <c r="B38" s="373">
        <f>'10gr_list1'!B38</f>
        <v>0</v>
      </c>
      <c r="C38" s="374"/>
      <c r="D38" s="372"/>
      <c r="E38" s="10" t="s">
        <v>1</v>
      </c>
      <c r="F38" s="12">
        <f>'10gr_list1'!J38</f>
        <v>0</v>
      </c>
      <c r="G38" s="11" t="s">
        <v>12</v>
      </c>
      <c r="H38" s="13">
        <f>'10gr_list1'!K38</f>
        <v>0</v>
      </c>
      <c r="I38" s="239" t="s">
        <v>54</v>
      </c>
      <c r="J38" s="236">
        <f>'10gr_list1'!M38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E38E-DCBE-458D-B088-9CE6BD223D1F}">
  <dimension ref="A1:L38"/>
  <sheetViews>
    <sheetView view="pageLayout" zoomScaleNormal="100" workbookViewId="0">
      <selection activeCell="F13" sqref="F13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'10gr_list1'!H1</f>
        <v>свято</v>
      </c>
      <c r="F1" s="402"/>
      <c r="G1" s="381" t="str">
        <f>'10gr_list1'!J1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'10gr_list1'!H2</f>
        <v>група (клас)</v>
      </c>
      <c r="F2" s="192" t="str">
        <f>'10gr_list1'!I2</f>
        <v>10гр</v>
      </c>
      <c r="G2" s="384" t="str">
        <f>'10gr_list1'!J2</f>
        <v>сад (школа)</v>
      </c>
      <c r="H2" s="385"/>
      <c r="I2" s="243" t="str">
        <f>'10gr_list1'!K2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'10gr_list2'!B5</f>
        <v>0</v>
      </c>
      <c r="C5" s="107">
        <f>'10gr_list2'!C5</f>
        <v>0</v>
      </c>
      <c r="D5" s="387">
        <f>'10gr_list2'!L6</f>
        <v>0</v>
      </c>
      <c r="E5" s="9" t="s">
        <v>0</v>
      </c>
      <c r="F5" s="127">
        <f>'10gr_list2'!J5</f>
        <v>0</v>
      </c>
      <c r="G5" s="129" t="s">
        <v>87</v>
      </c>
      <c r="H5" s="130">
        <f>'10gr_list2'!K5</f>
        <v>0</v>
      </c>
      <c r="I5" s="231">
        <f>'10gr_list2'!H5</f>
        <v>0</v>
      </c>
      <c r="J5" s="231">
        <f>'10gr_list2'!I5</f>
        <v>0</v>
      </c>
    </row>
    <row r="6" spans="1:12" ht="18.600000000000001" thickBot="1" x14ac:dyDescent="0.35">
      <c r="A6" s="352"/>
      <c r="B6" s="397">
        <f>'10gr_list2'!B6</f>
        <v>0</v>
      </c>
      <c r="C6" s="406"/>
      <c r="D6" s="388"/>
      <c r="E6" s="10" t="s">
        <v>1</v>
      </c>
      <c r="F6" s="12">
        <f>'10gr_list2'!J6</f>
        <v>0</v>
      </c>
      <c r="G6" s="11" t="s">
        <v>12</v>
      </c>
      <c r="H6" s="13">
        <f>'10gr_list2'!K6</f>
        <v>0</v>
      </c>
      <c r="I6" s="235" t="s">
        <v>54</v>
      </c>
      <c r="J6" s="241">
        <f>'10gr_list2'!M6</f>
        <v>0</v>
      </c>
    </row>
    <row r="7" spans="1:12" ht="18.75" customHeight="1" x14ac:dyDescent="0.3">
      <c r="A7" s="386">
        <v>19</v>
      </c>
      <c r="B7" s="179">
        <f>'10gr_list2'!B7</f>
        <v>0</v>
      </c>
      <c r="C7" s="107">
        <f>'10gr_list2'!C7</f>
        <v>0</v>
      </c>
      <c r="D7" s="387">
        <f>'10gr_list2'!L8</f>
        <v>0</v>
      </c>
      <c r="E7" s="9" t="s">
        <v>0</v>
      </c>
      <c r="F7" s="127">
        <f>'10gr_list2'!J7</f>
        <v>0</v>
      </c>
      <c r="G7" s="129" t="s">
        <v>87</v>
      </c>
      <c r="H7" s="130">
        <f>'10gr_list2'!K7</f>
        <v>0</v>
      </c>
      <c r="I7" s="231">
        <f>'10gr_list2'!H7</f>
        <v>0</v>
      </c>
      <c r="J7" s="231">
        <f>'10gr_list2'!I7</f>
        <v>0</v>
      </c>
    </row>
    <row r="8" spans="1:12" ht="19.5" customHeight="1" thickBot="1" x14ac:dyDescent="0.35">
      <c r="A8" s="352"/>
      <c r="B8" s="397">
        <f>'10gr_list2'!B8</f>
        <v>0</v>
      </c>
      <c r="C8" s="406"/>
      <c r="D8" s="388"/>
      <c r="E8" s="10" t="s">
        <v>1</v>
      </c>
      <c r="F8" s="12">
        <f>'10gr_list2'!J8</f>
        <v>0</v>
      </c>
      <c r="G8" s="11" t="s">
        <v>12</v>
      </c>
      <c r="H8" s="13">
        <f>'10gr_list2'!K8</f>
        <v>0</v>
      </c>
      <c r="I8" s="235" t="s">
        <v>54</v>
      </c>
      <c r="J8" s="236">
        <f>'10gr_list2'!M8</f>
        <v>0</v>
      </c>
    </row>
    <row r="9" spans="1:12" ht="18.75" customHeight="1" x14ac:dyDescent="0.3">
      <c r="A9" s="332">
        <v>20</v>
      </c>
      <c r="B9" s="179">
        <f>'10gr_list2'!B9</f>
        <v>0</v>
      </c>
      <c r="C9" s="107">
        <f>'10gr_list2'!C9</f>
        <v>0</v>
      </c>
      <c r="D9" s="387">
        <f>'10gr_list2'!L10</f>
        <v>0</v>
      </c>
      <c r="E9" s="9" t="s">
        <v>0</v>
      </c>
      <c r="F9" s="127">
        <f>'10gr_list2'!J9</f>
        <v>0</v>
      </c>
      <c r="G9" s="129" t="s">
        <v>87</v>
      </c>
      <c r="H9" s="130">
        <f>'10gr_list2'!K9</f>
        <v>0</v>
      </c>
      <c r="I9" s="231">
        <f>'10gr_list2'!H9</f>
        <v>0</v>
      </c>
      <c r="J9" s="189">
        <f>'10gr_list2'!I9</f>
        <v>0</v>
      </c>
    </row>
    <row r="10" spans="1:12" ht="19.5" customHeight="1" thickBot="1" x14ac:dyDescent="0.35">
      <c r="A10" s="358"/>
      <c r="B10" s="397">
        <f>'10gr_list2'!B10</f>
        <v>0</v>
      </c>
      <c r="C10" s="406"/>
      <c r="D10" s="388"/>
      <c r="E10" s="10" t="s">
        <v>1</v>
      </c>
      <c r="F10" s="12">
        <f>'10gr_list2'!J10</f>
        <v>0</v>
      </c>
      <c r="G10" s="11" t="s">
        <v>12</v>
      </c>
      <c r="H10" s="13">
        <f>'10gr_list2'!K10</f>
        <v>0</v>
      </c>
      <c r="I10" s="239" t="s">
        <v>54</v>
      </c>
      <c r="J10" s="236">
        <f>'10gr_list2'!M10</f>
        <v>0</v>
      </c>
    </row>
    <row r="11" spans="1:12" ht="18.75" customHeight="1" x14ac:dyDescent="0.3">
      <c r="A11" s="332">
        <v>21</v>
      </c>
      <c r="B11" s="179">
        <f>'10gr_list2'!B11</f>
        <v>0</v>
      </c>
      <c r="C11" s="107">
        <f>'10gr_list2'!C11</f>
        <v>0</v>
      </c>
      <c r="D11" s="387">
        <f>'10gr_list2'!L12</f>
        <v>0</v>
      </c>
      <c r="E11" s="9" t="s">
        <v>0</v>
      </c>
      <c r="F11" s="127">
        <f>'10gr_list2'!J11</f>
        <v>0</v>
      </c>
      <c r="G11" s="129" t="s">
        <v>87</v>
      </c>
      <c r="H11" s="130">
        <f>'10gr_list2'!K11</f>
        <v>0</v>
      </c>
      <c r="I11" s="232">
        <f>'10gr_list2'!H11</f>
        <v>0</v>
      </c>
      <c r="J11" s="232">
        <f>'10gr_list2'!I11</f>
        <v>0</v>
      </c>
    </row>
    <row r="12" spans="1:12" ht="19.5" customHeight="1" thickBot="1" x14ac:dyDescent="0.35">
      <c r="A12" s="358"/>
      <c r="B12" s="397">
        <f>'10gr_list2'!B12</f>
        <v>0</v>
      </c>
      <c r="C12" s="406"/>
      <c r="D12" s="388"/>
      <c r="E12" s="10" t="s">
        <v>1</v>
      </c>
      <c r="F12" s="12">
        <f>'10gr_list2'!J12</f>
        <v>0</v>
      </c>
      <c r="G12" s="11" t="s">
        <v>12</v>
      </c>
      <c r="H12" s="13">
        <f>'10gr_list2'!K12</f>
        <v>0</v>
      </c>
      <c r="I12" s="240" t="s">
        <v>54</v>
      </c>
      <c r="J12" s="237">
        <f>'10gr_list2'!M12</f>
        <v>0</v>
      </c>
    </row>
    <row r="13" spans="1:12" ht="18.75" customHeight="1" x14ac:dyDescent="0.3">
      <c r="A13" s="332">
        <v>22</v>
      </c>
      <c r="B13" s="179">
        <f>'10gr_list2'!B13</f>
        <v>0</v>
      </c>
      <c r="C13" s="107">
        <f>'10gr_list2'!C13</f>
        <v>0</v>
      </c>
      <c r="D13" s="387">
        <f>'10gr_list2'!L14</f>
        <v>0</v>
      </c>
      <c r="E13" s="9" t="s">
        <v>0</v>
      </c>
      <c r="F13" s="127">
        <f>'10gr_list2'!J13</f>
        <v>0</v>
      </c>
      <c r="G13" s="129" t="s">
        <v>87</v>
      </c>
      <c r="H13" s="130">
        <f>'10gr_list2'!K13</f>
        <v>0</v>
      </c>
      <c r="I13" s="234">
        <f>'10gr_list2'!H13</f>
        <v>0</v>
      </c>
      <c r="J13" s="234">
        <f>'10gr_list2'!I13</f>
        <v>0</v>
      </c>
    </row>
    <row r="14" spans="1:12" ht="19.5" customHeight="1" thickBot="1" x14ac:dyDescent="0.35">
      <c r="A14" s="358"/>
      <c r="B14" s="397">
        <f>'10gr_list2'!B14</f>
        <v>0</v>
      </c>
      <c r="C14" s="406"/>
      <c r="D14" s="388"/>
      <c r="E14" s="10" t="s">
        <v>1</v>
      </c>
      <c r="F14" s="12">
        <f>'10gr_list2'!J14</f>
        <v>0</v>
      </c>
      <c r="G14" s="11" t="s">
        <v>12</v>
      </c>
      <c r="H14" s="13">
        <f>'10gr_list2'!K14</f>
        <v>0</v>
      </c>
      <c r="I14" s="240" t="s">
        <v>54</v>
      </c>
      <c r="J14" s="237">
        <f>'10gr_list2'!M14</f>
        <v>0</v>
      </c>
    </row>
    <row r="15" spans="1:12" ht="18.75" customHeight="1" x14ac:dyDescent="0.3">
      <c r="A15" s="332">
        <v>23</v>
      </c>
      <c r="B15" s="179">
        <f>'10gr_list2'!B15</f>
        <v>0</v>
      </c>
      <c r="C15" s="107">
        <f>'10gr_list2'!C15</f>
        <v>0</v>
      </c>
      <c r="D15" s="387">
        <f>'10gr_list2'!L16</f>
        <v>0</v>
      </c>
      <c r="E15" s="9" t="s">
        <v>0</v>
      </c>
      <c r="F15" s="127">
        <f>'10gr_list2'!J15</f>
        <v>0</v>
      </c>
      <c r="G15" s="129" t="s">
        <v>87</v>
      </c>
      <c r="H15" s="130">
        <f>'10gr_list2'!K15</f>
        <v>0</v>
      </c>
      <c r="I15" s="234">
        <f>'10gr_list2'!H15</f>
        <v>0</v>
      </c>
      <c r="J15" s="234">
        <f>'10gr_list2'!I15</f>
        <v>0</v>
      </c>
    </row>
    <row r="16" spans="1:12" ht="19.5" customHeight="1" thickBot="1" x14ac:dyDescent="0.35">
      <c r="A16" s="358"/>
      <c r="B16" s="373">
        <f>'10gr_list1'!B16</f>
        <v>0</v>
      </c>
      <c r="C16" s="374"/>
      <c r="D16" s="388"/>
      <c r="E16" s="10" t="s">
        <v>1</v>
      </c>
      <c r="F16" s="12">
        <f>'10gr_list2'!J16</f>
        <v>0</v>
      </c>
      <c r="G16" s="11" t="s">
        <v>12</v>
      </c>
      <c r="H16" s="13">
        <f>'10gr_list2'!K16</f>
        <v>0</v>
      </c>
      <c r="I16" s="240" t="s">
        <v>54</v>
      </c>
      <c r="J16" s="238">
        <f>'10gr_list2'!M16</f>
        <v>0</v>
      </c>
    </row>
    <row r="17" spans="1:10" ht="18.75" customHeight="1" x14ac:dyDescent="0.3">
      <c r="A17" s="332">
        <v>24</v>
      </c>
      <c r="B17" s="179">
        <f>'10gr_list2'!B17</f>
        <v>0</v>
      </c>
      <c r="C17" s="107">
        <f>'10gr_list2'!C17</f>
        <v>0</v>
      </c>
      <c r="D17" s="387">
        <f>'10gr_list2'!L18</f>
        <v>0</v>
      </c>
      <c r="E17" s="9" t="s">
        <v>0</v>
      </c>
      <c r="F17" s="127">
        <f>'10gr_list2'!J17</f>
        <v>0</v>
      </c>
      <c r="G17" s="129" t="s">
        <v>87</v>
      </c>
      <c r="H17" s="130">
        <f>'10gr_list2'!K17</f>
        <v>0</v>
      </c>
      <c r="I17" s="233">
        <f>'10gr_list2'!H17</f>
        <v>0</v>
      </c>
      <c r="J17" s="189">
        <f>'10gr_list2'!I17</f>
        <v>0</v>
      </c>
    </row>
    <row r="18" spans="1:10" ht="19.5" customHeight="1" thickBot="1" x14ac:dyDescent="0.35">
      <c r="A18" s="358"/>
      <c r="B18" s="397">
        <f>'10gr_list2'!B18</f>
        <v>0</v>
      </c>
      <c r="C18" s="406"/>
      <c r="D18" s="388"/>
      <c r="E18" s="10" t="s">
        <v>1</v>
      </c>
      <c r="F18" s="12">
        <f>'10gr_list2'!J18</f>
        <v>0</v>
      </c>
      <c r="G18" s="11" t="s">
        <v>12</v>
      </c>
      <c r="H18" s="13">
        <f>'10gr_list2'!K18</f>
        <v>0</v>
      </c>
      <c r="I18" s="239" t="s">
        <v>54</v>
      </c>
      <c r="J18" s="236">
        <f>'10gr_list2'!M18</f>
        <v>0</v>
      </c>
    </row>
    <row r="19" spans="1:10" ht="18.75" customHeight="1" x14ac:dyDescent="0.3">
      <c r="A19" s="332">
        <v>25</v>
      </c>
      <c r="B19" s="179">
        <f>'10gr_list2'!B19</f>
        <v>0</v>
      </c>
      <c r="C19" s="107">
        <f>'10gr_list2'!C19</f>
        <v>0</v>
      </c>
      <c r="D19" s="387">
        <f>'10gr_list2'!L20</f>
        <v>0</v>
      </c>
      <c r="E19" s="9" t="s">
        <v>0</v>
      </c>
      <c r="F19" s="127">
        <f>'10gr_list2'!J19</f>
        <v>0</v>
      </c>
      <c r="G19" s="129" t="s">
        <v>87</v>
      </c>
      <c r="H19" s="130">
        <f>'10gr_list2'!K19</f>
        <v>0</v>
      </c>
      <c r="I19" s="189">
        <f>'10gr_list2'!H19</f>
        <v>0</v>
      </c>
      <c r="J19" s="189">
        <f>'10gr_list2'!I19</f>
        <v>0</v>
      </c>
    </row>
    <row r="20" spans="1:10" ht="19.5" customHeight="1" thickBot="1" x14ac:dyDescent="0.35">
      <c r="A20" s="358"/>
      <c r="B20" s="397">
        <f>'10gr_list2'!B20</f>
        <v>0</v>
      </c>
      <c r="C20" s="406"/>
      <c r="D20" s="388"/>
      <c r="E20" s="10" t="s">
        <v>1</v>
      </c>
      <c r="F20" s="12">
        <f>'10gr_list2'!J20</f>
        <v>0</v>
      </c>
      <c r="G20" s="11" t="s">
        <v>12</v>
      </c>
      <c r="H20" s="13">
        <f>'10gr_list2'!K20</f>
        <v>0</v>
      </c>
      <c r="I20" s="239" t="s">
        <v>54</v>
      </c>
      <c r="J20" s="236">
        <f>'10gr_list2'!M20</f>
        <v>0</v>
      </c>
    </row>
    <row r="21" spans="1:10" ht="18.75" customHeight="1" x14ac:dyDescent="0.3">
      <c r="A21" s="332">
        <v>26</v>
      </c>
      <c r="B21" s="179">
        <f>'10gr_list2'!B21</f>
        <v>0</v>
      </c>
      <c r="C21" s="107">
        <f>'10gr_list2'!C21</f>
        <v>0</v>
      </c>
      <c r="D21" s="387">
        <f>'10gr_list2'!L22</f>
        <v>0</v>
      </c>
      <c r="E21" s="9" t="s">
        <v>0</v>
      </c>
      <c r="F21" s="127">
        <f>'10gr_list2'!J21</f>
        <v>0</v>
      </c>
      <c r="G21" s="129" t="s">
        <v>87</v>
      </c>
      <c r="H21" s="130">
        <f>'10gr_list2'!K21</f>
        <v>0</v>
      </c>
      <c r="I21" s="189">
        <f>'10gr_list2'!H21</f>
        <v>0</v>
      </c>
      <c r="J21" s="189">
        <f>'10gr_list2'!I21</f>
        <v>0</v>
      </c>
    </row>
    <row r="22" spans="1:10" ht="19.5" customHeight="1" thickBot="1" x14ac:dyDescent="0.35">
      <c r="A22" s="358"/>
      <c r="B22" s="397">
        <f>'10gr_list2'!B22</f>
        <v>0</v>
      </c>
      <c r="C22" s="406"/>
      <c r="D22" s="388"/>
      <c r="E22" s="10" t="s">
        <v>1</v>
      </c>
      <c r="F22" s="12">
        <f>'10gr_list2'!J22</f>
        <v>0</v>
      </c>
      <c r="G22" s="11" t="s">
        <v>12</v>
      </c>
      <c r="H22" s="13">
        <f>'10gr_list2'!K22</f>
        <v>0</v>
      </c>
      <c r="I22" s="239" t="s">
        <v>54</v>
      </c>
      <c r="J22" s="236">
        <f>'10gr_list2'!M22</f>
        <v>0</v>
      </c>
    </row>
    <row r="23" spans="1:10" ht="18.75" customHeight="1" x14ac:dyDescent="0.3">
      <c r="A23" s="332">
        <v>27</v>
      </c>
      <c r="B23" s="179">
        <f>'10gr_list2'!B23</f>
        <v>0</v>
      </c>
      <c r="C23" s="107">
        <f>'10gr_list2'!C23</f>
        <v>0</v>
      </c>
      <c r="D23" s="387">
        <f>'10gr_list2'!L24</f>
        <v>0</v>
      </c>
      <c r="E23" s="9" t="s">
        <v>0</v>
      </c>
      <c r="F23" s="127">
        <f>'10gr_list2'!J23</f>
        <v>0</v>
      </c>
      <c r="G23" s="129" t="s">
        <v>87</v>
      </c>
      <c r="H23" s="130">
        <f>'10gr_list2'!K23</f>
        <v>0</v>
      </c>
      <c r="I23" s="189">
        <f>'10gr_list2'!H23</f>
        <v>0</v>
      </c>
      <c r="J23" s="189">
        <f>'10gr_list2'!I23</f>
        <v>0</v>
      </c>
    </row>
    <row r="24" spans="1:10" ht="19.5" customHeight="1" thickBot="1" x14ac:dyDescent="0.35">
      <c r="A24" s="358"/>
      <c r="B24" s="397">
        <f>'10gr_list2'!B24</f>
        <v>0</v>
      </c>
      <c r="C24" s="406"/>
      <c r="D24" s="388"/>
      <c r="E24" s="10" t="s">
        <v>1</v>
      </c>
      <c r="F24" s="12">
        <f>'10gr_list2'!J24</f>
        <v>0</v>
      </c>
      <c r="G24" s="11" t="s">
        <v>12</v>
      </c>
      <c r="H24" s="13">
        <f>'10gr_list2'!K24</f>
        <v>0</v>
      </c>
      <c r="I24" s="239" t="s">
        <v>54</v>
      </c>
      <c r="J24" s="236">
        <f>'10gr_list2'!M24</f>
        <v>0</v>
      </c>
    </row>
    <row r="25" spans="1:10" ht="18.75" customHeight="1" x14ac:dyDescent="0.3">
      <c r="A25" s="332">
        <v>28</v>
      </c>
      <c r="B25" s="179">
        <f>'10gr_list2'!B25</f>
        <v>0</v>
      </c>
      <c r="C25" s="107">
        <f>'10gr_list2'!C25</f>
        <v>0</v>
      </c>
      <c r="D25" s="387">
        <f>'10gr_list2'!L26</f>
        <v>0</v>
      </c>
      <c r="E25" s="9" t="s">
        <v>0</v>
      </c>
      <c r="F25" s="127">
        <f>'10gr_list2'!J25</f>
        <v>0</v>
      </c>
      <c r="G25" s="129" t="s">
        <v>87</v>
      </c>
      <c r="H25" s="130">
        <f>'10gr_list2'!K25</f>
        <v>0</v>
      </c>
      <c r="I25" s="189">
        <f>'10gr_list2'!H25</f>
        <v>0</v>
      </c>
      <c r="J25" s="189">
        <f>'10gr_list2'!I25</f>
        <v>0</v>
      </c>
    </row>
    <row r="26" spans="1:10" ht="19.5" customHeight="1" thickBot="1" x14ac:dyDescent="0.35">
      <c r="A26" s="358"/>
      <c r="B26" s="397">
        <f>'10gr_list2'!B26</f>
        <v>0</v>
      </c>
      <c r="C26" s="406"/>
      <c r="D26" s="388"/>
      <c r="E26" s="10" t="s">
        <v>1</v>
      </c>
      <c r="F26" s="12">
        <f>'10gr_list2'!J26</f>
        <v>0</v>
      </c>
      <c r="G26" s="11" t="s">
        <v>12</v>
      </c>
      <c r="H26" s="13">
        <f>'10gr_list2'!K26</f>
        <v>0</v>
      </c>
      <c r="I26" s="239" t="s">
        <v>54</v>
      </c>
      <c r="J26" s="236">
        <f>'10gr_list2'!M26</f>
        <v>0</v>
      </c>
    </row>
    <row r="27" spans="1:10" ht="18.75" customHeight="1" x14ac:dyDescent="0.3">
      <c r="A27" s="332">
        <v>29</v>
      </c>
      <c r="B27" s="179">
        <f>'10gr_list2'!B27</f>
        <v>0</v>
      </c>
      <c r="C27" s="107">
        <f>'10gr_list2'!C27</f>
        <v>0</v>
      </c>
      <c r="D27" s="387">
        <f>'10gr_list2'!L28</f>
        <v>0</v>
      </c>
      <c r="E27" s="9" t="s">
        <v>0</v>
      </c>
      <c r="F27" s="127">
        <f>'10gr_list2'!J27</f>
        <v>0</v>
      </c>
      <c r="G27" s="129" t="s">
        <v>87</v>
      </c>
      <c r="H27" s="130">
        <f>'10gr_list2'!K27</f>
        <v>0</v>
      </c>
      <c r="I27" s="189">
        <f>'10gr_list2'!H27</f>
        <v>0</v>
      </c>
      <c r="J27" s="189">
        <f>'10gr_list2'!I27</f>
        <v>0</v>
      </c>
    </row>
    <row r="28" spans="1:10" ht="19.5" customHeight="1" thickBot="1" x14ac:dyDescent="0.35">
      <c r="A28" s="358"/>
      <c r="B28" s="397">
        <f>'10gr_list2'!B28</f>
        <v>0</v>
      </c>
      <c r="C28" s="406"/>
      <c r="D28" s="388"/>
      <c r="E28" s="10" t="s">
        <v>1</v>
      </c>
      <c r="F28" s="12">
        <f>'10gr_list2'!J28</f>
        <v>0</v>
      </c>
      <c r="G28" s="11" t="s">
        <v>12</v>
      </c>
      <c r="H28" s="13">
        <f>'10gr_list2'!K28</f>
        <v>0</v>
      </c>
      <c r="I28" s="239" t="s">
        <v>54</v>
      </c>
      <c r="J28" s="236">
        <f>'10gr_list2'!M28</f>
        <v>0</v>
      </c>
    </row>
    <row r="29" spans="1:10" ht="18.75" customHeight="1" x14ac:dyDescent="0.3">
      <c r="A29" s="332">
        <v>30</v>
      </c>
      <c r="B29" s="179">
        <f>'10gr_list2'!B29</f>
        <v>0</v>
      </c>
      <c r="C29" s="107">
        <f>'10gr_list2'!C29</f>
        <v>0</v>
      </c>
      <c r="D29" s="387">
        <f>'10gr_list2'!L30</f>
        <v>0</v>
      </c>
      <c r="E29" s="9" t="s">
        <v>0</v>
      </c>
      <c r="F29" s="127">
        <f>'10gr_list2'!J29</f>
        <v>0</v>
      </c>
      <c r="G29" s="129" t="s">
        <v>87</v>
      </c>
      <c r="H29" s="130">
        <f>'10gr_list2'!K29</f>
        <v>0</v>
      </c>
      <c r="I29" s="189">
        <f>'10gr_list2'!H29</f>
        <v>0</v>
      </c>
      <c r="J29" s="189">
        <f>'10gr_list2'!I29</f>
        <v>0</v>
      </c>
    </row>
    <row r="30" spans="1:10" ht="19.5" customHeight="1" thickBot="1" x14ac:dyDescent="0.35">
      <c r="A30" s="358"/>
      <c r="B30" s="397">
        <f>'10gr_list2'!B30</f>
        <v>0</v>
      </c>
      <c r="C30" s="406"/>
      <c r="D30" s="388"/>
      <c r="E30" s="10" t="s">
        <v>1</v>
      </c>
      <c r="F30" s="12">
        <f>'10gr_list2'!J30</f>
        <v>0</v>
      </c>
      <c r="G30" s="11" t="s">
        <v>12</v>
      </c>
      <c r="H30" s="13">
        <f>'10gr_list2'!K30</f>
        <v>0</v>
      </c>
      <c r="I30" s="239" t="s">
        <v>54</v>
      </c>
      <c r="J30" s="236">
        <f>'10gr_list2'!M30</f>
        <v>0</v>
      </c>
    </row>
    <row r="31" spans="1:10" ht="18.75" customHeight="1" x14ac:dyDescent="0.3">
      <c r="A31" s="332">
        <v>31</v>
      </c>
      <c r="B31" s="179">
        <f>'10gr_list2'!B31</f>
        <v>0</v>
      </c>
      <c r="C31" s="107">
        <f>'10gr_list2'!C31</f>
        <v>0</v>
      </c>
      <c r="D31" s="387">
        <f>'10gr_list2'!L32</f>
        <v>0</v>
      </c>
      <c r="E31" s="9" t="s">
        <v>0</v>
      </c>
      <c r="F31" s="127">
        <f>'10gr_list2'!J31</f>
        <v>0</v>
      </c>
      <c r="G31" s="129" t="s">
        <v>87</v>
      </c>
      <c r="H31" s="130">
        <f>'10gr_list2'!K31</f>
        <v>0</v>
      </c>
      <c r="I31" s="189">
        <f>'10gr_list2'!H31</f>
        <v>0</v>
      </c>
      <c r="J31" s="189">
        <f>'10gr_list1'!I31</f>
        <v>0</v>
      </c>
    </row>
    <row r="32" spans="1:10" ht="19.5" customHeight="1" thickBot="1" x14ac:dyDescent="0.35">
      <c r="A32" s="358"/>
      <c r="B32" s="397">
        <f>'10gr_list2'!B32</f>
        <v>0</v>
      </c>
      <c r="C32" s="406"/>
      <c r="D32" s="388"/>
      <c r="E32" s="10" t="s">
        <v>1</v>
      </c>
      <c r="F32" s="12">
        <f>'10gr_list2'!J32</f>
        <v>0</v>
      </c>
      <c r="G32" s="11" t="s">
        <v>12</v>
      </c>
      <c r="H32" s="13">
        <f>'10gr_list2'!K32</f>
        <v>0</v>
      </c>
      <c r="I32" s="239" t="s">
        <v>54</v>
      </c>
      <c r="J32" s="236">
        <f>'10gr_list2'!M32</f>
        <v>0</v>
      </c>
    </row>
    <row r="33" spans="1:10" ht="18.75" customHeight="1" x14ac:dyDescent="0.3">
      <c r="A33" s="332">
        <v>32</v>
      </c>
      <c r="B33" s="179">
        <f>'10gr_list2'!B33</f>
        <v>0</v>
      </c>
      <c r="C33" s="107">
        <f>'10gr_list2'!C33</f>
        <v>0</v>
      </c>
      <c r="D33" s="387">
        <f>'10gr_list2'!L34</f>
        <v>0</v>
      </c>
      <c r="E33" s="9" t="s">
        <v>0</v>
      </c>
      <c r="F33" s="127">
        <f>'10gr_list2'!J33</f>
        <v>0</v>
      </c>
      <c r="G33" s="129" t="s">
        <v>87</v>
      </c>
      <c r="H33" s="130">
        <f>'10gr_list2'!K33</f>
        <v>0</v>
      </c>
      <c r="I33" s="189">
        <f>'10gr_list2'!H33</f>
        <v>0</v>
      </c>
      <c r="J33" s="189">
        <f>'10gr_list2'!I33</f>
        <v>0</v>
      </c>
    </row>
    <row r="34" spans="1:10" ht="19.5" customHeight="1" thickBot="1" x14ac:dyDescent="0.35">
      <c r="A34" s="358"/>
      <c r="B34" s="397">
        <f>'10gr_list2'!B34</f>
        <v>0</v>
      </c>
      <c r="C34" s="406"/>
      <c r="D34" s="388"/>
      <c r="E34" s="10" t="s">
        <v>1</v>
      </c>
      <c r="F34" s="12">
        <f>'10gr_list2'!J34</f>
        <v>0</v>
      </c>
      <c r="G34" s="11" t="s">
        <v>12</v>
      </c>
      <c r="H34" s="13">
        <f>'10gr_list2'!K34</f>
        <v>0</v>
      </c>
      <c r="I34" s="239" t="s">
        <v>54</v>
      </c>
      <c r="J34" s="236">
        <f>'10gr_list2'!M34</f>
        <v>0</v>
      </c>
    </row>
    <row r="35" spans="1:10" ht="18.75" customHeight="1" x14ac:dyDescent="0.3">
      <c r="A35" s="332">
        <v>33</v>
      </c>
      <c r="B35" s="253">
        <f>'10gr_list2'!B35</f>
        <v>0</v>
      </c>
      <c r="C35" s="252">
        <f>'10gr_list2'!C35</f>
        <v>0</v>
      </c>
      <c r="D35" s="387">
        <f>'10gr_list2'!L36</f>
        <v>0</v>
      </c>
      <c r="E35" s="9" t="s">
        <v>0</v>
      </c>
      <c r="F35" s="127">
        <f>'10gr_list2'!J35</f>
        <v>0</v>
      </c>
      <c r="G35" s="129" t="s">
        <v>87</v>
      </c>
      <c r="H35" s="130">
        <f>'10gr_list2'!K35</f>
        <v>0</v>
      </c>
      <c r="I35" s="189">
        <f>'10gr_list2'!H35</f>
        <v>0</v>
      </c>
      <c r="J35" s="189">
        <f>'10gr_list2'!I35</f>
        <v>0</v>
      </c>
    </row>
    <row r="36" spans="1:10" ht="19.5" customHeight="1" thickBot="1" x14ac:dyDescent="0.35">
      <c r="A36" s="358"/>
      <c r="B36" s="373">
        <f>'10gr_list2'!B36</f>
        <v>0</v>
      </c>
      <c r="C36" s="407"/>
      <c r="D36" s="388"/>
      <c r="E36" s="10" t="s">
        <v>1</v>
      </c>
      <c r="F36" s="12">
        <f>'10gr_list2'!J36</f>
        <v>0</v>
      </c>
      <c r="G36" s="11" t="s">
        <v>12</v>
      </c>
      <c r="H36" s="13">
        <f>'10gr_list2'!K36</f>
        <v>0</v>
      </c>
      <c r="I36" s="239" t="s">
        <v>54</v>
      </c>
      <c r="J36" s="236">
        <f>'10gr_list2'!M36</f>
        <v>0</v>
      </c>
    </row>
    <row r="37" spans="1:10" ht="18.75" customHeight="1" x14ac:dyDescent="0.3">
      <c r="A37" s="332">
        <v>34</v>
      </c>
      <c r="B37" s="179">
        <f>'10gr_list2'!B37</f>
        <v>0</v>
      </c>
      <c r="C37" s="107">
        <f>'10gr_list2'!C37</f>
        <v>0</v>
      </c>
      <c r="D37" s="387">
        <f>'10gr_list2'!L38</f>
        <v>0</v>
      </c>
      <c r="E37" s="9" t="s">
        <v>0</v>
      </c>
      <c r="F37" s="127">
        <f>'10gr_list2'!J37</f>
        <v>0</v>
      </c>
      <c r="G37" s="129" t="s">
        <v>87</v>
      </c>
      <c r="H37" s="130">
        <f>'10gr_list2'!K37</f>
        <v>0</v>
      </c>
      <c r="I37" s="189">
        <f>'10gr_list2'!H37</f>
        <v>0</v>
      </c>
      <c r="J37" s="189">
        <f>'10gr_list2'!I37</f>
        <v>0</v>
      </c>
    </row>
    <row r="38" spans="1:10" ht="19.5" customHeight="1" thickBot="1" x14ac:dyDescent="0.35">
      <c r="A38" s="358"/>
      <c r="B38" s="373">
        <f>'10gr_list2'!B38</f>
        <v>0</v>
      </c>
      <c r="C38" s="407"/>
      <c r="D38" s="388"/>
      <c r="E38" s="10" t="s">
        <v>1</v>
      </c>
      <c r="F38" s="12">
        <f>'10gr_list2'!J38</f>
        <v>0</v>
      </c>
      <c r="G38" s="11" t="s">
        <v>12</v>
      </c>
      <c r="H38" s="13">
        <f>'10gr_list2'!K38</f>
        <v>0</v>
      </c>
      <c r="I38" s="239" t="s">
        <v>54</v>
      </c>
      <c r="J38" s="236">
        <f>'10gr_list2'!M38</f>
        <v>0</v>
      </c>
    </row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77"/>
  <sheetViews>
    <sheetView view="pageLayout" zoomScaleNormal="80" zoomScaleSheetLayoutView="100" workbookViewId="0">
      <selection activeCell="C4" sqref="C4:D7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'1gr_list1'!A5</f>
        <v>1</v>
      </c>
      <c r="C2" s="98">
        <f>'1gr_list1'!B5</f>
        <v>0</v>
      </c>
      <c r="D2" s="112">
        <f>'1gr_list1'!C5</f>
        <v>0</v>
      </c>
      <c r="E2" s="178" t="str">
        <f>'1gr_list1'!I2</f>
        <v>1гр</v>
      </c>
      <c r="G2" s="439">
        <f>'1gr_list1'!A7</f>
        <v>2</v>
      </c>
      <c r="H2" s="108">
        <f>'1gr_list1'!B7</f>
        <v>0</v>
      </c>
      <c r="I2" s="108">
        <f>'1gr_list1'!C7</f>
        <v>0</v>
      </c>
      <c r="J2" s="178" t="str">
        <f>'1gr_list1'!I2</f>
        <v>1гр</v>
      </c>
    </row>
    <row r="3" spans="2:10" ht="15" thickBot="1" x14ac:dyDescent="0.35">
      <c r="B3" s="440"/>
      <c r="C3" s="470">
        <f>'1gr_list1'!B6</f>
        <v>0</v>
      </c>
      <c r="D3" s="471"/>
      <c r="E3" s="172" t="str">
        <f>'1gr_list1'!K2</f>
        <v>0сад</v>
      </c>
      <c r="G3" s="440"/>
      <c r="H3" s="478">
        <f>'1gr_list1'!B8</f>
        <v>0</v>
      </c>
      <c r="I3" s="479"/>
      <c r="J3" s="172" t="str">
        <f>'1gr_list1'!K2</f>
        <v>0сад</v>
      </c>
    </row>
    <row r="4" spans="2:10" x14ac:dyDescent="0.3">
      <c r="B4" s="412" t="s">
        <v>0</v>
      </c>
      <c r="C4" s="430">
        <f>'1gr_list1'!E5</f>
        <v>0</v>
      </c>
      <c r="D4" s="431"/>
      <c r="E4" s="436">
        <f>'1gr_list1'!J5</f>
        <v>0</v>
      </c>
      <c r="G4" s="412" t="s">
        <v>0</v>
      </c>
      <c r="H4" s="430">
        <f>'1gr_list1'!E7</f>
        <v>0</v>
      </c>
      <c r="I4" s="431"/>
      <c r="J4" s="448">
        <f>'1gr_list1'!J7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'1gr_list1'!E6</f>
        <v>0</v>
      </c>
      <c r="D8" s="452"/>
      <c r="E8" s="457">
        <f>'1gr_list1'!J6</f>
        <v>0</v>
      </c>
      <c r="G8" s="415" t="s">
        <v>1</v>
      </c>
      <c r="H8" s="418">
        <f>'1gr_list1'!E8</f>
        <v>0</v>
      </c>
      <c r="I8" s="419"/>
      <c r="J8" s="424">
        <f>'1gr_list1'!J8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'1gr_list1'!G6</f>
        <v>0</v>
      </c>
      <c r="D11" s="481"/>
      <c r="E11" s="484">
        <f>'1gr_list1'!K6</f>
        <v>0</v>
      </c>
      <c r="G11" s="391" t="s">
        <v>2</v>
      </c>
      <c r="H11" s="427">
        <f>'1gr_list1'!G8</f>
        <v>0</v>
      </c>
      <c r="I11" s="394"/>
      <c r="J11" s="399">
        <f>'1gr_list1'!K8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'1gr_list1'!G5</f>
        <v>0</v>
      </c>
      <c r="D13" s="460"/>
      <c r="E13" s="349">
        <f>'1gr_list1'!K5</f>
        <v>0</v>
      </c>
      <c r="G13" s="332" t="s">
        <v>87</v>
      </c>
      <c r="H13" s="408">
        <f>'1gr_list1'!G7</f>
        <v>0</v>
      </c>
      <c r="I13" s="460"/>
      <c r="J13" s="428">
        <f>'1gr_list1'!K7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'1gr_list1'!H5</f>
        <v>0</v>
      </c>
      <c r="D15" s="140" t="s">
        <v>67</v>
      </c>
      <c r="E15" s="140">
        <f>'1gr_list1'!I6</f>
        <v>0</v>
      </c>
      <c r="G15" s="108" t="s">
        <v>65</v>
      </c>
      <c r="H15" s="108">
        <f>'1gr_list1'!H7</f>
        <v>0</v>
      </c>
      <c r="I15" s="140" t="s">
        <v>67</v>
      </c>
      <c r="J15" s="140">
        <f>'1gr_list1'!I8</f>
        <v>0</v>
      </c>
    </row>
    <row r="16" spans="2:10" ht="15" thickBot="1" x14ac:dyDescent="0.35">
      <c r="B16" s="108" t="s">
        <v>66</v>
      </c>
      <c r="C16" s="108">
        <f>'1gr_list1'!I5</f>
        <v>0</v>
      </c>
      <c r="D16" s="109" t="s">
        <v>3</v>
      </c>
      <c r="E16" s="111">
        <f>'1gr_list1'!L6</f>
        <v>0</v>
      </c>
      <c r="G16" s="108" t="s">
        <v>66</v>
      </c>
      <c r="H16" s="108">
        <f>'1gr_list1'!I7</f>
        <v>0</v>
      </c>
      <c r="I16" s="109" t="s">
        <v>3</v>
      </c>
      <c r="J16" s="111">
        <f>'1gr_list1'!L8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'1gr_list1'!A9</f>
        <v>3</v>
      </c>
      <c r="C18" s="98">
        <f>'1gr_list1'!B9</f>
        <v>0</v>
      </c>
      <c r="D18" s="108">
        <f>'1gr_list1'!C9</f>
        <v>0</v>
      </c>
      <c r="E18" s="177" t="str">
        <f>'1gr_list1'!I2</f>
        <v>1гр</v>
      </c>
      <c r="G18" s="468">
        <f>'1gr_list1'!A11</f>
        <v>4</v>
      </c>
      <c r="H18" s="98">
        <f>'1gr_list1'!B11</f>
        <v>0</v>
      </c>
      <c r="I18" s="108">
        <f>'1gr_list1'!C11</f>
        <v>0</v>
      </c>
      <c r="J18" s="177" t="str">
        <f>'1gr_list1'!I2</f>
        <v>1гр</v>
      </c>
    </row>
    <row r="19" spans="2:10" ht="15" thickBot="1" x14ac:dyDescent="0.35">
      <c r="B19" s="440"/>
      <c r="C19" s="441">
        <f>'1gr_list1'!B10</f>
        <v>0</v>
      </c>
      <c r="D19" s="442"/>
      <c r="E19" s="172" t="str">
        <f>'1gr_list1'!K2</f>
        <v>0сад</v>
      </c>
      <c r="G19" s="469"/>
      <c r="H19" s="441">
        <f>'1gr_list1'!B12</f>
        <v>0</v>
      </c>
      <c r="I19" s="297"/>
      <c r="J19" s="176" t="str">
        <f>'1gr_list1'!K2</f>
        <v>0сад</v>
      </c>
    </row>
    <row r="20" spans="2:10" ht="15.75" customHeight="1" x14ac:dyDescent="0.3">
      <c r="B20" s="412" t="s">
        <v>0</v>
      </c>
      <c r="C20" s="430">
        <f>'1gr_list1'!E9</f>
        <v>0</v>
      </c>
      <c r="D20" s="431"/>
      <c r="E20" s="436">
        <f>'1gr_list1'!J9</f>
        <v>0</v>
      </c>
      <c r="G20" s="412" t="s">
        <v>0</v>
      </c>
      <c r="H20" s="430">
        <f>'1gr_list1'!E11</f>
        <v>0</v>
      </c>
      <c r="I20" s="431"/>
      <c r="J20" s="448">
        <f>'1gr_list1'!J11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'1gr_list1'!E10</f>
        <v>0</v>
      </c>
      <c r="D24" s="419"/>
      <c r="E24" s="424">
        <f>'1gr_list1'!J10</f>
        <v>0</v>
      </c>
      <c r="G24" s="415" t="s">
        <v>1</v>
      </c>
      <c r="H24" s="418">
        <f>'1gr_list1'!E12</f>
        <v>0</v>
      </c>
      <c r="I24" s="419"/>
      <c r="J24" s="415">
        <f>'1gr_list1'!J12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'1gr_list1'!G10</f>
        <v>0</v>
      </c>
      <c r="D27" s="394"/>
      <c r="E27" s="428">
        <f>'1gr_list1'!K10</f>
        <v>0</v>
      </c>
      <c r="G27" s="391" t="s">
        <v>2</v>
      </c>
      <c r="H27" s="462">
        <f>'1gr_list1'!G12</f>
        <v>0</v>
      </c>
      <c r="I27" s="473"/>
      <c r="J27" s="476">
        <f>'1gr_list1'!K12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'1gr_list1'!G9</f>
        <v>0</v>
      </c>
      <c r="D29" s="409"/>
      <c r="E29" s="332">
        <f>'1gr_list1'!K9</f>
        <v>0</v>
      </c>
      <c r="G29" s="332" t="s">
        <v>87</v>
      </c>
      <c r="H29" s="408">
        <f>'1gr_list1'!G11</f>
        <v>0</v>
      </c>
      <c r="I29" s="460"/>
      <c r="J29" s="332">
        <f>'1gr_list1'!K11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'1gr_list1'!H9</f>
        <v>0</v>
      </c>
      <c r="D31" s="140" t="s">
        <v>67</v>
      </c>
      <c r="E31" s="140">
        <f>'1gr_list1'!I10</f>
        <v>0</v>
      </c>
      <c r="G31" s="108" t="s">
        <v>65</v>
      </c>
      <c r="H31" s="108">
        <f>'1gr_list1'!H11</f>
        <v>0</v>
      </c>
      <c r="I31" s="140" t="s">
        <v>67</v>
      </c>
      <c r="J31" s="140">
        <f>'1gr_list1'!I12</f>
        <v>0</v>
      </c>
    </row>
    <row r="32" spans="2:10" ht="15.75" customHeight="1" thickBot="1" x14ac:dyDescent="0.35">
      <c r="B32" s="108" t="s">
        <v>66</v>
      </c>
      <c r="C32" s="108">
        <f>'1gr_list1'!I9</f>
        <v>0</v>
      </c>
      <c r="D32" s="109" t="s">
        <v>3</v>
      </c>
      <c r="E32" s="111">
        <f>'1gr_list1'!L10</f>
        <v>0</v>
      </c>
      <c r="G32" s="108" t="s">
        <v>66</v>
      </c>
      <c r="H32" s="108">
        <f>'1gr_list1'!I11</f>
        <v>0</v>
      </c>
      <c r="I32" s="109" t="s">
        <v>3</v>
      </c>
      <c r="J32" s="111">
        <f>'1gr_list1'!L12</f>
        <v>0</v>
      </c>
    </row>
    <row r="33" spans="2:10" ht="15" thickBot="1" x14ac:dyDescent="0.35"/>
    <row r="34" spans="2:10" ht="15" thickBot="1" x14ac:dyDescent="0.35">
      <c r="B34" s="468">
        <f>'1gr_list1'!A13</f>
        <v>5</v>
      </c>
      <c r="C34" s="98">
        <f>'1gr_list1'!B13</f>
        <v>0</v>
      </c>
      <c r="D34" s="108">
        <f>'1gr_list1'!C13</f>
        <v>0</v>
      </c>
      <c r="E34" s="177" t="str">
        <f>'1gr_list1'!I2</f>
        <v>1гр</v>
      </c>
      <c r="G34" s="468">
        <f>'1gr_list1'!A15</f>
        <v>6</v>
      </c>
      <c r="H34" s="98">
        <f>'1gr_list1'!B15</f>
        <v>0</v>
      </c>
      <c r="I34" s="108">
        <f>'1gr_list1'!C15</f>
        <v>0</v>
      </c>
      <c r="J34" s="177" t="str">
        <f>'1gr_list1'!I2</f>
        <v>1гр</v>
      </c>
    </row>
    <row r="35" spans="2:10" ht="15" customHeight="1" thickBot="1" x14ac:dyDescent="0.35">
      <c r="B35" s="469"/>
      <c r="C35" s="441">
        <f>'1gr_list1'!B14</f>
        <v>0</v>
      </c>
      <c r="D35" s="472"/>
      <c r="E35" s="176" t="str">
        <f>'1gr_list1'!K2</f>
        <v>0сад</v>
      </c>
      <c r="G35" s="469"/>
      <c r="H35" s="441">
        <f>'1gr_list1'!B16</f>
        <v>0</v>
      </c>
      <c r="I35" s="297"/>
      <c r="J35" s="176" t="str">
        <f>'1gr_list1'!K2</f>
        <v>0сад</v>
      </c>
    </row>
    <row r="36" spans="2:10" ht="15" customHeight="1" x14ac:dyDescent="0.3">
      <c r="B36" s="168" t="s">
        <v>0</v>
      </c>
      <c r="C36" s="430">
        <f>'1gr_list1'!E13</f>
        <v>0</v>
      </c>
      <c r="D36" s="443"/>
      <c r="E36" s="448">
        <f>'1gr_list1'!J13</f>
        <v>0</v>
      </c>
      <c r="G36" s="412" t="s">
        <v>0</v>
      </c>
      <c r="H36" s="430">
        <f>'1gr_list1'!E15</f>
        <v>0</v>
      </c>
      <c r="I36" s="431"/>
      <c r="J36" s="448">
        <f>'1gr_list1'!J15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'1gr_list1'!E14</f>
        <v>0</v>
      </c>
      <c r="D40" s="486"/>
      <c r="E40" s="415">
        <f>'1gr_list1'!J14</f>
        <v>0</v>
      </c>
      <c r="G40" s="415" t="s">
        <v>1</v>
      </c>
      <c r="H40" s="418">
        <f>'1gr_list1'!E16</f>
        <v>0</v>
      </c>
      <c r="I40" s="419"/>
      <c r="J40" s="415">
        <f>'1gr_list1'!J16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'1gr_list1'!G14</f>
        <v>0</v>
      </c>
      <c r="D43" s="463"/>
      <c r="E43" s="466">
        <f>'1gr_list1'!K14</f>
        <v>0</v>
      </c>
      <c r="G43" s="391" t="s">
        <v>2</v>
      </c>
      <c r="H43" s="462">
        <f>'1gr_list1'!G16</f>
        <v>0</v>
      </c>
      <c r="I43" s="473"/>
      <c r="J43" s="476">
        <f>'1gr_list1'!K16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'1gr_list1'!G13</f>
        <v>0</v>
      </c>
      <c r="D45" s="461"/>
      <c r="E45" s="332">
        <f>'1gr_list1'!K13</f>
        <v>0</v>
      </c>
      <c r="G45" s="332" t="s">
        <v>87</v>
      </c>
      <c r="H45" s="408">
        <f>'1gr_list1'!G15</f>
        <v>0</v>
      </c>
      <c r="I45" s="460"/>
      <c r="J45" s="332">
        <f>'1gr_list1'!K15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'1gr_list1'!H13</f>
        <v>0</v>
      </c>
      <c r="D47" s="140" t="s">
        <v>67</v>
      </c>
      <c r="E47" s="140">
        <f>'1gr_list1'!I14</f>
        <v>0</v>
      </c>
      <c r="G47" s="108" t="s">
        <v>65</v>
      </c>
      <c r="H47" s="108">
        <f>'1gr_list1'!H15</f>
        <v>0</v>
      </c>
      <c r="I47" s="140" t="s">
        <v>67</v>
      </c>
      <c r="J47" s="140">
        <f>'1gr_list1'!I16</f>
        <v>0</v>
      </c>
    </row>
    <row r="48" spans="2:10" ht="15.75" customHeight="1" thickBot="1" x14ac:dyDescent="0.35">
      <c r="B48" s="108" t="s">
        <v>66</v>
      </c>
      <c r="C48" s="108">
        <f>'1gr_list1'!I13</f>
        <v>0</v>
      </c>
      <c r="D48" s="109" t="s">
        <v>3</v>
      </c>
      <c r="E48" s="111">
        <f>'1gr_list1'!L14</f>
        <v>0</v>
      </c>
      <c r="G48" s="108" t="s">
        <v>66</v>
      </c>
      <c r="H48" s="108">
        <f>'1gr_list1'!I15</f>
        <v>0</v>
      </c>
      <c r="I48" s="109" t="s">
        <v>3</v>
      </c>
      <c r="J48" s="111">
        <f>'1gr_list1'!L16</f>
        <v>0</v>
      </c>
    </row>
    <row r="50" spans="2:10" ht="15" thickBot="1" x14ac:dyDescent="0.35"/>
    <row r="51" spans="2:10" ht="15" thickBot="1" x14ac:dyDescent="0.35">
      <c r="B51" s="468">
        <f>'1gr_list1'!A17</f>
        <v>7</v>
      </c>
      <c r="C51" s="98">
        <f>'1gr_list1'!B17</f>
        <v>0</v>
      </c>
      <c r="D51" s="108">
        <f>'1gr_list1'!C17</f>
        <v>0</v>
      </c>
      <c r="E51" s="177" t="str">
        <f>'1gr_list1'!I2</f>
        <v>1гр</v>
      </c>
      <c r="G51" s="468">
        <f>'1gr_list1'!A19</f>
        <v>8</v>
      </c>
      <c r="H51" s="98">
        <f>'1gr_list1'!B19</f>
        <v>0</v>
      </c>
      <c r="I51" s="108">
        <f>'1gr_list1'!C19</f>
        <v>0</v>
      </c>
      <c r="J51" s="177" t="str">
        <f>'1gr_list1'!I2</f>
        <v>1гр</v>
      </c>
    </row>
    <row r="52" spans="2:10" ht="15" thickBot="1" x14ac:dyDescent="0.35">
      <c r="B52" s="469"/>
      <c r="C52" s="441">
        <f>'1gr_list1'!B18</f>
        <v>0</v>
      </c>
      <c r="D52" s="297"/>
      <c r="E52" s="176" t="str">
        <f>'1gr_list1'!K2</f>
        <v>0сад</v>
      </c>
      <c r="G52" s="469"/>
      <c r="H52" s="441">
        <f>'1gr_list1'!B20</f>
        <v>0</v>
      </c>
      <c r="I52" s="297"/>
      <c r="J52" s="176" t="str">
        <f>'1gr_list1'!K2</f>
        <v>0сад</v>
      </c>
    </row>
    <row r="53" spans="2:10" ht="15" customHeight="1" x14ac:dyDescent="0.3">
      <c r="B53" s="412" t="s">
        <v>0</v>
      </c>
      <c r="C53" s="430">
        <f>'1gr_list1'!E17</f>
        <v>0</v>
      </c>
      <c r="D53" s="431"/>
      <c r="E53" s="448">
        <f>'1gr_list1'!J17</f>
        <v>0</v>
      </c>
      <c r="G53" s="412" t="s">
        <v>0</v>
      </c>
      <c r="H53" s="430">
        <f>'1gr_list1'!E19</f>
        <v>0</v>
      </c>
      <c r="I53" s="431"/>
      <c r="J53" s="448">
        <f>'1gr_list1'!J19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'1gr_list1'!E18</f>
        <v>0</v>
      </c>
      <c r="D57" s="419"/>
      <c r="E57" s="415">
        <f>'1gr_list1'!J18</f>
        <v>0</v>
      </c>
      <c r="G57" s="415" t="s">
        <v>1</v>
      </c>
      <c r="H57" s="418">
        <f>'1gr_list1'!E20</f>
        <v>0</v>
      </c>
      <c r="I57" s="419"/>
      <c r="J57" s="415">
        <f>'1gr_list1'!J20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'1gr_list1'!G18</f>
        <v>0</v>
      </c>
      <c r="D60" s="473"/>
      <c r="E60" s="476">
        <f>'1gr_list1'!K18</f>
        <v>0</v>
      </c>
      <c r="G60" s="391" t="s">
        <v>2</v>
      </c>
      <c r="H60" s="462">
        <f>'1gr_list1'!G20</f>
        <v>0</v>
      </c>
      <c r="I60" s="473"/>
      <c r="J60" s="476">
        <f>'1gr_list1'!K20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'1gr_list1'!G17</f>
        <v>0</v>
      </c>
      <c r="D62" s="460"/>
      <c r="E62" s="332">
        <f>'1gr_list1'!K17</f>
        <v>0</v>
      </c>
      <c r="G62" s="332" t="s">
        <v>87</v>
      </c>
      <c r="H62" s="408">
        <f>'1gr_list1'!G19</f>
        <v>0</v>
      </c>
      <c r="I62" s="460"/>
      <c r="J62" s="332">
        <f>'1gr_list1'!K19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'1gr_list1'!H17</f>
        <v>0</v>
      </c>
      <c r="D64" s="140" t="s">
        <v>67</v>
      </c>
      <c r="E64" s="140">
        <f>'1gr_list1'!I18</f>
        <v>0</v>
      </c>
      <c r="G64" s="108" t="s">
        <v>65</v>
      </c>
      <c r="H64" s="108">
        <f>'1gr_list1'!H19</f>
        <v>0</v>
      </c>
      <c r="I64" s="140" t="s">
        <v>67</v>
      </c>
      <c r="J64" s="140">
        <f>'1gr_list1'!I20</f>
        <v>0</v>
      </c>
    </row>
    <row r="65" spans="2:10" ht="15" thickBot="1" x14ac:dyDescent="0.35">
      <c r="B65" s="108" t="s">
        <v>66</v>
      </c>
      <c r="C65" s="108">
        <f>'1gr_list1'!I17</f>
        <v>0</v>
      </c>
      <c r="D65" s="109" t="s">
        <v>3</v>
      </c>
      <c r="E65" s="111">
        <f>'1gr_list1'!L18</f>
        <v>0</v>
      </c>
      <c r="G65" s="108" t="s">
        <v>66</v>
      </c>
      <c r="H65" s="108">
        <f>'1gr_list1'!I19</f>
        <v>0</v>
      </c>
      <c r="I65" s="109" t="s">
        <v>3</v>
      </c>
      <c r="J65" s="111">
        <f>'1gr_list1'!L20</f>
        <v>0</v>
      </c>
    </row>
    <row r="66" spans="2:10" ht="15" thickBot="1" x14ac:dyDescent="0.35"/>
    <row r="67" spans="2:10" ht="15" thickBot="1" x14ac:dyDescent="0.35">
      <c r="B67" s="439">
        <f>'1gr_list1'!A21</f>
        <v>9</v>
      </c>
      <c r="C67" s="98">
        <f>'1gr_list1'!B21</f>
        <v>0</v>
      </c>
      <c r="D67" s="112">
        <f>'1gr_list1'!C21</f>
        <v>0</v>
      </c>
      <c r="E67" s="178" t="str">
        <f>'1gr_list1'!I2</f>
        <v>1гр</v>
      </c>
      <c r="G67" s="439">
        <f>'1gr_list1'!A23</f>
        <v>10</v>
      </c>
      <c r="H67" s="98">
        <f>'1gr_list1'!B23</f>
        <v>0</v>
      </c>
      <c r="I67" s="112">
        <f>'1gr_list1'!C23</f>
        <v>0</v>
      </c>
      <c r="J67" s="178" t="str">
        <f>'1gr_list1'!I2</f>
        <v>1гр</v>
      </c>
    </row>
    <row r="68" spans="2:10" ht="15" thickBot="1" x14ac:dyDescent="0.35">
      <c r="B68" s="440"/>
      <c r="C68" s="470">
        <f>'1gr_list1'!B22</f>
        <v>0</v>
      </c>
      <c r="D68" s="471"/>
      <c r="E68" s="172" t="str">
        <f>'1gr_list1'!K2</f>
        <v>0сад</v>
      </c>
      <c r="G68" s="440"/>
      <c r="H68" s="470">
        <f>'1gr_list1'!B24</f>
        <v>0</v>
      </c>
      <c r="I68" s="471"/>
      <c r="J68" s="172" t="str">
        <f>'1gr_list1'!K2</f>
        <v>0сад</v>
      </c>
    </row>
    <row r="69" spans="2:10" x14ac:dyDescent="0.3">
      <c r="B69" s="412" t="s">
        <v>0</v>
      </c>
      <c r="C69" s="430">
        <f>'1gr_list1'!E21</f>
        <v>0</v>
      </c>
      <c r="D69" s="431"/>
      <c r="E69" s="436">
        <f>'1gr_list1'!J21</f>
        <v>0</v>
      </c>
      <c r="G69" s="412" t="s">
        <v>0</v>
      </c>
      <c r="H69" s="430">
        <f>'1gr_list1'!E23</f>
        <v>0</v>
      </c>
      <c r="I69" s="431"/>
      <c r="J69" s="436">
        <f>'1gr_list1'!J23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'1gr_list1'!E22</f>
        <v>0</v>
      </c>
      <c r="D73" s="452"/>
      <c r="E73" s="457">
        <f>'1gr_list1'!J22</f>
        <v>0</v>
      </c>
      <c r="G73" s="415" t="s">
        <v>1</v>
      </c>
      <c r="H73" s="451">
        <f>'1gr_list1'!E24</f>
        <v>0</v>
      </c>
      <c r="I73" s="452"/>
      <c r="J73" s="457">
        <f>'1gr_list1'!J24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'1gr_list1'!G22</f>
        <v>0</v>
      </c>
      <c r="D76" s="481"/>
      <c r="E76" s="484">
        <f>'1gr_list1'!K22</f>
        <v>0</v>
      </c>
      <c r="G76" s="391" t="s">
        <v>2</v>
      </c>
      <c r="H76" s="480">
        <f>'1gr_list1'!G24</f>
        <v>0</v>
      </c>
      <c r="I76" s="481"/>
      <c r="J76" s="484">
        <f>'1gr_list1'!K24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'1gr_list1'!G21</f>
        <v>0</v>
      </c>
      <c r="D78" s="460"/>
      <c r="E78" s="349">
        <f>'1gr_list1'!K21</f>
        <v>0</v>
      </c>
      <c r="G78" s="332" t="s">
        <v>87</v>
      </c>
      <c r="H78" s="408">
        <f>'1gr_list1'!G23</f>
        <v>0</v>
      </c>
      <c r="I78" s="460"/>
      <c r="J78" s="349">
        <f>'1gr_list1'!K23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'1gr_list1'!H21</f>
        <v>0</v>
      </c>
      <c r="D80" s="140" t="s">
        <v>67</v>
      </c>
      <c r="E80" s="174">
        <f>'1gr_list1'!I22</f>
        <v>0</v>
      </c>
      <c r="G80" s="108" t="s">
        <v>65</v>
      </c>
      <c r="H80" s="108">
        <f>'1gr_list1'!H23</f>
        <v>0</v>
      </c>
      <c r="I80" s="140" t="s">
        <v>67</v>
      </c>
      <c r="J80" s="174">
        <f>'1gr_list1'!I24</f>
        <v>0</v>
      </c>
    </row>
    <row r="81" spans="2:10" ht="15" thickBot="1" x14ac:dyDescent="0.35">
      <c r="B81" s="108" t="s">
        <v>66</v>
      </c>
      <c r="C81" s="108">
        <f>'1gr_list1'!I21</f>
        <v>0</v>
      </c>
      <c r="D81" s="109" t="s">
        <v>3</v>
      </c>
      <c r="E81" s="110">
        <f>'1gr_list1'!L22</f>
        <v>0</v>
      </c>
      <c r="G81" s="108" t="s">
        <v>66</v>
      </c>
      <c r="H81" s="108">
        <f>'1gr_list1'!I23</f>
        <v>0</v>
      </c>
      <c r="I81" s="109" t="s">
        <v>3</v>
      </c>
      <c r="J81" s="110">
        <f>'1gr_list1'!L24</f>
        <v>0</v>
      </c>
    </row>
    <row r="82" spans="2:10" ht="15" thickBot="1" x14ac:dyDescent="0.35"/>
    <row r="83" spans="2:10" ht="15" thickBot="1" x14ac:dyDescent="0.35">
      <c r="B83" s="439">
        <f>'1gr_list1'!A25</f>
        <v>11</v>
      </c>
      <c r="C83" s="98">
        <f>'1gr_list1'!B25</f>
        <v>0</v>
      </c>
      <c r="D83" s="108">
        <f>'1gr_list1'!C25</f>
        <v>0</v>
      </c>
      <c r="E83" s="177" t="str">
        <f>'1gr_list1'!I2</f>
        <v>1гр</v>
      </c>
      <c r="G83" s="439">
        <f>'1gr_list1'!A27</f>
        <v>12</v>
      </c>
      <c r="H83" s="98">
        <f>'1gr_list1'!B27</f>
        <v>0</v>
      </c>
      <c r="I83" s="108">
        <f>'1gr_list1'!C27</f>
        <v>0</v>
      </c>
      <c r="J83" s="177" t="str">
        <f>'1gr_list1'!I2</f>
        <v>1гр</v>
      </c>
    </row>
    <row r="84" spans="2:10" ht="15" thickBot="1" x14ac:dyDescent="0.35">
      <c r="B84" s="440"/>
      <c r="C84" s="441">
        <f>'1gr_list1'!B26</f>
        <v>0</v>
      </c>
      <c r="D84" s="442"/>
      <c r="E84" s="172" t="str">
        <f>'1gr_list1'!K2</f>
        <v>0сад</v>
      </c>
      <c r="G84" s="440"/>
      <c r="H84" s="441">
        <f>'1gr_list1'!B28</f>
        <v>0</v>
      </c>
      <c r="I84" s="442"/>
      <c r="J84" s="172" t="str">
        <f>'1gr_list1'!K2</f>
        <v>0сад</v>
      </c>
    </row>
    <row r="85" spans="2:10" x14ac:dyDescent="0.3">
      <c r="B85" s="412" t="s">
        <v>0</v>
      </c>
      <c r="C85" s="430">
        <f>'1gr_list1'!E25</f>
        <v>0</v>
      </c>
      <c r="D85" s="431"/>
      <c r="E85" s="436">
        <f>'1gr_list1'!J25</f>
        <v>0</v>
      </c>
      <c r="G85" s="412" t="s">
        <v>0</v>
      </c>
      <c r="H85" s="430">
        <f>'1gr_list1'!E27</f>
        <v>0</v>
      </c>
      <c r="I85" s="431"/>
      <c r="J85" s="436">
        <f>'1gr_list1'!J27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'1gr_list1'!E26</f>
        <v>0</v>
      </c>
      <c r="D89" s="419"/>
      <c r="E89" s="424">
        <f>'1gr_list1'!J26</f>
        <v>0</v>
      </c>
      <c r="G89" s="415" t="s">
        <v>1</v>
      </c>
      <c r="H89" s="418">
        <f>'1gr_list1'!E28</f>
        <v>0</v>
      </c>
      <c r="I89" s="419"/>
      <c r="J89" s="424">
        <f>'1gr_list1'!J28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'1gr_list1'!G26</f>
        <v>0</v>
      </c>
      <c r="D92" s="394"/>
      <c r="E92" s="428">
        <f>'1gr_list1'!K26</f>
        <v>0</v>
      </c>
      <c r="G92" s="391" t="s">
        <v>2</v>
      </c>
      <c r="H92" s="427">
        <f>'1gr_list1'!G28</f>
        <v>0</v>
      </c>
      <c r="I92" s="394"/>
      <c r="J92" s="428">
        <f>'1gr_list1'!K28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'1gr_list1'!G25</f>
        <v>0</v>
      </c>
      <c r="D94" s="409"/>
      <c r="E94" s="332">
        <f>'1gr_list1'!K25</f>
        <v>0</v>
      </c>
      <c r="G94" s="332" t="s">
        <v>87</v>
      </c>
      <c r="H94" s="408">
        <f>'1gr_list1'!G27</f>
        <v>0</v>
      </c>
      <c r="I94" s="409"/>
      <c r="J94" s="332">
        <f>'1gr_list1'!K27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'1gr_list1'!H25</f>
        <v>0</v>
      </c>
      <c r="D96" s="140" t="s">
        <v>67</v>
      </c>
      <c r="E96" s="174">
        <f>'1gr_list1'!I26</f>
        <v>0</v>
      </c>
      <c r="G96" s="108" t="s">
        <v>65</v>
      </c>
      <c r="H96" s="108">
        <f>'1gr_list1'!H27</f>
        <v>0</v>
      </c>
      <c r="I96" s="140" t="s">
        <v>67</v>
      </c>
      <c r="J96" s="174">
        <f>'1gr_list1'!I28</f>
        <v>0</v>
      </c>
    </row>
    <row r="97" spans="2:10" ht="15" thickBot="1" x14ac:dyDescent="0.35">
      <c r="B97" s="108" t="s">
        <v>66</v>
      </c>
      <c r="C97" s="108">
        <f>'1gr_list1'!I25</f>
        <v>0</v>
      </c>
      <c r="D97" s="109" t="s">
        <v>3</v>
      </c>
      <c r="E97" s="175">
        <f>'1gr_list1'!L26</f>
        <v>0</v>
      </c>
      <c r="G97" s="108" t="s">
        <v>66</v>
      </c>
      <c r="H97" s="108">
        <f>'1gr_list1'!I27</f>
        <v>0</v>
      </c>
      <c r="I97" s="109" t="s">
        <v>3</v>
      </c>
      <c r="J97" s="175">
        <f>'1gr_list1'!L28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'1gr_list1'!A29</f>
        <v>13</v>
      </c>
      <c r="C100" s="98">
        <f>'1gr_list1'!B29</f>
        <v>0</v>
      </c>
      <c r="D100" s="108">
        <f>'1gr_list1'!C29</f>
        <v>0</v>
      </c>
      <c r="E100" s="177" t="str">
        <f>'1gr_list1'!I2</f>
        <v>1гр</v>
      </c>
      <c r="G100" s="468">
        <f>'1gr_list1'!A31</f>
        <v>14</v>
      </c>
      <c r="H100" s="98">
        <f>'1gr_list1'!B31</f>
        <v>0</v>
      </c>
      <c r="I100" s="108">
        <f>'1gr_list1'!C31</f>
        <v>0</v>
      </c>
      <c r="J100" s="177" t="str">
        <f>'1gr_list1'!I2</f>
        <v>1гр</v>
      </c>
    </row>
    <row r="101" spans="2:10" ht="15" thickBot="1" x14ac:dyDescent="0.35">
      <c r="B101" s="469"/>
      <c r="C101" s="441">
        <f>'1gr_list1'!B30</f>
        <v>0</v>
      </c>
      <c r="D101" s="297"/>
      <c r="E101" s="176" t="str">
        <f>'1gr_list1'!K2</f>
        <v>0сад</v>
      </c>
      <c r="G101" s="469"/>
      <c r="H101" s="441">
        <f>'1gr_list1'!B32</f>
        <v>0</v>
      </c>
      <c r="I101" s="297"/>
      <c r="J101" s="176" t="str">
        <f>'1gr_list1'!K2</f>
        <v>0сад</v>
      </c>
    </row>
    <row r="102" spans="2:10" x14ac:dyDescent="0.3">
      <c r="B102" s="412" t="s">
        <v>0</v>
      </c>
      <c r="C102" s="430">
        <f>'1gr_list1'!E29</f>
        <v>0</v>
      </c>
      <c r="D102" s="431"/>
      <c r="E102" s="448">
        <f>'1gr_list1'!J29</f>
        <v>0</v>
      </c>
      <c r="G102" s="412" t="s">
        <v>0</v>
      </c>
      <c r="H102" s="430">
        <f>'1gr_list1'!E31</f>
        <v>0</v>
      </c>
      <c r="I102" s="431"/>
      <c r="J102" s="448">
        <f>'1gr_list1'!J31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'1gr_list1'!E30</f>
        <v>0</v>
      </c>
      <c r="D106" s="419"/>
      <c r="E106" s="415">
        <f>'1gr_list1'!J30</f>
        <v>0</v>
      </c>
      <c r="G106" s="415" t="s">
        <v>1</v>
      </c>
      <c r="H106" s="418">
        <f>'1gr_list1'!E32</f>
        <v>0</v>
      </c>
      <c r="I106" s="419"/>
      <c r="J106" s="415">
        <f>'1gr_list1'!J32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'1gr_list1'!G30</f>
        <v>0</v>
      </c>
      <c r="D109" s="473"/>
      <c r="E109" s="476">
        <f>'1gr_list1'!K30</f>
        <v>0</v>
      </c>
      <c r="G109" s="391" t="s">
        <v>2</v>
      </c>
      <c r="H109" s="462">
        <f>'1gr_list1'!G32</f>
        <v>0</v>
      </c>
      <c r="I109" s="473"/>
      <c r="J109" s="476">
        <f>'1gr_list1'!K32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'1gr_list1'!G29</f>
        <v>0</v>
      </c>
      <c r="D111" s="460"/>
      <c r="E111" s="332">
        <f>'1gr_list1'!K29</f>
        <v>0</v>
      </c>
      <c r="G111" s="332" t="s">
        <v>87</v>
      </c>
      <c r="H111" s="408">
        <f>'1gr_list1'!G31</f>
        <v>0</v>
      </c>
      <c r="I111" s="460"/>
      <c r="J111" s="332">
        <f>'1gr_list1'!K31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'1gr_list1'!H29</f>
        <v>0</v>
      </c>
      <c r="D113" s="140" t="s">
        <v>67</v>
      </c>
      <c r="E113" s="140">
        <f>'1gr_list1'!I30</f>
        <v>0</v>
      </c>
      <c r="G113" s="108" t="s">
        <v>65</v>
      </c>
      <c r="H113" s="108">
        <f>'1gr_list1'!H31</f>
        <v>0</v>
      </c>
      <c r="I113" s="140" t="s">
        <v>67</v>
      </c>
      <c r="J113" s="140">
        <f>'1gr_list1'!I32</f>
        <v>0</v>
      </c>
    </row>
    <row r="114" spans="2:10" ht="15" thickBot="1" x14ac:dyDescent="0.35">
      <c r="B114" s="108" t="s">
        <v>66</v>
      </c>
      <c r="C114" s="108">
        <f>'1gr_list1'!I29</f>
        <v>0</v>
      </c>
      <c r="D114" s="109" t="s">
        <v>3</v>
      </c>
      <c r="E114" s="111">
        <f>'1gr_list1'!L30</f>
        <v>0</v>
      </c>
      <c r="G114" s="108" t="s">
        <v>66</v>
      </c>
      <c r="H114" s="108">
        <f>'1gr_list1'!I31</f>
        <v>0</v>
      </c>
      <c r="I114" s="109" t="s">
        <v>3</v>
      </c>
      <c r="J114" s="111">
        <f>'1gr_list1'!L32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'1gr_list1'!A33</f>
        <v>15</v>
      </c>
      <c r="C116" s="98">
        <f>'1gr_list1'!B33</f>
        <v>0</v>
      </c>
      <c r="D116" s="108">
        <f>'1gr_list1'!C33</f>
        <v>0</v>
      </c>
      <c r="E116" s="177" t="str">
        <f>'1gr_list1'!I2</f>
        <v>1гр</v>
      </c>
      <c r="G116" s="468">
        <f>'1gr_list1'!A35</f>
        <v>16</v>
      </c>
      <c r="H116" s="98">
        <f>'1gr_list1'!B35</f>
        <v>0</v>
      </c>
      <c r="I116" s="108">
        <f>'1gr_list1'!C35</f>
        <v>0</v>
      </c>
      <c r="J116" s="177" t="str">
        <f>'1gr_list1'!I2</f>
        <v>1гр</v>
      </c>
    </row>
    <row r="117" spans="2:10" ht="15" thickBot="1" x14ac:dyDescent="0.35">
      <c r="B117" s="469"/>
      <c r="C117" s="441">
        <f>'1gr_list1'!B34</f>
        <v>0</v>
      </c>
      <c r="D117" s="297"/>
      <c r="E117" s="176" t="str">
        <f>'1gr_list1'!K2</f>
        <v>0сад</v>
      </c>
      <c r="G117" s="469"/>
      <c r="H117" s="441">
        <f>'1gr_list1'!B36</f>
        <v>0</v>
      </c>
      <c r="I117" s="297"/>
      <c r="J117" s="176" t="str">
        <f>'1gr_list1'!K2</f>
        <v>0сад</v>
      </c>
    </row>
    <row r="118" spans="2:10" x14ac:dyDescent="0.3">
      <c r="B118" s="412" t="s">
        <v>0</v>
      </c>
      <c r="C118" s="430">
        <f>'1gr_list1'!E33</f>
        <v>0</v>
      </c>
      <c r="D118" s="431"/>
      <c r="E118" s="448">
        <f>'1gr_list1'!J33</f>
        <v>0</v>
      </c>
      <c r="G118" s="412" t="s">
        <v>0</v>
      </c>
      <c r="H118" s="430">
        <f>'1gr_list1'!E35</f>
        <v>0</v>
      </c>
      <c r="I118" s="431"/>
      <c r="J118" s="448">
        <f>'1gr_list1'!J35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'1gr_list1'!E34</f>
        <v>0</v>
      </c>
      <c r="D122" s="419"/>
      <c r="E122" s="415">
        <f>'1gr_list1'!J34</f>
        <v>0</v>
      </c>
      <c r="G122" s="415" t="s">
        <v>1</v>
      </c>
      <c r="H122" s="418">
        <f>'1gr_list1'!E36</f>
        <v>0</v>
      </c>
      <c r="I122" s="419"/>
      <c r="J122" s="415">
        <f>'1gr_list1'!J36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'1gr_list1'!G34</f>
        <v>0</v>
      </c>
      <c r="D125" s="473"/>
      <c r="E125" s="476">
        <f>'1gr_list1'!K34</f>
        <v>0</v>
      </c>
      <c r="G125" s="391" t="s">
        <v>2</v>
      </c>
      <c r="H125" s="462">
        <f>'1gr_list1'!G36</f>
        <v>0</v>
      </c>
      <c r="I125" s="473"/>
      <c r="J125" s="476">
        <f>'1gr_list1'!K36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'1gr_list1'!G33</f>
        <v>0</v>
      </c>
      <c r="D127" s="460"/>
      <c r="E127" s="332">
        <f>'1gr_list1'!K33</f>
        <v>0</v>
      </c>
      <c r="G127" s="332" t="s">
        <v>87</v>
      </c>
      <c r="H127" s="408">
        <f>'1gr_list1'!G35</f>
        <v>0</v>
      </c>
      <c r="I127" s="460"/>
      <c r="J127" s="332">
        <f>'1gr_list1'!K35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'1gr_list1'!H33</f>
        <v>0</v>
      </c>
      <c r="D129" s="140" t="s">
        <v>67</v>
      </c>
      <c r="E129" s="140">
        <f>'1gr_list1'!I34</f>
        <v>0</v>
      </c>
      <c r="G129" s="108" t="s">
        <v>65</v>
      </c>
      <c r="H129" s="108">
        <f>'1gr_list1'!H35</f>
        <v>0</v>
      </c>
      <c r="I129" s="140" t="s">
        <v>67</v>
      </c>
      <c r="J129" s="140">
        <f>'1gr_list1'!I36</f>
        <v>0</v>
      </c>
    </row>
    <row r="130" spans="2:10" ht="15" thickBot="1" x14ac:dyDescent="0.35">
      <c r="B130" s="108" t="s">
        <v>66</v>
      </c>
      <c r="C130" s="108">
        <f>'1gr_list1'!I33</f>
        <v>0</v>
      </c>
      <c r="D130" s="109" t="s">
        <v>3</v>
      </c>
      <c r="E130" s="111">
        <f>'1gr_list1'!L34</f>
        <v>0</v>
      </c>
      <c r="G130" s="108" t="s">
        <v>66</v>
      </c>
      <c r="H130" s="108">
        <f>'1gr_list1'!I35</f>
        <v>0</v>
      </c>
      <c r="I130" s="109" t="s">
        <v>3</v>
      </c>
      <c r="J130" s="111">
        <f>'1gr_list1'!L36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'1gr_list1'!A37</f>
        <v>17</v>
      </c>
      <c r="C132" s="98">
        <f>'1gr_list1'!B37</f>
        <v>0</v>
      </c>
      <c r="D132" s="108">
        <f>'1gr_list1'!C37</f>
        <v>0</v>
      </c>
      <c r="E132" s="177" t="str">
        <f>'1gr_list1'!I2</f>
        <v>1гр</v>
      </c>
      <c r="G132" s="468">
        <f>'1gr_list2'!A5</f>
        <v>18</v>
      </c>
      <c r="H132" s="98">
        <f>'1gr_list2'!B5</f>
        <v>0</v>
      </c>
      <c r="I132" s="171">
        <f>'1gr_list2'!C5</f>
        <v>0</v>
      </c>
      <c r="J132" s="177" t="str">
        <f>'1gr_list1'!I2</f>
        <v>1гр</v>
      </c>
    </row>
    <row r="133" spans="2:10" ht="15" thickBot="1" x14ac:dyDescent="0.35">
      <c r="B133" s="469"/>
      <c r="C133" s="441">
        <f>'1gr_list1'!B38</f>
        <v>0</v>
      </c>
      <c r="D133" s="297"/>
      <c r="E133" s="176" t="str">
        <f>'1gr_list1'!K2</f>
        <v>0сад</v>
      </c>
      <c r="G133" s="469"/>
      <c r="H133" s="441">
        <f>'1gr_list2'!B6</f>
        <v>0</v>
      </c>
      <c r="I133" s="297"/>
      <c r="J133" s="176" t="str">
        <f>'1gr_list1'!K2</f>
        <v>0сад</v>
      </c>
    </row>
    <row r="134" spans="2:10" x14ac:dyDescent="0.3">
      <c r="B134" s="412" t="s">
        <v>0</v>
      </c>
      <c r="C134" s="430">
        <f>'1gr_list1'!E37</f>
        <v>0</v>
      </c>
      <c r="D134" s="431"/>
      <c r="E134" s="448">
        <f>'1gr_list1'!J37</f>
        <v>0</v>
      </c>
      <c r="G134" s="412" t="s">
        <v>0</v>
      </c>
      <c r="H134" s="430">
        <f>'1gr_list2'!E5</f>
        <v>0</v>
      </c>
      <c r="I134" s="431"/>
      <c r="J134" s="448">
        <f>'1gr_list2'!J5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'1gr_list1'!E38</f>
        <v>0</v>
      </c>
      <c r="D138" s="419"/>
      <c r="E138" s="415">
        <f>'1gr_list1'!J38</f>
        <v>0</v>
      </c>
      <c r="G138" s="415" t="s">
        <v>1</v>
      </c>
      <c r="H138" s="418">
        <f>'1gr_list2'!E6</f>
        <v>0</v>
      </c>
      <c r="I138" s="419"/>
      <c r="J138" s="424">
        <f>'1gr_list2'!J6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'1gr_list1'!G38</f>
        <v>0</v>
      </c>
      <c r="D141" s="473"/>
      <c r="E141" s="476">
        <f>'1gr_list1'!K38</f>
        <v>0</v>
      </c>
      <c r="G141" s="391" t="s">
        <v>2</v>
      </c>
      <c r="H141" s="427">
        <f>'1gr_list2'!G6</f>
        <v>0</v>
      </c>
      <c r="I141" s="394"/>
      <c r="J141" s="399">
        <f>'1gr_list2'!K6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'1gr_list1'!G37</f>
        <v>0</v>
      </c>
      <c r="D143" s="460"/>
      <c r="E143" s="332">
        <f>'1gr_list1'!K37</f>
        <v>0</v>
      </c>
      <c r="G143" s="332" t="s">
        <v>87</v>
      </c>
      <c r="H143" s="408">
        <f>'1gr_list2'!G5</f>
        <v>0</v>
      </c>
      <c r="I143" s="460"/>
      <c r="J143" s="428">
        <f>'1gr_list2'!K5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'1gr_list1'!H37</f>
        <v>0</v>
      </c>
      <c r="D145" s="140" t="s">
        <v>67</v>
      </c>
      <c r="E145" s="140">
        <f>'1gr_list1'!I38</f>
        <v>0</v>
      </c>
      <c r="G145" s="108" t="s">
        <v>65</v>
      </c>
      <c r="H145" s="108">
        <f>'1gr_list2'!H5</f>
        <v>0</v>
      </c>
      <c r="I145" s="140" t="s">
        <v>67</v>
      </c>
      <c r="J145" s="140">
        <f>'1gr_list2'!I6</f>
        <v>0</v>
      </c>
    </row>
    <row r="146" spans="2:10" ht="15" thickBot="1" x14ac:dyDescent="0.35">
      <c r="B146" s="108" t="s">
        <v>66</v>
      </c>
      <c r="C146" s="108">
        <f>'1gr_list1'!I37</f>
        <v>0</v>
      </c>
      <c r="D146" s="109" t="s">
        <v>3</v>
      </c>
      <c r="E146" s="111">
        <f>'1gr_list1'!L38</f>
        <v>0</v>
      </c>
      <c r="G146" s="108" t="s">
        <v>66</v>
      </c>
      <c r="H146" s="108">
        <f>'1gr_list2'!I5</f>
        <v>0</v>
      </c>
      <c r="I146" s="111" t="s">
        <v>3</v>
      </c>
      <c r="J146" s="111">
        <f>'1gr_list2'!L6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'1gr_list2'!A7</f>
        <v>19</v>
      </c>
      <c r="C149" s="98">
        <f>'1gr_list2'!B7</f>
        <v>0</v>
      </c>
      <c r="D149" s="171">
        <f>'1gr_list2'!C7</f>
        <v>0</v>
      </c>
      <c r="E149" s="177" t="str">
        <f>'1gr_list1'!I2</f>
        <v>1гр</v>
      </c>
      <c r="G149" s="468">
        <f>'1gr_list2'!A9</f>
        <v>20</v>
      </c>
      <c r="H149" s="98">
        <f>'1gr_list2'!B9</f>
        <v>0</v>
      </c>
      <c r="I149" s="171">
        <f>'1gr_list2'!C9</f>
        <v>0</v>
      </c>
      <c r="J149" s="177" t="str">
        <f>'1gr_list1'!I2</f>
        <v>1гр</v>
      </c>
    </row>
    <row r="150" spans="2:10" ht="15" thickBot="1" x14ac:dyDescent="0.35">
      <c r="B150" s="469"/>
      <c r="C150" s="441">
        <f>'1gr_list2'!B8</f>
        <v>0</v>
      </c>
      <c r="D150" s="297"/>
      <c r="E150" s="176" t="str">
        <f>'1gr_list1'!K2</f>
        <v>0сад</v>
      </c>
      <c r="G150" s="469"/>
      <c r="H150" s="441">
        <f>'1gr_list2'!B10</f>
        <v>0</v>
      </c>
      <c r="I150" s="297"/>
      <c r="J150" s="176" t="str">
        <f>'1gr_list1'!K2</f>
        <v>0сад</v>
      </c>
    </row>
    <row r="151" spans="2:10" x14ac:dyDescent="0.3">
      <c r="B151" s="412" t="s">
        <v>0</v>
      </c>
      <c r="C151" s="430">
        <f>'1gr_list2'!E7</f>
        <v>0</v>
      </c>
      <c r="D151" s="431"/>
      <c r="E151" s="448">
        <f>'1gr_list2'!J7</f>
        <v>0</v>
      </c>
      <c r="G151" s="412" t="s">
        <v>0</v>
      </c>
      <c r="H151" s="430">
        <f>'1gr_list2'!E9</f>
        <v>0</v>
      </c>
      <c r="I151" s="431"/>
      <c r="J151" s="448">
        <f>'1gr_list2'!J9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'1gr_list2'!E8</f>
        <v>0</v>
      </c>
      <c r="D155" s="419"/>
      <c r="E155" s="424">
        <f>'1gr_list2'!J8</f>
        <v>0</v>
      </c>
      <c r="G155" s="415" t="s">
        <v>1</v>
      </c>
      <c r="H155" s="418">
        <f>'1gr_list2'!E10</f>
        <v>0</v>
      </c>
      <c r="I155" s="419"/>
      <c r="J155" s="424">
        <f>'1gr_list2'!J10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'1gr_list2'!G8</f>
        <v>0</v>
      </c>
      <c r="D158" s="394"/>
      <c r="E158" s="399">
        <f>'1gr_list2'!K8</f>
        <v>0</v>
      </c>
      <c r="G158" s="391" t="s">
        <v>2</v>
      </c>
      <c r="H158" s="427">
        <f>'1gr_list2'!G10</f>
        <v>0</v>
      </c>
      <c r="I158" s="394"/>
      <c r="J158" s="399">
        <f>'1gr_list2'!K10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'1gr_list2'!G7</f>
        <v>0</v>
      </c>
      <c r="D160" s="460"/>
      <c r="E160" s="428">
        <f>'1gr_list2'!K7</f>
        <v>0</v>
      </c>
      <c r="G160" s="332" t="s">
        <v>87</v>
      </c>
      <c r="H160" s="408">
        <f>'1gr_list2'!G9</f>
        <v>0</v>
      </c>
      <c r="I160" s="460"/>
      <c r="J160" s="428">
        <f>'1gr_list2'!K9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'1gr_list2'!H7</f>
        <v>0</v>
      </c>
      <c r="D162" s="140" t="s">
        <v>67</v>
      </c>
      <c r="E162" s="140">
        <f>'1gr_list2'!I8</f>
        <v>0</v>
      </c>
      <c r="G162" s="108" t="s">
        <v>65</v>
      </c>
      <c r="H162" s="108">
        <f>'1gr_list2'!H9</f>
        <v>0</v>
      </c>
      <c r="I162" s="140" t="s">
        <v>67</v>
      </c>
      <c r="J162" s="140">
        <f>'1gr_list2'!I10</f>
        <v>0</v>
      </c>
    </row>
    <row r="163" spans="2:10" ht="15" thickBot="1" x14ac:dyDescent="0.35">
      <c r="B163" s="108" t="s">
        <v>66</v>
      </c>
      <c r="C163" s="108">
        <f>'1gr_list2'!I7</f>
        <v>0</v>
      </c>
      <c r="D163" s="111" t="s">
        <v>3</v>
      </c>
      <c r="E163" s="111">
        <f>'1gr_list2'!L8</f>
        <v>0</v>
      </c>
      <c r="G163" s="108" t="s">
        <v>66</v>
      </c>
      <c r="H163" s="108">
        <f>'1gr_list2'!I9</f>
        <v>0</v>
      </c>
      <c r="I163" s="111" t="s">
        <v>3</v>
      </c>
      <c r="J163" s="111">
        <f>'1gr_list2'!L10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'1gr_list2'!A11</f>
        <v>21</v>
      </c>
      <c r="C165" s="98">
        <f>'1gr_list2'!B11</f>
        <v>0</v>
      </c>
      <c r="D165" s="171">
        <f>'1gr_list2'!C11</f>
        <v>0</v>
      </c>
      <c r="E165" s="177" t="str">
        <f>'1gr_list1'!I2</f>
        <v>1гр</v>
      </c>
      <c r="G165" s="468">
        <f>'1gr_list2'!A13</f>
        <v>22</v>
      </c>
      <c r="H165" s="98">
        <f>'1gr_list2'!B13</f>
        <v>0</v>
      </c>
      <c r="I165" s="171">
        <f>'1gr_list2'!C13</f>
        <v>0</v>
      </c>
      <c r="J165" s="177" t="str">
        <f>'1gr_list1'!I2</f>
        <v>1гр</v>
      </c>
    </row>
    <row r="166" spans="2:10" ht="15" thickBot="1" x14ac:dyDescent="0.35">
      <c r="B166" s="469"/>
      <c r="C166" s="441">
        <f>'1gr_list2'!B12</f>
        <v>0</v>
      </c>
      <c r="D166" s="297"/>
      <c r="E166" s="176" t="str">
        <f>'1gr_list1'!K2</f>
        <v>0сад</v>
      </c>
      <c r="G166" s="469"/>
      <c r="H166" s="441">
        <f>'1gr_list2'!B14</f>
        <v>0</v>
      </c>
      <c r="I166" s="297"/>
      <c r="J166" s="176" t="str">
        <f>'1gr_list1'!K2</f>
        <v>0сад</v>
      </c>
    </row>
    <row r="167" spans="2:10" x14ac:dyDescent="0.3">
      <c r="B167" s="412" t="s">
        <v>0</v>
      </c>
      <c r="C167" s="430">
        <f>'1gr_list2'!E11</f>
        <v>0</v>
      </c>
      <c r="D167" s="431"/>
      <c r="E167" s="448">
        <f>'1gr_list2'!J11</f>
        <v>0</v>
      </c>
      <c r="G167" s="412" t="s">
        <v>0</v>
      </c>
      <c r="H167" s="430">
        <f>'1gr_list2'!E13</f>
        <v>0</v>
      </c>
      <c r="I167" s="431"/>
      <c r="J167" s="448">
        <f>'1gr_list2'!J13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'1gr_list2'!E12</f>
        <v>0</v>
      </c>
      <c r="D171" s="419"/>
      <c r="E171" s="424">
        <f>'1gr_list2'!J12</f>
        <v>0</v>
      </c>
      <c r="G171" s="415" t="s">
        <v>1</v>
      </c>
      <c r="H171" s="418">
        <f>'1gr_list2'!E14</f>
        <v>0</v>
      </c>
      <c r="I171" s="419"/>
      <c r="J171" s="424">
        <f>'1gr_list2'!J14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'1gr_list2'!G12</f>
        <v>0</v>
      </c>
      <c r="D174" s="394"/>
      <c r="E174" s="399">
        <f>'1gr_list2'!K12</f>
        <v>0</v>
      </c>
      <c r="G174" s="391" t="s">
        <v>2</v>
      </c>
      <c r="H174" s="427">
        <f>'1gr_list2'!G14</f>
        <v>0</v>
      </c>
      <c r="I174" s="394"/>
      <c r="J174" s="399">
        <f>'1gr_list2'!K14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'1gr_list2'!G11</f>
        <v>0</v>
      </c>
      <c r="D176" s="460"/>
      <c r="E176" s="428">
        <f>'1gr_list2'!K11</f>
        <v>0</v>
      </c>
      <c r="G176" s="332" t="s">
        <v>87</v>
      </c>
      <c r="H176" s="408">
        <f>'1gr_list2'!G13</f>
        <v>0</v>
      </c>
      <c r="I176" s="460"/>
      <c r="J176" s="428">
        <f>'1gr_list2'!K13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'1gr_list2'!H11</f>
        <v>0</v>
      </c>
      <c r="D178" s="140" t="s">
        <v>67</v>
      </c>
      <c r="E178" s="140">
        <f>'1gr_list2'!I12</f>
        <v>0</v>
      </c>
      <c r="G178" s="108" t="s">
        <v>65</v>
      </c>
      <c r="H178" s="108">
        <f>'1gr_list2'!H13</f>
        <v>0</v>
      </c>
      <c r="I178" s="140" t="s">
        <v>67</v>
      </c>
      <c r="J178" s="140">
        <f>'1gr_list2'!I14</f>
        <v>0</v>
      </c>
    </row>
    <row r="179" spans="2:10" ht="15" thickBot="1" x14ac:dyDescent="0.35">
      <c r="B179" s="108" t="s">
        <v>66</v>
      </c>
      <c r="C179" s="108">
        <f>'1gr_list2'!I11</f>
        <v>0</v>
      </c>
      <c r="D179" s="111" t="s">
        <v>3</v>
      </c>
      <c r="E179" s="111">
        <f>'1gr_list2'!L12</f>
        <v>0</v>
      </c>
      <c r="G179" s="108" t="s">
        <v>66</v>
      </c>
      <c r="H179" s="108">
        <f>'1gr_list2'!I13</f>
        <v>0</v>
      </c>
      <c r="I179" s="111" t="s">
        <v>3</v>
      </c>
      <c r="J179" s="111">
        <f>'1gr_list2'!L14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'1gr_list2'!A15</f>
        <v>23</v>
      </c>
      <c r="C181" s="98">
        <f>'1gr_list2'!B15</f>
        <v>0</v>
      </c>
      <c r="D181" s="171">
        <f>'1gr_list2'!C15</f>
        <v>0</v>
      </c>
      <c r="E181" s="177" t="str">
        <f>'1gr_list1'!I2</f>
        <v>1гр</v>
      </c>
      <c r="G181" s="468">
        <f>'1gr_list2'!A17</f>
        <v>24</v>
      </c>
      <c r="H181" s="98">
        <f>'1gr_list2'!B17</f>
        <v>0</v>
      </c>
      <c r="I181" s="171">
        <f>'1gr_list2'!C17</f>
        <v>0</v>
      </c>
      <c r="J181" s="177" t="str">
        <f>'1gr_list1'!I2</f>
        <v>1гр</v>
      </c>
    </row>
    <row r="182" spans="2:10" ht="15" thickBot="1" x14ac:dyDescent="0.35">
      <c r="B182" s="469"/>
      <c r="C182" s="441">
        <f>'1gr_list2'!B16</f>
        <v>0</v>
      </c>
      <c r="D182" s="297"/>
      <c r="E182" s="176" t="str">
        <f>'1gr_list1'!K2</f>
        <v>0сад</v>
      </c>
      <c r="G182" s="469"/>
      <c r="H182" s="441">
        <f>'1gr_list2'!B18</f>
        <v>0</v>
      </c>
      <c r="I182" s="297"/>
      <c r="J182" s="108" t="str">
        <f>'1gr_list1'!K2</f>
        <v>0сад</v>
      </c>
    </row>
    <row r="183" spans="2:10" x14ac:dyDescent="0.3">
      <c r="B183" s="412" t="s">
        <v>0</v>
      </c>
      <c r="C183" s="430">
        <f>'1gr_list2'!E15</f>
        <v>0</v>
      </c>
      <c r="D183" s="431"/>
      <c r="E183" s="448">
        <f>'1gr_list2'!J15</f>
        <v>0</v>
      </c>
      <c r="G183" s="412" t="s">
        <v>0</v>
      </c>
      <c r="H183" s="430">
        <f>'1gr_list2'!E17</f>
        <v>0</v>
      </c>
      <c r="I183" s="431"/>
      <c r="J183" s="448">
        <f>'1gr_list2'!J17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'1gr_list2'!E16</f>
        <v>0</v>
      </c>
      <c r="D187" s="419"/>
      <c r="E187" s="424">
        <f>'1gr_list2'!J16</f>
        <v>0</v>
      </c>
      <c r="G187" s="415" t="s">
        <v>1</v>
      </c>
      <c r="H187" s="418">
        <f>'1gr_list2'!E18</f>
        <v>0</v>
      </c>
      <c r="I187" s="419"/>
      <c r="J187" s="424">
        <f>'1gr_list2'!J18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'1gr_list2'!G16</f>
        <v>0</v>
      </c>
      <c r="D190" s="394"/>
      <c r="E190" s="399">
        <f>'1gr_list2'!K16</f>
        <v>0</v>
      </c>
      <c r="G190" s="391" t="s">
        <v>2</v>
      </c>
      <c r="H190" s="427">
        <f>'1gr_list2'!G18</f>
        <v>0</v>
      </c>
      <c r="I190" s="394"/>
      <c r="J190" s="399">
        <f>'1gr_list2'!K18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'1gr_list2'!G15</f>
        <v>0</v>
      </c>
      <c r="D192" s="460"/>
      <c r="E192" s="428">
        <f>'1gr_list2'!K15</f>
        <v>0</v>
      </c>
      <c r="G192" s="332" t="s">
        <v>87</v>
      </c>
      <c r="H192" s="408">
        <f>'1gr_list2'!G17</f>
        <v>0</v>
      </c>
      <c r="I192" s="460"/>
      <c r="J192" s="428">
        <f>'1gr_list2'!K17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'1gr_list2'!H15</f>
        <v>0</v>
      </c>
      <c r="D194" s="140" t="s">
        <v>67</v>
      </c>
      <c r="E194" s="140">
        <f>'1gr_list2'!I16</f>
        <v>0</v>
      </c>
      <c r="G194" s="108" t="s">
        <v>65</v>
      </c>
      <c r="H194" s="108">
        <f>'1gr_list2'!H17</f>
        <v>0</v>
      </c>
      <c r="I194" s="140" t="s">
        <v>67</v>
      </c>
      <c r="J194" s="140">
        <f>'1gr_list2'!I18</f>
        <v>0</v>
      </c>
    </row>
    <row r="195" spans="2:10" ht="15" thickBot="1" x14ac:dyDescent="0.35">
      <c r="B195" s="108" t="s">
        <v>66</v>
      </c>
      <c r="C195" s="108">
        <f>'1gr_list2'!I15</f>
        <v>0</v>
      </c>
      <c r="D195" s="111" t="s">
        <v>3</v>
      </c>
      <c r="E195" s="111">
        <f>'1gr_list2'!L16</f>
        <v>0</v>
      </c>
      <c r="G195" s="108" t="s">
        <v>66</v>
      </c>
      <c r="H195" s="108">
        <f>'1gr_list2'!I17</f>
        <v>0</v>
      </c>
      <c r="I195" s="111" t="s">
        <v>3</v>
      </c>
      <c r="J195" s="111">
        <f>'1gr_list2'!L18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'1gr_list2'!A19</f>
        <v>25</v>
      </c>
      <c r="C198" s="98">
        <f>'1gr_list2'!B19</f>
        <v>0</v>
      </c>
      <c r="D198" s="171">
        <f>'1gr_list2'!C19</f>
        <v>0</v>
      </c>
      <c r="E198" s="177" t="str">
        <f>'1gr_list1'!I2</f>
        <v>1гр</v>
      </c>
      <c r="G198" s="468">
        <f>'1gr_list2'!A21</f>
        <v>26</v>
      </c>
      <c r="H198" s="98">
        <f>'1gr_list2'!B21</f>
        <v>0</v>
      </c>
      <c r="I198" s="171">
        <f>'1gr_list2'!C21</f>
        <v>0</v>
      </c>
      <c r="J198" s="177" t="str">
        <f>'1gr_list1'!I2</f>
        <v>1гр</v>
      </c>
    </row>
    <row r="199" spans="2:10" ht="15" thickBot="1" x14ac:dyDescent="0.35">
      <c r="B199" s="469"/>
      <c r="C199" s="441">
        <f>'1gr_list2'!B20</f>
        <v>0</v>
      </c>
      <c r="D199" s="297"/>
      <c r="E199" s="176" t="str">
        <f>'1gr_list1'!K2</f>
        <v>0сад</v>
      </c>
      <c r="G199" s="469"/>
      <c r="H199" s="441">
        <f>'1gr_list2'!B22</f>
        <v>0</v>
      </c>
      <c r="I199" s="297"/>
      <c r="J199" s="176" t="str">
        <f>'1gr_list1'!K2</f>
        <v>0сад</v>
      </c>
    </row>
    <row r="200" spans="2:10" x14ac:dyDescent="0.3">
      <c r="B200" s="412" t="s">
        <v>0</v>
      </c>
      <c r="C200" s="430">
        <f>'1gr_list2'!E19</f>
        <v>0</v>
      </c>
      <c r="D200" s="431"/>
      <c r="E200" s="448">
        <f>'1gr_list2'!J19</f>
        <v>0</v>
      </c>
      <c r="G200" s="412" t="s">
        <v>0</v>
      </c>
      <c r="H200" s="430">
        <f>'1gr_list2'!E21</f>
        <v>0</v>
      </c>
      <c r="I200" s="431"/>
      <c r="J200" s="448">
        <f>'1gr_list2'!J21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'1gr_list2'!E20</f>
        <v>0</v>
      </c>
      <c r="D204" s="419"/>
      <c r="E204" s="424">
        <f>'1gr_list2'!J20</f>
        <v>0</v>
      </c>
      <c r="G204" s="415" t="s">
        <v>1</v>
      </c>
      <c r="H204" s="418">
        <f>'1gr_list2'!E22</f>
        <v>0</v>
      </c>
      <c r="I204" s="419"/>
      <c r="J204" s="424">
        <f>'1gr_list2'!J22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'1gr_list2'!G20</f>
        <v>0</v>
      </c>
      <c r="D207" s="394"/>
      <c r="E207" s="399">
        <f>'1gr_list2'!K20</f>
        <v>0</v>
      </c>
      <c r="G207" s="391" t="s">
        <v>2</v>
      </c>
      <c r="H207" s="427">
        <f>'1gr_list2'!G22</f>
        <v>0</v>
      </c>
      <c r="I207" s="394"/>
      <c r="J207" s="399">
        <f>'1gr_list2'!K22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'1gr_list2'!G19</f>
        <v>0</v>
      </c>
      <c r="D209" s="460"/>
      <c r="E209" s="428">
        <f>'1gr_list2'!K19</f>
        <v>0</v>
      </c>
      <c r="G209" s="332" t="s">
        <v>87</v>
      </c>
      <c r="H209" s="408">
        <f>'1gr_list2'!G21</f>
        <v>0</v>
      </c>
      <c r="I209" s="460"/>
      <c r="J209" s="428">
        <f>'1gr_list2'!K21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'1gr_list2'!H19</f>
        <v>0</v>
      </c>
      <c r="D211" s="140" t="s">
        <v>67</v>
      </c>
      <c r="E211" s="140">
        <f>'1gr_list2'!I20</f>
        <v>0</v>
      </c>
      <c r="G211" s="108" t="s">
        <v>65</v>
      </c>
      <c r="H211" s="108">
        <f>'1gr_list2'!H21</f>
        <v>0</v>
      </c>
      <c r="I211" s="140" t="s">
        <v>67</v>
      </c>
      <c r="J211" s="140">
        <f>'1gr_list2'!I22</f>
        <v>0</v>
      </c>
    </row>
    <row r="212" spans="2:10" ht="15" thickBot="1" x14ac:dyDescent="0.35">
      <c r="B212" s="108" t="s">
        <v>66</v>
      </c>
      <c r="C212" s="108">
        <f>'1gr_list2'!I19</f>
        <v>0</v>
      </c>
      <c r="D212" s="111" t="s">
        <v>3</v>
      </c>
      <c r="E212" s="111">
        <f>'1gr_list2'!L20</f>
        <v>0</v>
      </c>
      <c r="G212" s="108" t="s">
        <v>66</v>
      </c>
      <c r="H212" s="108">
        <f>'1gr_list2'!I21</f>
        <v>0</v>
      </c>
      <c r="I212" s="111" t="s">
        <v>3</v>
      </c>
      <c r="J212" s="111">
        <f>'1gr_list2'!L22</f>
        <v>0</v>
      </c>
    </row>
    <row r="213" spans="2:10" ht="15" thickBot="1" x14ac:dyDescent="0.35"/>
    <row r="214" spans="2:10" ht="15" thickBot="1" x14ac:dyDescent="0.35">
      <c r="B214" s="468">
        <f>'1gr_list2'!A23</f>
        <v>27</v>
      </c>
      <c r="C214" s="98">
        <f>'1gr_list2'!B23</f>
        <v>0</v>
      </c>
      <c r="D214" s="171">
        <f>'1gr_list2'!C23</f>
        <v>0</v>
      </c>
      <c r="E214" s="177" t="str">
        <f>'1gr_list1'!I2</f>
        <v>1гр</v>
      </c>
      <c r="G214" s="468">
        <f>'1gr_list2'!A25</f>
        <v>28</v>
      </c>
      <c r="H214" s="98">
        <f>'1gr_list2'!B25</f>
        <v>0</v>
      </c>
      <c r="I214" s="171">
        <f>'1gr_list2'!C25</f>
        <v>0</v>
      </c>
      <c r="J214" s="177" t="str">
        <f>'1gr_list1'!I2</f>
        <v>1гр</v>
      </c>
    </row>
    <row r="215" spans="2:10" ht="15" thickBot="1" x14ac:dyDescent="0.35">
      <c r="B215" s="469"/>
      <c r="C215" s="441">
        <f>'1gr_list2'!B24</f>
        <v>0</v>
      </c>
      <c r="D215" s="297"/>
      <c r="E215" s="176" t="str">
        <f>'1gr_list1'!K2</f>
        <v>0сад</v>
      </c>
      <c r="G215" s="469"/>
      <c r="H215" s="441">
        <f>'1gr_list2'!B26</f>
        <v>0</v>
      </c>
      <c r="I215" s="297"/>
      <c r="J215" s="176" t="str">
        <f>'1gr_list1'!K2</f>
        <v>0сад</v>
      </c>
    </row>
    <row r="216" spans="2:10" x14ac:dyDescent="0.3">
      <c r="B216" s="412" t="s">
        <v>0</v>
      </c>
      <c r="C216" s="430">
        <f>'1gr_list2'!E23</f>
        <v>0</v>
      </c>
      <c r="D216" s="431"/>
      <c r="E216" s="448">
        <f>'1gr_list2'!J23</f>
        <v>0</v>
      </c>
      <c r="G216" s="412" t="s">
        <v>0</v>
      </c>
      <c r="H216" s="430">
        <f>'1gr_list2'!E25</f>
        <v>0</v>
      </c>
      <c r="I216" s="431"/>
      <c r="J216" s="448">
        <f>'1gr_list2'!J25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'1gr_list2'!E24</f>
        <v>0</v>
      </c>
      <c r="D220" s="419"/>
      <c r="E220" s="424">
        <f>'1gr_list2'!J24</f>
        <v>0</v>
      </c>
      <c r="G220" s="415" t="s">
        <v>1</v>
      </c>
      <c r="H220" s="418">
        <f>'1gr_list2'!E26</f>
        <v>0</v>
      </c>
      <c r="I220" s="419"/>
      <c r="J220" s="424">
        <f>'1gr_list2'!J26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'1gr_list2'!G24</f>
        <v>0</v>
      </c>
      <c r="D223" s="394"/>
      <c r="E223" s="399">
        <f>'1gr_list2'!K24</f>
        <v>0</v>
      </c>
      <c r="G223" s="391" t="s">
        <v>2</v>
      </c>
      <c r="H223" s="427">
        <f>'1gr_list2'!G26</f>
        <v>0</v>
      </c>
      <c r="I223" s="394"/>
      <c r="J223" s="399">
        <f>'1gr_list2'!K26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'1gr_list2'!G23</f>
        <v>0</v>
      </c>
      <c r="D225" s="460"/>
      <c r="E225" s="428">
        <f>'1gr_list2'!K23</f>
        <v>0</v>
      </c>
      <c r="G225" s="332" t="s">
        <v>87</v>
      </c>
      <c r="H225" s="408">
        <f>'1gr_list2'!G25</f>
        <v>0</v>
      </c>
      <c r="I225" s="460"/>
      <c r="J225" s="428">
        <f>'1gr_list2'!K25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'1gr_list2'!H23</f>
        <v>0</v>
      </c>
      <c r="D227" s="140" t="s">
        <v>67</v>
      </c>
      <c r="E227" s="140">
        <f>'1gr_list2'!I24</f>
        <v>0</v>
      </c>
      <c r="G227" s="108" t="s">
        <v>65</v>
      </c>
      <c r="H227" s="108">
        <f>'1gr_list2'!H25</f>
        <v>0</v>
      </c>
      <c r="I227" s="140" t="s">
        <v>67</v>
      </c>
      <c r="J227" s="140">
        <f>'1gr_list2'!I26</f>
        <v>0</v>
      </c>
    </row>
    <row r="228" spans="2:10" ht="15" thickBot="1" x14ac:dyDescent="0.35">
      <c r="B228" s="108" t="s">
        <v>66</v>
      </c>
      <c r="C228" s="108">
        <f>'1gr_list2'!I23</f>
        <v>0</v>
      </c>
      <c r="D228" s="111" t="s">
        <v>3</v>
      </c>
      <c r="E228" s="111">
        <f>'1gr_list2'!L24</f>
        <v>0</v>
      </c>
      <c r="G228" s="108" t="s">
        <v>66</v>
      </c>
      <c r="H228" s="108">
        <f>'1gr_list2'!I25</f>
        <v>0</v>
      </c>
      <c r="I228" s="111" t="s">
        <v>3</v>
      </c>
      <c r="J228" s="111">
        <f>'1gr_list2'!L26</f>
        <v>0</v>
      </c>
    </row>
    <row r="229" spans="2:10" ht="15" thickBot="1" x14ac:dyDescent="0.35"/>
    <row r="230" spans="2:10" ht="15" thickBot="1" x14ac:dyDescent="0.35">
      <c r="B230" s="468">
        <f>'1gr_list2'!A27</f>
        <v>29</v>
      </c>
      <c r="C230" s="98">
        <f>'1gr_list2'!B27</f>
        <v>0</v>
      </c>
      <c r="D230" s="171">
        <f>'1gr_list2'!C27</f>
        <v>0</v>
      </c>
      <c r="E230" s="177" t="str">
        <f>'1gr_list1'!I2</f>
        <v>1гр</v>
      </c>
      <c r="G230" s="468">
        <f>'1gr_list2'!A29</f>
        <v>30</v>
      </c>
      <c r="H230" s="98">
        <f>'1gr_list2'!B29</f>
        <v>0</v>
      </c>
      <c r="I230" s="171">
        <f>'1gr_list2'!C29</f>
        <v>0</v>
      </c>
      <c r="J230" s="177" t="str">
        <f>'1gr_list1'!I2</f>
        <v>1гр</v>
      </c>
    </row>
    <row r="231" spans="2:10" ht="15" thickBot="1" x14ac:dyDescent="0.35">
      <c r="B231" s="469"/>
      <c r="C231" s="441">
        <f>'1gr_list2'!B28</f>
        <v>0</v>
      </c>
      <c r="D231" s="297"/>
      <c r="E231" s="176" t="str">
        <f>'1gr_list1'!K2</f>
        <v>0сад</v>
      </c>
      <c r="G231" s="469"/>
      <c r="H231" s="441">
        <f>'1gr_list2'!B30</f>
        <v>0</v>
      </c>
      <c r="I231" s="297"/>
      <c r="J231" s="176" t="str">
        <f>'1gr_list1'!K2</f>
        <v>0сад</v>
      </c>
    </row>
    <row r="232" spans="2:10" x14ac:dyDescent="0.3">
      <c r="B232" s="412" t="s">
        <v>0</v>
      </c>
      <c r="C232" s="430">
        <f>'1gr_list2'!E27</f>
        <v>0</v>
      </c>
      <c r="D232" s="431"/>
      <c r="E232" s="448">
        <f>'1gr_list2'!J27</f>
        <v>0</v>
      </c>
      <c r="G232" s="412" t="s">
        <v>0</v>
      </c>
      <c r="H232" s="430">
        <f>'1gr_list2'!E29</f>
        <v>0</v>
      </c>
      <c r="I232" s="431"/>
      <c r="J232" s="448">
        <f>'1gr_list2'!J29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'1gr_list2'!E28</f>
        <v>0</v>
      </c>
      <c r="D236" s="419"/>
      <c r="E236" s="424">
        <f>'1gr_list2'!J28</f>
        <v>0</v>
      </c>
      <c r="G236" s="415" t="s">
        <v>1</v>
      </c>
      <c r="H236" s="418">
        <f>'1gr_list2'!E30</f>
        <v>0</v>
      </c>
      <c r="I236" s="419"/>
      <c r="J236" s="424">
        <f>'1gr_list2'!J30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'1gr_list2'!G28</f>
        <v>0</v>
      </c>
      <c r="D239" s="394"/>
      <c r="E239" s="399">
        <f>'1gr_list2'!K28</f>
        <v>0</v>
      </c>
      <c r="G239" s="391" t="s">
        <v>2</v>
      </c>
      <c r="H239" s="427">
        <f>'1gr_list2'!G30</f>
        <v>0</v>
      </c>
      <c r="I239" s="394"/>
      <c r="J239" s="399">
        <f>'1gr_list2'!K30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'1gr_list2'!G27</f>
        <v>0</v>
      </c>
      <c r="D241" s="460"/>
      <c r="E241" s="428">
        <f>'1gr_list2'!K27</f>
        <v>0</v>
      </c>
      <c r="G241" s="332" t="s">
        <v>87</v>
      </c>
      <c r="H241" s="408">
        <f>'1gr_list2'!G29</f>
        <v>0</v>
      </c>
      <c r="I241" s="460"/>
      <c r="J241" s="428">
        <f>'1gr_list2'!K29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'1gr_list2'!H27</f>
        <v>0</v>
      </c>
      <c r="D243" s="140" t="s">
        <v>67</v>
      </c>
      <c r="E243" s="140">
        <f>'1gr_list2'!I28</f>
        <v>0</v>
      </c>
      <c r="G243" s="108" t="s">
        <v>65</v>
      </c>
      <c r="H243" s="108">
        <f>'1gr_list2'!H29</f>
        <v>0</v>
      </c>
      <c r="I243" s="140" t="s">
        <v>67</v>
      </c>
      <c r="J243" s="140">
        <f>'1gr_list2'!I30</f>
        <v>0</v>
      </c>
    </row>
    <row r="244" spans="2:10" ht="15" thickBot="1" x14ac:dyDescent="0.35">
      <c r="B244" s="108" t="s">
        <v>66</v>
      </c>
      <c r="C244" s="108">
        <f>'1gr_list2'!I27</f>
        <v>0</v>
      </c>
      <c r="D244" s="111" t="s">
        <v>3</v>
      </c>
      <c r="E244" s="111">
        <f>'1gr_list2'!L28</f>
        <v>0</v>
      </c>
      <c r="G244" s="108" t="s">
        <v>66</v>
      </c>
      <c r="H244" s="108">
        <f>'1gr_list2'!I29</f>
        <v>0</v>
      </c>
      <c r="I244" s="111" t="s">
        <v>3</v>
      </c>
      <c r="J244" s="111">
        <f>'1gr_list2'!L30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'1gr_list2'!A31</f>
        <v>31</v>
      </c>
      <c r="C247" s="98">
        <f>'1gr_list2'!B31</f>
        <v>0</v>
      </c>
      <c r="D247" s="171">
        <f>'1gr_list2'!C31</f>
        <v>0</v>
      </c>
      <c r="E247" s="177" t="str">
        <f>'1gr_list1'!I2</f>
        <v>1гр</v>
      </c>
      <c r="G247" s="468">
        <f>'1gr_list2'!A33</f>
        <v>32</v>
      </c>
      <c r="H247" s="98">
        <f>'1gr_list2'!B33</f>
        <v>0</v>
      </c>
      <c r="I247" s="171">
        <f>'1gr_list2'!C33</f>
        <v>0</v>
      </c>
      <c r="J247" s="177" t="str">
        <f>'1gr_list1'!I2</f>
        <v>1гр</v>
      </c>
    </row>
    <row r="248" spans="2:10" ht="15" thickBot="1" x14ac:dyDescent="0.35">
      <c r="B248" s="469"/>
      <c r="C248" s="441">
        <f>'1gr_list2'!B32</f>
        <v>0</v>
      </c>
      <c r="D248" s="297"/>
      <c r="E248" s="176" t="str">
        <f>'1gr_list1'!K2</f>
        <v>0сад</v>
      </c>
      <c r="G248" s="469"/>
      <c r="H248" s="441">
        <f>'1gr_list2'!B34</f>
        <v>0</v>
      </c>
      <c r="I248" s="297"/>
      <c r="J248" s="176" t="str">
        <f>'1gr_list1'!K2</f>
        <v>0сад</v>
      </c>
    </row>
    <row r="249" spans="2:10" x14ac:dyDescent="0.3">
      <c r="B249" s="412" t="s">
        <v>0</v>
      </c>
      <c r="C249" s="430">
        <f>'1gr_list2'!E31</f>
        <v>0</v>
      </c>
      <c r="D249" s="431"/>
      <c r="E249" s="448">
        <f>'1gr_list2'!J31</f>
        <v>0</v>
      </c>
      <c r="G249" s="412" t="s">
        <v>0</v>
      </c>
      <c r="H249" s="430">
        <f>'1gr_list2'!E33</f>
        <v>0</v>
      </c>
      <c r="I249" s="431"/>
      <c r="J249" s="448">
        <f>'1gr_list2'!J33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'1gr_list2'!E32</f>
        <v>0</v>
      </c>
      <c r="D253" s="419"/>
      <c r="E253" s="424">
        <f>'1gr_list2'!J32</f>
        <v>0</v>
      </c>
      <c r="G253" s="415" t="s">
        <v>1</v>
      </c>
      <c r="H253" s="418">
        <f>'1gr_list2'!E34</f>
        <v>0</v>
      </c>
      <c r="I253" s="419"/>
      <c r="J253" s="424">
        <f>'1gr_list2'!J34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'1gr_list2'!G32</f>
        <v>0</v>
      </c>
      <c r="D256" s="394"/>
      <c r="E256" s="399">
        <f>'1gr_list2'!K32</f>
        <v>0</v>
      </c>
      <c r="G256" s="391" t="s">
        <v>2</v>
      </c>
      <c r="H256" s="427">
        <f>'1gr_list2'!G34</f>
        <v>0</v>
      </c>
      <c r="I256" s="394"/>
      <c r="J256" s="399">
        <f>'1gr_list2'!K34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'1gr_list2'!G31</f>
        <v>0</v>
      </c>
      <c r="D258" s="460"/>
      <c r="E258" s="428">
        <f>'1gr_list2'!K31</f>
        <v>0</v>
      </c>
      <c r="G258" s="332" t="s">
        <v>87</v>
      </c>
      <c r="H258" s="408">
        <f>'1gr_list2'!G33</f>
        <v>0</v>
      </c>
      <c r="I258" s="460"/>
      <c r="J258" s="428">
        <f>'1gr_list2'!K33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'1gr_list2'!H31</f>
        <v>0</v>
      </c>
      <c r="D260" s="140" t="s">
        <v>67</v>
      </c>
      <c r="E260" s="140">
        <f>'1gr_list2'!I32</f>
        <v>0</v>
      </c>
      <c r="G260" s="108" t="s">
        <v>65</v>
      </c>
      <c r="H260" s="108">
        <f>'1gr_list2'!H33</f>
        <v>0</v>
      </c>
      <c r="I260" s="140" t="s">
        <v>67</v>
      </c>
      <c r="J260" s="140">
        <f>'1gr_list2'!I34</f>
        <v>0</v>
      </c>
    </row>
    <row r="261" spans="2:10" ht="15" thickBot="1" x14ac:dyDescent="0.35">
      <c r="B261" s="108" t="s">
        <v>66</v>
      </c>
      <c r="C261" s="108">
        <f>'1gr_list2'!I31</f>
        <v>0</v>
      </c>
      <c r="D261" s="111" t="s">
        <v>3</v>
      </c>
      <c r="E261" s="111">
        <f>'1gr_list2'!L32</f>
        <v>0</v>
      </c>
      <c r="G261" s="108" t="s">
        <v>66</v>
      </c>
      <c r="H261" s="108">
        <f>'1gr_list2'!I33</f>
        <v>0</v>
      </c>
      <c r="I261" s="111" t="s">
        <v>3</v>
      </c>
      <c r="J261" s="111">
        <f>'1gr_list2'!L34</f>
        <v>0</v>
      </c>
    </row>
    <row r="262" spans="2:10" ht="15" thickBot="1" x14ac:dyDescent="0.35"/>
    <row r="263" spans="2:10" ht="15" thickBot="1" x14ac:dyDescent="0.35">
      <c r="B263" s="468">
        <f>'1gr_list2'!A35</f>
        <v>33</v>
      </c>
      <c r="C263" s="98">
        <f>'1gr_list2'!B35</f>
        <v>0</v>
      </c>
      <c r="D263" s="171">
        <f>'1gr_list2'!C35</f>
        <v>0</v>
      </c>
      <c r="E263" s="177" t="str">
        <f>'1gr_list1'!I2</f>
        <v>1гр</v>
      </c>
      <c r="G263" s="468">
        <f>'1gr_list2'!A37</f>
        <v>34</v>
      </c>
      <c r="H263" s="98">
        <f>'1gr_list2'!B37</f>
        <v>0</v>
      </c>
      <c r="I263" s="171">
        <f>'1gr_list2'!C37</f>
        <v>0</v>
      </c>
      <c r="J263" s="177" t="str">
        <f>'1gr_list1'!I2</f>
        <v>1гр</v>
      </c>
    </row>
    <row r="264" spans="2:10" ht="15" thickBot="1" x14ac:dyDescent="0.35">
      <c r="B264" s="469"/>
      <c r="C264" s="441">
        <f>'1gr_list2'!B36</f>
        <v>0</v>
      </c>
      <c r="D264" s="297"/>
      <c r="E264" s="176" t="str">
        <f>'1gr_list1'!K2</f>
        <v>0сад</v>
      </c>
      <c r="G264" s="469"/>
      <c r="H264" s="441">
        <f>'1gr_list2'!B38</f>
        <v>0</v>
      </c>
      <c r="I264" s="297"/>
      <c r="J264" s="176" t="str">
        <f>'1gr_list1'!K2</f>
        <v>0сад</v>
      </c>
    </row>
    <row r="265" spans="2:10" x14ac:dyDescent="0.3">
      <c r="B265" s="412" t="s">
        <v>0</v>
      </c>
      <c r="C265" s="430">
        <f>'1gr_list2'!E35</f>
        <v>0</v>
      </c>
      <c r="D265" s="431"/>
      <c r="E265" s="448">
        <f>'1gr_list2'!J35</f>
        <v>0</v>
      </c>
      <c r="G265" s="412" t="s">
        <v>0</v>
      </c>
      <c r="H265" s="430">
        <f>'1gr_list2'!E37</f>
        <v>0</v>
      </c>
      <c r="I265" s="431"/>
      <c r="J265" s="448">
        <f>'1gr_list2'!J37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'1gr_list2'!E36</f>
        <v>0</v>
      </c>
      <c r="D269" s="419"/>
      <c r="E269" s="424">
        <f>'1gr_list2'!J36</f>
        <v>0</v>
      </c>
      <c r="G269" s="415" t="s">
        <v>1</v>
      </c>
      <c r="H269" s="418">
        <f>'1gr_list2'!E38</f>
        <v>0</v>
      </c>
      <c r="I269" s="419"/>
      <c r="J269" s="424">
        <f>'1gr_list2'!J38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'1gr_list2'!G36</f>
        <v>0</v>
      </c>
      <c r="D272" s="394"/>
      <c r="E272" s="399">
        <f>'1gr_list2'!K36</f>
        <v>0</v>
      </c>
      <c r="G272" s="391" t="s">
        <v>2</v>
      </c>
      <c r="H272" s="427">
        <f>'1gr_list2'!G38</f>
        <v>0</v>
      </c>
      <c r="I272" s="394"/>
      <c r="J272" s="399">
        <f>'1gr_list2'!K38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'1gr_list2'!G35</f>
        <v>0</v>
      </c>
      <c r="D274" s="460"/>
      <c r="E274" s="428">
        <f>'1gr_list2'!K35</f>
        <v>0</v>
      </c>
      <c r="G274" s="332" t="s">
        <v>87</v>
      </c>
      <c r="H274" s="408">
        <f>'1gr_list2'!G37</f>
        <v>0</v>
      </c>
      <c r="I274" s="460"/>
      <c r="J274" s="428">
        <f>'1gr_list2'!K37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'1gr_list2'!H35</f>
        <v>0</v>
      </c>
      <c r="D276" s="140" t="s">
        <v>67</v>
      </c>
      <c r="E276" s="140">
        <f>'1gr_list2'!I36</f>
        <v>0</v>
      </c>
      <c r="G276" s="108" t="s">
        <v>65</v>
      </c>
      <c r="H276" s="108">
        <f>'1gr_list2'!H37</f>
        <v>0</v>
      </c>
      <c r="I276" s="140" t="s">
        <v>67</v>
      </c>
      <c r="J276" s="140">
        <f>'1gr_list2'!I38</f>
        <v>0</v>
      </c>
    </row>
    <row r="277" spans="2:10" ht="15" thickBot="1" x14ac:dyDescent="0.35">
      <c r="B277" s="108" t="s">
        <v>66</v>
      </c>
      <c r="C277" s="108">
        <f>'1gr_list2'!I35</f>
        <v>0</v>
      </c>
      <c r="D277" s="111" t="s">
        <v>3</v>
      </c>
      <c r="E277" s="111">
        <f>'1gr_list2'!L36</f>
        <v>0</v>
      </c>
      <c r="G277" s="108" t="s">
        <v>66</v>
      </c>
      <c r="H277" s="108">
        <f>'1gr_list2'!I37</f>
        <v>0</v>
      </c>
      <c r="I277" s="111" t="s">
        <v>3</v>
      </c>
      <c r="J277" s="111">
        <f>'1gr_list2'!L38</f>
        <v>0</v>
      </c>
    </row>
  </sheetData>
  <mergeCells count="473">
    <mergeCell ref="B190:B191"/>
    <mergeCell ref="C190:D191"/>
    <mergeCell ref="B192:B193"/>
    <mergeCell ref="E209:E210"/>
    <mergeCell ref="E200:E203"/>
    <mergeCell ref="B204:B206"/>
    <mergeCell ref="C204:D206"/>
    <mergeCell ref="E204:E206"/>
    <mergeCell ref="B207:B208"/>
    <mergeCell ref="C207:D208"/>
    <mergeCell ref="E207:E208"/>
    <mergeCell ref="C192:D193"/>
    <mergeCell ref="E192:E193"/>
    <mergeCell ref="B198:B199"/>
    <mergeCell ref="C199:D199"/>
    <mergeCell ref="B200:B203"/>
    <mergeCell ref="C200:D203"/>
    <mergeCell ref="E190:E191"/>
    <mergeCell ref="B181:B182"/>
    <mergeCell ref="C182:D182"/>
    <mergeCell ref="B183:B186"/>
    <mergeCell ref="C183:D186"/>
    <mergeCell ref="G181:G182"/>
    <mergeCell ref="H182:I182"/>
    <mergeCell ref="G183:G186"/>
    <mergeCell ref="H183:I186"/>
    <mergeCell ref="G187:G189"/>
    <mergeCell ref="H187:I189"/>
    <mergeCell ref="B187:B189"/>
    <mergeCell ref="C187:D189"/>
    <mergeCell ref="E183:E186"/>
    <mergeCell ref="E187:E189"/>
    <mergeCell ref="G151:G154"/>
    <mergeCell ref="H151:I154"/>
    <mergeCell ref="J151:J154"/>
    <mergeCell ref="B160:B161"/>
    <mergeCell ref="C160:D161"/>
    <mergeCell ref="E160:E161"/>
    <mergeCell ref="B158:B159"/>
    <mergeCell ref="C158:D159"/>
    <mergeCell ref="E158:E159"/>
    <mergeCell ref="B155:B157"/>
    <mergeCell ref="C155:D157"/>
    <mergeCell ref="E155:E157"/>
    <mergeCell ref="G160:G161"/>
    <mergeCell ref="H160:I161"/>
    <mergeCell ref="J160:J161"/>
    <mergeCell ref="G155:G157"/>
    <mergeCell ref="H155:I157"/>
    <mergeCell ref="J155:J157"/>
    <mergeCell ref="G158:G159"/>
    <mergeCell ref="H158:I159"/>
    <mergeCell ref="J158:J159"/>
    <mergeCell ref="C166:D166"/>
    <mergeCell ref="B167:B170"/>
    <mergeCell ref="C167:D170"/>
    <mergeCell ref="E167:E170"/>
    <mergeCell ref="B171:B173"/>
    <mergeCell ref="C171:D173"/>
    <mergeCell ref="E171:E173"/>
    <mergeCell ref="B149:B150"/>
    <mergeCell ref="C150:D150"/>
    <mergeCell ref="B151:B154"/>
    <mergeCell ref="C151:D154"/>
    <mergeCell ref="E151:E154"/>
    <mergeCell ref="B165:B166"/>
    <mergeCell ref="J269:J271"/>
    <mergeCell ref="C209:D210"/>
    <mergeCell ref="G258:G259"/>
    <mergeCell ref="H258:I259"/>
    <mergeCell ref="E249:E252"/>
    <mergeCell ref="B249:B252"/>
    <mergeCell ref="C249:D252"/>
    <mergeCell ref="J258:J259"/>
    <mergeCell ref="B263:B264"/>
    <mergeCell ref="C264:D264"/>
    <mergeCell ref="B265:B268"/>
    <mergeCell ref="C265:D268"/>
    <mergeCell ref="J232:J235"/>
    <mergeCell ref="C248:D248"/>
    <mergeCell ref="B230:B231"/>
    <mergeCell ref="C231:D231"/>
    <mergeCell ref="B232:B235"/>
    <mergeCell ref="C232:D235"/>
    <mergeCell ref="B241:B242"/>
    <mergeCell ref="C241:D242"/>
    <mergeCell ref="J216:J219"/>
    <mergeCell ref="G220:G222"/>
    <mergeCell ref="H220:I222"/>
    <mergeCell ref="J220:J222"/>
    <mergeCell ref="J272:J273"/>
    <mergeCell ref="E274:E275"/>
    <mergeCell ref="G176:G177"/>
    <mergeCell ref="H176:I177"/>
    <mergeCell ref="J176:J177"/>
    <mergeCell ref="J192:J193"/>
    <mergeCell ref="G190:G191"/>
    <mergeCell ref="H190:I191"/>
    <mergeCell ref="G192:G193"/>
    <mergeCell ref="H192:I193"/>
    <mergeCell ref="J249:J252"/>
    <mergeCell ref="G253:G255"/>
    <mergeCell ref="H253:I255"/>
    <mergeCell ref="J253:J255"/>
    <mergeCell ref="G256:G257"/>
    <mergeCell ref="H256:I257"/>
    <mergeCell ref="J256:J257"/>
    <mergeCell ref="E258:E259"/>
    <mergeCell ref="G247:G248"/>
    <mergeCell ref="H248:I248"/>
    <mergeCell ref="G249:G252"/>
    <mergeCell ref="H249:I252"/>
    <mergeCell ref="E176:E177"/>
    <mergeCell ref="G269:G271"/>
    <mergeCell ref="B274:B275"/>
    <mergeCell ref="C274:D275"/>
    <mergeCell ref="G263:G264"/>
    <mergeCell ref="H264:I264"/>
    <mergeCell ref="G265:G268"/>
    <mergeCell ref="H265:I268"/>
    <mergeCell ref="G274:G275"/>
    <mergeCell ref="H274:I275"/>
    <mergeCell ref="E265:E268"/>
    <mergeCell ref="B269:B271"/>
    <mergeCell ref="C269:D271"/>
    <mergeCell ref="E269:E271"/>
    <mergeCell ref="B272:B273"/>
    <mergeCell ref="C272:D273"/>
    <mergeCell ref="E272:E273"/>
    <mergeCell ref="G272:G273"/>
    <mergeCell ref="H272:I273"/>
    <mergeCell ref="H269:I271"/>
    <mergeCell ref="J274:J275"/>
    <mergeCell ref="J265:J268"/>
    <mergeCell ref="C236:D238"/>
    <mergeCell ref="E236:E238"/>
    <mergeCell ref="B239:B240"/>
    <mergeCell ref="C239:D240"/>
    <mergeCell ref="E239:E240"/>
    <mergeCell ref="B258:B259"/>
    <mergeCell ref="C258:D259"/>
    <mergeCell ref="G236:G238"/>
    <mergeCell ref="H236:I238"/>
    <mergeCell ref="J236:J238"/>
    <mergeCell ref="G239:G240"/>
    <mergeCell ref="H239:I240"/>
    <mergeCell ref="J239:J240"/>
    <mergeCell ref="E241:E242"/>
    <mergeCell ref="B253:B255"/>
    <mergeCell ref="C253:D255"/>
    <mergeCell ref="E253:E255"/>
    <mergeCell ref="B256:B257"/>
    <mergeCell ref="C256:D257"/>
    <mergeCell ref="E256:E257"/>
    <mergeCell ref="J241:J242"/>
    <mergeCell ref="B247:B248"/>
    <mergeCell ref="G241:G242"/>
    <mergeCell ref="H241:I242"/>
    <mergeCell ref="E232:E235"/>
    <mergeCell ref="B236:B238"/>
    <mergeCell ref="G216:G219"/>
    <mergeCell ref="H216:I219"/>
    <mergeCell ref="G225:G226"/>
    <mergeCell ref="H225:I226"/>
    <mergeCell ref="G207:G208"/>
    <mergeCell ref="H207:I208"/>
    <mergeCell ref="G223:G224"/>
    <mergeCell ref="H223:I224"/>
    <mergeCell ref="B225:B226"/>
    <mergeCell ref="C225:D226"/>
    <mergeCell ref="E225:E226"/>
    <mergeCell ref="G230:G231"/>
    <mergeCell ref="H231:I231"/>
    <mergeCell ref="G232:G235"/>
    <mergeCell ref="H232:I235"/>
    <mergeCell ref="J207:J208"/>
    <mergeCell ref="G209:G210"/>
    <mergeCell ref="H209:I210"/>
    <mergeCell ref="J209:J210"/>
    <mergeCell ref="J225:J226"/>
    <mergeCell ref="B216:B219"/>
    <mergeCell ref="C216:D219"/>
    <mergeCell ref="E216:E219"/>
    <mergeCell ref="B220:B222"/>
    <mergeCell ref="C220:D222"/>
    <mergeCell ref="E220:E222"/>
    <mergeCell ref="B223:B224"/>
    <mergeCell ref="C223:D224"/>
    <mergeCell ref="E223:E224"/>
    <mergeCell ref="B214:B215"/>
    <mergeCell ref="C215:D215"/>
    <mergeCell ref="G214:G215"/>
    <mergeCell ref="H215:I215"/>
    <mergeCell ref="B209:B210"/>
    <mergeCell ref="J223:J224"/>
    <mergeCell ref="G200:G203"/>
    <mergeCell ref="H200:I203"/>
    <mergeCell ref="J200:J203"/>
    <mergeCell ref="G204:G206"/>
    <mergeCell ref="H204:I206"/>
    <mergeCell ref="J204:J206"/>
    <mergeCell ref="G143:G144"/>
    <mergeCell ref="H143:I144"/>
    <mergeCell ref="J143:J144"/>
    <mergeCell ref="G198:G199"/>
    <mergeCell ref="H199:I199"/>
    <mergeCell ref="G165:G166"/>
    <mergeCell ref="H166:I166"/>
    <mergeCell ref="G167:G170"/>
    <mergeCell ref="H167:I170"/>
    <mergeCell ref="J167:J170"/>
    <mergeCell ref="G171:G173"/>
    <mergeCell ref="H171:I173"/>
    <mergeCell ref="J171:J173"/>
    <mergeCell ref="G174:G175"/>
    <mergeCell ref="H174:I175"/>
    <mergeCell ref="J174:J175"/>
    <mergeCell ref="G149:G150"/>
    <mergeCell ref="H150:I150"/>
    <mergeCell ref="B174:B175"/>
    <mergeCell ref="C174:D175"/>
    <mergeCell ref="E174:E175"/>
    <mergeCell ref="B176:B177"/>
    <mergeCell ref="C176:D177"/>
    <mergeCell ref="J183:J186"/>
    <mergeCell ref="J187:J189"/>
    <mergeCell ref="J190:J191"/>
    <mergeCell ref="H52:I52"/>
    <mergeCell ref="G141:G142"/>
    <mergeCell ref="H141:I142"/>
    <mergeCell ref="J141:J142"/>
    <mergeCell ref="G132:G133"/>
    <mergeCell ref="H133:I133"/>
    <mergeCell ref="G134:G137"/>
    <mergeCell ref="H134:I137"/>
    <mergeCell ref="J134:J137"/>
    <mergeCell ref="H62:I63"/>
    <mergeCell ref="J62:J63"/>
    <mergeCell ref="G53:G56"/>
    <mergeCell ref="H53:I56"/>
    <mergeCell ref="J53:J56"/>
    <mergeCell ref="G57:G59"/>
    <mergeCell ref="H57:I59"/>
    <mergeCell ref="J45:J46"/>
    <mergeCell ref="G34:G35"/>
    <mergeCell ref="H35:I35"/>
    <mergeCell ref="G36:G39"/>
    <mergeCell ref="H36:I39"/>
    <mergeCell ref="J36:J39"/>
    <mergeCell ref="G40:G42"/>
    <mergeCell ref="H40:I42"/>
    <mergeCell ref="J40:J42"/>
    <mergeCell ref="G43:G44"/>
    <mergeCell ref="H43:I44"/>
    <mergeCell ref="J43:J44"/>
    <mergeCell ref="G45:G46"/>
    <mergeCell ref="H45:I46"/>
    <mergeCell ref="B60:B61"/>
    <mergeCell ref="C60:D61"/>
    <mergeCell ref="E60:E61"/>
    <mergeCell ref="B62:B63"/>
    <mergeCell ref="J57:J59"/>
    <mergeCell ref="G76:G77"/>
    <mergeCell ref="H76:I77"/>
    <mergeCell ref="J76:J77"/>
    <mergeCell ref="G69:G72"/>
    <mergeCell ref="H69:I72"/>
    <mergeCell ref="J69:J72"/>
    <mergeCell ref="G73:G75"/>
    <mergeCell ref="H73:I75"/>
    <mergeCell ref="J73:J75"/>
    <mergeCell ref="H60:I61"/>
    <mergeCell ref="J60:J61"/>
    <mergeCell ref="H68:I68"/>
    <mergeCell ref="C40:D42"/>
    <mergeCell ref="E40:E42"/>
    <mergeCell ref="C52:D52"/>
    <mergeCell ref="B53:B56"/>
    <mergeCell ref="C53:D56"/>
    <mergeCell ref="E53:E56"/>
    <mergeCell ref="B57:B59"/>
    <mergeCell ref="C57:D59"/>
    <mergeCell ref="E57:E59"/>
    <mergeCell ref="J89:J91"/>
    <mergeCell ref="G92:G93"/>
    <mergeCell ref="H92:I93"/>
    <mergeCell ref="J92:J93"/>
    <mergeCell ref="B76:B77"/>
    <mergeCell ref="C76:D77"/>
    <mergeCell ref="E76:E77"/>
    <mergeCell ref="B78:B79"/>
    <mergeCell ref="C78:D79"/>
    <mergeCell ref="E78:E79"/>
    <mergeCell ref="J85:J88"/>
    <mergeCell ref="G89:G91"/>
    <mergeCell ref="B89:B91"/>
    <mergeCell ref="C89:D91"/>
    <mergeCell ref="E89:E91"/>
    <mergeCell ref="B92:B93"/>
    <mergeCell ref="C92:D93"/>
    <mergeCell ref="E92:E93"/>
    <mergeCell ref="G78:G79"/>
    <mergeCell ref="H78:I79"/>
    <mergeCell ref="J78:J79"/>
    <mergeCell ref="B141:B142"/>
    <mergeCell ref="C141:D142"/>
    <mergeCell ref="E141:E142"/>
    <mergeCell ref="B143:B144"/>
    <mergeCell ref="C143:D144"/>
    <mergeCell ref="E143:E144"/>
    <mergeCell ref="B132:B133"/>
    <mergeCell ref="C133:D133"/>
    <mergeCell ref="B134:B137"/>
    <mergeCell ref="C134:D137"/>
    <mergeCell ref="E134:E137"/>
    <mergeCell ref="G122:G124"/>
    <mergeCell ref="H122:I124"/>
    <mergeCell ref="J122:J124"/>
    <mergeCell ref="G125:G126"/>
    <mergeCell ref="H125:I126"/>
    <mergeCell ref="J125:J126"/>
    <mergeCell ref="G116:G117"/>
    <mergeCell ref="H117:I117"/>
    <mergeCell ref="G94:G95"/>
    <mergeCell ref="H94:I95"/>
    <mergeCell ref="J94:J95"/>
    <mergeCell ref="J106:J108"/>
    <mergeCell ref="J109:J110"/>
    <mergeCell ref="J118:J121"/>
    <mergeCell ref="G102:G105"/>
    <mergeCell ref="H102:I105"/>
    <mergeCell ref="J102:J105"/>
    <mergeCell ref="G111:G112"/>
    <mergeCell ref="H111:I112"/>
    <mergeCell ref="J111:J112"/>
    <mergeCell ref="B122:B124"/>
    <mergeCell ref="C122:D124"/>
    <mergeCell ref="E122:E124"/>
    <mergeCell ref="B125:B126"/>
    <mergeCell ref="C125:D126"/>
    <mergeCell ref="E125:E126"/>
    <mergeCell ref="G83:G84"/>
    <mergeCell ref="H84:I84"/>
    <mergeCell ref="G85:G88"/>
    <mergeCell ref="H85:I88"/>
    <mergeCell ref="H89:I91"/>
    <mergeCell ref="B116:B117"/>
    <mergeCell ref="C117:D117"/>
    <mergeCell ref="B118:B121"/>
    <mergeCell ref="C118:D121"/>
    <mergeCell ref="E118:E121"/>
    <mergeCell ref="G106:G108"/>
    <mergeCell ref="H106:I108"/>
    <mergeCell ref="G109:G110"/>
    <mergeCell ref="H109:I110"/>
    <mergeCell ref="G118:G121"/>
    <mergeCell ref="H118:I121"/>
    <mergeCell ref="G100:G101"/>
    <mergeCell ref="H101:I101"/>
    <mergeCell ref="B111:B112"/>
    <mergeCell ref="C111:D112"/>
    <mergeCell ref="E111:E112"/>
    <mergeCell ref="B100:B101"/>
    <mergeCell ref="C101:D101"/>
    <mergeCell ref="B102:B105"/>
    <mergeCell ref="C102:D105"/>
    <mergeCell ref="B106:B108"/>
    <mergeCell ref="C106:D108"/>
    <mergeCell ref="B109:B110"/>
    <mergeCell ref="C109:D110"/>
    <mergeCell ref="E109:E110"/>
    <mergeCell ref="E102:E105"/>
    <mergeCell ref="E106:E108"/>
    <mergeCell ref="E127:E128"/>
    <mergeCell ref="B127:B128"/>
    <mergeCell ref="C127:D128"/>
    <mergeCell ref="G127:G128"/>
    <mergeCell ref="H127:I128"/>
    <mergeCell ref="J127:J128"/>
    <mergeCell ref="B138:B140"/>
    <mergeCell ref="C138:D140"/>
    <mergeCell ref="E138:E140"/>
    <mergeCell ref="G138:G140"/>
    <mergeCell ref="H138:I140"/>
    <mergeCell ref="J138:J140"/>
    <mergeCell ref="B2:B3"/>
    <mergeCell ref="C3:D3"/>
    <mergeCell ref="B8:B10"/>
    <mergeCell ref="C8:D10"/>
    <mergeCell ref="E8:E10"/>
    <mergeCell ref="B13:B14"/>
    <mergeCell ref="C13:D14"/>
    <mergeCell ref="E13:E14"/>
    <mergeCell ref="B4:B7"/>
    <mergeCell ref="E4:E7"/>
    <mergeCell ref="C4:D7"/>
    <mergeCell ref="B11:B12"/>
    <mergeCell ref="C11:D12"/>
    <mergeCell ref="E11:E12"/>
    <mergeCell ref="G2:G3"/>
    <mergeCell ref="H3:I3"/>
    <mergeCell ref="G4:G7"/>
    <mergeCell ref="H4:I7"/>
    <mergeCell ref="J4:J7"/>
    <mergeCell ref="G13:G14"/>
    <mergeCell ref="H13:I14"/>
    <mergeCell ref="J13:J14"/>
    <mergeCell ref="H19:I19"/>
    <mergeCell ref="G8:G10"/>
    <mergeCell ref="H8:I10"/>
    <mergeCell ref="J8:J10"/>
    <mergeCell ref="G11:G12"/>
    <mergeCell ref="H11:I12"/>
    <mergeCell ref="J11:J12"/>
    <mergeCell ref="G18:G19"/>
    <mergeCell ref="H20:I23"/>
    <mergeCell ref="J20:J23"/>
    <mergeCell ref="G24:G26"/>
    <mergeCell ref="H24:I26"/>
    <mergeCell ref="J24:J26"/>
    <mergeCell ref="H27:I28"/>
    <mergeCell ref="J27:J28"/>
    <mergeCell ref="G29:G30"/>
    <mergeCell ref="H29:I30"/>
    <mergeCell ref="J29:J30"/>
    <mergeCell ref="B18:B19"/>
    <mergeCell ref="C19:D19"/>
    <mergeCell ref="G67:G68"/>
    <mergeCell ref="B73:B75"/>
    <mergeCell ref="C73:D75"/>
    <mergeCell ref="E73:E75"/>
    <mergeCell ref="C62:D63"/>
    <mergeCell ref="E62:E63"/>
    <mergeCell ref="G60:G61"/>
    <mergeCell ref="G62:G63"/>
    <mergeCell ref="B45:B46"/>
    <mergeCell ref="C45:D46"/>
    <mergeCell ref="C43:D44"/>
    <mergeCell ref="E43:E44"/>
    <mergeCell ref="E45:E46"/>
    <mergeCell ref="G51:G52"/>
    <mergeCell ref="B51:B52"/>
    <mergeCell ref="B67:B68"/>
    <mergeCell ref="C68:D68"/>
    <mergeCell ref="B69:B72"/>
    <mergeCell ref="C69:D72"/>
    <mergeCell ref="E69:E72"/>
    <mergeCell ref="B34:B35"/>
    <mergeCell ref="C35:D35"/>
    <mergeCell ref="B94:B95"/>
    <mergeCell ref="C94:D95"/>
    <mergeCell ref="E94:E95"/>
    <mergeCell ref="G27:G28"/>
    <mergeCell ref="G20:G23"/>
    <mergeCell ref="B24:B26"/>
    <mergeCell ref="C24:D26"/>
    <mergeCell ref="E24:E26"/>
    <mergeCell ref="B27:B28"/>
    <mergeCell ref="C27:D28"/>
    <mergeCell ref="E27:E28"/>
    <mergeCell ref="B20:B23"/>
    <mergeCell ref="C20:D23"/>
    <mergeCell ref="E20:E23"/>
    <mergeCell ref="B83:B84"/>
    <mergeCell ref="C84:D84"/>
    <mergeCell ref="B85:B88"/>
    <mergeCell ref="C85:D88"/>
    <mergeCell ref="E85:E88"/>
    <mergeCell ref="B29:B30"/>
    <mergeCell ref="C29:D30"/>
    <mergeCell ref="E29:E30"/>
    <mergeCell ref="C36:D39"/>
    <mergeCell ref="E36:E39"/>
  </mergeCells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45B04-AFC3-4FF3-B73D-A81691AC2A33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'10gr_list1'!A5</f>
        <v>1</v>
      </c>
      <c r="C2" s="98">
        <f>'10gr_list1'!B5</f>
        <v>0</v>
      </c>
      <c r="D2" s="112">
        <f>'10gr_list1'!C5</f>
        <v>0</v>
      </c>
      <c r="E2" s="178" t="str">
        <f>'10gr_list1'!I2</f>
        <v>10гр</v>
      </c>
      <c r="G2" s="439">
        <f>'10gr_list1'!A7</f>
        <v>2</v>
      </c>
      <c r="H2" s="108">
        <f>'10gr_list1'!B7</f>
        <v>0</v>
      </c>
      <c r="I2" s="108">
        <f>'10gr_list1'!C7</f>
        <v>0</v>
      </c>
      <c r="J2" s="178" t="str">
        <f>'10gr_list1'!I2</f>
        <v>10гр</v>
      </c>
    </row>
    <row r="3" spans="2:10" ht="15" thickBot="1" x14ac:dyDescent="0.35">
      <c r="B3" s="440"/>
      <c r="C3" s="470">
        <f>'10gr_list1'!B6</f>
        <v>0</v>
      </c>
      <c r="D3" s="471"/>
      <c r="E3" s="172" t="str">
        <f>'10gr_list1'!K2</f>
        <v>0сад</v>
      </c>
      <c r="G3" s="440"/>
      <c r="H3" s="478">
        <f>'10gr_list1'!B8</f>
        <v>0</v>
      </c>
      <c r="I3" s="479"/>
      <c r="J3" s="172" t="str">
        <f>'10gr_list1'!K2</f>
        <v>0сад</v>
      </c>
    </row>
    <row r="4" spans="2:10" x14ac:dyDescent="0.3">
      <c r="B4" s="412" t="s">
        <v>0</v>
      </c>
      <c r="C4" s="430">
        <f>'10gr_list1'!E5</f>
        <v>0</v>
      </c>
      <c r="D4" s="431"/>
      <c r="E4" s="436">
        <f>'10gr_list1'!J5</f>
        <v>0</v>
      </c>
      <c r="G4" s="412" t="s">
        <v>0</v>
      </c>
      <c r="H4" s="430">
        <f>'10gr_list1'!E7</f>
        <v>0</v>
      </c>
      <c r="I4" s="431"/>
      <c r="J4" s="448">
        <f>'10gr_list1'!J7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'10gr_list1'!E6</f>
        <v>0</v>
      </c>
      <c r="D8" s="452"/>
      <c r="E8" s="457">
        <f>'10gr_list1'!J6</f>
        <v>0</v>
      </c>
      <c r="G8" s="415" t="s">
        <v>1</v>
      </c>
      <c r="H8" s="418">
        <f>'10gr_list1'!E8</f>
        <v>0</v>
      </c>
      <c r="I8" s="419"/>
      <c r="J8" s="424">
        <f>'10gr_list1'!J8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'10gr_list1'!G6</f>
        <v>0</v>
      </c>
      <c r="D11" s="481"/>
      <c r="E11" s="484">
        <f>'10gr_list1'!K6</f>
        <v>0</v>
      </c>
      <c r="G11" s="391" t="s">
        <v>2</v>
      </c>
      <c r="H11" s="427">
        <f>'10gr_list1'!G8</f>
        <v>0</v>
      </c>
      <c r="I11" s="394"/>
      <c r="J11" s="399">
        <f>'10gr_list1'!K8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'10gr_list1'!G5</f>
        <v>0</v>
      </c>
      <c r="D13" s="460"/>
      <c r="E13" s="349">
        <f>'10gr_list1'!K5</f>
        <v>0</v>
      </c>
      <c r="G13" s="332" t="s">
        <v>87</v>
      </c>
      <c r="H13" s="408">
        <f>'10gr_list1'!G7</f>
        <v>0</v>
      </c>
      <c r="I13" s="460"/>
      <c r="J13" s="428">
        <f>'10gr_list1'!K7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'10gr_list1'!H5</f>
        <v>0</v>
      </c>
      <c r="D15" s="140" t="s">
        <v>67</v>
      </c>
      <c r="E15" s="140">
        <f>'10gr_list1'!I6</f>
        <v>0</v>
      </c>
      <c r="G15" s="108" t="s">
        <v>65</v>
      </c>
      <c r="H15" s="108">
        <f>'10gr_list1'!H7</f>
        <v>0</v>
      </c>
      <c r="I15" s="140" t="s">
        <v>67</v>
      </c>
      <c r="J15" s="140">
        <f>'10gr_list1'!I8</f>
        <v>0</v>
      </c>
    </row>
    <row r="16" spans="2:10" ht="15" thickBot="1" x14ac:dyDescent="0.35">
      <c r="B16" s="108" t="s">
        <v>66</v>
      </c>
      <c r="C16" s="108">
        <f>'10gr_list1'!I5</f>
        <v>0</v>
      </c>
      <c r="D16" s="109" t="s">
        <v>3</v>
      </c>
      <c r="E16" s="111">
        <f>'10gr_list1'!L6</f>
        <v>0</v>
      </c>
      <c r="G16" s="108" t="s">
        <v>66</v>
      </c>
      <c r="H16" s="108">
        <f>'10gr_list1'!I7</f>
        <v>0</v>
      </c>
      <c r="I16" s="109" t="s">
        <v>3</v>
      </c>
      <c r="J16" s="111">
        <f>'10gr_list1'!L8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'10gr_list1'!A9</f>
        <v>3</v>
      </c>
      <c r="C18" s="98">
        <f>'10gr_list1'!B9</f>
        <v>0</v>
      </c>
      <c r="D18" s="108">
        <f>'10gr_list1'!C9</f>
        <v>0</v>
      </c>
      <c r="E18" s="177" t="str">
        <f>'10gr_list1'!I2</f>
        <v>10гр</v>
      </c>
      <c r="G18" s="468">
        <f>'10gr_list1'!A11</f>
        <v>4</v>
      </c>
      <c r="H18" s="98">
        <f>'10gr_list1'!B11</f>
        <v>0</v>
      </c>
      <c r="I18" s="108">
        <f>'10gr_list1'!C11</f>
        <v>0</v>
      </c>
      <c r="J18" s="177" t="str">
        <f>'10gr_list1'!I2</f>
        <v>10гр</v>
      </c>
    </row>
    <row r="19" spans="2:10" ht="15" thickBot="1" x14ac:dyDescent="0.35">
      <c r="B19" s="440"/>
      <c r="C19" s="441">
        <f>'10gr_list1'!B10</f>
        <v>0</v>
      </c>
      <c r="D19" s="442"/>
      <c r="E19" s="172" t="str">
        <f>'10gr_list1'!K2</f>
        <v>0сад</v>
      </c>
      <c r="G19" s="469"/>
      <c r="H19" s="441">
        <f>'10gr_list1'!B12</f>
        <v>0</v>
      </c>
      <c r="I19" s="297"/>
      <c r="J19" s="176" t="str">
        <f>'10gr_list1'!K2</f>
        <v>0сад</v>
      </c>
    </row>
    <row r="20" spans="2:10" ht="15.75" customHeight="1" x14ac:dyDescent="0.3">
      <c r="B20" s="412" t="s">
        <v>0</v>
      </c>
      <c r="C20" s="430">
        <f>'10gr_list1'!E9</f>
        <v>0</v>
      </c>
      <c r="D20" s="431"/>
      <c r="E20" s="436">
        <f>'10gr_list1'!J9</f>
        <v>0</v>
      </c>
      <c r="G20" s="412" t="s">
        <v>0</v>
      </c>
      <c r="H20" s="430">
        <f>'10gr_list1'!E11</f>
        <v>0</v>
      </c>
      <c r="I20" s="431"/>
      <c r="J20" s="448">
        <f>'10gr_list1'!J11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'10gr_list1'!E10</f>
        <v>0</v>
      </c>
      <c r="D24" s="419"/>
      <c r="E24" s="424">
        <f>'10gr_list1'!J10</f>
        <v>0</v>
      </c>
      <c r="G24" s="415" t="s">
        <v>1</v>
      </c>
      <c r="H24" s="418">
        <f>'10gr_list1'!E12</f>
        <v>0</v>
      </c>
      <c r="I24" s="419"/>
      <c r="J24" s="415">
        <f>'10gr_list1'!J12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'10gr_list1'!G10</f>
        <v>0</v>
      </c>
      <c r="D27" s="394"/>
      <c r="E27" s="428">
        <f>'10gr_list1'!K10</f>
        <v>0</v>
      </c>
      <c r="G27" s="391" t="s">
        <v>2</v>
      </c>
      <c r="H27" s="462">
        <f>'10gr_list1'!G12</f>
        <v>0</v>
      </c>
      <c r="I27" s="473"/>
      <c r="J27" s="476">
        <f>'10gr_list1'!K12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'10gr_list1'!G9</f>
        <v>0</v>
      </c>
      <c r="D29" s="409"/>
      <c r="E29" s="332">
        <f>'10gr_list1'!K9</f>
        <v>0</v>
      </c>
      <c r="G29" s="332" t="s">
        <v>87</v>
      </c>
      <c r="H29" s="408">
        <f>'10gr_list1'!G11</f>
        <v>0</v>
      </c>
      <c r="I29" s="460"/>
      <c r="J29" s="332">
        <f>'10gr_list1'!K11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'10gr_list1'!H9</f>
        <v>0</v>
      </c>
      <c r="D31" s="140" t="s">
        <v>67</v>
      </c>
      <c r="E31" s="140">
        <f>'10gr_list1'!I10</f>
        <v>0</v>
      </c>
      <c r="G31" s="108" t="s">
        <v>65</v>
      </c>
      <c r="H31" s="108">
        <f>'10gr_list1'!H11</f>
        <v>0</v>
      </c>
      <c r="I31" s="140" t="s">
        <v>67</v>
      </c>
      <c r="J31" s="140">
        <f>'10gr_list1'!I12</f>
        <v>0</v>
      </c>
    </row>
    <row r="32" spans="2:10" ht="15.75" customHeight="1" thickBot="1" x14ac:dyDescent="0.35">
      <c r="B32" s="108" t="s">
        <v>66</v>
      </c>
      <c r="C32" s="108">
        <f>'10gr_list1'!I9</f>
        <v>0</v>
      </c>
      <c r="D32" s="109" t="s">
        <v>3</v>
      </c>
      <c r="E32" s="111">
        <f>'10gr_list1'!L10</f>
        <v>0</v>
      </c>
      <c r="G32" s="108" t="s">
        <v>66</v>
      </c>
      <c r="H32" s="108">
        <f>'10gr_list1'!I11</f>
        <v>0</v>
      </c>
      <c r="I32" s="109" t="s">
        <v>3</v>
      </c>
      <c r="J32" s="111">
        <f>'10gr_list1'!L12</f>
        <v>0</v>
      </c>
    </row>
    <row r="33" spans="2:10" ht="15" thickBot="1" x14ac:dyDescent="0.35"/>
    <row r="34" spans="2:10" ht="15" thickBot="1" x14ac:dyDescent="0.35">
      <c r="B34" s="468">
        <f>'10gr_list1'!A13</f>
        <v>5</v>
      </c>
      <c r="C34" s="98">
        <f>'10gr_list1'!B13</f>
        <v>0</v>
      </c>
      <c r="D34" s="108">
        <f>'10gr_list1'!C13</f>
        <v>0</v>
      </c>
      <c r="E34" s="177" t="str">
        <f>'10gr_list1'!I2</f>
        <v>10гр</v>
      </c>
      <c r="G34" s="468">
        <f>'10gr_list1'!A15</f>
        <v>6</v>
      </c>
      <c r="H34" s="98">
        <f>'10gr_list1'!B15</f>
        <v>0</v>
      </c>
      <c r="I34" s="108">
        <f>'10gr_list1'!C15</f>
        <v>0</v>
      </c>
      <c r="J34" s="177" t="str">
        <f>'10gr_list1'!I2</f>
        <v>10гр</v>
      </c>
    </row>
    <row r="35" spans="2:10" ht="15" customHeight="1" thickBot="1" x14ac:dyDescent="0.35">
      <c r="B35" s="469"/>
      <c r="C35" s="441">
        <f>'10gr_list1'!B14</f>
        <v>0</v>
      </c>
      <c r="D35" s="472"/>
      <c r="E35" s="176" t="str">
        <f>'10gr_list1'!K2</f>
        <v>0сад</v>
      </c>
      <c r="G35" s="469"/>
      <c r="H35" s="441">
        <f>'10gr_list1'!B16</f>
        <v>0</v>
      </c>
      <c r="I35" s="297"/>
      <c r="J35" s="176" t="str">
        <f>'10gr_list1'!K2</f>
        <v>0сад</v>
      </c>
    </row>
    <row r="36" spans="2:10" ht="15" customHeight="1" x14ac:dyDescent="0.3">
      <c r="B36" s="168" t="s">
        <v>0</v>
      </c>
      <c r="C36" s="430">
        <f>'10gr_list1'!E13</f>
        <v>0</v>
      </c>
      <c r="D36" s="443"/>
      <c r="E36" s="448">
        <f>'10gr_list1'!J13</f>
        <v>0</v>
      </c>
      <c r="G36" s="412" t="s">
        <v>0</v>
      </c>
      <c r="H36" s="430">
        <f>'10gr_list1'!E15</f>
        <v>0</v>
      </c>
      <c r="I36" s="431"/>
      <c r="J36" s="448">
        <f>'10gr_list1'!J15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'10gr_list1'!E14</f>
        <v>0</v>
      </c>
      <c r="D40" s="486"/>
      <c r="E40" s="415">
        <f>'10gr_list1'!J14</f>
        <v>0</v>
      </c>
      <c r="G40" s="415" t="s">
        <v>1</v>
      </c>
      <c r="H40" s="418">
        <f>'10gr_list1'!E16</f>
        <v>0</v>
      </c>
      <c r="I40" s="419"/>
      <c r="J40" s="415">
        <f>'10gr_list1'!J16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'10gr_list1'!G14</f>
        <v>0</v>
      </c>
      <c r="D43" s="463"/>
      <c r="E43" s="466">
        <f>'10gr_list1'!K14</f>
        <v>0</v>
      </c>
      <c r="G43" s="391" t="s">
        <v>2</v>
      </c>
      <c r="H43" s="462">
        <f>'10gr_list1'!G16</f>
        <v>0</v>
      </c>
      <c r="I43" s="473"/>
      <c r="J43" s="476">
        <f>'10gr_list1'!K16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'10gr_list1'!G13</f>
        <v>0</v>
      </c>
      <c r="D45" s="461"/>
      <c r="E45" s="332">
        <f>'10gr_list1'!K13</f>
        <v>0</v>
      </c>
      <c r="G45" s="332" t="s">
        <v>87</v>
      </c>
      <c r="H45" s="408">
        <f>'10gr_list1'!G15</f>
        <v>0</v>
      </c>
      <c r="I45" s="460"/>
      <c r="J45" s="332">
        <f>'10gr_list1'!K15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'10gr_list1'!H13</f>
        <v>0</v>
      </c>
      <c r="D47" s="140" t="s">
        <v>67</v>
      </c>
      <c r="E47" s="140">
        <f>'10gr_list1'!I14</f>
        <v>0</v>
      </c>
      <c r="G47" s="108" t="s">
        <v>65</v>
      </c>
      <c r="H47" s="108">
        <f>'10gr_list1'!H15</f>
        <v>0</v>
      </c>
      <c r="I47" s="140" t="s">
        <v>67</v>
      </c>
      <c r="J47" s="140">
        <f>'10gr_list1'!I16</f>
        <v>0</v>
      </c>
    </row>
    <row r="48" spans="2:10" ht="15.75" customHeight="1" thickBot="1" x14ac:dyDescent="0.35">
      <c r="B48" s="108" t="s">
        <v>66</v>
      </c>
      <c r="C48" s="108">
        <f>'10gr_list1'!I13</f>
        <v>0</v>
      </c>
      <c r="D48" s="109" t="s">
        <v>3</v>
      </c>
      <c r="E48" s="111">
        <f>'10gr_list1'!L14</f>
        <v>0</v>
      </c>
      <c r="G48" s="108" t="s">
        <v>66</v>
      </c>
      <c r="H48" s="108">
        <f>'10gr_list1'!I15</f>
        <v>0</v>
      </c>
      <c r="I48" s="109" t="s">
        <v>3</v>
      </c>
      <c r="J48" s="111">
        <f>'10gr_list1'!L16</f>
        <v>0</v>
      </c>
    </row>
    <row r="50" spans="2:10" ht="15" thickBot="1" x14ac:dyDescent="0.35"/>
    <row r="51" spans="2:10" ht="15" thickBot="1" x14ac:dyDescent="0.35">
      <c r="B51" s="468">
        <f>'10gr_list1'!A17</f>
        <v>7</v>
      </c>
      <c r="C51" s="98">
        <f>'10gr_list1'!B17</f>
        <v>0</v>
      </c>
      <c r="D51" s="108">
        <f>'10gr_list1'!C17</f>
        <v>0</v>
      </c>
      <c r="E51" s="177" t="str">
        <f>'10gr_list1'!I2</f>
        <v>10гр</v>
      </c>
      <c r="G51" s="468">
        <f>'10gr_list1'!A19</f>
        <v>8</v>
      </c>
      <c r="H51" s="98">
        <f>'10gr_list1'!B19</f>
        <v>0</v>
      </c>
      <c r="I51" s="108">
        <f>'10gr_list1'!C19</f>
        <v>0</v>
      </c>
      <c r="J51" s="177" t="str">
        <f>'10gr_list1'!I2</f>
        <v>10гр</v>
      </c>
    </row>
    <row r="52" spans="2:10" ht="15" thickBot="1" x14ac:dyDescent="0.35">
      <c r="B52" s="469"/>
      <c r="C52" s="441">
        <f>'10gr_list1'!B18</f>
        <v>0</v>
      </c>
      <c r="D52" s="297"/>
      <c r="E52" s="176" t="str">
        <f>'10gr_list1'!K2</f>
        <v>0сад</v>
      </c>
      <c r="G52" s="469"/>
      <c r="H52" s="441">
        <f>'10gr_list1'!B20</f>
        <v>0</v>
      </c>
      <c r="I52" s="297"/>
      <c r="J52" s="176" t="str">
        <f>'10gr_list1'!K2</f>
        <v>0сад</v>
      </c>
    </row>
    <row r="53" spans="2:10" ht="15" customHeight="1" x14ac:dyDescent="0.3">
      <c r="B53" s="412" t="s">
        <v>0</v>
      </c>
      <c r="C53" s="430">
        <f>'10gr_list1'!E17</f>
        <v>0</v>
      </c>
      <c r="D53" s="431"/>
      <c r="E53" s="448">
        <f>'10gr_list1'!J17</f>
        <v>0</v>
      </c>
      <c r="G53" s="412" t="s">
        <v>0</v>
      </c>
      <c r="H53" s="430">
        <f>'10gr_list1'!E19</f>
        <v>0</v>
      </c>
      <c r="I53" s="431"/>
      <c r="J53" s="448">
        <f>'10gr_list1'!J19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'10gr_list1'!E18</f>
        <v>0</v>
      </c>
      <c r="D57" s="419"/>
      <c r="E57" s="415">
        <f>'10gr_list1'!J18</f>
        <v>0</v>
      </c>
      <c r="G57" s="415" t="s">
        <v>1</v>
      </c>
      <c r="H57" s="418">
        <f>'10gr_list1'!E20</f>
        <v>0</v>
      </c>
      <c r="I57" s="419"/>
      <c r="J57" s="415">
        <f>'10gr_list1'!J20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'10gr_list1'!G18</f>
        <v>0</v>
      </c>
      <c r="D60" s="473"/>
      <c r="E60" s="476">
        <f>'10gr_list1'!K18</f>
        <v>0</v>
      </c>
      <c r="G60" s="391" t="s">
        <v>2</v>
      </c>
      <c r="H60" s="462">
        <f>'10gr_list1'!G20</f>
        <v>0</v>
      </c>
      <c r="I60" s="473"/>
      <c r="J60" s="476">
        <f>'10gr_list1'!K20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'10gr_list1'!G17</f>
        <v>0</v>
      </c>
      <c r="D62" s="460"/>
      <c r="E62" s="332">
        <f>'10gr_list1'!K17</f>
        <v>0</v>
      </c>
      <c r="G62" s="332" t="s">
        <v>87</v>
      </c>
      <c r="H62" s="408">
        <f>'10gr_list1'!G19</f>
        <v>0</v>
      </c>
      <c r="I62" s="460"/>
      <c r="J62" s="332">
        <f>'10gr_list1'!K19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'10gr_list1'!H17</f>
        <v>0</v>
      </c>
      <c r="D64" s="140" t="s">
        <v>67</v>
      </c>
      <c r="E64" s="140">
        <f>'10gr_list1'!I18</f>
        <v>0</v>
      </c>
      <c r="G64" s="108" t="s">
        <v>65</v>
      </c>
      <c r="H64" s="108">
        <f>'10gr_list1'!H19</f>
        <v>0</v>
      </c>
      <c r="I64" s="140" t="s">
        <v>67</v>
      </c>
      <c r="J64" s="140">
        <f>'10gr_list1'!I20</f>
        <v>0</v>
      </c>
    </row>
    <row r="65" spans="2:10" ht="15" thickBot="1" x14ac:dyDescent="0.35">
      <c r="B65" s="108" t="s">
        <v>66</v>
      </c>
      <c r="C65" s="108">
        <f>'10gr_list1'!I17</f>
        <v>0</v>
      </c>
      <c r="D65" s="109" t="s">
        <v>3</v>
      </c>
      <c r="E65" s="111">
        <f>'10gr_list1'!L18</f>
        <v>0</v>
      </c>
      <c r="G65" s="108" t="s">
        <v>66</v>
      </c>
      <c r="H65" s="108">
        <f>'10gr_list1'!I19</f>
        <v>0</v>
      </c>
      <c r="I65" s="109" t="s">
        <v>3</v>
      </c>
      <c r="J65" s="111">
        <f>'10gr_list1'!L20</f>
        <v>0</v>
      </c>
    </row>
    <row r="66" spans="2:10" ht="15" thickBot="1" x14ac:dyDescent="0.35"/>
    <row r="67" spans="2:10" ht="15" thickBot="1" x14ac:dyDescent="0.35">
      <c r="B67" s="439">
        <f>'10gr_list1'!A21</f>
        <v>9</v>
      </c>
      <c r="C67" s="98">
        <f>'10gr_list1'!B21</f>
        <v>0</v>
      </c>
      <c r="D67" s="112">
        <f>'10gr_list1'!C21</f>
        <v>0</v>
      </c>
      <c r="E67" s="178" t="str">
        <f>'10gr_list1'!I2</f>
        <v>10гр</v>
      </c>
      <c r="G67" s="439">
        <f>'10gr_list1'!A23</f>
        <v>10</v>
      </c>
      <c r="H67" s="98">
        <f>'10gr_list1'!B23</f>
        <v>0</v>
      </c>
      <c r="I67" s="112">
        <f>'10gr_list1'!C23</f>
        <v>0</v>
      </c>
      <c r="J67" s="178" t="str">
        <f>'10gr_list1'!I2</f>
        <v>10гр</v>
      </c>
    </row>
    <row r="68" spans="2:10" ht="15" thickBot="1" x14ac:dyDescent="0.35">
      <c r="B68" s="440"/>
      <c r="C68" s="470">
        <f>'10gr_list1'!B22</f>
        <v>0</v>
      </c>
      <c r="D68" s="471"/>
      <c r="E68" s="172" t="str">
        <f>'10gr_list1'!K2</f>
        <v>0сад</v>
      </c>
      <c r="G68" s="440"/>
      <c r="H68" s="470">
        <f>'10gr_list1'!B24</f>
        <v>0</v>
      </c>
      <c r="I68" s="471"/>
      <c r="J68" s="172" t="str">
        <f>'10gr_list1'!K2</f>
        <v>0сад</v>
      </c>
    </row>
    <row r="69" spans="2:10" x14ac:dyDescent="0.3">
      <c r="B69" s="412" t="s">
        <v>0</v>
      </c>
      <c r="C69" s="430">
        <f>'10gr_list1'!E21</f>
        <v>0</v>
      </c>
      <c r="D69" s="431"/>
      <c r="E69" s="436">
        <f>'10gr_list1'!J21</f>
        <v>0</v>
      </c>
      <c r="G69" s="412" t="s">
        <v>0</v>
      </c>
      <c r="H69" s="430">
        <f>'10gr_list1'!E23</f>
        <v>0</v>
      </c>
      <c r="I69" s="431"/>
      <c r="J69" s="436">
        <f>'10gr_list1'!J23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'10gr_list1'!E22</f>
        <v>0</v>
      </c>
      <c r="D73" s="452"/>
      <c r="E73" s="457">
        <f>'10gr_list1'!J22</f>
        <v>0</v>
      </c>
      <c r="G73" s="415" t="s">
        <v>1</v>
      </c>
      <c r="H73" s="451">
        <f>'10gr_list1'!E24</f>
        <v>0</v>
      </c>
      <c r="I73" s="452"/>
      <c r="J73" s="457">
        <f>'10gr_list1'!J24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'10gr_list1'!G22</f>
        <v>0</v>
      </c>
      <c r="D76" s="481"/>
      <c r="E76" s="484">
        <f>'10gr_list1'!K22</f>
        <v>0</v>
      </c>
      <c r="G76" s="391" t="s">
        <v>2</v>
      </c>
      <c r="H76" s="480">
        <f>'10gr_list1'!G24</f>
        <v>0</v>
      </c>
      <c r="I76" s="481"/>
      <c r="J76" s="484">
        <f>'10gr_list1'!K24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'10gr_list1'!G21</f>
        <v>0</v>
      </c>
      <c r="D78" s="460"/>
      <c r="E78" s="349">
        <f>'10gr_list1'!K21</f>
        <v>0</v>
      </c>
      <c r="G78" s="332" t="s">
        <v>87</v>
      </c>
      <c r="H78" s="408">
        <f>'10gr_list1'!G23</f>
        <v>0</v>
      </c>
      <c r="I78" s="460"/>
      <c r="J78" s="349">
        <f>'10gr_list1'!K23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'10gr_list1'!H21</f>
        <v>0</v>
      </c>
      <c r="D80" s="140" t="s">
        <v>67</v>
      </c>
      <c r="E80" s="174">
        <f>'10gr_list1'!I22</f>
        <v>0</v>
      </c>
      <c r="G80" s="108" t="s">
        <v>65</v>
      </c>
      <c r="H80" s="108">
        <f>'10gr_list1'!H23</f>
        <v>0</v>
      </c>
      <c r="I80" s="140" t="s">
        <v>67</v>
      </c>
      <c r="J80" s="174">
        <f>'10gr_list1'!I24</f>
        <v>0</v>
      </c>
    </row>
    <row r="81" spans="2:10" ht="15" thickBot="1" x14ac:dyDescent="0.35">
      <c r="B81" s="108" t="s">
        <v>66</v>
      </c>
      <c r="C81" s="108">
        <f>'10gr_list1'!I21</f>
        <v>0</v>
      </c>
      <c r="D81" s="109" t="s">
        <v>3</v>
      </c>
      <c r="E81" s="110">
        <f>'10gr_list1'!L22</f>
        <v>0</v>
      </c>
      <c r="G81" s="108" t="s">
        <v>66</v>
      </c>
      <c r="H81" s="108">
        <f>'10gr_list1'!I23</f>
        <v>0</v>
      </c>
      <c r="I81" s="109" t="s">
        <v>3</v>
      </c>
      <c r="J81" s="110">
        <f>'10gr_list1'!L24</f>
        <v>0</v>
      </c>
    </row>
    <row r="82" spans="2:10" ht="15" thickBot="1" x14ac:dyDescent="0.35"/>
    <row r="83" spans="2:10" ht="15" thickBot="1" x14ac:dyDescent="0.35">
      <c r="B83" s="439">
        <f>'10gr_list1'!A25</f>
        <v>11</v>
      </c>
      <c r="C83" s="98">
        <f>'10gr_list1'!B25</f>
        <v>0</v>
      </c>
      <c r="D83" s="108">
        <f>'10gr_list1'!C25</f>
        <v>0</v>
      </c>
      <c r="E83" s="177" t="str">
        <f>'10gr_list1'!I2</f>
        <v>10гр</v>
      </c>
      <c r="G83" s="439">
        <f>'10gr_list1'!A27</f>
        <v>12</v>
      </c>
      <c r="H83" s="98">
        <f>'10gr_list1'!B27</f>
        <v>0</v>
      </c>
      <c r="I83" s="108">
        <f>'10gr_list1'!C27</f>
        <v>0</v>
      </c>
      <c r="J83" s="177" t="str">
        <f>'10gr_list1'!I2</f>
        <v>10гр</v>
      </c>
    </row>
    <row r="84" spans="2:10" ht="15" thickBot="1" x14ac:dyDescent="0.35">
      <c r="B84" s="440"/>
      <c r="C84" s="441">
        <f>'10gr_list1'!B26</f>
        <v>0</v>
      </c>
      <c r="D84" s="442"/>
      <c r="E84" s="172" t="str">
        <f>'10gr_list1'!K2</f>
        <v>0сад</v>
      </c>
      <c r="G84" s="440"/>
      <c r="H84" s="441">
        <f>'10gr_list1'!B28</f>
        <v>0</v>
      </c>
      <c r="I84" s="442"/>
      <c r="J84" s="172" t="str">
        <f>'10gr_list1'!K2</f>
        <v>0сад</v>
      </c>
    </row>
    <row r="85" spans="2:10" x14ac:dyDescent="0.3">
      <c r="B85" s="412" t="s">
        <v>0</v>
      </c>
      <c r="C85" s="430">
        <f>'10gr_list1'!E25</f>
        <v>0</v>
      </c>
      <c r="D85" s="431"/>
      <c r="E85" s="436">
        <f>'10gr_list1'!J25</f>
        <v>0</v>
      </c>
      <c r="G85" s="412" t="s">
        <v>0</v>
      </c>
      <c r="H85" s="430">
        <f>'10gr_list1'!E27</f>
        <v>0</v>
      </c>
      <c r="I85" s="431"/>
      <c r="J85" s="436">
        <f>'10gr_list1'!J27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'10gr_list1'!E26</f>
        <v>0</v>
      </c>
      <c r="D89" s="419"/>
      <c r="E89" s="424">
        <f>'10gr_list1'!J26</f>
        <v>0</v>
      </c>
      <c r="G89" s="415" t="s">
        <v>1</v>
      </c>
      <c r="H89" s="418">
        <f>'10gr_list1'!E28</f>
        <v>0</v>
      </c>
      <c r="I89" s="419"/>
      <c r="J89" s="424">
        <f>'10gr_list1'!J28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'10gr_list1'!G26</f>
        <v>0</v>
      </c>
      <c r="D92" s="394"/>
      <c r="E92" s="428">
        <f>'10gr_list1'!K26</f>
        <v>0</v>
      </c>
      <c r="G92" s="391" t="s">
        <v>2</v>
      </c>
      <c r="H92" s="427">
        <f>'10gr_list1'!G28</f>
        <v>0</v>
      </c>
      <c r="I92" s="394"/>
      <c r="J92" s="428">
        <f>'10gr_list1'!K28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'10gr_list1'!G25</f>
        <v>0</v>
      </c>
      <c r="D94" s="409"/>
      <c r="E94" s="332">
        <f>'10gr_list1'!K25</f>
        <v>0</v>
      </c>
      <c r="G94" s="332" t="s">
        <v>87</v>
      </c>
      <c r="H94" s="408">
        <f>'10gr_list1'!G27</f>
        <v>0</v>
      </c>
      <c r="I94" s="409"/>
      <c r="J94" s="332">
        <f>'10gr_list1'!K27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'10gr_list1'!H25</f>
        <v>0</v>
      </c>
      <c r="D96" s="140" t="s">
        <v>67</v>
      </c>
      <c r="E96" s="174">
        <f>'10gr_list1'!I26</f>
        <v>0</v>
      </c>
      <c r="G96" s="108" t="s">
        <v>65</v>
      </c>
      <c r="H96" s="108">
        <f>'10gr_list1'!H27</f>
        <v>0</v>
      </c>
      <c r="I96" s="140" t="s">
        <v>67</v>
      </c>
      <c r="J96" s="174">
        <f>'10gr_list1'!I28</f>
        <v>0</v>
      </c>
    </row>
    <row r="97" spans="2:10" ht="15" thickBot="1" x14ac:dyDescent="0.35">
      <c r="B97" s="108" t="s">
        <v>66</v>
      </c>
      <c r="C97" s="108">
        <f>'10gr_list1'!I25</f>
        <v>0</v>
      </c>
      <c r="D97" s="109" t="s">
        <v>3</v>
      </c>
      <c r="E97" s="175">
        <f>'10gr_list1'!L26</f>
        <v>0</v>
      </c>
      <c r="G97" s="108" t="s">
        <v>66</v>
      </c>
      <c r="H97" s="108">
        <f>'10gr_list1'!I27</f>
        <v>0</v>
      </c>
      <c r="I97" s="109" t="s">
        <v>3</v>
      </c>
      <c r="J97" s="175">
        <f>'10gr_list1'!L28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'10gr_list1'!A29</f>
        <v>13</v>
      </c>
      <c r="C100" s="98">
        <f>'10gr_list1'!B29</f>
        <v>0</v>
      </c>
      <c r="D100" s="108">
        <f>'10gr_list1'!C29</f>
        <v>0</v>
      </c>
      <c r="E100" s="177" t="str">
        <f>'10gr_list1'!I2</f>
        <v>10гр</v>
      </c>
      <c r="G100" s="468">
        <f>'10gr_list1'!A31</f>
        <v>14</v>
      </c>
      <c r="H100" s="98">
        <f>'10gr_list1'!B31</f>
        <v>0</v>
      </c>
      <c r="I100" s="108">
        <f>'10gr_list1'!C31</f>
        <v>0</v>
      </c>
      <c r="J100" s="177" t="str">
        <f>'10gr_list1'!I2</f>
        <v>10гр</v>
      </c>
    </row>
    <row r="101" spans="2:10" ht="15" thickBot="1" x14ac:dyDescent="0.35">
      <c r="B101" s="469"/>
      <c r="C101" s="441">
        <f>'10gr_list1'!B30</f>
        <v>0</v>
      </c>
      <c r="D101" s="297"/>
      <c r="E101" s="176" t="str">
        <f>'10gr_list1'!K2</f>
        <v>0сад</v>
      </c>
      <c r="G101" s="469"/>
      <c r="H101" s="441">
        <f>'10gr_list1'!B32</f>
        <v>0</v>
      </c>
      <c r="I101" s="297"/>
      <c r="J101" s="176" t="str">
        <f>'10gr_list1'!K2</f>
        <v>0сад</v>
      </c>
    </row>
    <row r="102" spans="2:10" x14ac:dyDescent="0.3">
      <c r="B102" s="412" t="s">
        <v>0</v>
      </c>
      <c r="C102" s="430">
        <f>'10gr_list1'!E29</f>
        <v>0</v>
      </c>
      <c r="D102" s="431"/>
      <c r="E102" s="448">
        <f>'10gr_list1'!J29</f>
        <v>0</v>
      </c>
      <c r="G102" s="412" t="s">
        <v>0</v>
      </c>
      <c r="H102" s="430">
        <f>'10gr_list1'!E31</f>
        <v>0</v>
      </c>
      <c r="I102" s="431"/>
      <c r="J102" s="448">
        <f>'10gr_list1'!J31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'10gr_list1'!E30</f>
        <v>0</v>
      </c>
      <c r="D106" s="419"/>
      <c r="E106" s="415">
        <f>'10gr_list1'!J30</f>
        <v>0</v>
      </c>
      <c r="G106" s="415" t="s">
        <v>1</v>
      </c>
      <c r="H106" s="418">
        <f>'10gr_list1'!E32</f>
        <v>0</v>
      </c>
      <c r="I106" s="419"/>
      <c r="J106" s="415">
        <f>'10gr_list1'!J32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'10gr_list1'!G30</f>
        <v>0</v>
      </c>
      <c r="D109" s="473"/>
      <c r="E109" s="476">
        <f>'10gr_list1'!K30</f>
        <v>0</v>
      </c>
      <c r="G109" s="391" t="s">
        <v>2</v>
      </c>
      <c r="H109" s="462">
        <f>'10gr_list1'!G32</f>
        <v>0</v>
      </c>
      <c r="I109" s="473"/>
      <c r="J109" s="476">
        <f>'10gr_list1'!K32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'10gr_list1'!G29</f>
        <v>0</v>
      </c>
      <c r="D111" s="460"/>
      <c r="E111" s="332">
        <f>'10gr_list1'!K29</f>
        <v>0</v>
      </c>
      <c r="G111" s="332" t="s">
        <v>87</v>
      </c>
      <c r="H111" s="408">
        <f>'10gr_list1'!G31</f>
        <v>0</v>
      </c>
      <c r="I111" s="460"/>
      <c r="J111" s="332">
        <f>'10gr_list1'!K31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'10gr_list1'!H29</f>
        <v>0</v>
      </c>
      <c r="D113" s="140" t="s">
        <v>67</v>
      </c>
      <c r="E113" s="140">
        <f>'10gr_list1'!I30</f>
        <v>0</v>
      </c>
      <c r="G113" s="108" t="s">
        <v>65</v>
      </c>
      <c r="H113" s="108">
        <f>'10gr_list1'!H31</f>
        <v>0</v>
      </c>
      <c r="I113" s="140" t="s">
        <v>67</v>
      </c>
      <c r="J113" s="140">
        <f>'10gr_list1'!I32</f>
        <v>0</v>
      </c>
    </row>
    <row r="114" spans="2:10" ht="15" thickBot="1" x14ac:dyDescent="0.35">
      <c r="B114" s="108" t="s">
        <v>66</v>
      </c>
      <c r="C114" s="108">
        <f>'10gr_list1'!I29</f>
        <v>0</v>
      </c>
      <c r="D114" s="109" t="s">
        <v>3</v>
      </c>
      <c r="E114" s="111">
        <f>'10gr_list1'!L30</f>
        <v>0</v>
      </c>
      <c r="G114" s="108" t="s">
        <v>66</v>
      </c>
      <c r="H114" s="108">
        <f>'10gr_list1'!I31</f>
        <v>0</v>
      </c>
      <c r="I114" s="109" t="s">
        <v>3</v>
      </c>
      <c r="J114" s="111">
        <f>'10gr_list1'!L32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'10gr_list1'!A33</f>
        <v>15</v>
      </c>
      <c r="C116" s="98">
        <f>'10gr_list1'!B33</f>
        <v>0</v>
      </c>
      <c r="D116" s="108">
        <f>'10gr_list1'!C33</f>
        <v>0</v>
      </c>
      <c r="E116" s="177" t="str">
        <f>'10gr_list1'!I2</f>
        <v>10гр</v>
      </c>
      <c r="G116" s="468">
        <f>'10gr_list1'!A35</f>
        <v>16</v>
      </c>
      <c r="H116" s="98">
        <f>'10gr_list1'!B35</f>
        <v>0</v>
      </c>
      <c r="I116" s="108">
        <f>'10gr_list1'!C35</f>
        <v>0</v>
      </c>
      <c r="J116" s="177" t="str">
        <f>'10gr_list1'!I2</f>
        <v>10гр</v>
      </c>
    </row>
    <row r="117" spans="2:10" ht="15" thickBot="1" x14ac:dyDescent="0.35">
      <c r="B117" s="469"/>
      <c r="C117" s="441">
        <f>'10gr_list1'!B34</f>
        <v>0</v>
      </c>
      <c r="D117" s="297"/>
      <c r="E117" s="176" t="str">
        <f>'10gr_list1'!K2</f>
        <v>0сад</v>
      </c>
      <c r="G117" s="469"/>
      <c r="H117" s="441">
        <f>'10gr_list1'!B36</f>
        <v>0</v>
      </c>
      <c r="I117" s="297"/>
      <c r="J117" s="176" t="str">
        <f>'10gr_list1'!K2</f>
        <v>0сад</v>
      </c>
    </row>
    <row r="118" spans="2:10" x14ac:dyDescent="0.3">
      <c r="B118" s="412" t="s">
        <v>0</v>
      </c>
      <c r="C118" s="430">
        <f>'10gr_list1'!E33</f>
        <v>0</v>
      </c>
      <c r="D118" s="431"/>
      <c r="E118" s="448">
        <f>'10gr_list1'!J33</f>
        <v>0</v>
      </c>
      <c r="G118" s="412" t="s">
        <v>0</v>
      </c>
      <c r="H118" s="430">
        <f>'10gr_list1'!E35</f>
        <v>0</v>
      </c>
      <c r="I118" s="431"/>
      <c r="J118" s="448">
        <f>'10gr_list1'!J35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'10gr_list1'!E34</f>
        <v>0</v>
      </c>
      <c r="D122" s="419"/>
      <c r="E122" s="415">
        <f>'10gr_list1'!J34</f>
        <v>0</v>
      </c>
      <c r="G122" s="415" t="s">
        <v>1</v>
      </c>
      <c r="H122" s="418">
        <f>'10gr_list1'!E36</f>
        <v>0</v>
      </c>
      <c r="I122" s="419"/>
      <c r="J122" s="415">
        <f>'10gr_list1'!J36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'10gr_list1'!G34</f>
        <v>0</v>
      </c>
      <c r="D125" s="473"/>
      <c r="E125" s="476">
        <f>'10gr_list1'!K34</f>
        <v>0</v>
      </c>
      <c r="G125" s="391" t="s">
        <v>2</v>
      </c>
      <c r="H125" s="462">
        <f>'10gr_list1'!G36</f>
        <v>0</v>
      </c>
      <c r="I125" s="473"/>
      <c r="J125" s="476">
        <f>'10gr_list1'!K36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'10gr_list1'!G33</f>
        <v>0</v>
      </c>
      <c r="D127" s="460"/>
      <c r="E127" s="332">
        <f>'10gr_list1'!K33</f>
        <v>0</v>
      </c>
      <c r="G127" s="332" t="s">
        <v>87</v>
      </c>
      <c r="H127" s="408">
        <f>'10gr_list1'!G35</f>
        <v>0</v>
      </c>
      <c r="I127" s="460"/>
      <c r="J127" s="332">
        <f>'10gr_list1'!K35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'10gr_list1'!H33</f>
        <v>0</v>
      </c>
      <c r="D129" s="140" t="s">
        <v>67</v>
      </c>
      <c r="E129" s="140">
        <f>'10gr_list1'!I34</f>
        <v>0</v>
      </c>
      <c r="G129" s="108" t="s">
        <v>65</v>
      </c>
      <c r="H129" s="108">
        <f>'10gr_list1'!H35</f>
        <v>0</v>
      </c>
      <c r="I129" s="140" t="s">
        <v>67</v>
      </c>
      <c r="J129" s="140">
        <f>'10gr_list1'!I36</f>
        <v>0</v>
      </c>
    </row>
    <row r="130" spans="2:10" ht="15" thickBot="1" x14ac:dyDescent="0.35">
      <c r="B130" s="108" t="s">
        <v>66</v>
      </c>
      <c r="C130" s="108">
        <f>'10gr_list1'!I33</f>
        <v>0</v>
      </c>
      <c r="D130" s="109" t="s">
        <v>3</v>
      </c>
      <c r="E130" s="111">
        <f>'10gr_list1'!L34</f>
        <v>0</v>
      </c>
      <c r="G130" s="108" t="s">
        <v>66</v>
      </c>
      <c r="H130" s="108">
        <f>'10gr_list1'!I35</f>
        <v>0</v>
      </c>
      <c r="I130" s="109" t="s">
        <v>3</v>
      </c>
      <c r="J130" s="111">
        <f>'10gr_list1'!L36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'10gr_list1'!A37</f>
        <v>17</v>
      </c>
      <c r="C132" s="98">
        <f>'10gr_list1'!B37</f>
        <v>0</v>
      </c>
      <c r="D132" s="108">
        <f>'10gr_list1'!C37</f>
        <v>0</v>
      </c>
      <c r="E132" s="177" t="str">
        <f>'10gr_list1'!I2</f>
        <v>10гр</v>
      </c>
      <c r="G132" s="468">
        <f>'10gr_list2'!A5</f>
        <v>18</v>
      </c>
      <c r="H132" s="98">
        <f>'10gr_list2'!B5</f>
        <v>0</v>
      </c>
      <c r="I132" s="171">
        <f>'10gr_list2'!C5</f>
        <v>0</v>
      </c>
      <c r="J132" s="177" t="str">
        <f>'10gr_list1'!I2</f>
        <v>10гр</v>
      </c>
    </row>
    <row r="133" spans="2:10" ht="15" thickBot="1" x14ac:dyDescent="0.35">
      <c r="B133" s="469"/>
      <c r="C133" s="441">
        <f>'10gr_list1'!B38</f>
        <v>0</v>
      </c>
      <c r="D133" s="297"/>
      <c r="E133" s="176" t="str">
        <f>'10gr_list1'!K2</f>
        <v>0сад</v>
      </c>
      <c r="G133" s="469"/>
      <c r="H133" s="441">
        <f>'10gr_list2'!B6</f>
        <v>0</v>
      </c>
      <c r="I133" s="297"/>
      <c r="J133" s="176" t="str">
        <f>'10gr_list1'!K2</f>
        <v>0сад</v>
      </c>
    </row>
    <row r="134" spans="2:10" x14ac:dyDescent="0.3">
      <c r="B134" s="412" t="s">
        <v>0</v>
      </c>
      <c r="C134" s="430">
        <f>'10gr_list1'!E37</f>
        <v>0</v>
      </c>
      <c r="D134" s="431"/>
      <c r="E134" s="448">
        <f>'10gr_list1'!J37</f>
        <v>0</v>
      </c>
      <c r="G134" s="412" t="s">
        <v>0</v>
      </c>
      <c r="H134" s="430">
        <f>'10gr_list2'!E5</f>
        <v>0</v>
      </c>
      <c r="I134" s="431"/>
      <c r="J134" s="448">
        <f>'10gr_list2'!J5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'10gr_list1'!E38</f>
        <v>0</v>
      </c>
      <c r="D138" s="419"/>
      <c r="E138" s="415">
        <f>'10gr_list1'!J38</f>
        <v>0</v>
      </c>
      <c r="G138" s="415" t="s">
        <v>1</v>
      </c>
      <c r="H138" s="418">
        <f>'10gr_list2'!E6</f>
        <v>0</v>
      </c>
      <c r="I138" s="419"/>
      <c r="J138" s="424">
        <f>'10gr_list2'!J6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'10gr_list1'!G38</f>
        <v>0</v>
      </c>
      <c r="D141" s="473"/>
      <c r="E141" s="476">
        <f>'10gr_list1'!K38</f>
        <v>0</v>
      </c>
      <c r="G141" s="391" t="s">
        <v>2</v>
      </c>
      <c r="H141" s="427">
        <f>'10gr_list2'!G6</f>
        <v>0</v>
      </c>
      <c r="I141" s="394"/>
      <c r="J141" s="399">
        <f>'10gr_list2'!K6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'10gr_list1'!G37</f>
        <v>0</v>
      </c>
      <c r="D143" s="460"/>
      <c r="E143" s="332">
        <f>'10gr_list1'!K37</f>
        <v>0</v>
      </c>
      <c r="G143" s="332" t="s">
        <v>87</v>
      </c>
      <c r="H143" s="408">
        <f>'10gr_list2'!G5</f>
        <v>0</v>
      </c>
      <c r="I143" s="460"/>
      <c r="J143" s="428">
        <f>'10gr_list2'!K5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'10gr_list1'!H37</f>
        <v>0</v>
      </c>
      <c r="D145" s="140" t="s">
        <v>67</v>
      </c>
      <c r="E145" s="140">
        <f>'10gr_list1'!I38</f>
        <v>0</v>
      </c>
      <c r="G145" s="108" t="s">
        <v>65</v>
      </c>
      <c r="H145" s="108">
        <f>'10gr_list2'!H5</f>
        <v>0</v>
      </c>
      <c r="I145" s="140" t="s">
        <v>67</v>
      </c>
      <c r="J145" s="140">
        <f>'10gr_list2'!I6</f>
        <v>0</v>
      </c>
    </row>
    <row r="146" spans="2:10" ht="15" thickBot="1" x14ac:dyDescent="0.35">
      <c r="B146" s="108" t="s">
        <v>66</v>
      </c>
      <c r="C146" s="108">
        <f>'10gr_list1'!I37</f>
        <v>0</v>
      </c>
      <c r="D146" s="109" t="s">
        <v>3</v>
      </c>
      <c r="E146" s="111">
        <f>'10gr_list1'!L38</f>
        <v>0</v>
      </c>
      <c r="G146" s="108" t="s">
        <v>66</v>
      </c>
      <c r="H146" s="108">
        <f>'10gr_list2'!I5</f>
        <v>0</v>
      </c>
      <c r="I146" s="111" t="s">
        <v>3</v>
      </c>
      <c r="J146" s="111">
        <f>'10gr_list2'!L6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'10gr_list2'!A7</f>
        <v>19</v>
      </c>
      <c r="C149" s="98">
        <f>'10gr_list2'!B7</f>
        <v>0</v>
      </c>
      <c r="D149" s="171">
        <f>'10gr_list2'!C7</f>
        <v>0</v>
      </c>
      <c r="E149" s="177" t="str">
        <f>'10gr_list1'!I2</f>
        <v>10гр</v>
      </c>
      <c r="G149" s="468">
        <f>'10gr_list2'!A9</f>
        <v>20</v>
      </c>
      <c r="H149" s="98">
        <f>'10gr_list2'!B9</f>
        <v>0</v>
      </c>
      <c r="I149" s="171">
        <f>'10gr_list2'!C9</f>
        <v>0</v>
      </c>
      <c r="J149" s="177" t="str">
        <f>'10gr_list1'!I2</f>
        <v>10гр</v>
      </c>
    </row>
    <row r="150" spans="2:10" ht="15" thickBot="1" x14ac:dyDescent="0.35">
      <c r="B150" s="469"/>
      <c r="C150" s="441">
        <f>'10gr_list2'!B8</f>
        <v>0</v>
      </c>
      <c r="D150" s="297"/>
      <c r="E150" s="176" t="str">
        <f>'10gr_list1'!K2</f>
        <v>0сад</v>
      </c>
      <c r="G150" s="469"/>
      <c r="H150" s="441">
        <f>'10gr_list2'!B10</f>
        <v>0</v>
      </c>
      <c r="I150" s="297"/>
      <c r="J150" s="176" t="str">
        <f>'10gr_list1'!K2</f>
        <v>0сад</v>
      </c>
    </row>
    <row r="151" spans="2:10" x14ac:dyDescent="0.3">
      <c r="B151" s="412" t="s">
        <v>0</v>
      </c>
      <c r="C151" s="430">
        <f>'10gr_list2'!E7</f>
        <v>0</v>
      </c>
      <c r="D151" s="431"/>
      <c r="E151" s="448">
        <f>'10gr_list2'!J7</f>
        <v>0</v>
      </c>
      <c r="G151" s="412" t="s">
        <v>0</v>
      </c>
      <c r="H151" s="430">
        <f>'10gr_list2'!E9</f>
        <v>0</v>
      </c>
      <c r="I151" s="431"/>
      <c r="J151" s="448">
        <f>'10gr_list2'!J9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'10gr_list2'!E8</f>
        <v>0</v>
      </c>
      <c r="D155" s="419"/>
      <c r="E155" s="424">
        <f>'10gr_list2'!J8</f>
        <v>0</v>
      </c>
      <c r="G155" s="415" t="s">
        <v>1</v>
      </c>
      <c r="H155" s="418">
        <f>'10gr_list2'!E10</f>
        <v>0</v>
      </c>
      <c r="I155" s="419"/>
      <c r="J155" s="424">
        <f>'10gr_list2'!J10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'10gr_list2'!G8</f>
        <v>0</v>
      </c>
      <c r="D158" s="394"/>
      <c r="E158" s="399">
        <f>'10gr_list2'!K8</f>
        <v>0</v>
      </c>
      <c r="G158" s="391" t="s">
        <v>2</v>
      </c>
      <c r="H158" s="427">
        <f>'10gr_list2'!G10</f>
        <v>0</v>
      </c>
      <c r="I158" s="394"/>
      <c r="J158" s="399">
        <f>'10gr_list2'!K10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'10gr_list2'!G7</f>
        <v>0</v>
      </c>
      <c r="D160" s="460"/>
      <c r="E160" s="428">
        <f>'10gr_list2'!K7</f>
        <v>0</v>
      </c>
      <c r="G160" s="332" t="s">
        <v>87</v>
      </c>
      <c r="H160" s="408">
        <f>'10gr_list2'!G9</f>
        <v>0</v>
      </c>
      <c r="I160" s="460"/>
      <c r="J160" s="428">
        <f>'10gr_list2'!K9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'10gr_list2'!H7</f>
        <v>0</v>
      </c>
      <c r="D162" s="140" t="s">
        <v>67</v>
      </c>
      <c r="E162" s="140">
        <f>'10gr_list2'!I8</f>
        <v>0</v>
      </c>
      <c r="G162" s="108" t="s">
        <v>65</v>
      </c>
      <c r="H162" s="108">
        <f>'10gr_list2'!H9</f>
        <v>0</v>
      </c>
      <c r="I162" s="140" t="s">
        <v>67</v>
      </c>
      <c r="J162" s="140">
        <f>'10gr_list2'!I10</f>
        <v>0</v>
      </c>
    </row>
    <row r="163" spans="2:10" ht="15" thickBot="1" x14ac:dyDescent="0.35">
      <c r="B163" s="108" t="s">
        <v>66</v>
      </c>
      <c r="C163" s="108">
        <f>'10gr_list2'!I7</f>
        <v>0</v>
      </c>
      <c r="D163" s="111" t="s">
        <v>3</v>
      </c>
      <c r="E163" s="111">
        <f>'10gr_list2'!L8</f>
        <v>0</v>
      </c>
      <c r="G163" s="108" t="s">
        <v>66</v>
      </c>
      <c r="H163" s="108">
        <f>'10gr_list2'!I9</f>
        <v>0</v>
      </c>
      <c r="I163" s="111" t="s">
        <v>3</v>
      </c>
      <c r="J163" s="111">
        <f>'10gr_list2'!L10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'10gr_list2'!A11</f>
        <v>21</v>
      </c>
      <c r="C165" s="98">
        <f>'10gr_list2'!B11</f>
        <v>0</v>
      </c>
      <c r="D165" s="171">
        <f>'10gr_list2'!C11</f>
        <v>0</v>
      </c>
      <c r="E165" s="177" t="str">
        <f>'10gr_list1'!I2</f>
        <v>10гр</v>
      </c>
      <c r="G165" s="468">
        <f>'10gr_list2'!A13</f>
        <v>22</v>
      </c>
      <c r="H165" s="98">
        <f>'10gr_list2'!B13</f>
        <v>0</v>
      </c>
      <c r="I165" s="171">
        <f>'10gr_list2'!C13</f>
        <v>0</v>
      </c>
      <c r="J165" s="177" t="str">
        <f>'10gr_list1'!I2</f>
        <v>10гр</v>
      </c>
    </row>
    <row r="166" spans="2:10" ht="15" thickBot="1" x14ac:dyDescent="0.35">
      <c r="B166" s="469"/>
      <c r="C166" s="441">
        <f>'10gr_list2'!B12</f>
        <v>0</v>
      </c>
      <c r="D166" s="297"/>
      <c r="E166" s="176" t="str">
        <f>'10gr_list1'!K2</f>
        <v>0сад</v>
      </c>
      <c r="G166" s="469"/>
      <c r="H166" s="441">
        <f>'10gr_list2'!B14</f>
        <v>0</v>
      </c>
      <c r="I166" s="297"/>
      <c r="J166" s="176" t="str">
        <f>'10gr_list1'!K2</f>
        <v>0сад</v>
      </c>
    </row>
    <row r="167" spans="2:10" x14ac:dyDescent="0.3">
      <c r="B167" s="412" t="s">
        <v>0</v>
      </c>
      <c r="C167" s="430">
        <f>'10gr_list2'!E11</f>
        <v>0</v>
      </c>
      <c r="D167" s="431"/>
      <c r="E167" s="448">
        <f>'10gr_list2'!J11</f>
        <v>0</v>
      </c>
      <c r="G167" s="412" t="s">
        <v>0</v>
      </c>
      <c r="H167" s="430">
        <f>'10gr_list2'!E13</f>
        <v>0</v>
      </c>
      <c r="I167" s="431"/>
      <c r="J167" s="448">
        <f>'10gr_list2'!J13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'10gr_list2'!E12</f>
        <v>0</v>
      </c>
      <c r="D171" s="419"/>
      <c r="E171" s="424">
        <f>'10gr_list2'!J12</f>
        <v>0</v>
      </c>
      <c r="G171" s="415" t="s">
        <v>1</v>
      </c>
      <c r="H171" s="418">
        <f>'10gr_list2'!E14</f>
        <v>0</v>
      </c>
      <c r="I171" s="419"/>
      <c r="J171" s="424">
        <f>'10gr_list2'!J14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'10gr_list2'!G12</f>
        <v>0</v>
      </c>
      <c r="D174" s="394"/>
      <c r="E174" s="399">
        <f>'10gr_list2'!K12</f>
        <v>0</v>
      </c>
      <c r="G174" s="391" t="s">
        <v>2</v>
      </c>
      <c r="H174" s="427">
        <f>'10gr_list2'!G14</f>
        <v>0</v>
      </c>
      <c r="I174" s="394"/>
      <c r="J174" s="399">
        <f>'10gr_list2'!K14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'10gr_list2'!G11</f>
        <v>0</v>
      </c>
      <c r="D176" s="460"/>
      <c r="E176" s="428">
        <f>'10gr_list2'!K11</f>
        <v>0</v>
      </c>
      <c r="G176" s="332" t="s">
        <v>87</v>
      </c>
      <c r="H176" s="408">
        <f>'10gr_list2'!G13</f>
        <v>0</v>
      </c>
      <c r="I176" s="460"/>
      <c r="J176" s="428">
        <f>'10gr_list2'!K13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'10gr_list2'!H11</f>
        <v>0</v>
      </c>
      <c r="D178" s="140" t="s">
        <v>67</v>
      </c>
      <c r="E178" s="140">
        <f>'10gr_list2'!I12</f>
        <v>0</v>
      </c>
      <c r="G178" s="108" t="s">
        <v>65</v>
      </c>
      <c r="H178" s="108">
        <f>'10gr_list2'!H13</f>
        <v>0</v>
      </c>
      <c r="I178" s="140" t="s">
        <v>67</v>
      </c>
      <c r="J178" s="140">
        <f>'10gr_list2'!I14</f>
        <v>0</v>
      </c>
    </row>
    <row r="179" spans="2:10" ht="15" thickBot="1" x14ac:dyDescent="0.35">
      <c r="B179" s="108" t="s">
        <v>66</v>
      </c>
      <c r="C179" s="108">
        <f>'10gr_list2'!I11</f>
        <v>0</v>
      </c>
      <c r="D179" s="111" t="s">
        <v>3</v>
      </c>
      <c r="E179" s="111">
        <f>'10gr_list2'!L12</f>
        <v>0</v>
      </c>
      <c r="G179" s="108" t="s">
        <v>66</v>
      </c>
      <c r="H179" s="108">
        <f>'10gr_list2'!I13</f>
        <v>0</v>
      </c>
      <c r="I179" s="111" t="s">
        <v>3</v>
      </c>
      <c r="J179" s="111">
        <f>'10gr_list2'!L14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'10gr_list2'!A15</f>
        <v>23</v>
      </c>
      <c r="C181" s="98">
        <f>'10gr_list2'!B15</f>
        <v>0</v>
      </c>
      <c r="D181" s="171">
        <f>'10gr_list2'!C15</f>
        <v>0</v>
      </c>
      <c r="E181" s="177" t="str">
        <f>'10gr_list1'!I2</f>
        <v>10гр</v>
      </c>
      <c r="G181" s="468">
        <f>'10gr_list2'!A17</f>
        <v>24</v>
      </c>
      <c r="H181" s="98">
        <f>'10gr_list2'!B17</f>
        <v>0</v>
      </c>
      <c r="I181" s="171">
        <f>'10gr_list2'!C17</f>
        <v>0</v>
      </c>
      <c r="J181" s="177" t="str">
        <f>'10gr_list1'!I2</f>
        <v>10гр</v>
      </c>
    </row>
    <row r="182" spans="2:10" ht="15" thickBot="1" x14ac:dyDescent="0.35">
      <c r="B182" s="469"/>
      <c r="C182" s="441">
        <f>'10gr_list2'!B16</f>
        <v>0</v>
      </c>
      <c r="D182" s="297"/>
      <c r="E182" s="176" t="str">
        <f>'10gr_list1'!K2</f>
        <v>0сад</v>
      </c>
      <c r="G182" s="469"/>
      <c r="H182" s="441">
        <f>'10gr_list2'!B18</f>
        <v>0</v>
      </c>
      <c r="I182" s="297"/>
      <c r="J182" s="108" t="str">
        <f>'10gr_list1'!K2</f>
        <v>0сад</v>
      </c>
    </row>
    <row r="183" spans="2:10" x14ac:dyDescent="0.3">
      <c r="B183" s="412" t="s">
        <v>0</v>
      </c>
      <c r="C183" s="430">
        <f>'10gr_list2'!E15</f>
        <v>0</v>
      </c>
      <c r="D183" s="431"/>
      <c r="E183" s="448">
        <f>'10gr_list2'!J15</f>
        <v>0</v>
      </c>
      <c r="G183" s="412" t="s">
        <v>0</v>
      </c>
      <c r="H183" s="430">
        <f>'10gr_list2'!E17</f>
        <v>0</v>
      </c>
      <c r="I183" s="431"/>
      <c r="J183" s="448">
        <f>'10gr_list2'!J17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'10gr_list2'!E16</f>
        <v>0</v>
      </c>
      <c r="D187" s="419"/>
      <c r="E187" s="424">
        <f>'10gr_list2'!J16</f>
        <v>0</v>
      </c>
      <c r="G187" s="415" t="s">
        <v>1</v>
      </c>
      <c r="H187" s="418">
        <f>'10gr_list2'!E18</f>
        <v>0</v>
      </c>
      <c r="I187" s="419"/>
      <c r="J187" s="424">
        <f>'10gr_list2'!J18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'10gr_list2'!G16</f>
        <v>0</v>
      </c>
      <c r="D190" s="394"/>
      <c r="E190" s="399">
        <f>'10gr_list2'!K16</f>
        <v>0</v>
      </c>
      <c r="G190" s="391" t="s">
        <v>2</v>
      </c>
      <c r="H190" s="427">
        <f>'10gr_list2'!G18</f>
        <v>0</v>
      </c>
      <c r="I190" s="394"/>
      <c r="J190" s="399">
        <f>'10gr_list2'!K18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'10gr_list2'!G15</f>
        <v>0</v>
      </c>
      <c r="D192" s="460"/>
      <c r="E192" s="428">
        <f>'10gr_list2'!K15</f>
        <v>0</v>
      </c>
      <c r="G192" s="332" t="s">
        <v>87</v>
      </c>
      <c r="H192" s="408">
        <f>'10gr_list2'!G17</f>
        <v>0</v>
      </c>
      <c r="I192" s="460"/>
      <c r="J192" s="428">
        <f>'10gr_list2'!K17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'10gr_list2'!H15</f>
        <v>0</v>
      </c>
      <c r="D194" s="140" t="s">
        <v>67</v>
      </c>
      <c r="E194" s="140">
        <f>'10gr_list2'!I16</f>
        <v>0</v>
      </c>
      <c r="G194" s="108" t="s">
        <v>65</v>
      </c>
      <c r="H194" s="108">
        <f>'10gr_list2'!H17</f>
        <v>0</v>
      </c>
      <c r="I194" s="140" t="s">
        <v>67</v>
      </c>
      <c r="J194" s="140">
        <f>'10gr_list2'!I18</f>
        <v>0</v>
      </c>
    </row>
    <row r="195" spans="2:10" ht="15" thickBot="1" x14ac:dyDescent="0.35">
      <c r="B195" s="108" t="s">
        <v>66</v>
      </c>
      <c r="C195" s="108">
        <f>'10gr_list2'!I15</f>
        <v>0</v>
      </c>
      <c r="D195" s="111" t="s">
        <v>3</v>
      </c>
      <c r="E195" s="111">
        <f>'10gr_list2'!L16</f>
        <v>0</v>
      </c>
      <c r="G195" s="108" t="s">
        <v>66</v>
      </c>
      <c r="H195" s="108">
        <f>'10gr_list2'!I17</f>
        <v>0</v>
      </c>
      <c r="I195" s="111" t="s">
        <v>3</v>
      </c>
      <c r="J195" s="111">
        <f>'10gr_list2'!L18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'10gr_list2'!A19</f>
        <v>25</v>
      </c>
      <c r="C198" s="98">
        <f>'10gr_list2'!B19</f>
        <v>0</v>
      </c>
      <c r="D198" s="171">
        <f>'10gr_list2'!C19</f>
        <v>0</v>
      </c>
      <c r="E198" s="177" t="str">
        <f>'10gr_list1'!I2</f>
        <v>10гр</v>
      </c>
      <c r="G198" s="468">
        <f>'10gr_list2'!A21</f>
        <v>26</v>
      </c>
      <c r="H198" s="98">
        <f>'10gr_list2'!B21</f>
        <v>0</v>
      </c>
      <c r="I198" s="171">
        <f>'10gr_list2'!C21</f>
        <v>0</v>
      </c>
      <c r="J198" s="177" t="str">
        <f>'10gr_list1'!I2</f>
        <v>10гр</v>
      </c>
    </row>
    <row r="199" spans="2:10" ht="15" thickBot="1" x14ac:dyDescent="0.35">
      <c r="B199" s="469"/>
      <c r="C199" s="441">
        <f>'10gr_list2'!B20</f>
        <v>0</v>
      </c>
      <c r="D199" s="297"/>
      <c r="E199" s="176" t="str">
        <f>'10gr_list1'!K2</f>
        <v>0сад</v>
      </c>
      <c r="G199" s="469"/>
      <c r="H199" s="441">
        <f>'10gr_list2'!B22</f>
        <v>0</v>
      </c>
      <c r="I199" s="297"/>
      <c r="J199" s="176" t="str">
        <f>'10gr_list1'!K2</f>
        <v>0сад</v>
      </c>
    </row>
    <row r="200" spans="2:10" x14ac:dyDescent="0.3">
      <c r="B200" s="412" t="s">
        <v>0</v>
      </c>
      <c r="C200" s="430">
        <f>'10gr_list2'!E19</f>
        <v>0</v>
      </c>
      <c r="D200" s="431"/>
      <c r="E200" s="448">
        <f>'10gr_list2'!J19</f>
        <v>0</v>
      </c>
      <c r="G200" s="412" t="s">
        <v>0</v>
      </c>
      <c r="H200" s="430">
        <f>'10gr_list2'!E21</f>
        <v>0</v>
      </c>
      <c r="I200" s="431"/>
      <c r="J200" s="448">
        <f>'10gr_list2'!J21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'10gr_list2'!E20</f>
        <v>0</v>
      </c>
      <c r="D204" s="419"/>
      <c r="E204" s="424">
        <f>'10gr_list2'!J20</f>
        <v>0</v>
      </c>
      <c r="G204" s="415" t="s">
        <v>1</v>
      </c>
      <c r="H204" s="418">
        <f>'10gr_list2'!E22</f>
        <v>0</v>
      </c>
      <c r="I204" s="419"/>
      <c r="J204" s="424">
        <f>'10gr_list2'!J22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'10gr_list2'!G20</f>
        <v>0</v>
      </c>
      <c r="D207" s="394"/>
      <c r="E207" s="399">
        <f>'10gr_list2'!K20</f>
        <v>0</v>
      </c>
      <c r="G207" s="391" t="s">
        <v>2</v>
      </c>
      <c r="H207" s="427">
        <f>'10gr_list2'!G22</f>
        <v>0</v>
      </c>
      <c r="I207" s="394"/>
      <c r="J207" s="399">
        <f>'10gr_list2'!K22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'10gr_list2'!G19</f>
        <v>0</v>
      </c>
      <c r="D209" s="460"/>
      <c r="E209" s="428">
        <f>'10gr_list2'!K19</f>
        <v>0</v>
      </c>
      <c r="G209" s="332" t="s">
        <v>87</v>
      </c>
      <c r="H209" s="408">
        <f>'10gr_list2'!G21</f>
        <v>0</v>
      </c>
      <c r="I209" s="460"/>
      <c r="J209" s="428">
        <f>'10gr_list2'!K21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'10gr_list2'!H19</f>
        <v>0</v>
      </c>
      <c r="D211" s="140" t="s">
        <v>67</v>
      </c>
      <c r="E211" s="140">
        <f>'10gr_list2'!I20</f>
        <v>0</v>
      </c>
      <c r="G211" s="108" t="s">
        <v>65</v>
      </c>
      <c r="H211" s="108">
        <f>'10gr_list2'!H21</f>
        <v>0</v>
      </c>
      <c r="I211" s="140" t="s">
        <v>67</v>
      </c>
      <c r="J211" s="140">
        <f>'10gr_list2'!I22</f>
        <v>0</v>
      </c>
    </row>
    <row r="212" spans="2:10" ht="15" thickBot="1" x14ac:dyDescent="0.35">
      <c r="B212" s="108" t="s">
        <v>66</v>
      </c>
      <c r="C212" s="108">
        <f>'10gr_list2'!I19</f>
        <v>0</v>
      </c>
      <c r="D212" s="111" t="s">
        <v>3</v>
      </c>
      <c r="E212" s="111">
        <f>'10gr_list2'!L20</f>
        <v>0</v>
      </c>
      <c r="G212" s="108" t="s">
        <v>66</v>
      </c>
      <c r="H212" s="108">
        <f>'10gr_list2'!I21</f>
        <v>0</v>
      </c>
      <c r="I212" s="111" t="s">
        <v>3</v>
      </c>
      <c r="J212" s="111">
        <f>'10gr_list2'!L22</f>
        <v>0</v>
      </c>
    </row>
    <row r="213" spans="2:10" ht="15" thickBot="1" x14ac:dyDescent="0.35"/>
    <row r="214" spans="2:10" ht="15" thickBot="1" x14ac:dyDescent="0.35">
      <c r="B214" s="468">
        <f>'10gr_list2'!A23</f>
        <v>27</v>
      </c>
      <c r="C214" s="98">
        <f>'10gr_list2'!B23</f>
        <v>0</v>
      </c>
      <c r="D214" s="171">
        <f>'10gr_list2'!C23</f>
        <v>0</v>
      </c>
      <c r="E214" s="177" t="str">
        <f>'10gr_list1'!I2</f>
        <v>10гр</v>
      </c>
      <c r="G214" s="468">
        <f>'10gr_list2'!A25</f>
        <v>28</v>
      </c>
      <c r="H214" s="98">
        <f>'10gr_list2'!B25</f>
        <v>0</v>
      </c>
      <c r="I214" s="171">
        <f>'10gr_list2'!C25</f>
        <v>0</v>
      </c>
      <c r="J214" s="177" t="str">
        <f>'10gr_list1'!I2</f>
        <v>10гр</v>
      </c>
    </row>
    <row r="215" spans="2:10" ht="15" thickBot="1" x14ac:dyDescent="0.35">
      <c r="B215" s="469"/>
      <c r="C215" s="441">
        <f>'10gr_list2'!B24</f>
        <v>0</v>
      </c>
      <c r="D215" s="297"/>
      <c r="E215" s="176" t="str">
        <f>'10gr_list1'!K2</f>
        <v>0сад</v>
      </c>
      <c r="G215" s="469"/>
      <c r="H215" s="441">
        <f>'10gr_list2'!B26</f>
        <v>0</v>
      </c>
      <c r="I215" s="297"/>
      <c r="J215" s="176" t="str">
        <f>'10gr_list1'!K2</f>
        <v>0сад</v>
      </c>
    </row>
    <row r="216" spans="2:10" x14ac:dyDescent="0.3">
      <c r="B216" s="412" t="s">
        <v>0</v>
      </c>
      <c r="C216" s="430">
        <f>'10gr_list2'!E23</f>
        <v>0</v>
      </c>
      <c r="D216" s="431"/>
      <c r="E216" s="448">
        <f>'10gr_list2'!J23</f>
        <v>0</v>
      </c>
      <c r="G216" s="412" t="s">
        <v>0</v>
      </c>
      <c r="H216" s="430">
        <f>'10gr_list2'!E25</f>
        <v>0</v>
      </c>
      <c r="I216" s="431"/>
      <c r="J216" s="448">
        <f>'10gr_list2'!J25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'10gr_list2'!E24</f>
        <v>0</v>
      </c>
      <c r="D220" s="419"/>
      <c r="E220" s="424">
        <f>'10gr_list2'!J24</f>
        <v>0</v>
      </c>
      <c r="G220" s="415" t="s">
        <v>1</v>
      </c>
      <c r="H220" s="418">
        <f>'10gr_list2'!E26</f>
        <v>0</v>
      </c>
      <c r="I220" s="419"/>
      <c r="J220" s="424">
        <f>'10gr_list2'!J26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'10gr_list2'!G24</f>
        <v>0</v>
      </c>
      <c r="D223" s="394"/>
      <c r="E223" s="399">
        <f>'10gr_list2'!K24</f>
        <v>0</v>
      </c>
      <c r="G223" s="391" t="s">
        <v>2</v>
      </c>
      <c r="H223" s="427">
        <f>'10gr_list2'!G26</f>
        <v>0</v>
      </c>
      <c r="I223" s="394"/>
      <c r="J223" s="399">
        <f>'10gr_list2'!K26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'10gr_list2'!G23</f>
        <v>0</v>
      </c>
      <c r="D225" s="460"/>
      <c r="E225" s="428">
        <f>'10gr_list2'!K23</f>
        <v>0</v>
      </c>
      <c r="G225" s="332" t="s">
        <v>87</v>
      </c>
      <c r="H225" s="408">
        <f>'10gr_list2'!G25</f>
        <v>0</v>
      </c>
      <c r="I225" s="460"/>
      <c r="J225" s="428">
        <f>'10gr_list2'!K25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'10gr_list2'!H23</f>
        <v>0</v>
      </c>
      <c r="D227" s="140" t="s">
        <v>67</v>
      </c>
      <c r="E227" s="140">
        <f>'10gr_list2'!I24</f>
        <v>0</v>
      </c>
      <c r="G227" s="108" t="s">
        <v>65</v>
      </c>
      <c r="H227" s="108">
        <f>'10gr_list2'!H25</f>
        <v>0</v>
      </c>
      <c r="I227" s="140" t="s">
        <v>67</v>
      </c>
      <c r="J227" s="140">
        <f>'10gr_list2'!I26</f>
        <v>0</v>
      </c>
    </row>
    <row r="228" spans="2:10" ht="15" thickBot="1" x14ac:dyDescent="0.35">
      <c r="B228" s="108" t="s">
        <v>66</v>
      </c>
      <c r="C228" s="108">
        <f>'10gr_list2'!I23</f>
        <v>0</v>
      </c>
      <c r="D228" s="111" t="s">
        <v>3</v>
      </c>
      <c r="E228" s="111">
        <f>'10gr_list2'!L24</f>
        <v>0</v>
      </c>
      <c r="G228" s="108" t="s">
        <v>66</v>
      </c>
      <c r="H228" s="108">
        <f>'10gr_list2'!I25</f>
        <v>0</v>
      </c>
      <c r="I228" s="111" t="s">
        <v>3</v>
      </c>
      <c r="J228" s="111">
        <f>'10gr_list2'!L26</f>
        <v>0</v>
      </c>
    </row>
    <row r="229" spans="2:10" ht="15" thickBot="1" x14ac:dyDescent="0.35"/>
    <row r="230" spans="2:10" ht="15" thickBot="1" x14ac:dyDescent="0.35">
      <c r="B230" s="468">
        <f>'10gr_list2'!A27</f>
        <v>29</v>
      </c>
      <c r="C230" s="98">
        <f>'10gr_list2'!B27</f>
        <v>0</v>
      </c>
      <c r="D230" s="171">
        <f>'10gr_list2'!C27</f>
        <v>0</v>
      </c>
      <c r="E230" s="177" t="str">
        <f>'10gr_list1'!I2</f>
        <v>10гр</v>
      </c>
      <c r="G230" s="468">
        <f>'10gr_list2'!A29</f>
        <v>30</v>
      </c>
      <c r="H230" s="98">
        <f>'10gr_list2'!B29</f>
        <v>0</v>
      </c>
      <c r="I230" s="171">
        <f>'10gr_list2'!C29</f>
        <v>0</v>
      </c>
      <c r="J230" s="177" t="str">
        <f>'10gr_list1'!I2</f>
        <v>10гр</v>
      </c>
    </row>
    <row r="231" spans="2:10" ht="15" thickBot="1" x14ac:dyDescent="0.35">
      <c r="B231" s="469"/>
      <c r="C231" s="441">
        <f>'10gr_list2'!B28</f>
        <v>0</v>
      </c>
      <c r="D231" s="297"/>
      <c r="E231" s="176" t="str">
        <f>'10gr_list1'!K2</f>
        <v>0сад</v>
      </c>
      <c r="G231" s="469"/>
      <c r="H231" s="441">
        <f>'10gr_list2'!B30</f>
        <v>0</v>
      </c>
      <c r="I231" s="297"/>
      <c r="J231" s="176" t="str">
        <f>'10gr_list1'!K2</f>
        <v>0сад</v>
      </c>
    </row>
    <row r="232" spans="2:10" x14ac:dyDescent="0.3">
      <c r="B232" s="412" t="s">
        <v>0</v>
      </c>
      <c r="C232" s="430">
        <f>'10gr_list2'!E27</f>
        <v>0</v>
      </c>
      <c r="D232" s="431"/>
      <c r="E232" s="448">
        <f>'10gr_list2'!J27</f>
        <v>0</v>
      </c>
      <c r="G232" s="412" t="s">
        <v>0</v>
      </c>
      <c r="H232" s="430">
        <f>'10gr_list2'!E29</f>
        <v>0</v>
      </c>
      <c r="I232" s="431"/>
      <c r="J232" s="448">
        <f>'10gr_list2'!J29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'10gr_list2'!E28</f>
        <v>0</v>
      </c>
      <c r="D236" s="419"/>
      <c r="E236" s="424">
        <f>'10gr_list2'!J28</f>
        <v>0</v>
      </c>
      <c r="G236" s="415" t="s">
        <v>1</v>
      </c>
      <c r="H236" s="418">
        <f>'10gr_list2'!E30</f>
        <v>0</v>
      </c>
      <c r="I236" s="419"/>
      <c r="J236" s="424">
        <f>'10gr_list2'!J30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'10gr_list2'!G28</f>
        <v>0</v>
      </c>
      <c r="D239" s="394"/>
      <c r="E239" s="399">
        <f>'10gr_list2'!K28</f>
        <v>0</v>
      </c>
      <c r="G239" s="391" t="s">
        <v>2</v>
      </c>
      <c r="H239" s="427">
        <f>'10gr_list2'!G30</f>
        <v>0</v>
      </c>
      <c r="I239" s="394"/>
      <c r="J239" s="399">
        <f>'10gr_list2'!K30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'10gr_list2'!G27</f>
        <v>0</v>
      </c>
      <c r="D241" s="460"/>
      <c r="E241" s="428">
        <f>'10gr_list2'!K27</f>
        <v>0</v>
      </c>
      <c r="G241" s="332" t="s">
        <v>87</v>
      </c>
      <c r="H241" s="408">
        <f>'10gr_list2'!G29</f>
        <v>0</v>
      </c>
      <c r="I241" s="460"/>
      <c r="J241" s="428">
        <f>'10gr_list2'!K29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'10gr_list2'!H27</f>
        <v>0</v>
      </c>
      <c r="D243" s="140" t="s">
        <v>67</v>
      </c>
      <c r="E243" s="140">
        <f>'10gr_list2'!I28</f>
        <v>0</v>
      </c>
      <c r="G243" s="108" t="s">
        <v>65</v>
      </c>
      <c r="H243" s="108">
        <f>'10gr_list2'!H29</f>
        <v>0</v>
      </c>
      <c r="I243" s="140" t="s">
        <v>67</v>
      </c>
      <c r="J243" s="140">
        <f>'10gr_list2'!I30</f>
        <v>0</v>
      </c>
    </row>
    <row r="244" spans="2:10" ht="15" thickBot="1" x14ac:dyDescent="0.35">
      <c r="B244" s="108" t="s">
        <v>66</v>
      </c>
      <c r="C244" s="108">
        <f>'10gr_list2'!I27</f>
        <v>0</v>
      </c>
      <c r="D244" s="111" t="s">
        <v>3</v>
      </c>
      <c r="E244" s="111">
        <f>'10gr_list2'!L28</f>
        <v>0</v>
      </c>
      <c r="G244" s="108" t="s">
        <v>66</v>
      </c>
      <c r="H244" s="108">
        <f>'10gr_list2'!I29</f>
        <v>0</v>
      </c>
      <c r="I244" s="111" t="s">
        <v>3</v>
      </c>
      <c r="J244" s="111">
        <f>'10gr_list2'!L30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'10gr_list2'!A31</f>
        <v>31</v>
      </c>
      <c r="C247" s="98">
        <f>'10gr_list2'!B31</f>
        <v>0</v>
      </c>
      <c r="D247" s="171">
        <f>'10gr_list2'!C31</f>
        <v>0</v>
      </c>
      <c r="E247" s="177" t="str">
        <f>'10gr_list1'!I2</f>
        <v>10гр</v>
      </c>
      <c r="G247" s="468">
        <f>'10gr_list2'!A33</f>
        <v>32</v>
      </c>
      <c r="H247" s="98">
        <f>'10gr_list2'!B33</f>
        <v>0</v>
      </c>
      <c r="I247" s="171">
        <f>'10gr_list2'!C33</f>
        <v>0</v>
      </c>
      <c r="J247" s="177" t="str">
        <f>'10gr_list1'!I2</f>
        <v>10гр</v>
      </c>
    </row>
    <row r="248" spans="2:10" ht="15" thickBot="1" x14ac:dyDescent="0.35">
      <c r="B248" s="469"/>
      <c r="C248" s="441">
        <f>'10gr_list2'!B32</f>
        <v>0</v>
      </c>
      <c r="D248" s="297"/>
      <c r="E248" s="176" t="str">
        <f>'10gr_list1'!K2</f>
        <v>0сад</v>
      </c>
      <c r="G248" s="469"/>
      <c r="H248" s="441">
        <f>'10gr_list2'!B34</f>
        <v>0</v>
      </c>
      <c r="I248" s="297"/>
      <c r="J248" s="176" t="str">
        <f>'10gr_list1'!K2</f>
        <v>0сад</v>
      </c>
    </row>
    <row r="249" spans="2:10" x14ac:dyDescent="0.3">
      <c r="B249" s="412" t="s">
        <v>0</v>
      </c>
      <c r="C249" s="430">
        <f>'10gr_list2'!E31</f>
        <v>0</v>
      </c>
      <c r="D249" s="431"/>
      <c r="E249" s="448">
        <f>'10gr_list2'!J31</f>
        <v>0</v>
      </c>
      <c r="G249" s="412" t="s">
        <v>0</v>
      </c>
      <c r="H249" s="430">
        <f>'10gr_list2'!E33</f>
        <v>0</v>
      </c>
      <c r="I249" s="431"/>
      <c r="J249" s="448">
        <f>'10gr_list2'!J33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'10gr_list2'!E32</f>
        <v>0</v>
      </c>
      <c r="D253" s="419"/>
      <c r="E253" s="424">
        <f>'10gr_list2'!J32</f>
        <v>0</v>
      </c>
      <c r="G253" s="415" t="s">
        <v>1</v>
      </c>
      <c r="H253" s="418">
        <f>'10gr_list2'!E34</f>
        <v>0</v>
      </c>
      <c r="I253" s="419"/>
      <c r="J253" s="424">
        <f>'10gr_list2'!J34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'10gr_list2'!G32</f>
        <v>0</v>
      </c>
      <c r="D256" s="394"/>
      <c r="E256" s="399">
        <f>'10gr_list2'!K32</f>
        <v>0</v>
      </c>
      <c r="G256" s="391" t="s">
        <v>2</v>
      </c>
      <c r="H256" s="427">
        <f>'10gr_list2'!G34</f>
        <v>0</v>
      </c>
      <c r="I256" s="394"/>
      <c r="J256" s="399">
        <f>'10gr_list2'!K34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'10gr_list2'!G31</f>
        <v>0</v>
      </c>
      <c r="D258" s="460"/>
      <c r="E258" s="428">
        <f>'10gr_list2'!K31</f>
        <v>0</v>
      </c>
      <c r="G258" s="332" t="s">
        <v>87</v>
      </c>
      <c r="H258" s="408">
        <f>'10gr_list2'!G33</f>
        <v>0</v>
      </c>
      <c r="I258" s="460"/>
      <c r="J258" s="428">
        <f>'10gr_list2'!K33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'10gr_list2'!H31</f>
        <v>0</v>
      </c>
      <c r="D260" s="140" t="s">
        <v>67</v>
      </c>
      <c r="E260" s="140">
        <f>'10gr_list2'!I32</f>
        <v>0</v>
      </c>
      <c r="G260" s="108" t="s">
        <v>65</v>
      </c>
      <c r="H260" s="108">
        <f>'10gr_list2'!H33</f>
        <v>0</v>
      </c>
      <c r="I260" s="140" t="s">
        <v>67</v>
      </c>
      <c r="J260" s="140">
        <f>'10gr_list2'!I34</f>
        <v>0</v>
      </c>
    </row>
    <row r="261" spans="2:10" ht="15" thickBot="1" x14ac:dyDescent="0.35">
      <c r="B261" s="108" t="s">
        <v>66</v>
      </c>
      <c r="C261" s="108">
        <f>'10gr_list2'!I31</f>
        <v>0</v>
      </c>
      <c r="D261" s="111" t="s">
        <v>3</v>
      </c>
      <c r="E261" s="111">
        <f>'10gr_list2'!L32</f>
        <v>0</v>
      </c>
      <c r="G261" s="108" t="s">
        <v>66</v>
      </c>
      <c r="H261" s="108">
        <f>'10gr_list2'!I33</f>
        <v>0</v>
      </c>
      <c r="I261" s="111" t="s">
        <v>3</v>
      </c>
      <c r="J261" s="111">
        <f>'10gr_list2'!L34</f>
        <v>0</v>
      </c>
    </row>
    <row r="262" spans="2:10" ht="15" thickBot="1" x14ac:dyDescent="0.35"/>
    <row r="263" spans="2:10" ht="15" thickBot="1" x14ac:dyDescent="0.35">
      <c r="B263" s="468">
        <f>'10gr_list2'!A35</f>
        <v>33</v>
      </c>
      <c r="C263" s="98">
        <f>'10gr_list2'!B35</f>
        <v>0</v>
      </c>
      <c r="D263" s="171">
        <f>'10gr_list2'!C35</f>
        <v>0</v>
      </c>
      <c r="E263" s="177" t="str">
        <f>'10gr_list1'!I2</f>
        <v>10гр</v>
      </c>
      <c r="G263" s="468">
        <f>'10gr_list2'!A37</f>
        <v>34</v>
      </c>
      <c r="H263" s="98">
        <f>'10gr_list2'!B37</f>
        <v>0</v>
      </c>
      <c r="I263" s="171">
        <f>'10gr_list2'!C37</f>
        <v>0</v>
      </c>
      <c r="J263" s="177" t="str">
        <f>'10gr_list1'!I2</f>
        <v>10гр</v>
      </c>
    </row>
    <row r="264" spans="2:10" ht="15" thickBot="1" x14ac:dyDescent="0.35">
      <c r="B264" s="469"/>
      <c r="C264" s="441">
        <f>'10gr_list2'!B36</f>
        <v>0</v>
      </c>
      <c r="D264" s="297"/>
      <c r="E264" s="176" t="str">
        <f>'10gr_list1'!K2</f>
        <v>0сад</v>
      </c>
      <c r="G264" s="469"/>
      <c r="H264" s="441">
        <f>'10gr_list2'!B38</f>
        <v>0</v>
      </c>
      <c r="I264" s="297"/>
      <c r="J264" s="176" t="str">
        <f>'10gr_list1'!K2</f>
        <v>0сад</v>
      </c>
    </row>
    <row r="265" spans="2:10" x14ac:dyDescent="0.3">
      <c r="B265" s="412" t="s">
        <v>0</v>
      </c>
      <c r="C265" s="430">
        <f>'10gr_list2'!E35</f>
        <v>0</v>
      </c>
      <c r="D265" s="431"/>
      <c r="E265" s="448">
        <f>'10gr_list2'!J35</f>
        <v>0</v>
      </c>
      <c r="G265" s="412" t="s">
        <v>0</v>
      </c>
      <c r="H265" s="430">
        <f>'10gr_list2'!E37</f>
        <v>0</v>
      </c>
      <c r="I265" s="431"/>
      <c r="J265" s="448">
        <f>'10gr_list2'!J37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'10gr_list2'!E36</f>
        <v>0</v>
      </c>
      <c r="D269" s="419"/>
      <c r="E269" s="424">
        <f>'10gr_list2'!J36</f>
        <v>0</v>
      </c>
      <c r="G269" s="415" t="s">
        <v>1</v>
      </c>
      <c r="H269" s="418">
        <f>'10gr_list2'!E38</f>
        <v>0</v>
      </c>
      <c r="I269" s="419"/>
      <c r="J269" s="424">
        <f>'10gr_list2'!J38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'10gr_list2'!G36</f>
        <v>0</v>
      </c>
      <c r="D272" s="394"/>
      <c r="E272" s="399">
        <f>'10gr_list2'!K36</f>
        <v>0</v>
      </c>
      <c r="G272" s="391" t="s">
        <v>2</v>
      </c>
      <c r="H272" s="427">
        <f>'10gr_list2'!G38</f>
        <v>0</v>
      </c>
      <c r="I272" s="394"/>
      <c r="J272" s="399">
        <f>'10gr_list2'!K38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'10gr_list2'!G35</f>
        <v>0</v>
      </c>
      <c r="D274" s="460"/>
      <c r="E274" s="428">
        <f>'10gr_list2'!K35</f>
        <v>0</v>
      </c>
      <c r="G274" s="332" t="s">
        <v>87</v>
      </c>
      <c r="H274" s="408">
        <f>'10gr_list2'!G37</f>
        <v>0</v>
      </c>
      <c r="I274" s="460"/>
      <c r="J274" s="428">
        <f>'10gr_list2'!K37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'10gr_list2'!H35</f>
        <v>0</v>
      </c>
      <c r="D276" s="140" t="s">
        <v>67</v>
      </c>
      <c r="E276" s="140">
        <f>'10gr_list2'!I36</f>
        <v>0</v>
      </c>
      <c r="G276" s="108" t="s">
        <v>65</v>
      </c>
      <c r="H276" s="108">
        <f>'10gr_list2'!H37</f>
        <v>0</v>
      </c>
      <c r="I276" s="140" t="s">
        <v>67</v>
      </c>
      <c r="J276" s="140">
        <f>'10gr_list2'!I38</f>
        <v>0</v>
      </c>
    </row>
    <row r="277" spans="2:10" ht="15" thickBot="1" x14ac:dyDescent="0.35">
      <c r="B277" s="108" t="s">
        <v>66</v>
      </c>
      <c r="C277" s="108">
        <f>'10gr_list2'!I35</f>
        <v>0</v>
      </c>
      <c r="D277" s="111" t="s">
        <v>3</v>
      </c>
      <c r="E277" s="111">
        <f>'10gr_list2'!L36</f>
        <v>0</v>
      </c>
      <c r="G277" s="108" t="s">
        <v>66</v>
      </c>
      <c r="H277" s="108">
        <f>'10gr_list2'!I37</f>
        <v>0</v>
      </c>
      <c r="I277" s="111" t="s">
        <v>3</v>
      </c>
      <c r="J277" s="111">
        <f>'10gr_list2'!L38</f>
        <v>0</v>
      </c>
    </row>
  </sheetData>
  <mergeCells count="473"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</mergeCells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298D3-6278-4592-960F-5E98BF911B28}">
  <dimension ref="A1:R46"/>
  <sheetViews>
    <sheetView view="pageLayout" zoomScaleNormal="100" workbookViewId="0"/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142</v>
      </c>
      <c r="J2" s="7" t="s">
        <v>6</v>
      </c>
      <c r="K2" s="191" t="s">
        <v>122</v>
      </c>
      <c r="L2" s="497">
        <f>L39+'10gr_list2'!L39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10gr_list2'!J5,'10gr_list2'!J7,'10gr_list2'!J9,'10gr_list2'!J11,'10gr_list2'!J13,'10gr_list2'!J15,'10gr_list2'!J17,'10gr_list2'!J19,'10gr_list2'!J21,'10gr_list2'!J23,'10gr_list2'!J25,'10gr_list2'!J27,'10gr_list2'!J29,'10gr_list2'!J31,'10gr_list2'!J33,'10gr_list2'!J35,'10gr_list2'!J37)</f>
        <v>0</v>
      </c>
      <c r="L43" s="136">
        <f>SUM(K5,K7,K9,K11,K13,K15,K17,K19,K21,K23,K25,K27,K29,K31,K33,K35,K37,'10gr_list2'!K5,'10gr_list2'!K7,'10gr_list2'!K9,'10gr_list2'!K11,'10gr_list2'!K13,'10gr_list2'!K15,'10gr_list2'!K17,'10gr_list2'!K19,'10gr_list2'!K21,'10gr_list2'!K23,'10gr_list2'!K25,'10gr_list2'!K27,'10gr_list2'!K29,'10gr_list2'!K31,'10gr_list2'!K33,'10gr_list2'!K35,'10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10gr_list2'!J6,'10gr_list2'!J8,'10gr_list2'!J10,'10gr_list2'!J12,'10gr_list2'!J14,'10gr_list2'!J16,'10gr_list2'!J18,'10gr_list2'!J20,'10gr_list2'!J22,'10gr_list2'!J24,'10gr_list2'!J26,'10gr_list2'!J28,'10gr_list2'!J30,'10gr_list2'!J32,'10gr_list2'!J34,'10gr_list2'!J36,'10gr_list2'!J38)</f>
        <v>0</v>
      </c>
      <c r="L44" s="137">
        <f>SUM(K6,K8,K10,K12,K14,K16,K18,K20,K22,K24,K26,K28,K30,K32,K34,K36,K38,'10gr_list2'!K6,'10gr_list2'!K8,'10gr_list2'!K10,'10gr_list2'!K12,'10gr_list2'!K14,'10gr_list2'!K16,'10gr_list2'!K18,'10gr_list2'!K20,'10gr_list2'!K22,'10gr_list2'!K24,'10gr_list2'!K26,'10gr_list2'!K28,'10gr_list2'!K30,'10gr_list2'!K32,'10gr_list2'!K34,'10gr_list2'!K36,'10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10gr_list2'!H5,'10gr_list2'!H7,'10gr_list2'!H9,'10gr_list2'!H11,'10gr_list2'!H13,'10gr_list2'!H15,'10gr_list2'!H17,'10gr_list2'!H19,'10gr_list2'!H21,'10gr_list2'!H23,'10gr_list2'!H25,'10gr_list2'!H27,'10gr_list2'!H29,'10gr_list2'!H31,'10gr_list2'!H33,'10gr_list2'!H35,'10gr_list2'!H37)</f>
        <v>0</v>
      </c>
      <c r="L45" s="138">
        <f>SUM(I5,I7,I9,I11,I13,I15,I17,I19,I21,I23,I25,I27,I29,I31,I33,I35,I37,'10gr_list2'!I5,'10gr_list2'!I7,'10gr_list2'!I9,'10gr_list2'!I11,'10gr_list2'!I13,'10gr_list2'!I15,'10gr_list2'!I17,'10gr_list2'!I19,'10gr_list2'!I21,'10gr_list2'!I23,'10gr_list2'!I25,'10gr_list2'!I27,'10gr_list2'!I29,'10gr_list2'!I31,'10gr_list2'!I33,'10gr_list2'!I35,'10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10gr_list2'!M6,'10gr_list2'!M8,'10gr_list2'!M10,'10gr_list2'!M12,'10gr_list2'!M14,'10gr_list2'!M16,'10gr_list2'!M18,'10gr_list2'!M20,'10gr_list2'!M22,'10gr_list2'!M24,'10gr_list2'!M26,'10gr_list2'!M28,'10gr_list2'!M30,'10gr_list2'!M32,'10gr_list2'!M34,'10gr_list2'!M36,'10gr_list2'!M38,)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1876F999-99BE-4FC5-BB8F-C8382CDC8254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8BD18-3EB1-4238-B881-315A5BA8E25D}">
  <dimension ref="A1:R46"/>
  <sheetViews>
    <sheetView view="pageLayout" zoomScaleNormal="100" workbookViewId="0">
      <selection activeCell="B1" sqref="B1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142</v>
      </c>
      <c r="J2" s="7" t="s">
        <v>6</v>
      </c>
      <c r="K2" s="191" t="s">
        <v>122</v>
      </c>
      <c r="L2" s="497">
        <f>'10gr_list1'!L2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'10gr_list1'!K43</f>
        <v>0</v>
      </c>
      <c r="L43" s="132">
        <f>'10gr_list1'!L43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'10gr_list1'!K44</f>
        <v>0</v>
      </c>
      <c r="L44" s="144">
        <f>'10gr_list1'!L44</f>
        <v>0</v>
      </c>
    </row>
    <row r="45" spans="1:13" ht="15" thickBot="1" x14ac:dyDescent="0.35">
      <c r="J45" s="108" t="s">
        <v>89</v>
      </c>
      <c r="K45" s="138">
        <f>'10gr_list1'!K45</f>
        <v>0</v>
      </c>
      <c r="L45" s="145">
        <f>'10gr_list1'!L45</f>
        <v>0</v>
      </c>
    </row>
    <row r="46" spans="1:13" ht="15" thickBot="1" x14ac:dyDescent="0.35">
      <c r="J46" s="108" t="s">
        <v>54</v>
      </c>
      <c r="K46" s="249">
        <f>'10gr_list1'!K46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68F54632-1673-48F4-A196-878D289E63B4}"/>
  </hyperlinks>
  <pageMargins left="0.25" right="0.25" top="0.75" bottom="0.75" header="0.3" footer="0.3"/>
  <pageSetup paperSize="9" orientation="portrait" r:id="rId1"/>
  <ignoredErrors>
    <ignoredError sqref="L7:L38" formula="1"/>
  </ignoredErrors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76C4C-F0BB-44FE-A5A8-1D611DB09190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'11gr_list1'!H1</f>
        <v>свято</v>
      </c>
      <c r="F1" s="402"/>
      <c r="G1" s="381" t="str">
        <f>'11gr_list1'!J1</f>
        <v>осінь</v>
      </c>
      <c r="H1" s="382"/>
      <c r="I1" s="383"/>
      <c r="J1" s="186" t="str">
        <f>'11gr_list1'!L1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'11gr_list1'!H2</f>
        <v>група (клас)</v>
      </c>
      <c r="F2" s="192" t="str">
        <f>'11gr_list1'!I2</f>
        <v>11гр</v>
      </c>
      <c r="G2" s="384" t="str">
        <f>'11gr_list1'!J2</f>
        <v>сад (школа)</v>
      </c>
      <c r="H2" s="385"/>
      <c r="I2" s="243" t="str">
        <f>'11gr_list1'!K2</f>
        <v>0сад</v>
      </c>
      <c r="J2" s="187">
        <f>'11gr_list1'!L2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'11gr_list1'!B5</f>
        <v>0</v>
      </c>
      <c r="C5" s="107">
        <f>'11gr_list1'!C5</f>
        <v>0</v>
      </c>
      <c r="D5" s="387">
        <f>'11gr_list1'!L6</f>
        <v>0</v>
      </c>
      <c r="E5" s="9" t="s">
        <v>0</v>
      </c>
      <c r="F5" s="127">
        <f>'11gr_list1'!J5</f>
        <v>0</v>
      </c>
      <c r="G5" s="129" t="s">
        <v>87</v>
      </c>
      <c r="H5" s="130">
        <f>'11gr_list1'!K5</f>
        <v>0</v>
      </c>
      <c r="I5" s="189">
        <f>'11gr_list1'!H5</f>
        <v>0</v>
      </c>
      <c r="J5" s="189">
        <f>'11gr_list1'!I5</f>
        <v>0</v>
      </c>
    </row>
    <row r="6" spans="1:12" ht="18.600000000000001" thickBot="1" x14ac:dyDescent="0.35">
      <c r="A6" s="352"/>
      <c r="B6" s="397">
        <f>'11gr_list1'!B6</f>
        <v>0</v>
      </c>
      <c r="C6" s="398"/>
      <c r="D6" s="388"/>
      <c r="E6" s="10" t="s">
        <v>1</v>
      </c>
      <c r="F6" s="12">
        <f>'11gr_list1'!J6</f>
        <v>0</v>
      </c>
      <c r="G6" s="11" t="s">
        <v>12</v>
      </c>
      <c r="H6" s="13">
        <f>'11gr_list1'!K6</f>
        <v>0</v>
      </c>
      <c r="I6" s="239" t="s">
        <v>54</v>
      </c>
      <c r="J6" s="236">
        <f>'11gr_list1'!M6</f>
        <v>0</v>
      </c>
      <c r="L6" s="1"/>
    </row>
    <row r="7" spans="1:12" ht="18" x14ac:dyDescent="0.3">
      <c r="A7" s="386">
        <v>2</v>
      </c>
      <c r="B7" s="179">
        <f>'11gr_list1'!B7</f>
        <v>0</v>
      </c>
      <c r="C7" s="106">
        <f>'11gr_list1'!C7</f>
        <v>0</v>
      </c>
      <c r="D7" s="387">
        <f>'11gr_list1'!L8</f>
        <v>0</v>
      </c>
      <c r="E7" s="9" t="s">
        <v>0</v>
      </c>
      <c r="F7" s="128">
        <f>'11gr_list1'!J7</f>
        <v>0</v>
      </c>
      <c r="G7" s="129" t="s">
        <v>87</v>
      </c>
      <c r="H7" s="130">
        <f>'11gr_list1'!K7</f>
        <v>0</v>
      </c>
      <c r="I7" s="189">
        <f>'11gr_list1'!H7</f>
        <v>0</v>
      </c>
      <c r="J7" s="189">
        <f>'11gr_list1'!I7</f>
        <v>0</v>
      </c>
    </row>
    <row r="8" spans="1:12" ht="18.600000000000001" thickBot="1" x14ac:dyDescent="0.35">
      <c r="A8" s="352"/>
      <c r="B8" s="373">
        <f>'11gr_list1'!B8</f>
        <v>0</v>
      </c>
      <c r="C8" s="374"/>
      <c r="D8" s="388"/>
      <c r="E8" s="10" t="s">
        <v>1</v>
      </c>
      <c r="F8" s="12">
        <f>'11gr_list1'!J8</f>
        <v>0</v>
      </c>
      <c r="G8" s="11" t="s">
        <v>12</v>
      </c>
      <c r="H8" s="13">
        <f>'11gr_list1'!K8</f>
        <v>0</v>
      </c>
      <c r="I8" s="239" t="s">
        <v>54</v>
      </c>
      <c r="J8" s="236">
        <f>'11gr_list1'!M8</f>
        <v>0</v>
      </c>
    </row>
    <row r="9" spans="1:12" ht="18" x14ac:dyDescent="0.3">
      <c r="A9" s="332">
        <v>3</v>
      </c>
      <c r="B9" s="179">
        <f>'11gr_list1'!B9</f>
        <v>0</v>
      </c>
      <c r="C9" s="106">
        <f>'11gr_list1'!C9</f>
        <v>0</v>
      </c>
      <c r="D9" s="371">
        <f>'11gr_list1'!L10</f>
        <v>0</v>
      </c>
      <c r="E9" s="9" t="s">
        <v>0</v>
      </c>
      <c r="F9" s="128">
        <f>'11gr_list1'!J9</f>
        <v>0</v>
      </c>
      <c r="G9" s="129" t="s">
        <v>87</v>
      </c>
      <c r="H9" s="130">
        <f>'11gr_list1'!K9</f>
        <v>0</v>
      </c>
      <c r="I9" s="189">
        <f>'11gr_list1'!H9</f>
        <v>0</v>
      </c>
      <c r="J9" s="189">
        <f>'11gr_list1'!I9</f>
        <v>0</v>
      </c>
    </row>
    <row r="10" spans="1:12" ht="18.600000000000001" thickBot="1" x14ac:dyDescent="0.35">
      <c r="A10" s="358"/>
      <c r="B10" s="373">
        <f>'11gr_list1'!B10</f>
        <v>0</v>
      </c>
      <c r="C10" s="374"/>
      <c r="D10" s="372"/>
      <c r="E10" s="10" t="s">
        <v>1</v>
      </c>
      <c r="F10" s="12">
        <f>'11gr_list1'!J10</f>
        <v>0</v>
      </c>
      <c r="G10" s="11" t="s">
        <v>12</v>
      </c>
      <c r="H10" s="13">
        <f>'11gr_list1'!K10</f>
        <v>0</v>
      </c>
      <c r="I10" s="239" t="s">
        <v>54</v>
      </c>
      <c r="J10" s="236">
        <f>'11gr_list1'!M10</f>
        <v>0</v>
      </c>
    </row>
    <row r="11" spans="1:12" ht="18" x14ac:dyDescent="0.3">
      <c r="A11" s="332">
        <v>4</v>
      </c>
      <c r="B11" s="179">
        <f>'11gr_list1'!B11</f>
        <v>0</v>
      </c>
      <c r="C11" s="106">
        <f>'11gr_list1'!C11</f>
        <v>0</v>
      </c>
      <c r="D11" s="371">
        <f>'11gr_list1'!L12</f>
        <v>0</v>
      </c>
      <c r="E11" s="9" t="s">
        <v>0</v>
      </c>
      <c r="F11" s="128">
        <f>'11gr_list1'!J11</f>
        <v>0</v>
      </c>
      <c r="G11" s="129" t="s">
        <v>87</v>
      </c>
      <c r="H11" s="130">
        <f>'11gr_list1'!K11</f>
        <v>0</v>
      </c>
      <c r="I11" s="189">
        <f>'11gr_list1'!H11</f>
        <v>0</v>
      </c>
      <c r="J11" s="189">
        <f>'11gr_list1'!I11</f>
        <v>0</v>
      </c>
    </row>
    <row r="12" spans="1:12" ht="18.600000000000001" thickBot="1" x14ac:dyDescent="0.35">
      <c r="A12" s="358"/>
      <c r="B12" s="373">
        <f>'11gr_list1'!B12</f>
        <v>0</v>
      </c>
      <c r="C12" s="374"/>
      <c r="D12" s="372"/>
      <c r="E12" s="10" t="s">
        <v>1</v>
      </c>
      <c r="F12" s="12">
        <f>'11gr_list1'!J12</f>
        <v>0</v>
      </c>
      <c r="G12" s="11" t="s">
        <v>12</v>
      </c>
      <c r="H12" s="13">
        <f>'11gr_list1'!K12</f>
        <v>0</v>
      </c>
      <c r="I12" s="239" t="s">
        <v>54</v>
      </c>
      <c r="J12" s="236">
        <f>'11gr_list1'!M12</f>
        <v>0</v>
      </c>
    </row>
    <row r="13" spans="1:12" ht="18" x14ac:dyDescent="0.3">
      <c r="A13" s="332">
        <v>5</v>
      </c>
      <c r="B13" s="179">
        <f>'11gr_list1'!B13</f>
        <v>0</v>
      </c>
      <c r="C13" s="106">
        <f>'11gr_list1'!C13</f>
        <v>0</v>
      </c>
      <c r="D13" s="371">
        <f>'11gr_list1'!L14</f>
        <v>0</v>
      </c>
      <c r="E13" s="9" t="s">
        <v>0</v>
      </c>
      <c r="F13" s="128">
        <f>'11gr_list1'!J13</f>
        <v>0</v>
      </c>
      <c r="G13" s="129" t="s">
        <v>87</v>
      </c>
      <c r="H13" s="130">
        <f>'11gr_list1'!K13</f>
        <v>0</v>
      </c>
      <c r="I13" s="189">
        <f>'11gr_list1'!H13</f>
        <v>0</v>
      </c>
      <c r="J13" s="189">
        <f>'11gr_list1'!I13</f>
        <v>0</v>
      </c>
    </row>
    <row r="14" spans="1:12" ht="18.600000000000001" thickBot="1" x14ac:dyDescent="0.35">
      <c r="A14" s="358"/>
      <c r="B14" s="373">
        <f>'11gr_list1'!B14</f>
        <v>0</v>
      </c>
      <c r="C14" s="374"/>
      <c r="D14" s="372"/>
      <c r="E14" s="10" t="s">
        <v>1</v>
      </c>
      <c r="F14" s="12">
        <f>'11gr_list1'!J14</f>
        <v>0</v>
      </c>
      <c r="G14" s="11" t="s">
        <v>12</v>
      </c>
      <c r="H14" s="13">
        <f>'11gr_list1'!K14</f>
        <v>0</v>
      </c>
      <c r="I14" s="239" t="s">
        <v>54</v>
      </c>
      <c r="J14" s="236">
        <f>'11gr_list1'!M14</f>
        <v>0</v>
      </c>
    </row>
    <row r="15" spans="1:12" ht="18" x14ac:dyDescent="0.3">
      <c r="A15" s="332">
        <v>6</v>
      </c>
      <c r="B15" s="179">
        <f>'11gr_list1'!B15</f>
        <v>0</v>
      </c>
      <c r="C15" s="106">
        <f>'11gr_list1'!C15</f>
        <v>0</v>
      </c>
      <c r="D15" s="371">
        <f>'11gr_list1'!L16</f>
        <v>0</v>
      </c>
      <c r="E15" s="9" t="s">
        <v>0</v>
      </c>
      <c r="F15" s="128">
        <f>'11gr_list1'!J15</f>
        <v>0</v>
      </c>
      <c r="G15" s="129" t="s">
        <v>87</v>
      </c>
      <c r="H15" s="130">
        <f>'11gr_list1'!K15</f>
        <v>0</v>
      </c>
      <c r="I15" s="189">
        <f>'11gr_list1'!H15</f>
        <v>0</v>
      </c>
      <c r="J15" s="189">
        <f>'11gr_list1'!I15</f>
        <v>0</v>
      </c>
    </row>
    <row r="16" spans="1:12" ht="18.600000000000001" thickBot="1" x14ac:dyDescent="0.35">
      <c r="A16" s="358"/>
      <c r="B16" s="373">
        <f>'11gr_list1'!B16</f>
        <v>0</v>
      </c>
      <c r="C16" s="374"/>
      <c r="D16" s="372"/>
      <c r="E16" s="10" t="s">
        <v>1</v>
      </c>
      <c r="F16" s="12">
        <f>'11gr_list1'!J16</f>
        <v>0</v>
      </c>
      <c r="G16" s="11" t="s">
        <v>12</v>
      </c>
      <c r="H16" s="13">
        <f>'11gr_list1'!K16</f>
        <v>0</v>
      </c>
      <c r="I16" s="239" t="s">
        <v>54</v>
      </c>
      <c r="J16" s="236">
        <f>'11gr_list1'!M16</f>
        <v>0</v>
      </c>
    </row>
    <row r="17" spans="1:10" ht="18" x14ac:dyDescent="0.3">
      <c r="A17" s="332">
        <v>7</v>
      </c>
      <c r="B17" s="179">
        <f>'11gr_list1'!B17</f>
        <v>0</v>
      </c>
      <c r="C17" s="106">
        <f>'11gr_list1'!C17</f>
        <v>0</v>
      </c>
      <c r="D17" s="371">
        <f>'11gr_list1'!L18</f>
        <v>0</v>
      </c>
      <c r="E17" s="9" t="s">
        <v>0</v>
      </c>
      <c r="F17" s="128">
        <f>'11gr_list1'!J17</f>
        <v>0</v>
      </c>
      <c r="G17" s="129" t="s">
        <v>87</v>
      </c>
      <c r="H17" s="130">
        <f>'11gr_list1'!K17</f>
        <v>0</v>
      </c>
      <c r="I17" s="189">
        <f>'11gr_list1'!H17</f>
        <v>0</v>
      </c>
      <c r="J17" s="189">
        <f>'11gr_list1'!I17</f>
        <v>0</v>
      </c>
    </row>
    <row r="18" spans="1:10" ht="18.600000000000001" thickBot="1" x14ac:dyDescent="0.35">
      <c r="A18" s="358"/>
      <c r="B18" s="373">
        <f>'11gr_list1'!B18</f>
        <v>0</v>
      </c>
      <c r="C18" s="374"/>
      <c r="D18" s="372"/>
      <c r="E18" s="10" t="s">
        <v>1</v>
      </c>
      <c r="F18" s="12">
        <f>'11gr_list1'!J18</f>
        <v>0</v>
      </c>
      <c r="G18" s="11" t="s">
        <v>12</v>
      </c>
      <c r="H18" s="13">
        <f>'11gr_list1'!K18</f>
        <v>0</v>
      </c>
      <c r="I18" s="239" t="s">
        <v>54</v>
      </c>
      <c r="J18" s="236">
        <f>'11gr_list1'!M18</f>
        <v>0</v>
      </c>
    </row>
    <row r="19" spans="1:10" ht="18" x14ac:dyDescent="0.3">
      <c r="A19" s="332">
        <v>8</v>
      </c>
      <c r="B19" s="179">
        <f>'11gr_list1'!B19</f>
        <v>0</v>
      </c>
      <c r="C19" s="106">
        <f>'11gr_list1'!C19</f>
        <v>0</v>
      </c>
      <c r="D19" s="371">
        <f>'11gr_list1'!L20</f>
        <v>0</v>
      </c>
      <c r="E19" s="9" t="s">
        <v>0</v>
      </c>
      <c r="F19" s="128">
        <f>'11gr_list1'!J19</f>
        <v>0</v>
      </c>
      <c r="G19" s="129" t="s">
        <v>87</v>
      </c>
      <c r="H19" s="130">
        <f>'11gr_list1'!K19</f>
        <v>0</v>
      </c>
      <c r="I19" s="189">
        <f>'11gr_list1'!H19</f>
        <v>0</v>
      </c>
      <c r="J19" s="189">
        <f>'11gr_list1'!I19</f>
        <v>0</v>
      </c>
    </row>
    <row r="20" spans="1:10" ht="18.600000000000001" thickBot="1" x14ac:dyDescent="0.35">
      <c r="A20" s="358"/>
      <c r="B20" s="373">
        <f>'11gr_list1'!B20</f>
        <v>0</v>
      </c>
      <c r="C20" s="374"/>
      <c r="D20" s="372"/>
      <c r="E20" s="10" t="s">
        <v>1</v>
      </c>
      <c r="F20" s="12">
        <f>'11gr_list1'!J20</f>
        <v>0</v>
      </c>
      <c r="G20" s="11" t="s">
        <v>12</v>
      </c>
      <c r="H20" s="13">
        <f>'11gr_list1'!K20</f>
        <v>0</v>
      </c>
      <c r="I20" s="239" t="s">
        <v>54</v>
      </c>
      <c r="J20" s="236">
        <f>'11gr_list1'!M20</f>
        <v>0</v>
      </c>
    </row>
    <row r="21" spans="1:10" ht="18" x14ac:dyDescent="0.3">
      <c r="A21" s="332">
        <v>9</v>
      </c>
      <c r="B21" s="179">
        <f>'11gr_list1'!B21</f>
        <v>0</v>
      </c>
      <c r="C21" s="106">
        <f>'11gr_list1'!C21</f>
        <v>0</v>
      </c>
      <c r="D21" s="371">
        <f>'11gr_list1'!L22</f>
        <v>0</v>
      </c>
      <c r="E21" s="9" t="s">
        <v>0</v>
      </c>
      <c r="F21" s="128">
        <f>'11gr_list1'!J21</f>
        <v>0</v>
      </c>
      <c r="G21" s="129" t="s">
        <v>87</v>
      </c>
      <c r="H21" s="130">
        <f>'11gr_list1'!K21</f>
        <v>0</v>
      </c>
      <c r="I21" s="189">
        <f>'11gr_list1'!H21</f>
        <v>0</v>
      </c>
      <c r="J21" s="189">
        <f>'11gr_list1'!I21</f>
        <v>0</v>
      </c>
    </row>
    <row r="22" spans="1:10" ht="18.600000000000001" thickBot="1" x14ac:dyDescent="0.35">
      <c r="A22" s="358"/>
      <c r="B22" s="373">
        <f>'11gr_list1'!B22</f>
        <v>0</v>
      </c>
      <c r="C22" s="374"/>
      <c r="D22" s="372"/>
      <c r="E22" s="10" t="s">
        <v>1</v>
      </c>
      <c r="F22" s="12">
        <f>'11gr_list1'!J22</f>
        <v>0</v>
      </c>
      <c r="G22" s="11" t="s">
        <v>12</v>
      </c>
      <c r="H22" s="13">
        <f>'11gr_list1'!K22</f>
        <v>0</v>
      </c>
      <c r="I22" s="239" t="s">
        <v>54</v>
      </c>
      <c r="J22" s="236">
        <f>'11gr_list1'!M22</f>
        <v>0</v>
      </c>
    </row>
    <row r="23" spans="1:10" ht="18" x14ac:dyDescent="0.3">
      <c r="A23" s="332">
        <v>10</v>
      </c>
      <c r="B23" s="179">
        <f>'11gr_list1'!B23</f>
        <v>0</v>
      </c>
      <c r="C23" s="106">
        <f>'11gr_list1'!C23</f>
        <v>0</v>
      </c>
      <c r="D23" s="371">
        <f>'11gr_list1'!L24</f>
        <v>0</v>
      </c>
      <c r="E23" s="9" t="s">
        <v>0</v>
      </c>
      <c r="F23" s="128">
        <f>'11gr_list1'!J23</f>
        <v>0</v>
      </c>
      <c r="G23" s="129" t="s">
        <v>87</v>
      </c>
      <c r="H23" s="130">
        <f>'11gr_list1'!K23</f>
        <v>0</v>
      </c>
      <c r="I23" s="189">
        <f>'11gr_list1'!H23</f>
        <v>0</v>
      </c>
      <c r="J23" s="189">
        <f>'11gr_list1'!I23</f>
        <v>0</v>
      </c>
    </row>
    <row r="24" spans="1:10" ht="18.600000000000001" thickBot="1" x14ac:dyDescent="0.35">
      <c r="A24" s="358"/>
      <c r="B24" s="373">
        <f>'11gr_list1'!B24</f>
        <v>0</v>
      </c>
      <c r="C24" s="374"/>
      <c r="D24" s="372"/>
      <c r="E24" s="10" t="s">
        <v>1</v>
      </c>
      <c r="F24" s="12">
        <f>'11gr_list1'!J24</f>
        <v>0</v>
      </c>
      <c r="G24" s="11" t="s">
        <v>12</v>
      </c>
      <c r="H24" s="13">
        <f>'11gr_list1'!K24</f>
        <v>0</v>
      </c>
      <c r="I24" s="239" t="s">
        <v>54</v>
      </c>
      <c r="J24" s="236">
        <f>'11gr_list1'!M24</f>
        <v>0</v>
      </c>
    </row>
    <row r="25" spans="1:10" ht="18" x14ac:dyDescent="0.3">
      <c r="A25" s="332">
        <v>11</v>
      </c>
      <c r="B25" s="179">
        <f>'11gr_list1'!B25</f>
        <v>0</v>
      </c>
      <c r="C25" s="106">
        <f>'11gr_list1'!C25</f>
        <v>0</v>
      </c>
      <c r="D25" s="371">
        <f>'11gr_list1'!L26</f>
        <v>0</v>
      </c>
      <c r="E25" s="9" t="s">
        <v>0</v>
      </c>
      <c r="F25" s="128">
        <f>'11gr_list1'!J25</f>
        <v>0</v>
      </c>
      <c r="G25" s="129" t="s">
        <v>87</v>
      </c>
      <c r="H25" s="130">
        <f>'11gr_list1'!K25</f>
        <v>0</v>
      </c>
      <c r="I25" s="189">
        <f>'11gr_list1'!H25</f>
        <v>0</v>
      </c>
      <c r="J25" s="189">
        <f>'11gr_list1'!I25</f>
        <v>0</v>
      </c>
    </row>
    <row r="26" spans="1:10" ht="18.600000000000001" thickBot="1" x14ac:dyDescent="0.35">
      <c r="A26" s="358"/>
      <c r="B26" s="373">
        <f>'11gr_list1'!B26</f>
        <v>0</v>
      </c>
      <c r="C26" s="374"/>
      <c r="D26" s="372"/>
      <c r="E26" s="10" t="s">
        <v>1</v>
      </c>
      <c r="F26" s="12">
        <f>'11gr_list1'!J26</f>
        <v>0</v>
      </c>
      <c r="G26" s="11" t="s">
        <v>12</v>
      </c>
      <c r="H26" s="13">
        <f>'11gr_list1'!K26</f>
        <v>0</v>
      </c>
      <c r="I26" s="239" t="s">
        <v>54</v>
      </c>
      <c r="J26" s="236">
        <f>'11gr_list1'!M26</f>
        <v>0</v>
      </c>
    </row>
    <row r="27" spans="1:10" ht="18" x14ac:dyDescent="0.3">
      <c r="A27" s="332">
        <v>12</v>
      </c>
      <c r="B27" s="179">
        <f>'11gr_list1'!B27</f>
        <v>0</v>
      </c>
      <c r="C27" s="106">
        <f>'11gr_list1'!C27</f>
        <v>0</v>
      </c>
      <c r="D27" s="371">
        <f>'11gr_list1'!L28</f>
        <v>0</v>
      </c>
      <c r="E27" s="9" t="s">
        <v>0</v>
      </c>
      <c r="F27" s="128">
        <f>'11gr_list1'!J27</f>
        <v>0</v>
      </c>
      <c r="G27" s="129" t="s">
        <v>87</v>
      </c>
      <c r="H27" s="130">
        <f>'11gr_list1'!K27</f>
        <v>0</v>
      </c>
      <c r="I27" s="189">
        <f>'11gr_list1'!H27</f>
        <v>0</v>
      </c>
      <c r="J27" s="189">
        <f>'11gr_list1'!I27</f>
        <v>0</v>
      </c>
    </row>
    <row r="28" spans="1:10" ht="18.600000000000001" thickBot="1" x14ac:dyDescent="0.35">
      <c r="A28" s="358"/>
      <c r="B28" s="373">
        <f>'11gr_list1'!B28</f>
        <v>0</v>
      </c>
      <c r="C28" s="374"/>
      <c r="D28" s="372"/>
      <c r="E28" s="10" t="s">
        <v>1</v>
      </c>
      <c r="F28" s="12">
        <f>'11gr_list1'!J28</f>
        <v>0</v>
      </c>
      <c r="G28" s="11" t="s">
        <v>12</v>
      </c>
      <c r="H28" s="13">
        <f>'11gr_list1'!K28</f>
        <v>0</v>
      </c>
      <c r="I28" s="239" t="s">
        <v>54</v>
      </c>
      <c r="J28" s="236">
        <f>'11gr_list1'!M28</f>
        <v>0</v>
      </c>
    </row>
    <row r="29" spans="1:10" ht="18" x14ac:dyDescent="0.3">
      <c r="A29" s="332">
        <v>13</v>
      </c>
      <c r="B29" s="179">
        <f>'11gr_list1'!B29</f>
        <v>0</v>
      </c>
      <c r="C29" s="106">
        <f>'11gr_list1'!C29</f>
        <v>0</v>
      </c>
      <c r="D29" s="371">
        <f>'11gr_list1'!L30</f>
        <v>0</v>
      </c>
      <c r="E29" s="9" t="s">
        <v>0</v>
      </c>
      <c r="F29" s="128">
        <f>'11gr_list1'!J29</f>
        <v>0</v>
      </c>
      <c r="G29" s="129" t="s">
        <v>87</v>
      </c>
      <c r="H29" s="130">
        <f>'11gr_list1'!K29</f>
        <v>0</v>
      </c>
      <c r="I29" s="189">
        <f>'11gr_list1'!H29</f>
        <v>0</v>
      </c>
      <c r="J29" s="189">
        <f>'11gr_list1'!I29</f>
        <v>0</v>
      </c>
    </row>
    <row r="30" spans="1:10" ht="18.600000000000001" thickBot="1" x14ac:dyDescent="0.35">
      <c r="A30" s="358"/>
      <c r="B30" s="373">
        <f>'11gr_list1'!B30</f>
        <v>0</v>
      </c>
      <c r="C30" s="374"/>
      <c r="D30" s="372"/>
      <c r="E30" s="10" t="s">
        <v>1</v>
      </c>
      <c r="F30" s="12">
        <f>'11gr_list1'!J30</f>
        <v>0</v>
      </c>
      <c r="G30" s="11" t="s">
        <v>12</v>
      </c>
      <c r="H30" s="13">
        <f>'11gr_list1'!K30</f>
        <v>0</v>
      </c>
      <c r="I30" s="239" t="s">
        <v>54</v>
      </c>
      <c r="J30" s="236">
        <f>'11gr_list1'!M30</f>
        <v>0</v>
      </c>
    </row>
    <row r="31" spans="1:10" ht="18" x14ac:dyDescent="0.3">
      <c r="A31" s="332">
        <v>14</v>
      </c>
      <c r="B31" s="179">
        <f>'11gr_list1'!B31</f>
        <v>0</v>
      </c>
      <c r="C31" s="106">
        <f>'11gr_list1'!C31</f>
        <v>0</v>
      </c>
      <c r="D31" s="371">
        <f>'11gr_list1'!L32</f>
        <v>0</v>
      </c>
      <c r="E31" s="9" t="s">
        <v>0</v>
      </c>
      <c r="F31" s="128">
        <f>'11gr_list1'!J31</f>
        <v>0</v>
      </c>
      <c r="G31" s="129" t="s">
        <v>87</v>
      </c>
      <c r="H31" s="130">
        <f>'11gr_list1'!K31</f>
        <v>0</v>
      </c>
      <c r="I31" s="189">
        <f>'11gr_list1'!H31</f>
        <v>0</v>
      </c>
      <c r="J31" s="189">
        <f>'11gr_list1'!I31</f>
        <v>0</v>
      </c>
    </row>
    <row r="32" spans="1:10" ht="18.600000000000001" thickBot="1" x14ac:dyDescent="0.35">
      <c r="A32" s="358"/>
      <c r="B32" s="373">
        <f>'11gr_list1'!B32</f>
        <v>0</v>
      </c>
      <c r="C32" s="374"/>
      <c r="D32" s="372"/>
      <c r="E32" s="10" t="s">
        <v>1</v>
      </c>
      <c r="F32" s="12">
        <f>'11gr_list1'!J32</f>
        <v>0</v>
      </c>
      <c r="G32" s="11" t="s">
        <v>12</v>
      </c>
      <c r="H32" s="13">
        <f>'11gr_list1'!K32</f>
        <v>0</v>
      </c>
      <c r="I32" s="239" t="s">
        <v>54</v>
      </c>
      <c r="J32" s="236">
        <f>'11gr_list1'!M32</f>
        <v>0</v>
      </c>
    </row>
    <row r="33" spans="1:10" ht="18" x14ac:dyDescent="0.3">
      <c r="A33" s="332">
        <v>15</v>
      </c>
      <c r="B33" s="179">
        <f>'11gr_list1'!B33</f>
        <v>0</v>
      </c>
      <c r="C33" s="106">
        <f>'11gr_list1'!C33</f>
        <v>0</v>
      </c>
      <c r="D33" s="371">
        <f>'11gr_list1'!L34</f>
        <v>0</v>
      </c>
      <c r="E33" s="9" t="s">
        <v>0</v>
      </c>
      <c r="F33" s="128">
        <f>'11gr_list1'!J33</f>
        <v>0</v>
      </c>
      <c r="G33" s="129" t="s">
        <v>87</v>
      </c>
      <c r="H33" s="130">
        <f>'11gr_list1'!K33</f>
        <v>0</v>
      </c>
      <c r="I33" s="189">
        <f>'11gr_list1'!H33</f>
        <v>0</v>
      </c>
      <c r="J33" s="189">
        <f>'11gr_list1'!I33</f>
        <v>0</v>
      </c>
    </row>
    <row r="34" spans="1:10" ht="18.600000000000001" thickBot="1" x14ac:dyDescent="0.35">
      <c r="A34" s="358"/>
      <c r="B34" s="373">
        <f>'11gr_list1'!B34</f>
        <v>0</v>
      </c>
      <c r="C34" s="374"/>
      <c r="D34" s="372"/>
      <c r="E34" s="10" t="s">
        <v>1</v>
      </c>
      <c r="F34" s="12">
        <f>'11gr_list1'!J34</f>
        <v>0</v>
      </c>
      <c r="G34" s="11" t="s">
        <v>12</v>
      </c>
      <c r="H34" s="13">
        <f>'11gr_list1'!K34</f>
        <v>0</v>
      </c>
      <c r="I34" s="239" t="s">
        <v>54</v>
      </c>
      <c r="J34" s="236">
        <f>'11gr_list1'!M34</f>
        <v>0</v>
      </c>
    </row>
    <row r="35" spans="1:10" ht="18" x14ac:dyDescent="0.3">
      <c r="A35" s="332">
        <v>16</v>
      </c>
      <c r="B35" s="179">
        <f>'11gr_list1'!B35</f>
        <v>0</v>
      </c>
      <c r="C35" s="106">
        <f>'11gr_list1'!C35</f>
        <v>0</v>
      </c>
      <c r="D35" s="371">
        <f>'11gr_list1'!L36</f>
        <v>0</v>
      </c>
      <c r="E35" s="9" t="s">
        <v>0</v>
      </c>
      <c r="F35" s="128">
        <f>'11gr_list1'!J35</f>
        <v>0</v>
      </c>
      <c r="G35" s="129" t="s">
        <v>87</v>
      </c>
      <c r="H35" s="130">
        <f>'11gr_list1'!K35</f>
        <v>0</v>
      </c>
      <c r="I35" s="189">
        <f>'11gr_list1'!H35</f>
        <v>0</v>
      </c>
      <c r="J35" s="189">
        <f>'11gr_list1'!I35</f>
        <v>0</v>
      </c>
    </row>
    <row r="36" spans="1:10" ht="18.600000000000001" thickBot="1" x14ac:dyDescent="0.35">
      <c r="A36" s="358"/>
      <c r="B36" s="373">
        <f>'11gr_list1'!B36</f>
        <v>0</v>
      </c>
      <c r="C36" s="374"/>
      <c r="D36" s="372"/>
      <c r="E36" s="10" t="s">
        <v>1</v>
      </c>
      <c r="F36" s="12">
        <f>'11gr_list1'!J36</f>
        <v>0</v>
      </c>
      <c r="G36" s="11" t="s">
        <v>12</v>
      </c>
      <c r="H36" s="13">
        <f>'11gr_list1'!K36</f>
        <v>0</v>
      </c>
      <c r="I36" s="239" t="s">
        <v>54</v>
      </c>
      <c r="J36" s="236">
        <f>'11gr_list1'!M36</f>
        <v>0</v>
      </c>
    </row>
    <row r="37" spans="1:10" ht="18" x14ac:dyDescent="0.3">
      <c r="A37" s="332">
        <v>17</v>
      </c>
      <c r="B37" s="179">
        <f>'11gr_list1'!B37</f>
        <v>0</v>
      </c>
      <c r="C37" s="106">
        <f>'11gr_list1'!C37</f>
        <v>0</v>
      </c>
      <c r="D37" s="371">
        <f>'11gr_list1'!L38</f>
        <v>0</v>
      </c>
      <c r="E37" s="9" t="s">
        <v>0</v>
      </c>
      <c r="F37" s="128">
        <f>'11gr_list1'!J37</f>
        <v>0</v>
      </c>
      <c r="G37" s="129" t="s">
        <v>87</v>
      </c>
      <c r="H37" s="130">
        <f>'11gr_list1'!K37</f>
        <v>0</v>
      </c>
      <c r="I37" s="189">
        <f>'11gr_list1'!H37</f>
        <v>0</v>
      </c>
      <c r="J37" s="189">
        <f>'11gr_list1'!I37</f>
        <v>0</v>
      </c>
    </row>
    <row r="38" spans="1:10" ht="18.600000000000001" thickBot="1" x14ac:dyDescent="0.35">
      <c r="A38" s="358"/>
      <c r="B38" s="373">
        <f>'11gr_list1'!B38</f>
        <v>0</v>
      </c>
      <c r="C38" s="374"/>
      <c r="D38" s="372"/>
      <c r="E38" s="10" t="s">
        <v>1</v>
      </c>
      <c r="F38" s="12">
        <f>'11gr_list1'!J38</f>
        <v>0</v>
      </c>
      <c r="G38" s="11" t="s">
        <v>12</v>
      </c>
      <c r="H38" s="13">
        <f>'11gr_list1'!K38</f>
        <v>0</v>
      </c>
      <c r="I38" s="239" t="s">
        <v>54</v>
      </c>
      <c r="J38" s="236">
        <f>'11gr_list1'!M38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41B4E-F19F-4ABD-BE55-3863682638C4}">
  <dimension ref="A1:L38"/>
  <sheetViews>
    <sheetView view="pageLayout" zoomScaleNormal="100" workbookViewId="0">
      <selection activeCell="B5" sqref="B5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'11gr_list1'!H1</f>
        <v>свято</v>
      </c>
      <c r="F1" s="402"/>
      <c r="G1" s="381" t="str">
        <f>'11gr_list1'!J1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'11gr_list1'!H2</f>
        <v>група (клас)</v>
      </c>
      <c r="F2" s="192" t="str">
        <f>'11gr_list1'!I2</f>
        <v>11гр</v>
      </c>
      <c r="G2" s="384" t="str">
        <f>'11gr_list1'!J2</f>
        <v>сад (школа)</v>
      </c>
      <c r="H2" s="385"/>
      <c r="I2" s="243" t="str">
        <f>'11gr_list1'!K2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'11gr_list2'!B5</f>
        <v>0</v>
      </c>
      <c r="C5" s="107">
        <f>'11gr_list2'!C5</f>
        <v>0</v>
      </c>
      <c r="D5" s="387">
        <f>'11gr_list2'!L6</f>
        <v>0</v>
      </c>
      <c r="E5" s="9" t="s">
        <v>0</v>
      </c>
      <c r="F5" s="127">
        <f>'11gr_list2'!J5</f>
        <v>0</v>
      </c>
      <c r="G5" s="129" t="s">
        <v>87</v>
      </c>
      <c r="H5" s="130">
        <f>'11gr_list2'!K5</f>
        <v>0</v>
      </c>
      <c r="I5" s="231">
        <f>'11gr_list2'!H5</f>
        <v>0</v>
      </c>
      <c r="J5" s="231">
        <f>'11gr_list2'!I5</f>
        <v>0</v>
      </c>
    </row>
    <row r="6" spans="1:12" ht="18.600000000000001" thickBot="1" x14ac:dyDescent="0.35">
      <c r="A6" s="352"/>
      <c r="B6" s="397">
        <f>'11gr_list2'!B6</f>
        <v>0</v>
      </c>
      <c r="C6" s="406"/>
      <c r="D6" s="388"/>
      <c r="E6" s="10" t="s">
        <v>1</v>
      </c>
      <c r="F6" s="12">
        <f>'11gr_list2'!J6</f>
        <v>0</v>
      </c>
      <c r="G6" s="11" t="s">
        <v>12</v>
      </c>
      <c r="H6" s="13">
        <f>'11gr_list2'!K6</f>
        <v>0</v>
      </c>
      <c r="I6" s="235" t="s">
        <v>54</v>
      </c>
      <c r="J6" s="241">
        <f>'11gr_list2'!M6</f>
        <v>0</v>
      </c>
    </row>
    <row r="7" spans="1:12" ht="18.75" customHeight="1" x14ac:dyDescent="0.3">
      <c r="A7" s="386">
        <v>19</v>
      </c>
      <c r="B7" s="179">
        <f>'11gr_list2'!B7</f>
        <v>0</v>
      </c>
      <c r="C7" s="107">
        <f>'11gr_list2'!C7</f>
        <v>0</v>
      </c>
      <c r="D7" s="387">
        <f>'11gr_list2'!L8</f>
        <v>0</v>
      </c>
      <c r="E7" s="9" t="s">
        <v>0</v>
      </c>
      <c r="F7" s="127">
        <f>'11gr_list2'!J7</f>
        <v>0</v>
      </c>
      <c r="G7" s="129" t="s">
        <v>87</v>
      </c>
      <c r="H7" s="130">
        <f>'11gr_list2'!K7</f>
        <v>0</v>
      </c>
      <c r="I7" s="231">
        <f>'11gr_list2'!H7</f>
        <v>0</v>
      </c>
      <c r="J7" s="231">
        <f>'11gr_list2'!I7</f>
        <v>0</v>
      </c>
    </row>
    <row r="8" spans="1:12" ht="19.5" customHeight="1" thickBot="1" x14ac:dyDescent="0.35">
      <c r="A8" s="352"/>
      <c r="B8" s="397">
        <f>'11gr_list2'!B8</f>
        <v>0</v>
      </c>
      <c r="C8" s="406"/>
      <c r="D8" s="388"/>
      <c r="E8" s="10" t="s">
        <v>1</v>
      </c>
      <c r="F8" s="12">
        <f>'11gr_list2'!J8</f>
        <v>0</v>
      </c>
      <c r="G8" s="11" t="s">
        <v>12</v>
      </c>
      <c r="H8" s="13">
        <f>'11gr_list2'!K8</f>
        <v>0</v>
      </c>
      <c r="I8" s="235" t="s">
        <v>54</v>
      </c>
      <c r="J8" s="236">
        <f>'11gr_list2'!M8</f>
        <v>0</v>
      </c>
    </row>
    <row r="9" spans="1:12" ht="18.75" customHeight="1" x14ac:dyDescent="0.3">
      <c r="A9" s="332">
        <v>20</v>
      </c>
      <c r="B9" s="179">
        <f>'11gr_list2'!B9</f>
        <v>0</v>
      </c>
      <c r="C9" s="107">
        <f>'11gr_list2'!C9</f>
        <v>0</v>
      </c>
      <c r="D9" s="387">
        <f>'11gr_list2'!L10</f>
        <v>0</v>
      </c>
      <c r="E9" s="9" t="s">
        <v>0</v>
      </c>
      <c r="F9" s="127">
        <f>'11gr_list2'!J9</f>
        <v>0</v>
      </c>
      <c r="G9" s="129" t="s">
        <v>87</v>
      </c>
      <c r="H9" s="130">
        <f>'11gr_list2'!K9</f>
        <v>0</v>
      </c>
      <c r="I9" s="231">
        <f>'11gr_list2'!H9</f>
        <v>0</v>
      </c>
      <c r="J9" s="189">
        <f>'11gr_list2'!I9</f>
        <v>0</v>
      </c>
    </row>
    <row r="10" spans="1:12" ht="19.5" customHeight="1" thickBot="1" x14ac:dyDescent="0.35">
      <c r="A10" s="358"/>
      <c r="B10" s="397">
        <f>'11gr_list2'!B10</f>
        <v>0</v>
      </c>
      <c r="C10" s="406"/>
      <c r="D10" s="388"/>
      <c r="E10" s="10" t="s">
        <v>1</v>
      </c>
      <c r="F10" s="12">
        <f>'11gr_list2'!J10</f>
        <v>0</v>
      </c>
      <c r="G10" s="11" t="s">
        <v>12</v>
      </c>
      <c r="H10" s="13">
        <f>'11gr_list2'!K10</f>
        <v>0</v>
      </c>
      <c r="I10" s="239" t="s">
        <v>54</v>
      </c>
      <c r="J10" s="236">
        <f>'11gr_list2'!M10</f>
        <v>0</v>
      </c>
    </row>
    <row r="11" spans="1:12" ht="18.75" customHeight="1" x14ac:dyDescent="0.3">
      <c r="A11" s="332">
        <v>21</v>
      </c>
      <c r="B11" s="179">
        <f>'11gr_list2'!B11</f>
        <v>0</v>
      </c>
      <c r="C11" s="107">
        <f>'11gr_list2'!C11</f>
        <v>0</v>
      </c>
      <c r="D11" s="387">
        <f>'11gr_list2'!L12</f>
        <v>0</v>
      </c>
      <c r="E11" s="9" t="s">
        <v>0</v>
      </c>
      <c r="F11" s="127">
        <f>'11gr_list2'!J11</f>
        <v>0</v>
      </c>
      <c r="G11" s="129" t="s">
        <v>87</v>
      </c>
      <c r="H11" s="130">
        <f>'11gr_list2'!K11</f>
        <v>0</v>
      </c>
      <c r="I11" s="232">
        <f>'11gr_list2'!H11</f>
        <v>0</v>
      </c>
      <c r="J11" s="232">
        <f>'11gr_list2'!I11</f>
        <v>0</v>
      </c>
    </row>
    <row r="12" spans="1:12" ht="19.5" customHeight="1" thickBot="1" x14ac:dyDescent="0.35">
      <c r="A12" s="358"/>
      <c r="B12" s="397">
        <f>'11gr_list2'!B12</f>
        <v>0</v>
      </c>
      <c r="C12" s="406"/>
      <c r="D12" s="388"/>
      <c r="E12" s="10" t="s">
        <v>1</v>
      </c>
      <c r="F12" s="12">
        <f>'11gr_list2'!J12</f>
        <v>0</v>
      </c>
      <c r="G12" s="11" t="s">
        <v>12</v>
      </c>
      <c r="H12" s="13">
        <f>'11gr_list2'!K12</f>
        <v>0</v>
      </c>
      <c r="I12" s="240" t="s">
        <v>54</v>
      </c>
      <c r="J12" s="237">
        <f>'11gr_list2'!M12</f>
        <v>0</v>
      </c>
    </row>
    <row r="13" spans="1:12" ht="18.75" customHeight="1" x14ac:dyDescent="0.3">
      <c r="A13" s="332">
        <v>22</v>
      </c>
      <c r="B13" s="179">
        <f>'11gr_list2'!B13</f>
        <v>0</v>
      </c>
      <c r="C13" s="107">
        <f>'11gr_list2'!C13</f>
        <v>0</v>
      </c>
      <c r="D13" s="387">
        <f>'11gr_list2'!L14</f>
        <v>0</v>
      </c>
      <c r="E13" s="9" t="s">
        <v>0</v>
      </c>
      <c r="F13" s="127">
        <f>'11gr_list2'!J13</f>
        <v>0</v>
      </c>
      <c r="G13" s="129" t="s">
        <v>87</v>
      </c>
      <c r="H13" s="130">
        <f>'11gr_list2'!K13</f>
        <v>0</v>
      </c>
      <c r="I13" s="234">
        <f>'11gr_list2'!H13</f>
        <v>0</v>
      </c>
      <c r="J13" s="234">
        <f>'11gr_list2'!I13</f>
        <v>0</v>
      </c>
    </row>
    <row r="14" spans="1:12" ht="19.5" customHeight="1" thickBot="1" x14ac:dyDescent="0.35">
      <c r="A14" s="358"/>
      <c r="B14" s="397">
        <f>'11gr_list2'!B14</f>
        <v>0</v>
      </c>
      <c r="C14" s="406"/>
      <c r="D14" s="388"/>
      <c r="E14" s="10" t="s">
        <v>1</v>
      </c>
      <c r="F14" s="12">
        <f>'11gr_list2'!J14</f>
        <v>0</v>
      </c>
      <c r="G14" s="11" t="s">
        <v>12</v>
      </c>
      <c r="H14" s="13">
        <f>'11gr_list2'!K14</f>
        <v>0</v>
      </c>
      <c r="I14" s="240" t="s">
        <v>54</v>
      </c>
      <c r="J14" s="237">
        <f>'11gr_list2'!M14</f>
        <v>0</v>
      </c>
    </row>
    <row r="15" spans="1:12" ht="18.75" customHeight="1" x14ac:dyDescent="0.3">
      <c r="A15" s="332">
        <v>23</v>
      </c>
      <c r="B15" s="179">
        <f>'11gr_list2'!B15</f>
        <v>0</v>
      </c>
      <c r="C15" s="107">
        <f>'11gr_list2'!C15</f>
        <v>0</v>
      </c>
      <c r="D15" s="387">
        <f>'11gr_list2'!L16</f>
        <v>0</v>
      </c>
      <c r="E15" s="9" t="s">
        <v>0</v>
      </c>
      <c r="F15" s="127">
        <f>'11gr_list2'!J15</f>
        <v>0</v>
      </c>
      <c r="G15" s="129" t="s">
        <v>87</v>
      </c>
      <c r="H15" s="130">
        <f>'11gr_list2'!K15</f>
        <v>0</v>
      </c>
      <c r="I15" s="234">
        <f>'11gr_list2'!H15</f>
        <v>0</v>
      </c>
      <c r="J15" s="234">
        <f>'11gr_list2'!I15</f>
        <v>0</v>
      </c>
    </row>
    <row r="16" spans="1:12" ht="19.5" customHeight="1" thickBot="1" x14ac:dyDescent="0.35">
      <c r="A16" s="358"/>
      <c r="B16" s="373">
        <f>'11gr_list1'!B16</f>
        <v>0</v>
      </c>
      <c r="C16" s="374"/>
      <c r="D16" s="388"/>
      <c r="E16" s="10" t="s">
        <v>1</v>
      </c>
      <c r="F16" s="12">
        <f>'11gr_list2'!J16</f>
        <v>0</v>
      </c>
      <c r="G16" s="11" t="s">
        <v>12</v>
      </c>
      <c r="H16" s="13">
        <f>'11gr_list2'!K16</f>
        <v>0</v>
      </c>
      <c r="I16" s="240" t="s">
        <v>54</v>
      </c>
      <c r="J16" s="238">
        <f>'11gr_list2'!M16</f>
        <v>0</v>
      </c>
    </row>
    <row r="17" spans="1:10" ht="18.75" customHeight="1" x14ac:dyDescent="0.3">
      <c r="A17" s="332">
        <v>24</v>
      </c>
      <c r="B17" s="179">
        <f>'11gr_list2'!B17</f>
        <v>0</v>
      </c>
      <c r="C17" s="107">
        <f>'11gr_list2'!C17</f>
        <v>0</v>
      </c>
      <c r="D17" s="387">
        <f>'11gr_list2'!L18</f>
        <v>0</v>
      </c>
      <c r="E17" s="9" t="s">
        <v>0</v>
      </c>
      <c r="F17" s="127">
        <f>'11gr_list2'!J17</f>
        <v>0</v>
      </c>
      <c r="G17" s="129" t="s">
        <v>87</v>
      </c>
      <c r="H17" s="130">
        <f>'11gr_list2'!K17</f>
        <v>0</v>
      </c>
      <c r="I17" s="233">
        <f>'11gr_list2'!H17</f>
        <v>0</v>
      </c>
      <c r="J17" s="189">
        <f>'11gr_list2'!I17</f>
        <v>0</v>
      </c>
    </row>
    <row r="18" spans="1:10" ht="19.5" customHeight="1" thickBot="1" x14ac:dyDescent="0.35">
      <c r="A18" s="358"/>
      <c r="B18" s="397">
        <f>'11gr_list2'!B18</f>
        <v>0</v>
      </c>
      <c r="C18" s="406"/>
      <c r="D18" s="388"/>
      <c r="E18" s="10" t="s">
        <v>1</v>
      </c>
      <c r="F18" s="12">
        <f>'11gr_list2'!J18</f>
        <v>0</v>
      </c>
      <c r="G18" s="11" t="s">
        <v>12</v>
      </c>
      <c r="H18" s="13">
        <f>'11gr_list2'!K18</f>
        <v>0</v>
      </c>
      <c r="I18" s="239" t="s">
        <v>54</v>
      </c>
      <c r="J18" s="236">
        <f>'11gr_list2'!M18</f>
        <v>0</v>
      </c>
    </row>
    <row r="19" spans="1:10" ht="18.75" customHeight="1" x14ac:dyDescent="0.3">
      <c r="A19" s="332">
        <v>25</v>
      </c>
      <c r="B19" s="179">
        <f>'11gr_list2'!B19</f>
        <v>0</v>
      </c>
      <c r="C19" s="107">
        <f>'11gr_list2'!C19</f>
        <v>0</v>
      </c>
      <c r="D19" s="387">
        <f>'11gr_list2'!L20</f>
        <v>0</v>
      </c>
      <c r="E19" s="9" t="s">
        <v>0</v>
      </c>
      <c r="F19" s="127">
        <f>'11gr_list2'!J19</f>
        <v>0</v>
      </c>
      <c r="G19" s="129" t="s">
        <v>87</v>
      </c>
      <c r="H19" s="130">
        <f>'11gr_list2'!K19</f>
        <v>0</v>
      </c>
      <c r="I19" s="189">
        <f>'11gr_list2'!H19</f>
        <v>0</v>
      </c>
      <c r="J19" s="189">
        <f>'11gr_list2'!I19</f>
        <v>0</v>
      </c>
    </row>
    <row r="20" spans="1:10" ht="19.5" customHeight="1" thickBot="1" x14ac:dyDescent="0.35">
      <c r="A20" s="358"/>
      <c r="B20" s="397">
        <f>'11gr_list2'!B20</f>
        <v>0</v>
      </c>
      <c r="C20" s="406"/>
      <c r="D20" s="388"/>
      <c r="E20" s="10" t="s">
        <v>1</v>
      </c>
      <c r="F20" s="12">
        <f>'11gr_list2'!J20</f>
        <v>0</v>
      </c>
      <c r="G20" s="11" t="s">
        <v>12</v>
      </c>
      <c r="H20" s="13">
        <f>'11gr_list2'!K20</f>
        <v>0</v>
      </c>
      <c r="I20" s="239" t="s">
        <v>54</v>
      </c>
      <c r="J20" s="236">
        <f>'11gr_list2'!M20</f>
        <v>0</v>
      </c>
    </row>
    <row r="21" spans="1:10" ht="18.75" customHeight="1" x14ac:dyDescent="0.3">
      <c r="A21" s="332">
        <v>26</v>
      </c>
      <c r="B21" s="179">
        <f>'11gr_list2'!B21</f>
        <v>0</v>
      </c>
      <c r="C21" s="107">
        <f>'11gr_list2'!C21</f>
        <v>0</v>
      </c>
      <c r="D21" s="387">
        <f>'11gr_list2'!L22</f>
        <v>0</v>
      </c>
      <c r="E21" s="9" t="s">
        <v>0</v>
      </c>
      <c r="F21" s="127">
        <f>'11gr_list2'!J21</f>
        <v>0</v>
      </c>
      <c r="G21" s="129" t="s">
        <v>87</v>
      </c>
      <c r="H21" s="130">
        <f>'11gr_list2'!K21</f>
        <v>0</v>
      </c>
      <c r="I21" s="189">
        <f>'11gr_list2'!H21</f>
        <v>0</v>
      </c>
      <c r="J21" s="189">
        <f>'11gr_list2'!I21</f>
        <v>0</v>
      </c>
    </row>
    <row r="22" spans="1:10" ht="19.5" customHeight="1" thickBot="1" x14ac:dyDescent="0.35">
      <c r="A22" s="358"/>
      <c r="B22" s="397">
        <f>'11gr_list2'!B22</f>
        <v>0</v>
      </c>
      <c r="C22" s="406"/>
      <c r="D22" s="388"/>
      <c r="E22" s="10" t="s">
        <v>1</v>
      </c>
      <c r="F22" s="12">
        <f>'11gr_list2'!J22</f>
        <v>0</v>
      </c>
      <c r="G22" s="11" t="s">
        <v>12</v>
      </c>
      <c r="H22" s="13">
        <f>'11gr_list2'!K22</f>
        <v>0</v>
      </c>
      <c r="I22" s="239" t="s">
        <v>54</v>
      </c>
      <c r="J22" s="236">
        <f>'11gr_list2'!M22</f>
        <v>0</v>
      </c>
    </row>
    <row r="23" spans="1:10" ht="18.75" customHeight="1" x14ac:dyDescent="0.3">
      <c r="A23" s="332">
        <v>27</v>
      </c>
      <c r="B23" s="179">
        <f>'11gr_list2'!B23</f>
        <v>0</v>
      </c>
      <c r="C23" s="107">
        <f>'11gr_list2'!C23</f>
        <v>0</v>
      </c>
      <c r="D23" s="387">
        <f>'11gr_list2'!L24</f>
        <v>0</v>
      </c>
      <c r="E23" s="9" t="s">
        <v>0</v>
      </c>
      <c r="F23" s="127">
        <f>'11gr_list2'!J23</f>
        <v>0</v>
      </c>
      <c r="G23" s="129" t="s">
        <v>87</v>
      </c>
      <c r="H23" s="130">
        <f>'11gr_list2'!K23</f>
        <v>0</v>
      </c>
      <c r="I23" s="189">
        <f>'11gr_list2'!H23</f>
        <v>0</v>
      </c>
      <c r="J23" s="189">
        <f>'11gr_list2'!I23</f>
        <v>0</v>
      </c>
    </row>
    <row r="24" spans="1:10" ht="19.5" customHeight="1" thickBot="1" x14ac:dyDescent="0.35">
      <c r="A24" s="358"/>
      <c r="B24" s="397">
        <f>'11gr_list2'!B24</f>
        <v>0</v>
      </c>
      <c r="C24" s="406"/>
      <c r="D24" s="388"/>
      <c r="E24" s="10" t="s">
        <v>1</v>
      </c>
      <c r="F24" s="12">
        <f>'11gr_list2'!J24</f>
        <v>0</v>
      </c>
      <c r="G24" s="11" t="s">
        <v>12</v>
      </c>
      <c r="H24" s="13">
        <f>'11gr_list2'!K24</f>
        <v>0</v>
      </c>
      <c r="I24" s="239" t="s">
        <v>54</v>
      </c>
      <c r="J24" s="236">
        <f>'11gr_list2'!M24</f>
        <v>0</v>
      </c>
    </row>
    <row r="25" spans="1:10" ht="18.75" customHeight="1" x14ac:dyDescent="0.3">
      <c r="A25" s="332">
        <v>28</v>
      </c>
      <c r="B25" s="179">
        <f>'11gr_list2'!B25</f>
        <v>0</v>
      </c>
      <c r="C25" s="107">
        <f>'11gr_list2'!C25</f>
        <v>0</v>
      </c>
      <c r="D25" s="387">
        <f>'11gr_list2'!L26</f>
        <v>0</v>
      </c>
      <c r="E25" s="9" t="s">
        <v>0</v>
      </c>
      <c r="F25" s="127">
        <f>'11gr_list2'!J25</f>
        <v>0</v>
      </c>
      <c r="G25" s="129" t="s">
        <v>87</v>
      </c>
      <c r="H25" s="130">
        <f>'11gr_list2'!K25</f>
        <v>0</v>
      </c>
      <c r="I25" s="189">
        <f>'11gr_list2'!H25</f>
        <v>0</v>
      </c>
      <c r="J25" s="189">
        <f>'11gr_list2'!I25</f>
        <v>0</v>
      </c>
    </row>
    <row r="26" spans="1:10" ht="19.5" customHeight="1" thickBot="1" x14ac:dyDescent="0.35">
      <c r="A26" s="358"/>
      <c r="B26" s="397">
        <f>'11gr_list2'!B26</f>
        <v>0</v>
      </c>
      <c r="C26" s="406"/>
      <c r="D26" s="388"/>
      <c r="E26" s="10" t="s">
        <v>1</v>
      </c>
      <c r="F26" s="12">
        <f>'11gr_list2'!J26</f>
        <v>0</v>
      </c>
      <c r="G26" s="11" t="s">
        <v>12</v>
      </c>
      <c r="H26" s="13">
        <f>'11gr_list2'!K26</f>
        <v>0</v>
      </c>
      <c r="I26" s="239" t="s">
        <v>54</v>
      </c>
      <c r="J26" s="236">
        <f>'11gr_list2'!M26</f>
        <v>0</v>
      </c>
    </row>
    <row r="27" spans="1:10" ht="18.75" customHeight="1" x14ac:dyDescent="0.3">
      <c r="A27" s="332">
        <v>29</v>
      </c>
      <c r="B27" s="179">
        <f>'11gr_list2'!B27</f>
        <v>0</v>
      </c>
      <c r="C27" s="107">
        <f>'11gr_list2'!C27</f>
        <v>0</v>
      </c>
      <c r="D27" s="387">
        <f>'11gr_list2'!L28</f>
        <v>0</v>
      </c>
      <c r="E27" s="9" t="s">
        <v>0</v>
      </c>
      <c r="F27" s="127">
        <f>'11gr_list2'!J27</f>
        <v>0</v>
      </c>
      <c r="G27" s="129" t="s">
        <v>87</v>
      </c>
      <c r="H27" s="130">
        <f>'11gr_list2'!K27</f>
        <v>0</v>
      </c>
      <c r="I27" s="189">
        <f>'11gr_list2'!H27</f>
        <v>0</v>
      </c>
      <c r="J27" s="189">
        <f>'11gr_list2'!I27</f>
        <v>0</v>
      </c>
    </row>
    <row r="28" spans="1:10" ht="19.5" customHeight="1" thickBot="1" x14ac:dyDescent="0.35">
      <c r="A28" s="358"/>
      <c r="B28" s="397">
        <f>'11gr_list2'!B28</f>
        <v>0</v>
      </c>
      <c r="C28" s="406"/>
      <c r="D28" s="388"/>
      <c r="E28" s="10" t="s">
        <v>1</v>
      </c>
      <c r="F28" s="12">
        <f>'11gr_list2'!J28</f>
        <v>0</v>
      </c>
      <c r="G28" s="11" t="s">
        <v>12</v>
      </c>
      <c r="H28" s="13">
        <f>'11gr_list2'!K28</f>
        <v>0</v>
      </c>
      <c r="I28" s="239" t="s">
        <v>54</v>
      </c>
      <c r="J28" s="236">
        <f>'11gr_list2'!M28</f>
        <v>0</v>
      </c>
    </row>
    <row r="29" spans="1:10" ht="18.75" customHeight="1" x14ac:dyDescent="0.3">
      <c r="A29" s="332">
        <v>30</v>
      </c>
      <c r="B29" s="179">
        <f>'11gr_list2'!B29</f>
        <v>0</v>
      </c>
      <c r="C29" s="107">
        <f>'11gr_list2'!C29</f>
        <v>0</v>
      </c>
      <c r="D29" s="387">
        <f>'11gr_list2'!L30</f>
        <v>0</v>
      </c>
      <c r="E29" s="9" t="s">
        <v>0</v>
      </c>
      <c r="F29" s="127">
        <f>'11gr_list2'!J29</f>
        <v>0</v>
      </c>
      <c r="G29" s="129" t="s">
        <v>87</v>
      </c>
      <c r="H29" s="130">
        <f>'11gr_list2'!K29</f>
        <v>0</v>
      </c>
      <c r="I29" s="189">
        <f>'11gr_list2'!H29</f>
        <v>0</v>
      </c>
      <c r="J29" s="189">
        <f>'11gr_list2'!I29</f>
        <v>0</v>
      </c>
    </row>
    <row r="30" spans="1:10" ht="19.5" customHeight="1" thickBot="1" x14ac:dyDescent="0.35">
      <c r="A30" s="358"/>
      <c r="B30" s="397">
        <f>'11gr_list2'!B30</f>
        <v>0</v>
      </c>
      <c r="C30" s="406"/>
      <c r="D30" s="388"/>
      <c r="E30" s="10" t="s">
        <v>1</v>
      </c>
      <c r="F30" s="12">
        <f>'11gr_list2'!J30</f>
        <v>0</v>
      </c>
      <c r="G30" s="11" t="s">
        <v>12</v>
      </c>
      <c r="H30" s="13">
        <f>'11gr_list2'!K30</f>
        <v>0</v>
      </c>
      <c r="I30" s="239" t="s">
        <v>54</v>
      </c>
      <c r="J30" s="236">
        <f>'11gr_list2'!M30</f>
        <v>0</v>
      </c>
    </row>
    <row r="31" spans="1:10" ht="18.75" customHeight="1" x14ac:dyDescent="0.3">
      <c r="A31" s="332">
        <v>31</v>
      </c>
      <c r="B31" s="179">
        <f>'11gr_list2'!B31</f>
        <v>0</v>
      </c>
      <c r="C31" s="107">
        <f>'11gr_list2'!C31</f>
        <v>0</v>
      </c>
      <c r="D31" s="387">
        <f>'11gr_list2'!L32</f>
        <v>0</v>
      </c>
      <c r="E31" s="9" t="s">
        <v>0</v>
      </c>
      <c r="F31" s="127">
        <f>'11gr_list2'!J31</f>
        <v>0</v>
      </c>
      <c r="G31" s="129" t="s">
        <v>87</v>
      </c>
      <c r="H31" s="130">
        <f>'11gr_list2'!K31</f>
        <v>0</v>
      </c>
      <c r="I31" s="189">
        <f>'11gr_list2'!H31</f>
        <v>0</v>
      </c>
      <c r="J31" s="189">
        <f>'11gr_list1'!I31</f>
        <v>0</v>
      </c>
    </row>
    <row r="32" spans="1:10" ht="19.5" customHeight="1" thickBot="1" x14ac:dyDescent="0.35">
      <c r="A32" s="358"/>
      <c r="B32" s="397">
        <f>'11gr_list2'!B32</f>
        <v>0</v>
      </c>
      <c r="C32" s="406"/>
      <c r="D32" s="388"/>
      <c r="E32" s="10" t="s">
        <v>1</v>
      </c>
      <c r="F32" s="12">
        <f>'11gr_list2'!J32</f>
        <v>0</v>
      </c>
      <c r="G32" s="11" t="s">
        <v>12</v>
      </c>
      <c r="H32" s="13">
        <f>'11gr_list2'!K32</f>
        <v>0</v>
      </c>
      <c r="I32" s="239" t="s">
        <v>54</v>
      </c>
      <c r="J32" s="236">
        <f>'11gr_list2'!M32</f>
        <v>0</v>
      </c>
    </row>
    <row r="33" spans="1:10" ht="18.75" customHeight="1" x14ac:dyDescent="0.3">
      <c r="A33" s="332">
        <v>32</v>
      </c>
      <c r="B33" s="179">
        <f>'11gr_list2'!B33</f>
        <v>0</v>
      </c>
      <c r="C33" s="107">
        <f>'11gr_list2'!C33</f>
        <v>0</v>
      </c>
      <c r="D33" s="387">
        <f>'11gr_list2'!L34</f>
        <v>0</v>
      </c>
      <c r="E33" s="9" t="s">
        <v>0</v>
      </c>
      <c r="F33" s="127">
        <f>'11gr_list2'!J33</f>
        <v>0</v>
      </c>
      <c r="G33" s="129" t="s">
        <v>87</v>
      </c>
      <c r="H33" s="130">
        <f>'11gr_list2'!K33</f>
        <v>0</v>
      </c>
      <c r="I33" s="189">
        <f>'11gr_list2'!H33</f>
        <v>0</v>
      </c>
      <c r="J33" s="189">
        <f>'11gr_list2'!I33</f>
        <v>0</v>
      </c>
    </row>
    <row r="34" spans="1:10" ht="19.5" customHeight="1" thickBot="1" x14ac:dyDescent="0.35">
      <c r="A34" s="358"/>
      <c r="B34" s="397">
        <f>'11gr_list2'!B34</f>
        <v>0</v>
      </c>
      <c r="C34" s="406"/>
      <c r="D34" s="388"/>
      <c r="E34" s="10" t="s">
        <v>1</v>
      </c>
      <c r="F34" s="12">
        <f>'11gr_list2'!J34</f>
        <v>0</v>
      </c>
      <c r="G34" s="11" t="s">
        <v>12</v>
      </c>
      <c r="H34" s="13">
        <f>'11gr_list2'!K34</f>
        <v>0</v>
      </c>
      <c r="I34" s="239" t="s">
        <v>54</v>
      </c>
      <c r="J34" s="236">
        <f>'11gr_list2'!M34</f>
        <v>0</v>
      </c>
    </row>
    <row r="35" spans="1:10" ht="18.75" customHeight="1" x14ac:dyDescent="0.3">
      <c r="A35" s="332">
        <v>33</v>
      </c>
      <c r="B35" s="253">
        <f>'11gr_list2'!B35</f>
        <v>0</v>
      </c>
      <c r="C35" s="252">
        <f>'11gr_list2'!C35</f>
        <v>0</v>
      </c>
      <c r="D35" s="387">
        <f>'11gr_list2'!L36</f>
        <v>0</v>
      </c>
      <c r="E35" s="9" t="s">
        <v>0</v>
      </c>
      <c r="F35" s="127">
        <f>'11gr_list2'!J35</f>
        <v>0</v>
      </c>
      <c r="G35" s="129" t="s">
        <v>87</v>
      </c>
      <c r="H35" s="130">
        <f>'11gr_list2'!K35</f>
        <v>0</v>
      </c>
      <c r="I35" s="189">
        <f>'11gr_list2'!H35</f>
        <v>0</v>
      </c>
      <c r="J35" s="189">
        <f>'11gr_list2'!I35</f>
        <v>0</v>
      </c>
    </row>
    <row r="36" spans="1:10" ht="19.5" customHeight="1" thickBot="1" x14ac:dyDescent="0.35">
      <c r="A36" s="358"/>
      <c r="B36" s="373">
        <f>'11gr_list2'!B36</f>
        <v>0</v>
      </c>
      <c r="C36" s="407"/>
      <c r="D36" s="388"/>
      <c r="E36" s="10" t="s">
        <v>1</v>
      </c>
      <c r="F36" s="12">
        <f>'11gr_list2'!J36</f>
        <v>0</v>
      </c>
      <c r="G36" s="11" t="s">
        <v>12</v>
      </c>
      <c r="H36" s="13">
        <f>'11gr_list2'!K36</f>
        <v>0</v>
      </c>
      <c r="I36" s="239" t="s">
        <v>54</v>
      </c>
      <c r="J36" s="236">
        <f>'11gr_list2'!M36</f>
        <v>0</v>
      </c>
    </row>
    <row r="37" spans="1:10" ht="18.75" customHeight="1" x14ac:dyDescent="0.3">
      <c r="A37" s="332">
        <v>34</v>
      </c>
      <c r="B37" s="179">
        <f>'11gr_list2'!B37</f>
        <v>0</v>
      </c>
      <c r="C37" s="107">
        <f>'11gr_list2'!C37</f>
        <v>0</v>
      </c>
      <c r="D37" s="387">
        <f>'11gr_list2'!L38</f>
        <v>0</v>
      </c>
      <c r="E37" s="9" t="s">
        <v>0</v>
      </c>
      <c r="F37" s="127">
        <f>'11gr_list2'!J37</f>
        <v>0</v>
      </c>
      <c r="G37" s="129" t="s">
        <v>87</v>
      </c>
      <c r="H37" s="130">
        <f>'11gr_list2'!K37</f>
        <v>0</v>
      </c>
      <c r="I37" s="189">
        <f>'11gr_list2'!H37</f>
        <v>0</v>
      </c>
      <c r="J37" s="189">
        <f>'11gr_list2'!I37</f>
        <v>0</v>
      </c>
    </row>
    <row r="38" spans="1:10" ht="19.5" customHeight="1" thickBot="1" x14ac:dyDescent="0.35">
      <c r="A38" s="358"/>
      <c r="B38" s="373">
        <f>'11gr_list2'!B38</f>
        <v>0</v>
      </c>
      <c r="C38" s="407"/>
      <c r="D38" s="388"/>
      <c r="E38" s="10" t="s">
        <v>1</v>
      </c>
      <c r="F38" s="12">
        <f>'11gr_list2'!J38</f>
        <v>0</v>
      </c>
      <c r="G38" s="11" t="s">
        <v>12</v>
      </c>
      <c r="H38" s="13">
        <f>'11gr_list2'!K38</f>
        <v>0</v>
      </c>
      <c r="I38" s="239" t="s">
        <v>54</v>
      </c>
      <c r="J38" s="236">
        <f>'11gr_list2'!M38</f>
        <v>0</v>
      </c>
    </row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39468-962E-4CE1-85BF-98DCE7580914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'11gr_list1'!A5</f>
        <v>1</v>
      </c>
      <c r="C2" s="98">
        <f>'11gr_list1'!B5</f>
        <v>0</v>
      </c>
      <c r="D2" s="112">
        <f>'11gr_list1'!C5</f>
        <v>0</v>
      </c>
      <c r="E2" s="178" t="str">
        <f>'11gr_list1'!I2</f>
        <v>11гр</v>
      </c>
      <c r="G2" s="439">
        <f>'11gr_list1'!A7</f>
        <v>2</v>
      </c>
      <c r="H2" s="108">
        <f>'11gr_list1'!B7</f>
        <v>0</v>
      </c>
      <c r="I2" s="108">
        <f>'11gr_list1'!C7</f>
        <v>0</v>
      </c>
      <c r="J2" s="178" t="str">
        <f>'11gr_list1'!I2</f>
        <v>11гр</v>
      </c>
    </row>
    <row r="3" spans="2:10" ht="15" thickBot="1" x14ac:dyDescent="0.35">
      <c r="B3" s="440"/>
      <c r="C3" s="470">
        <f>'11gr_list1'!B6</f>
        <v>0</v>
      </c>
      <c r="D3" s="471"/>
      <c r="E3" s="172" t="str">
        <f>'11gr_list1'!K2</f>
        <v>0сад</v>
      </c>
      <c r="G3" s="440"/>
      <c r="H3" s="478">
        <f>'11gr_list1'!B8</f>
        <v>0</v>
      </c>
      <c r="I3" s="479"/>
      <c r="J3" s="172" t="str">
        <f>'11gr_list1'!K2</f>
        <v>0сад</v>
      </c>
    </row>
    <row r="4" spans="2:10" x14ac:dyDescent="0.3">
      <c r="B4" s="412" t="s">
        <v>0</v>
      </c>
      <c r="C4" s="430">
        <f>'11gr_list1'!E5</f>
        <v>0</v>
      </c>
      <c r="D4" s="431"/>
      <c r="E4" s="436">
        <f>'11gr_list1'!J5</f>
        <v>0</v>
      </c>
      <c r="G4" s="412" t="s">
        <v>0</v>
      </c>
      <c r="H4" s="430">
        <f>'11gr_list1'!E7</f>
        <v>0</v>
      </c>
      <c r="I4" s="431"/>
      <c r="J4" s="448">
        <f>'11gr_list1'!J7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'11gr_list1'!E6</f>
        <v>0</v>
      </c>
      <c r="D8" s="452"/>
      <c r="E8" s="457">
        <f>'11gr_list1'!J6</f>
        <v>0</v>
      </c>
      <c r="G8" s="415" t="s">
        <v>1</v>
      </c>
      <c r="H8" s="418">
        <f>'11gr_list1'!E8</f>
        <v>0</v>
      </c>
      <c r="I8" s="419"/>
      <c r="J8" s="424">
        <f>'11gr_list1'!J8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'11gr_list1'!G6</f>
        <v>0</v>
      </c>
      <c r="D11" s="481"/>
      <c r="E11" s="484">
        <f>'11gr_list1'!K6</f>
        <v>0</v>
      </c>
      <c r="G11" s="391" t="s">
        <v>2</v>
      </c>
      <c r="H11" s="427">
        <f>'11gr_list1'!G8</f>
        <v>0</v>
      </c>
      <c r="I11" s="394"/>
      <c r="J11" s="399">
        <f>'11gr_list1'!K8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'11gr_list1'!G5</f>
        <v>0</v>
      </c>
      <c r="D13" s="460"/>
      <c r="E13" s="349">
        <f>'11gr_list1'!K5</f>
        <v>0</v>
      </c>
      <c r="G13" s="332" t="s">
        <v>87</v>
      </c>
      <c r="H13" s="408">
        <f>'11gr_list1'!G7</f>
        <v>0</v>
      </c>
      <c r="I13" s="460"/>
      <c r="J13" s="428">
        <f>'11gr_list1'!K7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'11gr_list1'!H5</f>
        <v>0</v>
      </c>
      <c r="D15" s="140" t="s">
        <v>67</v>
      </c>
      <c r="E15" s="140">
        <f>'11gr_list1'!I6</f>
        <v>0</v>
      </c>
      <c r="G15" s="108" t="s">
        <v>65</v>
      </c>
      <c r="H15" s="108">
        <f>'11gr_list1'!H7</f>
        <v>0</v>
      </c>
      <c r="I15" s="140" t="s">
        <v>67</v>
      </c>
      <c r="J15" s="140">
        <f>'11gr_list1'!I8</f>
        <v>0</v>
      </c>
    </row>
    <row r="16" spans="2:10" ht="15" thickBot="1" x14ac:dyDescent="0.35">
      <c r="B16" s="108" t="s">
        <v>66</v>
      </c>
      <c r="C16" s="108">
        <f>'11gr_list1'!I5</f>
        <v>0</v>
      </c>
      <c r="D16" s="109" t="s">
        <v>3</v>
      </c>
      <c r="E16" s="111">
        <f>'11gr_list1'!L6</f>
        <v>0</v>
      </c>
      <c r="G16" s="108" t="s">
        <v>66</v>
      </c>
      <c r="H16" s="108">
        <f>'11gr_list1'!I7</f>
        <v>0</v>
      </c>
      <c r="I16" s="109" t="s">
        <v>3</v>
      </c>
      <c r="J16" s="111">
        <f>'11gr_list1'!L8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'11gr_list1'!A9</f>
        <v>3</v>
      </c>
      <c r="C18" s="98">
        <f>'11gr_list1'!B9</f>
        <v>0</v>
      </c>
      <c r="D18" s="108">
        <f>'11gr_list1'!C9</f>
        <v>0</v>
      </c>
      <c r="E18" s="177" t="str">
        <f>'11gr_list1'!I2</f>
        <v>11гр</v>
      </c>
      <c r="G18" s="468">
        <f>'11gr_list1'!A11</f>
        <v>4</v>
      </c>
      <c r="H18" s="98">
        <f>'11gr_list1'!B11</f>
        <v>0</v>
      </c>
      <c r="I18" s="108">
        <f>'11gr_list1'!C11</f>
        <v>0</v>
      </c>
      <c r="J18" s="177" t="str">
        <f>'11gr_list1'!I2</f>
        <v>11гр</v>
      </c>
    </row>
    <row r="19" spans="2:10" ht="15" thickBot="1" x14ac:dyDescent="0.35">
      <c r="B19" s="440"/>
      <c r="C19" s="441">
        <f>'11gr_list1'!B10</f>
        <v>0</v>
      </c>
      <c r="D19" s="442"/>
      <c r="E19" s="172" t="str">
        <f>'11gr_list1'!K2</f>
        <v>0сад</v>
      </c>
      <c r="G19" s="469"/>
      <c r="H19" s="441">
        <f>'11gr_list1'!B12</f>
        <v>0</v>
      </c>
      <c r="I19" s="297"/>
      <c r="J19" s="176" t="str">
        <f>'11gr_list1'!K2</f>
        <v>0сад</v>
      </c>
    </row>
    <row r="20" spans="2:10" ht="15.75" customHeight="1" x14ac:dyDescent="0.3">
      <c r="B20" s="412" t="s">
        <v>0</v>
      </c>
      <c r="C20" s="430">
        <f>'11gr_list1'!E9</f>
        <v>0</v>
      </c>
      <c r="D20" s="431"/>
      <c r="E20" s="436">
        <f>'11gr_list1'!J9</f>
        <v>0</v>
      </c>
      <c r="G20" s="412" t="s">
        <v>0</v>
      </c>
      <c r="H20" s="430">
        <f>'11gr_list1'!E11</f>
        <v>0</v>
      </c>
      <c r="I20" s="431"/>
      <c r="J20" s="448">
        <f>'11gr_list1'!J11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'11gr_list1'!E10</f>
        <v>0</v>
      </c>
      <c r="D24" s="419"/>
      <c r="E24" s="424">
        <f>'11gr_list1'!J10</f>
        <v>0</v>
      </c>
      <c r="G24" s="415" t="s">
        <v>1</v>
      </c>
      <c r="H24" s="418">
        <f>'11gr_list1'!E12</f>
        <v>0</v>
      </c>
      <c r="I24" s="419"/>
      <c r="J24" s="415">
        <f>'11gr_list1'!J12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'11gr_list1'!G10</f>
        <v>0</v>
      </c>
      <c r="D27" s="394"/>
      <c r="E27" s="428">
        <f>'11gr_list1'!K10</f>
        <v>0</v>
      </c>
      <c r="G27" s="391" t="s">
        <v>2</v>
      </c>
      <c r="H27" s="462">
        <f>'11gr_list1'!G12</f>
        <v>0</v>
      </c>
      <c r="I27" s="473"/>
      <c r="J27" s="476">
        <f>'11gr_list1'!K12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'11gr_list1'!G9</f>
        <v>0</v>
      </c>
      <c r="D29" s="409"/>
      <c r="E29" s="332">
        <f>'11gr_list1'!K9</f>
        <v>0</v>
      </c>
      <c r="G29" s="332" t="s">
        <v>87</v>
      </c>
      <c r="H29" s="408">
        <f>'11gr_list1'!G11</f>
        <v>0</v>
      </c>
      <c r="I29" s="460"/>
      <c r="J29" s="332">
        <f>'11gr_list1'!K11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'11gr_list1'!H9</f>
        <v>0</v>
      </c>
      <c r="D31" s="140" t="s">
        <v>67</v>
      </c>
      <c r="E31" s="140">
        <f>'11gr_list1'!I10</f>
        <v>0</v>
      </c>
      <c r="G31" s="108" t="s">
        <v>65</v>
      </c>
      <c r="H31" s="108">
        <f>'11gr_list1'!H11</f>
        <v>0</v>
      </c>
      <c r="I31" s="140" t="s">
        <v>67</v>
      </c>
      <c r="J31" s="140">
        <f>'11gr_list1'!I12</f>
        <v>0</v>
      </c>
    </row>
    <row r="32" spans="2:10" ht="15.75" customHeight="1" thickBot="1" x14ac:dyDescent="0.35">
      <c r="B32" s="108" t="s">
        <v>66</v>
      </c>
      <c r="C32" s="108">
        <f>'11gr_list1'!I9</f>
        <v>0</v>
      </c>
      <c r="D32" s="109" t="s">
        <v>3</v>
      </c>
      <c r="E32" s="111">
        <f>'11gr_list1'!L10</f>
        <v>0</v>
      </c>
      <c r="G32" s="108" t="s">
        <v>66</v>
      </c>
      <c r="H32" s="108">
        <f>'11gr_list1'!I11</f>
        <v>0</v>
      </c>
      <c r="I32" s="109" t="s">
        <v>3</v>
      </c>
      <c r="J32" s="111">
        <f>'11gr_list1'!L12</f>
        <v>0</v>
      </c>
    </row>
    <row r="33" spans="2:10" ht="15" thickBot="1" x14ac:dyDescent="0.35"/>
    <row r="34" spans="2:10" ht="15" thickBot="1" x14ac:dyDescent="0.35">
      <c r="B34" s="468">
        <f>'11gr_list1'!A13</f>
        <v>5</v>
      </c>
      <c r="C34" s="98">
        <f>'11gr_list1'!B13</f>
        <v>0</v>
      </c>
      <c r="D34" s="108">
        <f>'11gr_list1'!C13</f>
        <v>0</v>
      </c>
      <c r="E34" s="177" t="str">
        <f>'11gr_list1'!I2</f>
        <v>11гр</v>
      </c>
      <c r="G34" s="468">
        <f>'11gr_list1'!A15</f>
        <v>6</v>
      </c>
      <c r="H34" s="98">
        <f>'11gr_list1'!B15</f>
        <v>0</v>
      </c>
      <c r="I34" s="108">
        <f>'11gr_list1'!C15</f>
        <v>0</v>
      </c>
      <c r="J34" s="177" t="str">
        <f>'11gr_list1'!I2</f>
        <v>11гр</v>
      </c>
    </row>
    <row r="35" spans="2:10" ht="15" customHeight="1" thickBot="1" x14ac:dyDescent="0.35">
      <c r="B35" s="469"/>
      <c r="C35" s="441">
        <f>'11gr_list1'!B14</f>
        <v>0</v>
      </c>
      <c r="D35" s="472"/>
      <c r="E35" s="176" t="str">
        <f>'11gr_list1'!K2</f>
        <v>0сад</v>
      </c>
      <c r="G35" s="469"/>
      <c r="H35" s="441">
        <f>'11gr_list1'!B16</f>
        <v>0</v>
      </c>
      <c r="I35" s="297"/>
      <c r="J35" s="176" t="str">
        <f>'11gr_list1'!K2</f>
        <v>0сад</v>
      </c>
    </row>
    <row r="36" spans="2:10" ht="15" customHeight="1" x14ac:dyDescent="0.3">
      <c r="B36" s="168" t="s">
        <v>0</v>
      </c>
      <c r="C36" s="430">
        <f>'11gr_list1'!E13</f>
        <v>0</v>
      </c>
      <c r="D36" s="443"/>
      <c r="E36" s="448">
        <f>'11gr_list1'!J13</f>
        <v>0</v>
      </c>
      <c r="G36" s="412" t="s">
        <v>0</v>
      </c>
      <c r="H36" s="430">
        <f>'11gr_list1'!E15</f>
        <v>0</v>
      </c>
      <c r="I36" s="431"/>
      <c r="J36" s="448">
        <f>'11gr_list1'!J15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'11gr_list1'!E14</f>
        <v>0</v>
      </c>
      <c r="D40" s="486"/>
      <c r="E40" s="415">
        <f>'11gr_list1'!J14</f>
        <v>0</v>
      </c>
      <c r="G40" s="415" t="s">
        <v>1</v>
      </c>
      <c r="H40" s="418">
        <f>'11gr_list1'!E16</f>
        <v>0</v>
      </c>
      <c r="I40" s="419"/>
      <c r="J40" s="415">
        <f>'11gr_list1'!J16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'11gr_list1'!G14</f>
        <v>0</v>
      </c>
      <c r="D43" s="463"/>
      <c r="E43" s="466">
        <f>'11gr_list1'!K14</f>
        <v>0</v>
      </c>
      <c r="G43" s="391" t="s">
        <v>2</v>
      </c>
      <c r="H43" s="462">
        <f>'11gr_list1'!G16</f>
        <v>0</v>
      </c>
      <c r="I43" s="473"/>
      <c r="J43" s="476">
        <f>'11gr_list1'!K16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'11gr_list1'!G13</f>
        <v>0</v>
      </c>
      <c r="D45" s="461"/>
      <c r="E45" s="332">
        <f>'11gr_list1'!K13</f>
        <v>0</v>
      </c>
      <c r="G45" s="332" t="s">
        <v>87</v>
      </c>
      <c r="H45" s="408">
        <f>'11gr_list1'!G15</f>
        <v>0</v>
      </c>
      <c r="I45" s="460"/>
      <c r="J45" s="332">
        <f>'11gr_list1'!K15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'11gr_list1'!H13</f>
        <v>0</v>
      </c>
      <c r="D47" s="140" t="s">
        <v>67</v>
      </c>
      <c r="E47" s="140">
        <f>'11gr_list1'!I14</f>
        <v>0</v>
      </c>
      <c r="G47" s="108" t="s">
        <v>65</v>
      </c>
      <c r="H47" s="108">
        <f>'11gr_list1'!H15</f>
        <v>0</v>
      </c>
      <c r="I47" s="140" t="s">
        <v>67</v>
      </c>
      <c r="J47" s="140">
        <f>'11gr_list1'!I16</f>
        <v>0</v>
      </c>
    </row>
    <row r="48" spans="2:10" ht="15.75" customHeight="1" thickBot="1" x14ac:dyDescent="0.35">
      <c r="B48" s="108" t="s">
        <v>66</v>
      </c>
      <c r="C48" s="108">
        <f>'11gr_list1'!I13</f>
        <v>0</v>
      </c>
      <c r="D48" s="109" t="s">
        <v>3</v>
      </c>
      <c r="E48" s="111">
        <f>'11gr_list1'!L14</f>
        <v>0</v>
      </c>
      <c r="G48" s="108" t="s">
        <v>66</v>
      </c>
      <c r="H48" s="108">
        <f>'11gr_list1'!I15</f>
        <v>0</v>
      </c>
      <c r="I48" s="109" t="s">
        <v>3</v>
      </c>
      <c r="J48" s="111">
        <f>'11gr_list1'!L16</f>
        <v>0</v>
      </c>
    </row>
    <row r="50" spans="2:10" ht="15" thickBot="1" x14ac:dyDescent="0.35"/>
    <row r="51" spans="2:10" ht="15" thickBot="1" x14ac:dyDescent="0.35">
      <c r="B51" s="468">
        <f>'11gr_list1'!A17</f>
        <v>7</v>
      </c>
      <c r="C51" s="98">
        <f>'11gr_list1'!B17</f>
        <v>0</v>
      </c>
      <c r="D51" s="108">
        <f>'11gr_list1'!C17</f>
        <v>0</v>
      </c>
      <c r="E51" s="177" t="str">
        <f>'11gr_list1'!I2</f>
        <v>11гр</v>
      </c>
      <c r="G51" s="468">
        <f>'11gr_list1'!A19</f>
        <v>8</v>
      </c>
      <c r="H51" s="98">
        <f>'11gr_list1'!B19</f>
        <v>0</v>
      </c>
      <c r="I51" s="108">
        <f>'11gr_list1'!C19</f>
        <v>0</v>
      </c>
      <c r="J51" s="177" t="str">
        <f>'11gr_list1'!I2</f>
        <v>11гр</v>
      </c>
    </row>
    <row r="52" spans="2:10" ht="15" thickBot="1" x14ac:dyDescent="0.35">
      <c r="B52" s="469"/>
      <c r="C52" s="441">
        <f>'11gr_list1'!B18</f>
        <v>0</v>
      </c>
      <c r="D52" s="297"/>
      <c r="E52" s="176" t="str">
        <f>'11gr_list1'!K2</f>
        <v>0сад</v>
      </c>
      <c r="G52" s="469"/>
      <c r="H52" s="441">
        <f>'11gr_list1'!B20</f>
        <v>0</v>
      </c>
      <c r="I52" s="297"/>
      <c r="J52" s="176" t="str">
        <f>'11gr_list1'!K2</f>
        <v>0сад</v>
      </c>
    </row>
    <row r="53" spans="2:10" ht="15" customHeight="1" x14ac:dyDescent="0.3">
      <c r="B53" s="412" t="s">
        <v>0</v>
      </c>
      <c r="C53" s="430">
        <f>'11gr_list1'!E17</f>
        <v>0</v>
      </c>
      <c r="D53" s="431"/>
      <c r="E53" s="448">
        <f>'11gr_list1'!J17</f>
        <v>0</v>
      </c>
      <c r="G53" s="412" t="s">
        <v>0</v>
      </c>
      <c r="H53" s="430">
        <f>'11gr_list1'!E19</f>
        <v>0</v>
      </c>
      <c r="I53" s="431"/>
      <c r="J53" s="448">
        <f>'11gr_list1'!J19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'11gr_list1'!E18</f>
        <v>0</v>
      </c>
      <c r="D57" s="419"/>
      <c r="E57" s="415">
        <f>'11gr_list1'!J18</f>
        <v>0</v>
      </c>
      <c r="G57" s="415" t="s">
        <v>1</v>
      </c>
      <c r="H57" s="418">
        <f>'11gr_list1'!E20</f>
        <v>0</v>
      </c>
      <c r="I57" s="419"/>
      <c r="J57" s="415">
        <f>'11gr_list1'!J20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'11gr_list1'!G18</f>
        <v>0</v>
      </c>
      <c r="D60" s="473"/>
      <c r="E60" s="476">
        <f>'11gr_list1'!K18</f>
        <v>0</v>
      </c>
      <c r="G60" s="391" t="s">
        <v>2</v>
      </c>
      <c r="H60" s="462">
        <f>'11gr_list1'!G20</f>
        <v>0</v>
      </c>
      <c r="I60" s="473"/>
      <c r="J60" s="476">
        <f>'11gr_list1'!K20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'11gr_list1'!G17</f>
        <v>0</v>
      </c>
      <c r="D62" s="460"/>
      <c r="E62" s="332">
        <f>'11gr_list1'!K17</f>
        <v>0</v>
      </c>
      <c r="G62" s="332" t="s">
        <v>87</v>
      </c>
      <c r="H62" s="408">
        <f>'11gr_list1'!G19</f>
        <v>0</v>
      </c>
      <c r="I62" s="460"/>
      <c r="J62" s="332">
        <f>'11gr_list1'!K19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'11gr_list1'!H17</f>
        <v>0</v>
      </c>
      <c r="D64" s="140" t="s">
        <v>67</v>
      </c>
      <c r="E64" s="140">
        <f>'11gr_list1'!I18</f>
        <v>0</v>
      </c>
      <c r="G64" s="108" t="s">
        <v>65</v>
      </c>
      <c r="H64" s="108">
        <f>'11gr_list1'!H19</f>
        <v>0</v>
      </c>
      <c r="I64" s="140" t="s">
        <v>67</v>
      </c>
      <c r="J64" s="140">
        <f>'11gr_list1'!I20</f>
        <v>0</v>
      </c>
    </row>
    <row r="65" spans="2:10" ht="15" thickBot="1" x14ac:dyDescent="0.35">
      <c r="B65" s="108" t="s">
        <v>66</v>
      </c>
      <c r="C65" s="108">
        <f>'11gr_list1'!I17</f>
        <v>0</v>
      </c>
      <c r="D65" s="109" t="s">
        <v>3</v>
      </c>
      <c r="E65" s="111">
        <f>'11gr_list1'!L18</f>
        <v>0</v>
      </c>
      <c r="G65" s="108" t="s">
        <v>66</v>
      </c>
      <c r="H65" s="108">
        <f>'11gr_list1'!I19</f>
        <v>0</v>
      </c>
      <c r="I65" s="109" t="s">
        <v>3</v>
      </c>
      <c r="J65" s="111">
        <f>'11gr_list1'!L20</f>
        <v>0</v>
      </c>
    </row>
    <row r="66" spans="2:10" ht="15" thickBot="1" x14ac:dyDescent="0.35"/>
    <row r="67" spans="2:10" ht="15" thickBot="1" x14ac:dyDescent="0.35">
      <c r="B67" s="439">
        <f>'11gr_list1'!A21</f>
        <v>9</v>
      </c>
      <c r="C67" s="98">
        <f>'11gr_list1'!B21</f>
        <v>0</v>
      </c>
      <c r="D67" s="112">
        <f>'11gr_list1'!C21</f>
        <v>0</v>
      </c>
      <c r="E67" s="178" t="str">
        <f>'11gr_list1'!I2</f>
        <v>11гр</v>
      </c>
      <c r="G67" s="439">
        <f>'11gr_list1'!A23</f>
        <v>10</v>
      </c>
      <c r="H67" s="98">
        <f>'11gr_list1'!B23</f>
        <v>0</v>
      </c>
      <c r="I67" s="112">
        <f>'11gr_list1'!C23</f>
        <v>0</v>
      </c>
      <c r="J67" s="178" t="str">
        <f>'11gr_list1'!I2</f>
        <v>11гр</v>
      </c>
    </row>
    <row r="68" spans="2:10" ht="15" thickBot="1" x14ac:dyDescent="0.35">
      <c r="B68" s="440"/>
      <c r="C68" s="470">
        <f>'11gr_list1'!B22</f>
        <v>0</v>
      </c>
      <c r="D68" s="471"/>
      <c r="E68" s="172" t="str">
        <f>'11gr_list1'!K2</f>
        <v>0сад</v>
      </c>
      <c r="G68" s="440"/>
      <c r="H68" s="470">
        <f>'11gr_list1'!B24</f>
        <v>0</v>
      </c>
      <c r="I68" s="471"/>
      <c r="J68" s="172" t="str">
        <f>'11gr_list1'!K2</f>
        <v>0сад</v>
      </c>
    </row>
    <row r="69" spans="2:10" x14ac:dyDescent="0.3">
      <c r="B69" s="412" t="s">
        <v>0</v>
      </c>
      <c r="C69" s="430">
        <f>'11gr_list1'!E21</f>
        <v>0</v>
      </c>
      <c r="D69" s="431"/>
      <c r="E69" s="436">
        <f>'11gr_list1'!J21</f>
        <v>0</v>
      </c>
      <c r="G69" s="412" t="s">
        <v>0</v>
      </c>
      <c r="H69" s="430">
        <f>'11gr_list1'!E23</f>
        <v>0</v>
      </c>
      <c r="I69" s="431"/>
      <c r="J69" s="436">
        <f>'11gr_list1'!J23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'11gr_list1'!E22</f>
        <v>0</v>
      </c>
      <c r="D73" s="452"/>
      <c r="E73" s="457">
        <f>'11gr_list1'!J22</f>
        <v>0</v>
      </c>
      <c r="G73" s="415" t="s">
        <v>1</v>
      </c>
      <c r="H73" s="451">
        <f>'11gr_list1'!E24</f>
        <v>0</v>
      </c>
      <c r="I73" s="452"/>
      <c r="J73" s="457">
        <f>'11gr_list1'!J24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'11gr_list1'!G22</f>
        <v>0</v>
      </c>
      <c r="D76" s="481"/>
      <c r="E76" s="484">
        <f>'11gr_list1'!K22</f>
        <v>0</v>
      </c>
      <c r="G76" s="391" t="s">
        <v>2</v>
      </c>
      <c r="H76" s="480">
        <f>'11gr_list1'!G24</f>
        <v>0</v>
      </c>
      <c r="I76" s="481"/>
      <c r="J76" s="484">
        <f>'11gr_list1'!K24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'11gr_list1'!G21</f>
        <v>0</v>
      </c>
      <c r="D78" s="460"/>
      <c r="E78" s="349">
        <f>'11gr_list1'!K21</f>
        <v>0</v>
      </c>
      <c r="G78" s="332" t="s">
        <v>87</v>
      </c>
      <c r="H78" s="408">
        <f>'11gr_list1'!G23</f>
        <v>0</v>
      </c>
      <c r="I78" s="460"/>
      <c r="J78" s="349">
        <f>'11gr_list1'!K23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'11gr_list1'!H21</f>
        <v>0</v>
      </c>
      <c r="D80" s="140" t="s">
        <v>67</v>
      </c>
      <c r="E80" s="174">
        <f>'11gr_list1'!I22</f>
        <v>0</v>
      </c>
      <c r="G80" s="108" t="s">
        <v>65</v>
      </c>
      <c r="H80" s="108">
        <f>'11gr_list1'!H23</f>
        <v>0</v>
      </c>
      <c r="I80" s="140" t="s">
        <v>67</v>
      </c>
      <c r="J80" s="174">
        <f>'11gr_list1'!I24</f>
        <v>0</v>
      </c>
    </row>
    <row r="81" spans="2:10" ht="15" thickBot="1" x14ac:dyDescent="0.35">
      <c r="B81" s="108" t="s">
        <v>66</v>
      </c>
      <c r="C81" s="108">
        <f>'11gr_list1'!I21</f>
        <v>0</v>
      </c>
      <c r="D81" s="109" t="s">
        <v>3</v>
      </c>
      <c r="E81" s="110">
        <f>'11gr_list1'!L22</f>
        <v>0</v>
      </c>
      <c r="G81" s="108" t="s">
        <v>66</v>
      </c>
      <c r="H81" s="108">
        <f>'11gr_list1'!I23</f>
        <v>0</v>
      </c>
      <c r="I81" s="109" t="s">
        <v>3</v>
      </c>
      <c r="J81" s="110">
        <f>'11gr_list1'!L24</f>
        <v>0</v>
      </c>
    </row>
    <row r="82" spans="2:10" ht="15" thickBot="1" x14ac:dyDescent="0.35"/>
    <row r="83" spans="2:10" ht="15" thickBot="1" x14ac:dyDescent="0.35">
      <c r="B83" s="439">
        <f>'11gr_list1'!A25</f>
        <v>11</v>
      </c>
      <c r="C83" s="98">
        <f>'11gr_list1'!B25</f>
        <v>0</v>
      </c>
      <c r="D83" s="108">
        <f>'11gr_list1'!C25</f>
        <v>0</v>
      </c>
      <c r="E83" s="177" t="str">
        <f>'11gr_list1'!I2</f>
        <v>11гр</v>
      </c>
      <c r="G83" s="439">
        <f>'11gr_list1'!A27</f>
        <v>12</v>
      </c>
      <c r="H83" s="98">
        <f>'11gr_list1'!B27</f>
        <v>0</v>
      </c>
      <c r="I83" s="108">
        <f>'11gr_list1'!C27</f>
        <v>0</v>
      </c>
      <c r="J83" s="177" t="str">
        <f>'11gr_list1'!I2</f>
        <v>11гр</v>
      </c>
    </row>
    <row r="84" spans="2:10" ht="15" thickBot="1" x14ac:dyDescent="0.35">
      <c r="B84" s="440"/>
      <c r="C84" s="441">
        <f>'11gr_list1'!B26</f>
        <v>0</v>
      </c>
      <c r="D84" s="442"/>
      <c r="E84" s="172" t="str">
        <f>'11gr_list1'!K2</f>
        <v>0сад</v>
      </c>
      <c r="G84" s="440"/>
      <c r="H84" s="441">
        <f>'11gr_list1'!B28</f>
        <v>0</v>
      </c>
      <c r="I84" s="442"/>
      <c r="J84" s="172" t="str">
        <f>'11gr_list1'!K2</f>
        <v>0сад</v>
      </c>
    </row>
    <row r="85" spans="2:10" x14ac:dyDescent="0.3">
      <c r="B85" s="412" t="s">
        <v>0</v>
      </c>
      <c r="C85" s="430">
        <f>'11gr_list1'!E25</f>
        <v>0</v>
      </c>
      <c r="D85" s="431"/>
      <c r="E85" s="436">
        <f>'11gr_list1'!J25</f>
        <v>0</v>
      </c>
      <c r="G85" s="412" t="s">
        <v>0</v>
      </c>
      <c r="H85" s="430">
        <f>'11gr_list1'!E27</f>
        <v>0</v>
      </c>
      <c r="I85" s="431"/>
      <c r="J85" s="436">
        <f>'11gr_list1'!J27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'11gr_list1'!E26</f>
        <v>0</v>
      </c>
      <c r="D89" s="419"/>
      <c r="E89" s="424">
        <f>'11gr_list1'!J26</f>
        <v>0</v>
      </c>
      <c r="G89" s="415" t="s">
        <v>1</v>
      </c>
      <c r="H89" s="418">
        <f>'11gr_list1'!E28</f>
        <v>0</v>
      </c>
      <c r="I89" s="419"/>
      <c r="J89" s="424">
        <f>'11gr_list1'!J28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'11gr_list1'!G26</f>
        <v>0</v>
      </c>
      <c r="D92" s="394"/>
      <c r="E92" s="428">
        <f>'11gr_list1'!K26</f>
        <v>0</v>
      </c>
      <c r="G92" s="391" t="s">
        <v>2</v>
      </c>
      <c r="H92" s="427">
        <f>'11gr_list1'!G28</f>
        <v>0</v>
      </c>
      <c r="I92" s="394"/>
      <c r="J92" s="428">
        <f>'11gr_list1'!K28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'11gr_list1'!G25</f>
        <v>0</v>
      </c>
      <c r="D94" s="409"/>
      <c r="E94" s="332">
        <f>'11gr_list1'!K25</f>
        <v>0</v>
      </c>
      <c r="G94" s="332" t="s">
        <v>87</v>
      </c>
      <c r="H94" s="408">
        <f>'11gr_list1'!G27</f>
        <v>0</v>
      </c>
      <c r="I94" s="409"/>
      <c r="J94" s="332">
        <f>'11gr_list1'!K27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'11gr_list1'!H25</f>
        <v>0</v>
      </c>
      <c r="D96" s="140" t="s">
        <v>67</v>
      </c>
      <c r="E96" s="174">
        <f>'11gr_list1'!I26</f>
        <v>0</v>
      </c>
      <c r="G96" s="108" t="s">
        <v>65</v>
      </c>
      <c r="H96" s="108">
        <f>'11gr_list1'!H27</f>
        <v>0</v>
      </c>
      <c r="I96" s="140" t="s">
        <v>67</v>
      </c>
      <c r="J96" s="174">
        <f>'11gr_list1'!I28</f>
        <v>0</v>
      </c>
    </row>
    <row r="97" spans="2:10" ht="15" thickBot="1" x14ac:dyDescent="0.35">
      <c r="B97" s="108" t="s">
        <v>66</v>
      </c>
      <c r="C97" s="108">
        <f>'11gr_list1'!I25</f>
        <v>0</v>
      </c>
      <c r="D97" s="109" t="s">
        <v>3</v>
      </c>
      <c r="E97" s="175">
        <f>'11gr_list1'!L26</f>
        <v>0</v>
      </c>
      <c r="G97" s="108" t="s">
        <v>66</v>
      </c>
      <c r="H97" s="108">
        <f>'11gr_list1'!I27</f>
        <v>0</v>
      </c>
      <c r="I97" s="109" t="s">
        <v>3</v>
      </c>
      <c r="J97" s="175">
        <f>'11gr_list1'!L28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'11gr_list1'!A29</f>
        <v>13</v>
      </c>
      <c r="C100" s="98">
        <f>'11gr_list1'!B29</f>
        <v>0</v>
      </c>
      <c r="D100" s="108">
        <f>'11gr_list1'!C29</f>
        <v>0</v>
      </c>
      <c r="E100" s="177" t="str">
        <f>'11gr_list1'!I2</f>
        <v>11гр</v>
      </c>
      <c r="G100" s="468">
        <f>'11gr_list1'!A31</f>
        <v>14</v>
      </c>
      <c r="H100" s="98">
        <f>'11gr_list1'!B31</f>
        <v>0</v>
      </c>
      <c r="I100" s="108">
        <f>'11gr_list1'!C31</f>
        <v>0</v>
      </c>
      <c r="J100" s="177" t="str">
        <f>'11gr_list1'!I2</f>
        <v>11гр</v>
      </c>
    </row>
    <row r="101" spans="2:10" ht="15" thickBot="1" x14ac:dyDescent="0.35">
      <c r="B101" s="469"/>
      <c r="C101" s="441">
        <f>'11gr_list1'!B30</f>
        <v>0</v>
      </c>
      <c r="D101" s="297"/>
      <c r="E101" s="176" t="str">
        <f>'11gr_list1'!K2</f>
        <v>0сад</v>
      </c>
      <c r="G101" s="469"/>
      <c r="H101" s="441">
        <f>'11gr_list1'!B32</f>
        <v>0</v>
      </c>
      <c r="I101" s="297"/>
      <c r="J101" s="176" t="str">
        <f>'11gr_list1'!K2</f>
        <v>0сад</v>
      </c>
    </row>
    <row r="102" spans="2:10" x14ac:dyDescent="0.3">
      <c r="B102" s="412" t="s">
        <v>0</v>
      </c>
      <c r="C102" s="430">
        <f>'11gr_list1'!E29</f>
        <v>0</v>
      </c>
      <c r="D102" s="431"/>
      <c r="E102" s="448">
        <f>'11gr_list1'!J29</f>
        <v>0</v>
      </c>
      <c r="G102" s="412" t="s">
        <v>0</v>
      </c>
      <c r="H102" s="430">
        <f>'11gr_list1'!E31</f>
        <v>0</v>
      </c>
      <c r="I102" s="431"/>
      <c r="J102" s="448">
        <f>'11gr_list1'!J31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'11gr_list1'!E30</f>
        <v>0</v>
      </c>
      <c r="D106" s="419"/>
      <c r="E106" s="415">
        <f>'11gr_list1'!J30</f>
        <v>0</v>
      </c>
      <c r="G106" s="415" t="s">
        <v>1</v>
      </c>
      <c r="H106" s="418">
        <f>'11gr_list1'!E32</f>
        <v>0</v>
      </c>
      <c r="I106" s="419"/>
      <c r="J106" s="415">
        <f>'11gr_list1'!J32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'11gr_list1'!G30</f>
        <v>0</v>
      </c>
      <c r="D109" s="473"/>
      <c r="E109" s="476">
        <f>'11gr_list1'!K30</f>
        <v>0</v>
      </c>
      <c r="G109" s="391" t="s">
        <v>2</v>
      </c>
      <c r="H109" s="462">
        <f>'11gr_list1'!G32</f>
        <v>0</v>
      </c>
      <c r="I109" s="473"/>
      <c r="J109" s="476">
        <f>'11gr_list1'!K32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'11gr_list1'!G29</f>
        <v>0</v>
      </c>
      <c r="D111" s="460"/>
      <c r="E111" s="332">
        <f>'11gr_list1'!K29</f>
        <v>0</v>
      </c>
      <c r="G111" s="332" t="s">
        <v>87</v>
      </c>
      <c r="H111" s="408">
        <f>'11gr_list1'!G31</f>
        <v>0</v>
      </c>
      <c r="I111" s="460"/>
      <c r="J111" s="332">
        <f>'11gr_list1'!K31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'11gr_list1'!H29</f>
        <v>0</v>
      </c>
      <c r="D113" s="140" t="s">
        <v>67</v>
      </c>
      <c r="E113" s="140">
        <f>'11gr_list1'!I30</f>
        <v>0</v>
      </c>
      <c r="G113" s="108" t="s">
        <v>65</v>
      </c>
      <c r="H113" s="108">
        <f>'11gr_list1'!H31</f>
        <v>0</v>
      </c>
      <c r="I113" s="140" t="s">
        <v>67</v>
      </c>
      <c r="J113" s="140">
        <f>'11gr_list1'!I32</f>
        <v>0</v>
      </c>
    </row>
    <row r="114" spans="2:10" ht="15" thickBot="1" x14ac:dyDescent="0.35">
      <c r="B114" s="108" t="s">
        <v>66</v>
      </c>
      <c r="C114" s="108">
        <f>'11gr_list1'!I29</f>
        <v>0</v>
      </c>
      <c r="D114" s="109" t="s">
        <v>3</v>
      </c>
      <c r="E114" s="111">
        <f>'11gr_list1'!L30</f>
        <v>0</v>
      </c>
      <c r="G114" s="108" t="s">
        <v>66</v>
      </c>
      <c r="H114" s="108">
        <f>'11gr_list1'!I31</f>
        <v>0</v>
      </c>
      <c r="I114" s="109" t="s">
        <v>3</v>
      </c>
      <c r="J114" s="111">
        <f>'11gr_list1'!L32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'11gr_list1'!A33</f>
        <v>15</v>
      </c>
      <c r="C116" s="98">
        <f>'11gr_list1'!B33</f>
        <v>0</v>
      </c>
      <c r="D116" s="108">
        <f>'11gr_list1'!C33</f>
        <v>0</v>
      </c>
      <c r="E116" s="177" t="str">
        <f>'11gr_list1'!I2</f>
        <v>11гр</v>
      </c>
      <c r="G116" s="468">
        <f>'11gr_list1'!A35</f>
        <v>16</v>
      </c>
      <c r="H116" s="98">
        <f>'11gr_list1'!B35</f>
        <v>0</v>
      </c>
      <c r="I116" s="108">
        <f>'11gr_list1'!C35</f>
        <v>0</v>
      </c>
      <c r="J116" s="177" t="str">
        <f>'11gr_list1'!I2</f>
        <v>11гр</v>
      </c>
    </row>
    <row r="117" spans="2:10" ht="15" thickBot="1" x14ac:dyDescent="0.35">
      <c r="B117" s="469"/>
      <c r="C117" s="441">
        <f>'11gr_list1'!B34</f>
        <v>0</v>
      </c>
      <c r="D117" s="297"/>
      <c r="E117" s="176" t="str">
        <f>'11gr_list1'!K2</f>
        <v>0сад</v>
      </c>
      <c r="G117" s="469"/>
      <c r="H117" s="441">
        <f>'11gr_list1'!B36</f>
        <v>0</v>
      </c>
      <c r="I117" s="297"/>
      <c r="J117" s="176" t="str">
        <f>'11gr_list1'!K2</f>
        <v>0сад</v>
      </c>
    </row>
    <row r="118" spans="2:10" x14ac:dyDescent="0.3">
      <c r="B118" s="412" t="s">
        <v>0</v>
      </c>
      <c r="C118" s="430">
        <f>'11gr_list1'!E33</f>
        <v>0</v>
      </c>
      <c r="D118" s="431"/>
      <c r="E118" s="448">
        <f>'11gr_list1'!J33</f>
        <v>0</v>
      </c>
      <c r="G118" s="412" t="s">
        <v>0</v>
      </c>
      <c r="H118" s="430">
        <f>'11gr_list1'!E35</f>
        <v>0</v>
      </c>
      <c r="I118" s="431"/>
      <c r="J118" s="448">
        <f>'11gr_list1'!J35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'11gr_list1'!E34</f>
        <v>0</v>
      </c>
      <c r="D122" s="419"/>
      <c r="E122" s="415">
        <f>'11gr_list1'!J34</f>
        <v>0</v>
      </c>
      <c r="G122" s="415" t="s">
        <v>1</v>
      </c>
      <c r="H122" s="418">
        <f>'11gr_list1'!E36</f>
        <v>0</v>
      </c>
      <c r="I122" s="419"/>
      <c r="J122" s="415">
        <f>'11gr_list1'!J36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'11gr_list1'!G34</f>
        <v>0</v>
      </c>
      <c r="D125" s="473"/>
      <c r="E125" s="476">
        <f>'11gr_list1'!K34</f>
        <v>0</v>
      </c>
      <c r="G125" s="391" t="s">
        <v>2</v>
      </c>
      <c r="H125" s="462">
        <f>'11gr_list1'!G36</f>
        <v>0</v>
      </c>
      <c r="I125" s="473"/>
      <c r="J125" s="476">
        <f>'11gr_list1'!K36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'11gr_list1'!G33</f>
        <v>0</v>
      </c>
      <c r="D127" s="460"/>
      <c r="E127" s="332">
        <f>'11gr_list1'!K33</f>
        <v>0</v>
      </c>
      <c r="G127" s="332" t="s">
        <v>87</v>
      </c>
      <c r="H127" s="408">
        <f>'11gr_list1'!G35</f>
        <v>0</v>
      </c>
      <c r="I127" s="460"/>
      <c r="J127" s="332">
        <f>'11gr_list1'!K35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'11gr_list1'!H33</f>
        <v>0</v>
      </c>
      <c r="D129" s="140" t="s">
        <v>67</v>
      </c>
      <c r="E129" s="140">
        <f>'11gr_list1'!I34</f>
        <v>0</v>
      </c>
      <c r="G129" s="108" t="s">
        <v>65</v>
      </c>
      <c r="H129" s="108">
        <f>'11gr_list1'!H35</f>
        <v>0</v>
      </c>
      <c r="I129" s="140" t="s">
        <v>67</v>
      </c>
      <c r="J129" s="140">
        <f>'11gr_list1'!I36</f>
        <v>0</v>
      </c>
    </row>
    <row r="130" spans="2:10" ht="15" thickBot="1" x14ac:dyDescent="0.35">
      <c r="B130" s="108" t="s">
        <v>66</v>
      </c>
      <c r="C130" s="108">
        <f>'11gr_list1'!I33</f>
        <v>0</v>
      </c>
      <c r="D130" s="109" t="s">
        <v>3</v>
      </c>
      <c r="E130" s="111">
        <f>'11gr_list1'!L34</f>
        <v>0</v>
      </c>
      <c r="G130" s="108" t="s">
        <v>66</v>
      </c>
      <c r="H130" s="108">
        <f>'11gr_list1'!I35</f>
        <v>0</v>
      </c>
      <c r="I130" s="109" t="s">
        <v>3</v>
      </c>
      <c r="J130" s="111">
        <f>'11gr_list1'!L36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'11gr_list1'!A37</f>
        <v>17</v>
      </c>
      <c r="C132" s="98">
        <f>'11gr_list1'!B37</f>
        <v>0</v>
      </c>
      <c r="D132" s="108">
        <f>'11gr_list1'!C37</f>
        <v>0</v>
      </c>
      <c r="E132" s="177" t="str">
        <f>'11gr_list1'!I2</f>
        <v>11гр</v>
      </c>
      <c r="G132" s="468">
        <f>'11gr_list2'!A5</f>
        <v>18</v>
      </c>
      <c r="H132" s="98">
        <f>'11gr_list2'!B5</f>
        <v>0</v>
      </c>
      <c r="I132" s="171">
        <f>'11gr_list2'!C5</f>
        <v>0</v>
      </c>
      <c r="J132" s="177" t="str">
        <f>'11gr_list1'!I2</f>
        <v>11гр</v>
      </c>
    </row>
    <row r="133" spans="2:10" ht="15" thickBot="1" x14ac:dyDescent="0.35">
      <c r="B133" s="469"/>
      <c r="C133" s="441">
        <f>'11gr_list1'!B38</f>
        <v>0</v>
      </c>
      <c r="D133" s="297"/>
      <c r="E133" s="176" t="str">
        <f>'11gr_list1'!K2</f>
        <v>0сад</v>
      </c>
      <c r="G133" s="469"/>
      <c r="H133" s="441">
        <f>'11gr_list2'!B6</f>
        <v>0</v>
      </c>
      <c r="I133" s="297"/>
      <c r="J133" s="176" t="str">
        <f>'11gr_list1'!K2</f>
        <v>0сад</v>
      </c>
    </row>
    <row r="134" spans="2:10" x14ac:dyDescent="0.3">
      <c r="B134" s="412" t="s">
        <v>0</v>
      </c>
      <c r="C134" s="430">
        <f>'11gr_list1'!E37</f>
        <v>0</v>
      </c>
      <c r="D134" s="431"/>
      <c r="E134" s="448">
        <f>'11gr_list1'!J37</f>
        <v>0</v>
      </c>
      <c r="G134" s="412" t="s">
        <v>0</v>
      </c>
      <c r="H134" s="430">
        <f>'11gr_list2'!E5</f>
        <v>0</v>
      </c>
      <c r="I134" s="431"/>
      <c r="J134" s="448">
        <f>'11gr_list2'!J5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'11gr_list1'!E38</f>
        <v>0</v>
      </c>
      <c r="D138" s="419"/>
      <c r="E138" s="415">
        <f>'11gr_list1'!J38</f>
        <v>0</v>
      </c>
      <c r="G138" s="415" t="s">
        <v>1</v>
      </c>
      <c r="H138" s="418">
        <f>'11gr_list2'!E6</f>
        <v>0</v>
      </c>
      <c r="I138" s="419"/>
      <c r="J138" s="424">
        <f>'11gr_list2'!J6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'11gr_list1'!G38</f>
        <v>0</v>
      </c>
      <c r="D141" s="473"/>
      <c r="E141" s="476">
        <f>'11gr_list1'!K38</f>
        <v>0</v>
      </c>
      <c r="G141" s="391" t="s">
        <v>2</v>
      </c>
      <c r="H141" s="427">
        <f>'11gr_list2'!G6</f>
        <v>0</v>
      </c>
      <c r="I141" s="394"/>
      <c r="J141" s="399">
        <f>'11gr_list2'!K6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'11gr_list1'!G37</f>
        <v>0</v>
      </c>
      <c r="D143" s="460"/>
      <c r="E143" s="332">
        <f>'11gr_list1'!K37</f>
        <v>0</v>
      </c>
      <c r="G143" s="332" t="s">
        <v>87</v>
      </c>
      <c r="H143" s="408">
        <f>'11gr_list2'!G5</f>
        <v>0</v>
      </c>
      <c r="I143" s="460"/>
      <c r="J143" s="428">
        <f>'11gr_list2'!K5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'11gr_list1'!H37</f>
        <v>0</v>
      </c>
      <c r="D145" s="140" t="s">
        <v>67</v>
      </c>
      <c r="E145" s="140">
        <f>'11gr_list1'!I38</f>
        <v>0</v>
      </c>
      <c r="G145" s="108" t="s">
        <v>65</v>
      </c>
      <c r="H145" s="108">
        <f>'11gr_list2'!H5</f>
        <v>0</v>
      </c>
      <c r="I145" s="140" t="s">
        <v>67</v>
      </c>
      <c r="J145" s="140">
        <f>'11gr_list2'!I6</f>
        <v>0</v>
      </c>
    </row>
    <row r="146" spans="2:10" ht="15" thickBot="1" x14ac:dyDescent="0.35">
      <c r="B146" s="108" t="s">
        <v>66</v>
      </c>
      <c r="C146" s="108">
        <f>'11gr_list1'!I37</f>
        <v>0</v>
      </c>
      <c r="D146" s="109" t="s">
        <v>3</v>
      </c>
      <c r="E146" s="111">
        <f>'11gr_list1'!L38</f>
        <v>0</v>
      </c>
      <c r="G146" s="108" t="s">
        <v>66</v>
      </c>
      <c r="H146" s="108">
        <f>'11gr_list2'!I5</f>
        <v>0</v>
      </c>
      <c r="I146" s="111" t="s">
        <v>3</v>
      </c>
      <c r="J146" s="111">
        <f>'11gr_list2'!L6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'11gr_list2'!A7</f>
        <v>19</v>
      </c>
      <c r="C149" s="98">
        <f>'11gr_list2'!B7</f>
        <v>0</v>
      </c>
      <c r="D149" s="171">
        <f>'11gr_list2'!C7</f>
        <v>0</v>
      </c>
      <c r="E149" s="177" t="str">
        <f>'11gr_list1'!I2</f>
        <v>11гр</v>
      </c>
      <c r="G149" s="468">
        <f>'11gr_list2'!A9</f>
        <v>20</v>
      </c>
      <c r="H149" s="98">
        <f>'11gr_list2'!B9</f>
        <v>0</v>
      </c>
      <c r="I149" s="171">
        <f>'11gr_list2'!C9</f>
        <v>0</v>
      </c>
      <c r="J149" s="177" t="str">
        <f>'11gr_list1'!I2</f>
        <v>11гр</v>
      </c>
    </row>
    <row r="150" spans="2:10" ht="15" thickBot="1" x14ac:dyDescent="0.35">
      <c r="B150" s="469"/>
      <c r="C150" s="441">
        <f>'11gr_list2'!B8</f>
        <v>0</v>
      </c>
      <c r="D150" s="297"/>
      <c r="E150" s="176" t="str">
        <f>'11gr_list1'!K2</f>
        <v>0сад</v>
      </c>
      <c r="G150" s="469"/>
      <c r="H150" s="441">
        <f>'11gr_list2'!B10</f>
        <v>0</v>
      </c>
      <c r="I150" s="297"/>
      <c r="J150" s="176" t="str">
        <f>'11gr_list1'!K2</f>
        <v>0сад</v>
      </c>
    </row>
    <row r="151" spans="2:10" x14ac:dyDescent="0.3">
      <c r="B151" s="412" t="s">
        <v>0</v>
      </c>
      <c r="C151" s="430">
        <f>'11gr_list2'!E7</f>
        <v>0</v>
      </c>
      <c r="D151" s="431"/>
      <c r="E151" s="448">
        <f>'11gr_list2'!J7</f>
        <v>0</v>
      </c>
      <c r="G151" s="412" t="s">
        <v>0</v>
      </c>
      <c r="H151" s="430">
        <f>'11gr_list2'!E9</f>
        <v>0</v>
      </c>
      <c r="I151" s="431"/>
      <c r="J151" s="448">
        <f>'11gr_list2'!J9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'11gr_list2'!E8</f>
        <v>0</v>
      </c>
      <c r="D155" s="419"/>
      <c r="E155" s="424">
        <f>'11gr_list2'!J8</f>
        <v>0</v>
      </c>
      <c r="G155" s="415" t="s">
        <v>1</v>
      </c>
      <c r="H155" s="418">
        <f>'11gr_list2'!E10</f>
        <v>0</v>
      </c>
      <c r="I155" s="419"/>
      <c r="J155" s="424">
        <f>'11gr_list2'!J10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'11gr_list2'!G8</f>
        <v>0</v>
      </c>
      <c r="D158" s="394"/>
      <c r="E158" s="399">
        <f>'11gr_list2'!K8</f>
        <v>0</v>
      </c>
      <c r="G158" s="391" t="s">
        <v>2</v>
      </c>
      <c r="H158" s="427">
        <f>'11gr_list2'!G10</f>
        <v>0</v>
      </c>
      <c r="I158" s="394"/>
      <c r="J158" s="399">
        <f>'11gr_list2'!K10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'11gr_list2'!G7</f>
        <v>0</v>
      </c>
      <c r="D160" s="460"/>
      <c r="E160" s="428">
        <f>'11gr_list2'!K7</f>
        <v>0</v>
      </c>
      <c r="G160" s="332" t="s">
        <v>87</v>
      </c>
      <c r="H160" s="408">
        <f>'11gr_list2'!G9</f>
        <v>0</v>
      </c>
      <c r="I160" s="460"/>
      <c r="J160" s="428">
        <f>'11gr_list2'!K9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'11gr_list2'!H7</f>
        <v>0</v>
      </c>
      <c r="D162" s="140" t="s">
        <v>67</v>
      </c>
      <c r="E162" s="140">
        <f>'11gr_list2'!I8</f>
        <v>0</v>
      </c>
      <c r="G162" s="108" t="s">
        <v>65</v>
      </c>
      <c r="H162" s="108">
        <f>'11gr_list2'!H9</f>
        <v>0</v>
      </c>
      <c r="I162" s="140" t="s">
        <v>67</v>
      </c>
      <c r="J162" s="140">
        <f>'11gr_list2'!I10</f>
        <v>0</v>
      </c>
    </row>
    <row r="163" spans="2:10" ht="15" thickBot="1" x14ac:dyDescent="0.35">
      <c r="B163" s="108" t="s">
        <v>66</v>
      </c>
      <c r="C163" s="108">
        <f>'11gr_list2'!I7</f>
        <v>0</v>
      </c>
      <c r="D163" s="111" t="s">
        <v>3</v>
      </c>
      <c r="E163" s="111">
        <f>'11gr_list2'!L8</f>
        <v>0</v>
      </c>
      <c r="G163" s="108" t="s">
        <v>66</v>
      </c>
      <c r="H163" s="108">
        <f>'11gr_list2'!I9</f>
        <v>0</v>
      </c>
      <c r="I163" s="111" t="s">
        <v>3</v>
      </c>
      <c r="J163" s="111">
        <f>'11gr_list2'!L10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'11gr_list2'!A11</f>
        <v>21</v>
      </c>
      <c r="C165" s="98">
        <f>'11gr_list2'!B11</f>
        <v>0</v>
      </c>
      <c r="D165" s="171">
        <f>'11gr_list2'!C11</f>
        <v>0</v>
      </c>
      <c r="E165" s="177" t="str">
        <f>'11gr_list1'!I2</f>
        <v>11гр</v>
      </c>
      <c r="G165" s="468">
        <f>'11gr_list2'!A13</f>
        <v>22</v>
      </c>
      <c r="H165" s="98">
        <f>'11gr_list2'!B13</f>
        <v>0</v>
      </c>
      <c r="I165" s="171">
        <f>'11gr_list2'!C13</f>
        <v>0</v>
      </c>
      <c r="J165" s="177" t="str">
        <f>'11gr_list1'!I2</f>
        <v>11гр</v>
      </c>
    </row>
    <row r="166" spans="2:10" ht="15" thickBot="1" x14ac:dyDescent="0.35">
      <c r="B166" s="469"/>
      <c r="C166" s="441">
        <f>'11gr_list2'!B12</f>
        <v>0</v>
      </c>
      <c r="D166" s="297"/>
      <c r="E166" s="176" t="str">
        <f>'11gr_list1'!K2</f>
        <v>0сад</v>
      </c>
      <c r="G166" s="469"/>
      <c r="H166" s="441">
        <f>'11gr_list2'!B14</f>
        <v>0</v>
      </c>
      <c r="I166" s="297"/>
      <c r="J166" s="176" t="str">
        <f>'11gr_list1'!K2</f>
        <v>0сад</v>
      </c>
    </row>
    <row r="167" spans="2:10" x14ac:dyDescent="0.3">
      <c r="B167" s="412" t="s">
        <v>0</v>
      </c>
      <c r="C167" s="430">
        <f>'11gr_list2'!E11</f>
        <v>0</v>
      </c>
      <c r="D167" s="431"/>
      <c r="E167" s="448">
        <f>'11gr_list2'!J11</f>
        <v>0</v>
      </c>
      <c r="G167" s="412" t="s">
        <v>0</v>
      </c>
      <c r="H167" s="430">
        <f>'11gr_list2'!E13</f>
        <v>0</v>
      </c>
      <c r="I167" s="431"/>
      <c r="J167" s="448">
        <f>'11gr_list2'!J13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'11gr_list2'!E12</f>
        <v>0</v>
      </c>
      <c r="D171" s="419"/>
      <c r="E171" s="424">
        <f>'11gr_list2'!J12</f>
        <v>0</v>
      </c>
      <c r="G171" s="415" t="s">
        <v>1</v>
      </c>
      <c r="H171" s="418">
        <f>'11gr_list2'!E14</f>
        <v>0</v>
      </c>
      <c r="I171" s="419"/>
      <c r="J171" s="424">
        <f>'11gr_list2'!J14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'11gr_list2'!G12</f>
        <v>0</v>
      </c>
      <c r="D174" s="394"/>
      <c r="E174" s="399">
        <f>'11gr_list2'!K12</f>
        <v>0</v>
      </c>
      <c r="G174" s="391" t="s">
        <v>2</v>
      </c>
      <c r="H174" s="427">
        <f>'11gr_list2'!G14</f>
        <v>0</v>
      </c>
      <c r="I174" s="394"/>
      <c r="J174" s="399">
        <f>'11gr_list2'!K14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'11gr_list2'!G11</f>
        <v>0</v>
      </c>
      <c r="D176" s="460"/>
      <c r="E176" s="428">
        <f>'11gr_list2'!K11</f>
        <v>0</v>
      </c>
      <c r="G176" s="332" t="s">
        <v>87</v>
      </c>
      <c r="H176" s="408">
        <f>'11gr_list2'!G13</f>
        <v>0</v>
      </c>
      <c r="I176" s="460"/>
      <c r="J176" s="428">
        <f>'11gr_list2'!K13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'11gr_list2'!H11</f>
        <v>0</v>
      </c>
      <c r="D178" s="140" t="s">
        <v>67</v>
      </c>
      <c r="E178" s="140">
        <f>'11gr_list2'!I12</f>
        <v>0</v>
      </c>
      <c r="G178" s="108" t="s">
        <v>65</v>
      </c>
      <c r="H178" s="108">
        <f>'11gr_list2'!H13</f>
        <v>0</v>
      </c>
      <c r="I178" s="140" t="s">
        <v>67</v>
      </c>
      <c r="J178" s="140">
        <f>'11gr_list2'!I14</f>
        <v>0</v>
      </c>
    </row>
    <row r="179" spans="2:10" ht="15" thickBot="1" x14ac:dyDescent="0.35">
      <c r="B179" s="108" t="s">
        <v>66</v>
      </c>
      <c r="C179" s="108">
        <f>'11gr_list2'!I11</f>
        <v>0</v>
      </c>
      <c r="D179" s="111" t="s">
        <v>3</v>
      </c>
      <c r="E179" s="111">
        <f>'11gr_list2'!L12</f>
        <v>0</v>
      </c>
      <c r="G179" s="108" t="s">
        <v>66</v>
      </c>
      <c r="H179" s="108">
        <f>'11gr_list2'!I13</f>
        <v>0</v>
      </c>
      <c r="I179" s="111" t="s">
        <v>3</v>
      </c>
      <c r="J179" s="111">
        <f>'11gr_list2'!L14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'11gr_list2'!A15</f>
        <v>23</v>
      </c>
      <c r="C181" s="98">
        <f>'11gr_list2'!B15</f>
        <v>0</v>
      </c>
      <c r="D181" s="171">
        <f>'11gr_list2'!C15</f>
        <v>0</v>
      </c>
      <c r="E181" s="177" t="str">
        <f>'11gr_list1'!I2</f>
        <v>11гр</v>
      </c>
      <c r="G181" s="468">
        <f>'11gr_list2'!A17</f>
        <v>24</v>
      </c>
      <c r="H181" s="98">
        <f>'11gr_list2'!B17</f>
        <v>0</v>
      </c>
      <c r="I181" s="171">
        <f>'11gr_list2'!C17</f>
        <v>0</v>
      </c>
      <c r="J181" s="177" t="str">
        <f>'11gr_list1'!I2</f>
        <v>11гр</v>
      </c>
    </row>
    <row r="182" spans="2:10" ht="15" thickBot="1" x14ac:dyDescent="0.35">
      <c r="B182" s="469"/>
      <c r="C182" s="441">
        <f>'11gr_list2'!B16</f>
        <v>0</v>
      </c>
      <c r="D182" s="297"/>
      <c r="E182" s="176" t="str">
        <f>'11gr_list1'!K2</f>
        <v>0сад</v>
      </c>
      <c r="G182" s="469"/>
      <c r="H182" s="441">
        <f>'11gr_list2'!B18</f>
        <v>0</v>
      </c>
      <c r="I182" s="297"/>
      <c r="J182" s="108" t="str">
        <f>'11gr_list1'!K2</f>
        <v>0сад</v>
      </c>
    </row>
    <row r="183" spans="2:10" x14ac:dyDescent="0.3">
      <c r="B183" s="412" t="s">
        <v>0</v>
      </c>
      <c r="C183" s="430">
        <f>'11gr_list2'!E15</f>
        <v>0</v>
      </c>
      <c r="D183" s="431"/>
      <c r="E183" s="448">
        <f>'11gr_list2'!J15</f>
        <v>0</v>
      </c>
      <c r="G183" s="412" t="s">
        <v>0</v>
      </c>
      <c r="H183" s="430">
        <f>'11gr_list2'!E17</f>
        <v>0</v>
      </c>
      <c r="I183" s="431"/>
      <c r="J183" s="448">
        <f>'11gr_list2'!J17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'11gr_list2'!E16</f>
        <v>0</v>
      </c>
      <c r="D187" s="419"/>
      <c r="E187" s="424">
        <f>'11gr_list2'!J16</f>
        <v>0</v>
      </c>
      <c r="G187" s="415" t="s">
        <v>1</v>
      </c>
      <c r="H187" s="418">
        <f>'11gr_list2'!E18</f>
        <v>0</v>
      </c>
      <c r="I187" s="419"/>
      <c r="J187" s="424">
        <f>'11gr_list2'!J18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'11gr_list2'!G16</f>
        <v>0</v>
      </c>
      <c r="D190" s="394"/>
      <c r="E190" s="399">
        <f>'11gr_list2'!K16</f>
        <v>0</v>
      </c>
      <c r="G190" s="391" t="s">
        <v>2</v>
      </c>
      <c r="H190" s="427">
        <f>'11gr_list2'!G18</f>
        <v>0</v>
      </c>
      <c r="I190" s="394"/>
      <c r="J190" s="399">
        <f>'11gr_list2'!K18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'11gr_list2'!G15</f>
        <v>0</v>
      </c>
      <c r="D192" s="460"/>
      <c r="E192" s="428">
        <f>'11gr_list2'!K15</f>
        <v>0</v>
      </c>
      <c r="G192" s="332" t="s">
        <v>87</v>
      </c>
      <c r="H192" s="408">
        <f>'11gr_list2'!G17</f>
        <v>0</v>
      </c>
      <c r="I192" s="460"/>
      <c r="J192" s="428">
        <f>'11gr_list2'!K17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'11gr_list2'!H15</f>
        <v>0</v>
      </c>
      <c r="D194" s="140" t="s">
        <v>67</v>
      </c>
      <c r="E194" s="140">
        <f>'11gr_list2'!I16</f>
        <v>0</v>
      </c>
      <c r="G194" s="108" t="s">
        <v>65</v>
      </c>
      <c r="H194" s="108">
        <f>'11gr_list2'!H17</f>
        <v>0</v>
      </c>
      <c r="I194" s="140" t="s">
        <v>67</v>
      </c>
      <c r="J194" s="140">
        <f>'11gr_list2'!I18</f>
        <v>0</v>
      </c>
    </row>
    <row r="195" spans="2:10" ht="15" thickBot="1" x14ac:dyDescent="0.35">
      <c r="B195" s="108" t="s">
        <v>66</v>
      </c>
      <c r="C195" s="108">
        <f>'11gr_list2'!I15</f>
        <v>0</v>
      </c>
      <c r="D195" s="111" t="s">
        <v>3</v>
      </c>
      <c r="E195" s="111">
        <f>'11gr_list2'!L16</f>
        <v>0</v>
      </c>
      <c r="G195" s="108" t="s">
        <v>66</v>
      </c>
      <c r="H195" s="108">
        <f>'11gr_list2'!I17</f>
        <v>0</v>
      </c>
      <c r="I195" s="111" t="s">
        <v>3</v>
      </c>
      <c r="J195" s="111">
        <f>'11gr_list2'!L18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'11gr_list2'!A19</f>
        <v>25</v>
      </c>
      <c r="C198" s="98">
        <f>'11gr_list2'!B19</f>
        <v>0</v>
      </c>
      <c r="D198" s="171">
        <f>'11gr_list2'!C19</f>
        <v>0</v>
      </c>
      <c r="E198" s="177" t="str">
        <f>'11gr_list1'!I2</f>
        <v>11гр</v>
      </c>
      <c r="G198" s="468">
        <f>'11gr_list2'!A21</f>
        <v>26</v>
      </c>
      <c r="H198" s="98">
        <f>'11gr_list2'!B21</f>
        <v>0</v>
      </c>
      <c r="I198" s="171">
        <f>'11gr_list2'!C21</f>
        <v>0</v>
      </c>
      <c r="J198" s="177" t="str">
        <f>'11gr_list1'!I2</f>
        <v>11гр</v>
      </c>
    </row>
    <row r="199" spans="2:10" ht="15" thickBot="1" x14ac:dyDescent="0.35">
      <c r="B199" s="469"/>
      <c r="C199" s="441">
        <f>'11gr_list2'!B20</f>
        <v>0</v>
      </c>
      <c r="D199" s="297"/>
      <c r="E199" s="176" t="str">
        <f>'11gr_list1'!K2</f>
        <v>0сад</v>
      </c>
      <c r="G199" s="469"/>
      <c r="H199" s="441">
        <f>'11gr_list2'!B22</f>
        <v>0</v>
      </c>
      <c r="I199" s="297"/>
      <c r="J199" s="176" t="str">
        <f>'11gr_list1'!K2</f>
        <v>0сад</v>
      </c>
    </row>
    <row r="200" spans="2:10" x14ac:dyDescent="0.3">
      <c r="B200" s="412" t="s">
        <v>0</v>
      </c>
      <c r="C200" s="430">
        <f>'11gr_list2'!E19</f>
        <v>0</v>
      </c>
      <c r="D200" s="431"/>
      <c r="E200" s="448">
        <f>'11gr_list2'!J19</f>
        <v>0</v>
      </c>
      <c r="G200" s="412" t="s">
        <v>0</v>
      </c>
      <c r="H200" s="430">
        <f>'11gr_list2'!E21</f>
        <v>0</v>
      </c>
      <c r="I200" s="431"/>
      <c r="J200" s="448">
        <f>'11gr_list2'!J21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'11gr_list2'!E20</f>
        <v>0</v>
      </c>
      <c r="D204" s="419"/>
      <c r="E204" s="424">
        <f>'11gr_list2'!J20</f>
        <v>0</v>
      </c>
      <c r="G204" s="415" t="s">
        <v>1</v>
      </c>
      <c r="H204" s="418">
        <f>'11gr_list2'!E22</f>
        <v>0</v>
      </c>
      <c r="I204" s="419"/>
      <c r="J204" s="424">
        <f>'11gr_list2'!J22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'11gr_list2'!G20</f>
        <v>0</v>
      </c>
      <c r="D207" s="394"/>
      <c r="E207" s="399">
        <f>'11gr_list2'!K20</f>
        <v>0</v>
      </c>
      <c r="G207" s="391" t="s">
        <v>2</v>
      </c>
      <c r="H207" s="427">
        <f>'11gr_list2'!G22</f>
        <v>0</v>
      </c>
      <c r="I207" s="394"/>
      <c r="J207" s="399">
        <f>'11gr_list2'!K22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'11gr_list2'!G19</f>
        <v>0</v>
      </c>
      <c r="D209" s="460"/>
      <c r="E209" s="428">
        <f>'11gr_list2'!K19</f>
        <v>0</v>
      </c>
      <c r="G209" s="332" t="s">
        <v>87</v>
      </c>
      <c r="H209" s="408">
        <f>'11gr_list2'!G21</f>
        <v>0</v>
      </c>
      <c r="I209" s="460"/>
      <c r="J209" s="428">
        <f>'11gr_list2'!K21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'11gr_list2'!H19</f>
        <v>0</v>
      </c>
      <c r="D211" s="140" t="s">
        <v>67</v>
      </c>
      <c r="E211" s="140">
        <f>'11gr_list2'!I20</f>
        <v>0</v>
      </c>
      <c r="G211" s="108" t="s">
        <v>65</v>
      </c>
      <c r="H211" s="108">
        <f>'11gr_list2'!H21</f>
        <v>0</v>
      </c>
      <c r="I211" s="140" t="s">
        <v>67</v>
      </c>
      <c r="J211" s="140">
        <f>'11gr_list2'!I22</f>
        <v>0</v>
      </c>
    </row>
    <row r="212" spans="2:10" ht="15" thickBot="1" x14ac:dyDescent="0.35">
      <c r="B212" s="108" t="s">
        <v>66</v>
      </c>
      <c r="C212" s="108">
        <f>'11gr_list2'!I19</f>
        <v>0</v>
      </c>
      <c r="D212" s="111" t="s">
        <v>3</v>
      </c>
      <c r="E212" s="111">
        <f>'11gr_list2'!L20</f>
        <v>0</v>
      </c>
      <c r="G212" s="108" t="s">
        <v>66</v>
      </c>
      <c r="H212" s="108">
        <f>'11gr_list2'!I21</f>
        <v>0</v>
      </c>
      <c r="I212" s="111" t="s">
        <v>3</v>
      </c>
      <c r="J212" s="111">
        <f>'11gr_list2'!L22</f>
        <v>0</v>
      </c>
    </row>
    <row r="213" spans="2:10" ht="15" thickBot="1" x14ac:dyDescent="0.35"/>
    <row r="214" spans="2:10" ht="15" thickBot="1" x14ac:dyDescent="0.35">
      <c r="B214" s="468">
        <f>'11gr_list2'!A23</f>
        <v>27</v>
      </c>
      <c r="C214" s="98">
        <f>'11gr_list2'!B23</f>
        <v>0</v>
      </c>
      <c r="D214" s="171">
        <f>'11gr_list2'!C23</f>
        <v>0</v>
      </c>
      <c r="E214" s="177" t="str">
        <f>'11gr_list1'!I2</f>
        <v>11гр</v>
      </c>
      <c r="G214" s="468">
        <f>'11gr_list2'!A25</f>
        <v>28</v>
      </c>
      <c r="H214" s="98">
        <f>'11gr_list2'!B25</f>
        <v>0</v>
      </c>
      <c r="I214" s="171">
        <f>'11gr_list2'!C25</f>
        <v>0</v>
      </c>
      <c r="J214" s="177" t="str">
        <f>'11gr_list1'!I2</f>
        <v>11гр</v>
      </c>
    </row>
    <row r="215" spans="2:10" ht="15" thickBot="1" x14ac:dyDescent="0.35">
      <c r="B215" s="469"/>
      <c r="C215" s="441">
        <f>'11gr_list2'!B24</f>
        <v>0</v>
      </c>
      <c r="D215" s="297"/>
      <c r="E215" s="176" t="str">
        <f>'11gr_list1'!K2</f>
        <v>0сад</v>
      </c>
      <c r="G215" s="469"/>
      <c r="H215" s="441">
        <f>'11gr_list2'!B26</f>
        <v>0</v>
      </c>
      <c r="I215" s="297"/>
      <c r="J215" s="176" t="str">
        <f>'11gr_list1'!K2</f>
        <v>0сад</v>
      </c>
    </row>
    <row r="216" spans="2:10" x14ac:dyDescent="0.3">
      <c r="B216" s="412" t="s">
        <v>0</v>
      </c>
      <c r="C216" s="430">
        <f>'11gr_list2'!E23</f>
        <v>0</v>
      </c>
      <c r="D216" s="431"/>
      <c r="E216" s="448">
        <f>'11gr_list2'!J23</f>
        <v>0</v>
      </c>
      <c r="G216" s="412" t="s">
        <v>0</v>
      </c>
      <c r="H216" s="430">
        <f>'11gr_list2'!E25</f>
        <v>0</v>
      </c>
      <c r="I216" s="431"/>
      <c r="J216" s="448">
        <f>'11gr_list2'!J25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'11gr_list2'!E24</f>
        <v>0</v>
      </c>
      <c r="D220" s="419"/>
      <c r="E220" s="424">
        <f>'11gr_list2'!J24</f>
        <v>0</v>
      </c>
      <c r="G220" s="415" t="s">
        <v>1</v>
      </c>
      <c r="H220" s="418">
        <f>'11gr_list2'!E26</f>
        <v>0</v>
      </c>
      <c r="I220" s="419"/>
      <c r="J220" s="424">
        <f>'11gr_list2'!J26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'11gr_list2'!G24</f>
        <v>0</v>
      </c>
      <c r="D223" s="394"/>
      <c r="E223" s="399">
        <f>'11gr_list2'!K24</f>
        <v>0</v>
      </c>
      <c r="G223" s="391" t="s">
        <v>2</v>
      </c>
      <c r="H223" s="427">
        <f>'11gr_list2'!G26</f>
        <v>0</v>
      </c>
      <c r="I223" s="394"/>
      <c r="J223" s="399">
        <f>'11gr_list2'!K26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'11gr_list2'!G23</f>
        <v>0</v>
      </c>
      <c r="D225" s="460"/>
      <c r="E225" s="428">
        <f>'11gr_list2'!K23</f>
        <v>0</v>
      </c>
      <c r="G225" s="332" t="s">
        <v>87</v>
      </c>
      <c r="H225" s="408">
        <f>'11gr_list2'!G25</f>
        <v>0</v>
      </c>
      <c r="I225" s="460"/>
      <c r="J225" s="428">
        <f>'11gr_list2'!K25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'11gr_list2'!H23</f>
        <v>0</v>
      </c>
      <c r="D227" s="140" t="s">
        <v>67</v>
      </c>
      <c r="E227" s="140">
        <f>'11gr_list2'!I24</f>
        <v>0</v>
      </c>
      <c r="G227" s="108" t="s">
        <v>65</v>
      </c>
      <c r="H227" s="108">
        <f>'11gr_list2'!H25</f>
        <v>0</v>
      </c>
      <c r="I227" s="140" t="s">
        <v>67</v>
      </c>
      <c r="J227" s="140">
        <f>'11gr_list2'!I26</f>
        <v>0</v>
      </c>
    </row>
    <row r="228" spans="2:10" ht="15" thickBot="1" x14ac:dyDescent="0.35">
      <c r="B228" s="108" t="s">
        <v>66</v>
      </c>
      <c r="C228" s="108">
        <f>'11gr_list2'!I23</f>
        <v>0</v>
      </c>
      <c r="D228" s="111" t="s">
        <v>3</v>
      </c>
      <c r="E228" s="111">
        <f>'11gr_list2'!L24</f>
        <v>0</v>
      </c>
      <c r="G228" s="108" t="s">
        <v>66</v>
      </c>
      <c r="H228" s="108">
        <f>'11gr_list2'!I25</f>
        <v>0</v>
      </c>
      <c r="I228" s="111" t="s">
        <v>3</v>
      </c>
      <c r="J228" s="111">
        <f>'11gr_list2'!L26</f>
        <v>0</v>
      </c>
    </row>
    <row r="229" spans="2:10" ht="15" thickBot="1" x14ac:dyDescent="0.35"/>
    <row r="230" spans="2:10" ht="15" thickBot="1" x14ac:dyDescent="0.35">
      <c r="B230" s="468">
        <f>'11gr_list2'!A27</f>
        <v>29</v>
      </c>
      <c r="C230" s="98">
        <f>'11gr_list2'!B27</f>
        <v>0</v>
      </c>
      <c r="D230" s="171">
        <f>'11gr_list2'!C27</f>
        <v>0</v>
      </c>
      <c r="E230" s="177" t="str">
        <f>'11gr_list1'!I2</f>
        <v>11гр</v>
      </c>
      <c r="G230" s="468">
        <f>'11gr_list2'!A29</f>
        <v>30</v>
      </c>
      <c r="H230" s="98">
        <f>'11gr_list2'!B29</f>
        <v>0</v>
      </c>
      <c r="I230" s="171">
        <f>'11gr_list2'!C29</f>
        <v>0</v>
      </c>
      <c r="J230" s="177" t="str">
        <f>'11gr_list1'!I2</f>
        <v>11гр</v>
      </c>
    </row>
    <row r="231" spans="2:10" ht="15" thickBot="1" x14ac:dyDescent="0.35">
      <c r="B231" s="469"/>
      <c r="C231" s="441">
        <f>'11gr_list2'!B28</f>
        <v>0</v>
      </c>
      <c r="D231" s="297"/>
      <c r="E231" s="176" t="str">
        <f>'11gr_list1'!K2</f>
        <v>0сад</v>
      </c>
      <c r="G231" s="469"/>
      <c r="H231" s="441">
        <f>'11gr_list2'!B30</f>
        <v>0</v>
      </c>
      <c r="I231" s="297"/>
      <c r="J231" s="176" t="str">
        <f>'11gr_list1'!K2</f>
        <v>0сад</v>
      </c>
    </row>
    <row r="232" spans="2:10" x14ac:dyDescent="0.3">
      <c r="B232" s="412" t="s">
        <v>0</v>
      </c>
      <c r="C232" s="430">
        <f>'11gr_list2'!E27</f>
        <v>0</v>
      </c>
      <c r="D232" s="431"/>
      <c r="E232" s="448">
        <f>'11gr_list2'!J27</f>
        <v>0</v>
      </c>
      <c r="G232" s="412" t="s">
        <v>0</v>
      </c>
      <c r="H232" s="430">
        <f>'11gr_list2'!E29</f>
        <v>0</v>
      </c>
      <c r="I232" s="431"/>
      <c r="J232" s="448">
        <f>'11gr_list2'!J29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'11gr_list2'!E28</f>
        <v>0</v>
      </c>
      <c r="D236" s="419"/>
      <c r="E236" s="424">
        <f>'11gr_list2'!J28</f>
        <v>0</v>
      </c>
      <c r="G236" s="415" t="s">
        <v>1</v>
      </c>
      <c r="H236" s="418">
        <f>'11gr_list2'!E30</f>
        <v>0</v>
      </c>
      <c r="I236" s="419"/>
      <c r="J236" s="424">
        <f>'11gr_list2'!J30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'11gr_list2'!G28</f>
        <v>0</v>
      </c>
      <c r="D239" s="394"/>
      <c r="E239" s="399">
        <f>'11gr_list2'!K28</f>
        <v>0</v>
      </c>
      <c r="G239" s="391" t="s">
        <v>2</v>
      </c>
      <c r="H239" s="427">
        <f>'11gr_list2'!G30</f>
        <v>0</v>
      </c>
      <c r="I239" s="394"/>
      <c r="J239" s="399">
        <f>'11gr_list2'!K30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'11gr_list2'!G27</f>
        <v>0</v>
      </c>
      <c r="D241" s="460"/>
      <c r="E241" s="428">
        <f>'11gr_list2'!K27</f>
        <v>0</v>
      </c>
      <c r="G241" s="332" t="s">
        <v>87</v>
      </c>
      <c r="H241" s="408">
        <f>'11gr_list2'!G29</f>
        <v>0</v>
      </c>
      <c r="I241" s="460"/>
      <c r="J241" s="428">
        <f>'11gr_list2'!K29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'11gr_list2'!H27</f>
        <v>0</v>
      </c>
      <c r="D243" s="140" t="s">
        <v>67</v>
      </c>
      <c r="E243" s="140">
        <f>'11gr_list2'!I28</f>
        <v>0</v>
      </c>
      <c r="G243" s="108" t="s">
        <v>65</v>
      </c>
      <c r="H243" s="108">
        <f>'11gr_list2'!H29</f>
        <v>0</v>
      </c>
      <c r="I243" s="140" t="s">
        <v>67</v>
      </c>
      <c r="J243" s="140">
        <f>'11gr_list2'!I30</f>
        <v>0</v>
      </c>
    </row>
    <row r="244" spans="2:10" ht="15" thickBot="1" x14ac:dyDescent="0.35">
      <c r="B244" s="108" t="s">
        <v>66</v>
      </c>
      <c r="C244" s="108">
        <f>'11gr_list2'!I27</f>
        <v>0</v>
      </c>
      <c r="D244" s="111" t="s">
        <v>3</v>
      </c>
      <c r="E244" s="111">
        <f>'11gr_list2'!L28</f>
        <v>0</v>
      </c>
      <c r="G244" s="108" t="s">
        <v>66</v>
      </c>
      <c r="H244" s="108">
        <f>'11gr_list2'!I29</f>
        <v>0</v>
      </c>
      <c r="I244" s="111" t="s">
        <v>3</v>
      </c>
      <c r="J244" s="111">
        <f>'11gr_list2'!L30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'11gr_list2'!A31</f>
        <v>31</v>
      </c>
      <c r="C247" s="98">
        <f>'11gr_list2'!B31</f>
        <v>0</v>
      </c>
      <c r="D247" s="171">
        <f>'11gr_list2'!C31</f>
        <v>0</v>
      </c>
      <c r="E247" s="177" t="str">
        <f>'11gr_list1'!I2</f>
        <v>11гр</v>
      </c>
      <c r="G247" s="468">
        <f>'11gr_list2'!A33</f>
        <v>32</v>
      </c>
      <c r="H247" s="98">
        <f>'11gr_list2'!B33</f>
        <v>0</v>
      </c>
      <c r="I247" s="171">
        <f>'11gr_list2'!C33</f>
        <v>0</v>
      </c>
      <c r="J247" s="177" t="str">
        <f>'11gr_list1'!I2</f>
        <v>11гр</v>
      </c>
    </row>
    <row r="248" spans="2:10" ht="15" thickBot="1" x14ac:dyDescent="0.35">
      <c r="B248" s="469"/>
      <c r="C248" s="441">
        <f>'11gr_list2'!B32</f>
        <v>0</v>
      </c>
      <c r="D248" s="297"/>
      <c r="E248" s="176" t="str">
        <f>'11gr_list1'!K2</f>
        <v>0сад</v>
      </c>
      <c r="G248" s="469"/>
      <c r="H248" s="441">
        <f>'11gr_list2'!B34</f>
        <v>0</v>
      </c>
      <c r="I248" s="297"/>
      <c r="J248" s="176" t="str">
        <f>'11gr_list1'!K2</f>
        <v>0сад</v>
      </c>
    </row>
    <row r="249" spans="2:10" x14ac:dyDescent="0.3">
      <c r="B249" s="412" t="s">
        <v>0</v>
      </c>
      <c r="C249" s="430">
        <f>'11gr_list2'!E31</f>
        <v>0</v>
      </c>
      <c r="D249" s="431"/>
      <c r="E249" s="448">
        <f>'11gr_list2'!J31</f>
        <v>0</v>
      </c>
      <c r="G249" s="412" t="s">
        <v>0</v>
      </c>
      <c r="H249" s="430">
        <f>'11gr_list2'!E33</f>
        <v>0</v>
      </c>
      <c r="I249" s="431"/>
      <c r="J249" s="448">
        <f>'11gr_list2'!J33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'11gr_list2'!E32</f>
        <v>0</v>
      </c>
      <c r="D253" s="419"/>
      <c r="E253" s="424">
        <f>'11gr_list2'!J32</f>
        <v>0</v>
      </c>
      <c r="G253" s="415" t="s">
        <v>1</v>
      </c>
      <c r="H253" s="418">
        <f>'11gr_list2'!E34</f>
        <v>0</v>
      </c>
      <c r="I253" s="419"/>
      <c r="J253" s="424">
        <f>'11gr_list2'!J34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'11gr_list2'!G32</f>
        <v>0</v>
      </c>
      <c r="D256" s="394"/>
      <c r="E256" s="399">
        <f>'11gr_list2'!K32</f>
        <v>0</v>
      </c>
      <c r="G256" s="391" t="s">
        <v>2</v>
      </c>
      <c r="H256" s="427">
        <f>'11gr_list2'!G34</f>
        <v>0</v>
      </c>
      <c r="I256" s="394"/>
      <c r="J256" s="399">
        <f>'11gr_list2'!K34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'11gr_list2'!G31</f>
        <v>0</v>
      </c>
      <c r="D258" s="460"/>
      <c r="E258" s="428">
        <f>'11gr_list2'!K31</f>
        <v>0</v>
      </c>
      <c r="G258" s="332" t="s">
        <v>87</v>
      </c>
      <c r="H258" s="408">
        <f>'11gr_list2'!G33</f>
        <v>0</v>
      </c>
      <c r="I258" s="460"/>
      <c r="J258" s="428">
        <f>'11gr_list2'!K33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'11gr_list2'!H31</f>
        <v>0</v>
      </c>
      <c r="D260" s="140" t="s">
        <v>67</v>
      </c>
      <c r="E260" s="140">
        <f>'11gr_list2'!I32</f>
        <v>0</v>
      </c>
      <c r="G260" s="108" t="s">
        <v>65</v>
      </c>
      <c r="H260" s="108">
        <f>'11gr_list2'!H33</f>
        <v>0</v>
      </c>
      <c r="I260" s="140" t="s">
        <v>67</v>
      </c>
      <c r="J260" s="140">
        <f>'11gr_list2'!I34</f>
        <v>0</v>
      </c>
    </row>
    <row r="261" spans="2:10" ht="15" thickBot="1" x14ac:dyDescent="0.35">
      <c r="B261" s="108" t="s">
        <v>66</v>
      </c>
      <c r="C261" s="108">
        <f>'11gr_list2'!I31</f>
        <v>0</v>
      </c>
      <c r="D261" s="111" t="s">
        <v>3</v>
      </c>
      <c r="E261" s="111">
        <f>'11gr_list2'!L32</f>
        <v>0</v>
      </c>
      <c r="G261" s="108" t="s">
        <v>66</v>
      </c>
      <c r="H261" s="108">
        <f>'11gr_list2'!I33</f>
        <v>0</v>
      </c>
      <c r="I261" s="111" t="s">
        <v>3</v>
      </c>
      <c r="J261" s="111">
        <f>'11gr_list2'!L34</f>
        <v>0</v>
      </c>
    </row>
    <row r="262" spans="2:10" ht="15" thickBot="1" x14ac:dyDescent="0.35"/>
    <row r="263" spans="2:10" ht="15" thickBot="1" x14ac:dyDescent="0.35">
      <c r="B263" s="468">
        <f>'11gr_list2'!A35</f>
        <v>33</v>
      </c>
      <c r="C263" s="98">
        <f>'11gr_list2'!B35</f>
        <v>0</v>
      </c>
      <c r="D263" s="171">
        <f>'11gr_list2'!C35</f>
        <v>0</v>
      </c>
      <c r="E263" s="177" t="str">
        <f>'11gr_list1'!I2</f>
        <v>11гр</v>
      </c>
      <c r="G263" s="468">
        <f>'11gr_list2'!A37</f>
        <v>34</v>
      </c>
      <c r="H263" s="98">
        <f>'11gr_list2'!B37</f>
        <v>0</v>
      </c>
      <c r="I263" s="171">
        <f>'11gr_list2'!C37</f>
        <v>0</v>
      </c>
      <c r="J263" s="177" t="str">
        <f>'11gr_list1'!I2</f>
        <v>11гр</v>
      </c>
    </row>
    <row r="264" spans="2:10" ht="15" thickBot="1" x14ac:dyDescent="0.35">
      <c r="B264" s="469"/>
      <c r="C264" s="441">
        <f>'11gr_list2'!B36</f>
        <v>0</v>
      </c>
      <c r="D264" s="297"/>
      <c r="E264" s="176" t="str">
        <f>'11gr_list1'!K2</f>
        <v>0сад</v>
      </c>
      <c r="G264" s="469"/>
      <c r="H264" s="441">
        <f>'11gr_list2'!B38</f>
        <v>0</v>
      </c>
      <c r="I264" s="297"/>
      <c r="J264" s="176" t="str">
        <f>'11gr_list1'!K2</f>
        <v>0сад</v>
      </c>
    </row>
    <row r="265" spans="2:10" x14ac:dyDescent="0.3">
      <c r="B265" s="412" t="s">
        <v>0</v>
      </c>
      <c r="C265" s="430">
        <f>'11gr_list2'!E35</f>
        <v>0</v>
      </c>
      <c r="D265" s="431"/>
      <c r="E265" s="448">
        <f>'11gr_list2'!J35</f>
        <v>0</v>
      </c>
      <c r="G265" s="412" t="s">
        <v>0</v>
      </c>
      <c r="H265" s="430">
        <f>'11gr_list2'!E37</f>
        <v>0</v>
      </c>
      <c r="I265" s="431"/>
      <c r="J265" s="448">
        <f>'11gr_list2'!J37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'11gr_list2'!E36</f>
        <v>0</v>
      </c>
      <c r="D269" s="419"/>
      <c r="E269" s="424">
        <f>'11gr_list2'!J36</f>
        <v>0</v>
      </c>
      <c r="G269" s="415" t="s">
        <v>1</v>
      </c>
      <c r="H269" s="418">
        <f>'11gr_list2'!E38</f>
        <v>0</v>
      </c>
      <c r="I269" s="419"/>
      <c r="J269" s="424">
        <f>'11gr_list2'!J38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'11gr_list2'!G36</f>
        <v>0</v>
      </c>
      <c r="D272" s="394"/>
      <c r="E272" s="399">
        <f>'11gr_list2'!K36</f>
        <v>0</v>
      </c>
      <c r="G272" s="391" t="s">
        <v>2</v>
      </c>
      <c r="H272" s="427">
        <f>'11gr_list2'!G38</f>
        <v>0</v>
      </c>
      <c r="I272" s="394"/>
      <c r="J272" s="399">
        <f>'11gr_list2'!K38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'11gr_list2'!G35</f>
        <v>0</v>
      </c>
      <c r="D274" s="460"/>
      <c r="E274" s="428">
        <f>'11gr_list2'!K35</f>
        <v>0</v>
      </c>
      <c r="G274" s="332" t="s">
        <v>87</v>
      </c>
      <c r="H274" s="408">
        <f>'11gr_list2'!G37</f>
        <v>0</v>
      </c>
      <c r="I274" s="460"/>
      <c r="J274" s="428">
        <f>'11gr_list2'!K37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'11gr_list2'!H35</f>
        <v>0</v>
      </c>
      <c r="D276" s="140" t="s">
        <v>67</v>
      </c>
      <c r="E276" s="140">
        <f>'11gr_list2'!I36</f>
        <v>0</v>
      </c>
      <c r="G276" s="108" t="s">
        <v>65</v>
      </c>
      <c r="H276" s="108">
        <f>'11gr_list2'!H37</f>
        <v>0</v>
      </c>
      <c r="I276" s="140" t="s">
        <v>67</v>
      </c>
      <c r="J276" s="140">
        <f>'11gr_list2'!I38</f>
        <v>0</v>
      </c>
    </row>
    <row r="277" spans="2:10" ht="15" thickBot="1" x14ac:dyDescent="0.35">
      <c r="B277" s="108" t="s">
        <v>66</v>
      </c>
      <c r="C277" s="108">
        <f>'11gr_list2'!I35</f>
        <v>0</v>
      </c>
      <c r="D277" s="111" t="s">
        <v>3</v>
      </c>
      <c r="E277" s="111">
        <f>'11gr_list2'!L36</f>
        <v>0</v>
      </c>
      <c r="G277" s="108" t="s">
        <v>66</v>
      </c>
      <c r="H277" s="108">
        <f>'11gr_list2'!I37</f>
        <v>0</v>
      </c>
      <c r="I277" s="111" t="s">
        <v>3</v>
      </c>
      <c r="J277" s="111">
        <f>'11gr_list2'!L38</f>
        <v>0</v>
      </c>
    </row>
  </sheetData>
  <mergeCells count="473"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</mergeCells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38B50-A70A-44AA-9BF1-61BD07B71D26}">
  <dimension ref="A1:R46"/>
  <sheetViews>
    <sheetView view="pageLayout" zoomScaleNormal="100" workbookViewId="0"/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143</v>
      </c>
      <c r="J2" s="7" t="s">
        <v>6</v>
      </c>
      <c r="K2" s="191" t="s">
        <v>122</v>
      </c>
      <c r="L2" s="497">
        <f>L39+'11gr_list2'!L39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11gr_list2'!J5,'11gr_list2'!J7,'11gr_list2'!J9,'11gr_list2'!J11,'11gr_list2'!J13,'11gr_list2'!J15,'11gr_list2'!J17,'11gr_list2'!J19,'11gr_list2'!J21,'11gr_list2'!J23,'11gr_list2'!J25,'11gr_list2'!J27,'11gr_list2'!J29,'11gr_list2'!J31,'11gr_list2'!J33,'11gr_list2'!J35,'11gr_list2'!J37)</f>
        <v>0</v>
      </c>
      <c r="L43" s="136">
        <f>SUM(K5,K7,K9,K11,K13,K15,K17,K19,K21,K23,K25,K27,K29,K31,K33,K35,K37,'11gr_list2'!K5,'11gr_list2'!K7,'11gr_list2'!K9,'11gr_list2'!K11,'11gr_list2'!K13,'11gr_list2'!K15,'11gr_list2'!K17,'11gr_list2'!K19,'11gr_list2'!K21,'11gr_list2'!K23,'11gr_list2'!K25,'11gr_list2'!K27,'11gr_list2'!K29,'11gr_list2'!K31,'11gr_list2'!K33,'11gr_list2'!K35,'11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11gr_list2'!J6,'11gr_list2'!J8,'11gr_list2'!J10,'11gr_list2'!J12,'11gr_list2'!J14,'11gr_list2'!J16,'11gr_list2'!J18,'11gr_list2'!J20,'11gr_list2'!J22,'11gr_list2'!J24,'11gr_list2'!J26,'11gr_list2'!J28,'11gr_list2'!J30,'11gr_list2'!J32,'11gr_list2'!J34,'11gr_list2'!J36,'11gr_list2'!J38)</f>
        <v>0</v>
      </c>
      <c r="L44" s="137">
        <f>SUM(K6,K8,K10,K12,K14,K16,K18,K20,K22,K24,K26,K28,K30,K32,K34,K36,K38,'11gr_list2'!K6,'11gr_list2'!K8,'11gr_list2'!K10,'11gr_list2'!K12,'11gr_list2'!K14,'11gr_list2'!K16,'11gr_list2'!K18,'11gr_list2'!K20,'11gr_list2'!K22,'11gr_list2'!K24,'11gr_list2'!K26,'11gr_list2'!K28,'11gr_list2'!K30,'11gr_list2'!K32,'11gr_list2'!K34,'11gr_list2'!K36,'11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11gr_list2'!H5,'11gr_list2'!H7,'11gr_list2'!H9,'11gr_list2'!H11,'11gr_list2'!H13,'11gr_list2'!H15,'11gr_list2'!H17,'11gr_list2'!H19,'11gr_list2'!H21,'11gr_list2'!H23,'11gr_list2'!H25,'11gr_list2'!H27,'11gr_list2'!H29,'11gr_list2'!H31,'11gr_list2'!H33,'11gr_list2'!H35,'11gr_list2'!H37)</f>
        <v>0</v>
      </c>
      <c r="L45" s="138">
        <f>SUM(I5,I7,I9,I11,I13,I15,I17,I19,I21,I23,I25,I27,I29,I31,I33,I35,I37,'11gr_list2'!I5,'11gr_list2'!I7,'11gr_list2'!I9,'11gr_list2'!I11,'11gr_list2'!I13,'11gr_list2'!I15,'11gr_list2'!I17,'11gr_list2'!I19,'11gr_list2'!I21,'11gr_list2'!I23,'11gr_list2'!I25,'11gr_list2'!I27,'11gr_list2'!I29,'11gr_list2'!I31,'11gr_list2'!I33,'11gr_list2'!I35,'11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11gr_list2'!M6,'11gr_list2'!M8,'11gr_list2'!M10,'11gr_list2'!M12,'11gr_list2'!M14,'11gr_list2'!M16,'11gr_list2'!M18,'11gr_list2'!M20,'11gr_list2'!M22,'11gr_list2'!M24,'11gr_list2'!M26,'11gr_list2'!M28,'11gr_list2'!M30,'11gr_list2'!M32,'11gr_list2'!M34,'11gr_list2'!M36,'11gr_list2'!M38,)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4D544C33-D0BE-4A79-9294-81F9834A3B1D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F890-516F-4530-82CE-32B009F95651}">
  <dimension ref="A1:R46"/>
  <sheetViews>
    <sheetView view="pageLayout" zoomScaleNormal="100" workbookViewId="0">
      <selection activeCell="B1" sqref="B1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143</v>
      </c>
      <c r="J2" s="7" t="s">
        <v>6</v>
      </c>
      <c r="K2" s="191" t="s">
        <v>122</v>
      </c>
      <c r="L2" s="497">
        <f>'11gr_list1'!L2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'11gr_list1'!K43</f>
        <v>0</v>
      </c>
      <c r="L43" s="132">
        <f>'11gr_list1'!L43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'11gr_list1'!K44</f>
        <v>0</v>
      </c>
      <c r="L44" s="144">
        <f>'11gr_list1'!L44</f>
        <v>0</v>
      </c>
    </row>
    <row r="45" spans="1:13" ht="15" thickBot="1" x14ac:dyDescent="0.35">
      <c r="J45" s="108" t="s">
        <v>89</v>
      </c>
      <c r="K45" s="138">
        <f>'11gr_list1'!K45</f>
        <v>0</v>
      </c>
      <c r="L45" s="145">
        <f>'11gr_list1'!L45</f>
        <v>0</v>
      </c>
    </row>
    <row r="46" spans="1:13" ht="15" thickBot="1" x14ac:dyDescent="0.35">
      <c r="J46" s="108" t="s">
        <v>54</v>
      </c>
      <c r="K46" s="249">
        <f>'11gr_list1'!K46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69ACE89B-A125-42CB-A933-F21BF79DF597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F71D7-46B9-44DA-970C-5BA9C115D5F6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'12gr_list1'!H1</f>
        <v>свято</v>
      </c>
      <c r="F1" s="402"/>
      <c r="G1" s="381" t="str">
        <f>'12gr_list1'!J1</f>
        <v>осінь</v>
      </c>
      <c r="H1" s="382"/>
      <c r="I1" s="383"/>
      <c r="J1" s="186" t="str">
        <f>'12gr_list1'!L1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'12gr_list1'!H2</f>
        <v>група (клас)</v>
      </c>
      <c r="F2" s="192" t="str">
        <f>'12gr_list1'!I2</f>
        <v>12гр</v>
      </c>
      <c r="G2" s="384" t="str">
        <f>'12gr_list1'!J2</f>
        <v>сад (школа)</v>
      </c>
      <c r="H2" s="385"/>
      <c r="I2" s="243" t="str">
        <f>'12gr_list1'!K2</f>
        <v>0сад</v>
      </c>
      <c r="J2" s="187">
        <f>'12gr_list1'!L2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'12gr_list1'!B5</f>
        <v>0</v>
      </c>
      <c r="C5" s="107">
        <f>'12gr_list1'!C5</f>
        <v>0</v>
      </c>
      <c r="D5" s="387">
        <f>'12gr_list1'!L6</f>
        <v>0</v>
      </c>
      <c r="E5" s="9" t="s">
        <v>0</v>
      </c>
      <c r="F5" s="127">
        <f>'12gr_list1'!J5</f>
        <v>0</v>
      </c>
      <c r="G5" s="129" t="s">
        <v>87</v>
      </c>
      <c r="H5" s="130">
        <f>'12gr_list1'!K5</f>
        <v>0</v>
      </c>
      <c r="I5" s="189">
        <f>'12gr_list1'!H5</f>
        <v>0</v>
      </c>
      <c r="J5" s="189">
        <f>'12gr_list1'!I5</f>
        <v>0</v>
      </c>
    </row>
    <row r="6" spans="1:12" ht="18.600000000000001" thickBot="1" x14ac:dyDescent="0.35">
      <c r="A6" s="352"/>
      <c r="B6" s="397">
        <f>'12gr_list1'!B6</f>
        <v>0</v>
      </c>
      <c r="C6" s="398"/>
      <c r="D6" s="388"/>
      <c r="E6" s="10" t="s">
        <v>1</v>
      </c>
      <c r="F6" s="12">
        <f>'12gr_list1'!J6</f>
        <v>0</v>
      </c>
      <c r="G6" s="11" t="s">
        <v>12</v>
      </c>
      <c r="H6" s="13">
        <f>'12gr_list1'!K6</f>
        <v>0</v>
      </c>
      <c r="I6" s="239" t="s">
        <v>54</v>
      </c>
      <c r="J6" s="236">
        <f>'12gr_list1'!M6</f>
        <v>0</v>
      </c>
      <c r="L6" s="1"/>
    </row>
    <row r="7" spans="1:12" ht="18" x14ac:dyDescent="0.3">
      <c r="A7" s="386">
        <v>2</v>
      </c>
      <c r="B7" s="179">
        <f>'12gr_list1'!B7</f>
        <v>0</v>
      </c>
      <c r="C7" s="106">
        <f>'12gr_list1'!C7</f>
        <v>0</v>
      </c>
      <c r="D7" s="387">
        <f>'12gr_list1'!L8</f>
        <v>0</v>
      </c>
      <c r="E7" s="9" t="s">
        <v>0</v>
      </c>
      <c r="F7" s="128">
        <f>'12gr_list1'!J7</f>
        <v>0</v>
      </c>
      <c r="G7" s="129" t="s">
        <v>87</v>
      </c>
      <c r="H7" s="130">
        <f>'12gr_list1'!K7</f>
        <v>0</v>
      </c>
      <c r="I7" s="189">
        <f>'12gr_list1'!H7</f>
        <v>0</v>
      </c>
      <c r="J7" s="189">
        <f>'12gr_list1'!I7</f>
        <v>0</v>
      </c>
    </row>
    <row r="8" spans="1:12" ht="18.600000000000001" thickBot="1" x14ac:dyDescent="0.35">
      <c r="A8" s="352"/>
      <c r="B8" s="373">
        <f>'12gr_list1'!B8</f>
        <v>0</v>
      </c>
      <c r="C8" s="374"/>
      <c r="D8" s="388"/>
      <c r="E8" s="10" t="s">
        <v>1</v>
      </c>
      <c r="F8" s="12">
        <f>'12gr_list1'!J8</f>
        <v>0</v>
      </c>
      <c r="G8" s="11" t="s">
        <v>12</v>
      </c>
      <c r="H8" s="13">
        <f>'12gr_list1'!K8</f>
        <v>0</v>
      </c>
      <c r="I8" s="239" t="s">
        <v>54</v>
      </c>
      <c r="J8" s="236">
        <f>'12gr_list1'!M8</f>
        <v>0</v>
      </c>
    </row>
    <row r="9" spans="1:12" ht="18" x14ac:dyDescent="0.3">
      <c r="A9" s="332">
        <v>3</v>
      </c>
      <c r="B9" s="179">
        <f>'12gr_list1'!B9</f>
        <v>0</v>
      </c>
      <c r="C9" s="106">
        <f>'12gr_list1'!C9</f>
        <v>0</v>
      </c>
      <c r="D9" s="371">
        <f>'12gr_list1'!L10</f>
        <v>0</v>
      </c>
      <c r="E9" s="9" t="s">
        <v>0</v>
      </c>
      <c r="F9" s="128">
        <f>'12gr_list1'!J9</f>
        <v>0</v>
      </c>
      <c r="G9" s="129" t="s">
        <v>87</v>
      </c>
      <c r="H9" s="130">
        <f>'12gr_list1'!K9</f>
        <v>0</v>
      </c>
      <c r="I9" s="189">
        <f>'12gr_list1'!H9</f>
        <v>0</v>
      </c>
      <c r="J9" s="189">
        <f>'12gr_list1'!I9</f>
        <v>0</v>
      </c>
    </row>
    <row r="10" spans="1:12" ht="18.600000000000001" thickBot="1" x14ac:dyDescent="0.35">
      <c r="A10" s="358"/>
      <c r="B10" s="373">
        <f>'12gr_list1'!B10</f>
        <v>0</v>
      </c>
      <c r="C10" s="374"/>
      <c r="D10" s="372"/>
      <c r="E10" s="10" t="s">
        <v>1</v>
      </c>
      <c r="F10" s="12">
        <f>'12gr_list1'!J10</f>
        <v>0</v>
      </c>
      <c r="G10" s="11" t="s">
        <v>12</v>
      </c>
      <c r="H10" s="13">
        <f>'12gr_list1'!K10</f>
        <v>0</v>
      </c>
      <c r="I10" s="239" t="s">
        <v>54</v>
      </c>
      <c r="J10" s="236">
        <f>'12gr_list1'!M10</f>
        <v>0</v>
      </c>
    </row>
    <row r="11" spans="1:12" ht="18" x14ac:dyDescent="0.3">
      <c r="A11" s="332">
        <v>4</v>
      </c>
      <c r="B11" s="179">
        <f>'12gr_list1'!B11</f>
        <v>0</v>
      </c>
      <c r="C11" s="106">
        <f>'12gr_list1'!C11</f>
        <v>0</v>
      </c>
      <c r="D11" s="371">
        <f>'12gr_list1'!L12</f>
        <v>0</v>
      </c>
      <c r="E11" s="9" t="s">
        <v>0</v>
      </c>
      <c r="F11" s="128">
        <f>'12gr_list1'!J11</f>
        <v>0</v>
      </c>
      <c r="G11" s="129" t="s">
        <v>87</v>
      </c>
      <c r="H11" s="130">
        <f>'12gr_list1'!K11</f>
        <v>0</v>
      </c>
      <c r="I11" s="189">
        <f>'12gr_list1'!H11</f>
        <v>0</v>
      </c>
      <c r="J11" s="189">
        <f>'12gr_list1'!I11</f>
        <v>0</v>
      </c>
    </row>
    <row r="12" spans="1:12" ht="18.600000000000001" thickBot="1" x14ac:dyDescent="0.35">
      <c r="A12" s="358"/>
      <c r="B12" s="373">
        <f>'12gr_list1'!B12</f>
        <v>0</v>
      </c>
      <c r="C12" s="374"/>
      <c r="D12" s="372"/>
      <c r="E12" s="10" t="s">
        <v>1</v>
      </c>
      <c r="F12" s="12">
        <f>'12gr_list1'!J12</f>
        <v>0</v>
      </c>
      <c r="G12" s="11" t="s">
        <v>12</v>
      </c>
      <c r="H12" s="13">
        <f>'12gr_list1'!K12</f>
        <v>0</v>
      </c>
      <c r="I12" s="239" t="s">
        <v>54</v>
      </c>
      <c r="J12" s="236">
        <f>'12gr_list1'!M12</f>
        <v>0</v>
      </c>
    </row>
    <row r="13" spans="1:12" ht="18" x14ac:dyDescent="0.3">
      <c r="A13" s="332">
        <v>5</v>
      </c>
      <c r="B13" s="179">
        <f>'12gr_list1'!B13</f>
        <v>0</v>
      </c>
      <c r="C13" s="106">
        <f>'12gr_list1'!C13</f>
        <v>0</v>
      </c>
      <c r="D13" s="371">
        <f>'12gr_list1'!L14</f>
        <v>0</v>
      </c>
      <c r="E13" s="9" t="s">
        <v>0</v>
      </c>
      <c r="F13" s="128">
        <f>'12gr_list1'!J13</f>
        <v>0</v>
      </c>
      <c r="G13" s="129" t="s">
        <v>87</v>
      </c>
      <c r="H13" s="130">
        <f>'12gr_list1'!K13</f>
        <v>0</v>
      </c>
      <c r="I13" s="189">
        <f>'12gr_list1'!H13</f>
        <v>0</v>
      </c>
      <c r="J13" s="189">
        <f>'12gr_list1'!I13</f>
        <v>0</v>
      </c>
    </row>
    <row r="14" spans="1:12" ht="18.600000000000001" thickBot="1" x14ac:dyDescent="0.35">
      <c r="A14" s="358"/>
      <c r="B14" s="373">
        <f>'12gr_list1'!B14</f>
        <v>0</v>
      </c>
      <c r="C14" s="374"/>
      <c r="D14" s="372"/>
      <c r="E14" s="10" t="s">
        <v>1</v>
      </c>
      <c r="F14" s="12">
        <f>'12gr_list1'!J14</f>
        <v>0</v>
      </c>
      <c r="G14" s="11" t="s">
        <v>12</v>
      </c>
      <c r="H14" s="13">
        <f>'12gr_list1'!K14</f>
        <v>0</v>
      </c>
      <c r="I14" s="239" t="s">
        <v>54</v>
      </c>
      <c r="J14" s="236">
        <f>'12gr_list1'!M14</f>
        <v>0</v>
      </c>
    </row>
    <row r="15" spans="1:12" ht="18" x14ac:dyDescent="0.3">
      <c r="A15" s="332">
        <v>6</v>
      </c>
      <c r="B15" s="179">
        <f>'12gr_list1'!B15</f>
        <v>0</v>
      </c>
      <c r="C15" s="106">
        <f>'12gr_list1'!C15</f>
        <v>0</v>
      </c>
      <c r="D15" s="371">
        <f>'12gr_list1'!L16</f>
        <v>0</v>
      </c>
      <c r="E15" s="9" t="s">
        <v>0</v>
      </c>
      <c r="F15" s="128">
        <f>'12gr_list1'!J15</f>
        <v>0</v>
      </c>
      <c r="G15" s="129" t="s">
        <v>87</v>
      </c>
      <c r="H15" s="130">
        <f>'12gr_list1'!K15</f>
        <v>0</v>
      </c>
      <c r="I15" s="189">
        <f>'12gr_list1'!H15</f>
        <v>0</v>
      </c>
      <c r="J15" s="189">
        <f>'12gr_list1'!I15</f>
        <v>0</v>
      </c>
    </row>
    <row r="16" spans="1:12" ht="18.600000000000001" thickBot="1" x14ac:dyDescent="0.35">
      <c r="A16" s="358"/>
      <c r="B16" s="373">
        <f>'12gr_list1'!B16</f>
        <v>0</v>
      </c>
      <c r="C16" s="374"/>
      <c r="D16" s="372"/>
      <c r="E16" s="10" t="s">
        <v>1</v>
      </c>
      <c r="F16" s="12">
        <f>'12gr_list1'!J16</f>
        <v>0</v>
      </c>
      <c r="G16" s="11" t="s">
        <v>12</v>
      </c>
      <c r="H16" s="13">
        <f>'12gr_list1'!K16</f>
        <v>0</v>
      </c>
      <c r="I16" s="239" t="s">
        <v>54</v>
      </c>
      <c r="J16" s="236">
        <f>'12gr_list1'!M16</f>
        <v>0</v>
      </c>
    </row>
    <row r="17" spans="1:10" ht="18" x14ac:dyDescent="0.3">
      <c r="A17" s="332">
        <v>7</v>
      </c>
      <c r="B17" s="179">
        <f>'12gr_list1'!B17</f>
        <v>0</v>
      </c>
      <c r="C17" s="106">
        <f>'12gr_list1'!C17</f>
        <v>0</v>
      </c>
      <c r="D17" s="371">
        <f>'12gr_list1'!L18</f>
        <v>0</v>
      </c>
      <c r="E17" s="9" t="s">
        <v>0</v>
      </c>
      <c r="F17" s="128">
        <f>'12gr_list1'!J17</f>
        <v>0</v>
      </c>
      <c r="G17" s="129" t="s">
        <v>87</v>
      </c>
      <c r="H17" s="130">
        <f>'12gr_list1'!K17</f>
        <v>0</v>
      </c>
      <c r="I17" s="189">
        <f>'12gr_list1'!H17</f>
        <v>0</v>
      </c>
      <c r="J17" s="189">
        <f>'12gr_list1'!I17</f>
        <v>0</v>
      </c>
    </row>
    <row r="18" spans="1:10" ht="18.600000000000001" thickBot="1" x14ac:dyDescent="0.35">
      <c r="A18" s="358"/>
      <c r="B18" s="373">
        <f>'12gr_list1'!B18</f>
        <v>0</v>
      </c>
      <c r="C18" s="374"/>
      <c r="D18" s="372"/>
      <c r="E18" s="10" t="s">
        <v>1</v>
      </c>
      <c r="F18" s="12">
        <f>'12gr_list1'!J18</f>
        <v>0</v>
      </c>
      <c r="G18" s="11" t="s">
        <v>12</v>
      </c>
      <c r="H18" s="13">
        <f>'12gr_list1'!K18</f>
        <v>0</v>
      </c>
      <c r="I18" s="239" t="s">
        <v>54</v>
      </c>
      <c r="J18" s="236">
        <f>'12gr_list1'!M18</f>
        <v>0</v>
      </c>
    </row>
    <row r="19" spans="1:10" ht="18" x14ac:dyDescent="0.3">
      <c r="A19" s="332">
        <v>8</v>
      </c>
      <c r="B19" s="179">
        <f>'12gr_list1'!B19</f>
        <v>0</v>
      </c>
      <c r="C19" s="106">
        <f>'12gr_list1'!C19</f>
        <v>0</v>
      </c>
      <c r="D19" s="371">
        <f>'12gr_list1'!L20</f>
        <v>0</v>
      </c>
      <c r="E19" s="9" t="s">
        <v>0</v>
      </c>
      <c r="F19" s="128">
        <f>'12gr_list1'!J19</f>
        <v>0</v>
      </c>
      <c r="G19" s="129" t="s">
        <v>87</v>
      </c>
      <c r="H19" s="130">
        <f>'12gr_list1'!K19</f>
        <v>0</v>
      </c>
      <c r="I19" s="189">
        <f>'12gr_list1'!H19</f>
        <v>0</v>
      </c>
      <c r="J19" s="189">
        <f>'12gr_list1'!I19</f>
        <v>0</v>
      </c>
    </row>
    <row r="20" spans="1:10" ht="18.600000000000001" thickBot="1" x14ac:dyDescent="0.35">
      <c r="A20" s="358"/>
      <c r="B20" s="373">
        <f>'12gr_list1'!B20</f>
        <v>0</v>
      </c>
      <c r="C20" s="374"/>
      <c r="D20" s="372"/>
      <c r="E20" s="10" t="s">
        <v>1</v>
      </c>
      <c r="F20" s="12">
        <f>'12gr_list1'!J20</f>
        <v>0</v>
      </c>
      <c r="G20" s="11" t="s">
        <v>12</v>
      </c>
      <c r="H20" s="13">
        <f>'12gr_list1'!K20</f>
        <v>0</v>
      </c>
      <c r="I20" s="239" t="s">
        <v>54</v>
      </c>
      <c r="J20" s="236">
        <f>'12gr_list1'!M20</f>
        <v>0</v>
      </c>
    </row>
    <row r="21" spans="1:10" ht="18" x14ac:dyDescent="0.3">
      <c r="A21" s="332">
        <v>9</v>
      </c>
      <c r="B21" s="179">
        <f>'12gr_list1'!B21</f>
        <v>0</v>
      </c>
      <c r="C21" s="106">
        <f>'12gr_list1'!C21</f>
        <v>0</v>
      </c>
      <c r="D21" s="371">
        <f>'12gr_list1'!L22</f>
        <v>0</v>
      </c>
      <c r="E21" s="9" t="s">
        <v>0</v>
      </c>
      <c r="F21" s="128">
        <f>'12gr_list1'!J21</f>
        <v>0</v>
      </c>
      <c r="G21" s="129" t="s">
        <v>87</v>
      </c>
      <c r="H21" s="130">
        <f>'12gr_list1'!K21</f>
        <v>0</v>
      </c>
      <c r="I21" s="189">
        <f>'12gr_list1'!H21</f>
        <v>0</v>
      </c>
      <c r="J21" s="189">
        <f>'12gr_list1'!I21</f>
        <v>0</v>
      </c>
    </row>
    <row r="22" spans="1:10" ht="18.600000000000001" thickBot="1" x14ac:dyDescent="0.35">
      <c r="A22" s="358"/>
      <c r="B22" s="373">
        <f>'12gr_list1'!B22</f>
        <v>0</v>
      </c>
      <c r="C22" s="374"/>
      <c r="D22" s="372"/>
      <c r="E22" s="10" t="s">
        <v>1</v>
      </c>
      <c r="F22" s="12">
        <f>'12gr_list1'!J22</f>
        <v>0</v>
      </c>
      <c r="G22" s="11" t="s">
        <v>12</v>
      </c>
      <c r="H22" s="13">
        <f>'12gr_list1'!K22</f>
        <v>0</v>
      </c>
      <c r="I22" s="239" t="s">
        <v>54</v>
      </c>
      <c r="J22" s="236">
        <f>'12gr_list1'!M22</f>
        <v>0</v>
      </c>
    </row>
    <row r="23" spans="1:10" ht="18" x14ac:dyDescent="0.3">
      <c r="A23" s="332">
        <v>10</v>
      </c>
      <c r="B23" s="179">
        <f>'12gr_list1'!B23</f>
        <v>0</v>
      </c>
      <c r="C23" s="106">
        <f>'12gr_list1'!C23</f>
        <v>0</v>
      </c>
      <c r="D23" s="371">
        <f>'12gr_list1'!L24</f>
        <v>0</v>
      </c>
      <c r="E23" s="9" t="s">
        <v>0</v>
      </c>
      <c r="F23" s="128">
        <f>'12gr_list1'!J23</f>
        <v>0</v>
      </c>
      <c r="G23" s="129" t="s">
        <v>87</v>
      </c>
      <c r="H23" s="130">
        <f>'12gr_list1'!K23</f>
        <v>0</v>
      </c>
      <c r="I23" s="189">
        <f>'12gr_list1'!H23</f>
        <v>0</v>
      </c>
      <c r="J23" s="189">
        <f>'12gr_list1'!I23</f>
        <v>0</v>
      </c>
    </row>
    <row r="24" spans="1:10" ht="18.600000000000001" thickBot="1" x14ac:dyDescent="0.35">
      <c r="A24" s="358"/>
      <c r="B24" s="373">
        <f>'12gr_list1'!B24</f>
        <v>0</v>
      </c>
      <c r="C24" s="374"/>
      <c r="D24" s="372"/>
      <c r="E24" s="10" t="s">
        <v>1</v>
      </c>
      <c r="F24" s="12">
        <f>'12gr_list1'!J24</f>
        <v>0</v>
      </c>
      <c r="G24" s="11" t="s">
        <v>12</v>
      </c>
      <c r="H24" s="13">
        <f>'12gr_list1'!K24</f>
        <v>0</v>
      </c>
      <c r="I24" s="239" t="s">
        <v>54</v>
      </c>
      <c r="J24" s="236">
        <f>'12gr_list1'!M24</f>
        <v>0</v>
      </c>
    </row>
    <row r="25" spans="1:10" ht="18" x14ac:dyDescent="0.3">
      <c r="A25" s="332">
        <v>11</v>
      </c>
      <c r="B25" s="179">
        <f>'12gr_list1'!B25</f>
        <v>0</v>
      </c>
      <c r="C25" s="106">
        <f>'12gr_list1'!C25</f>
        <v>0</v>
      </c>
      <c r="D25" s="371">
        <f>'12gr_list1'!L26</f>
        <v>0</v>
      </c>
      <c r="E25" s="9" t="s">
        <v>0</v>
      </c>
      <c r="F25" s="128">
        <f>'12gr_list1'!J25</f>
        <v>0</v>
      </c>
      <c r="G25" s="129" t="s">
        <v>87</v>
      </c>
      <c r="H25" s="130">
        <f>'12gr_list1'!K25</f>
        <v>0</v>
      </c>
      <c r="I25" s="189">
        <f>'12gr_list1'!H25</f>
        <v>0</v>
      </c>
      <c r="J25" s="189">
        <f>'12gr_list1'!I25</f>
        <v>0</v>
      </c>
    </row>
    <row r="26" spans="1:10" ht="18.600000000000001" thickBot="1" x14ac:dyDescent="0.35">
      <c r="A26" s="358"/>
      <c r="B26" s="373">
        <f>'12gr_list1'!B26</f>
        <v>0</v>
      </c>
      <c r="C26" s="374"/>
      <c r="D26" s="372"/>
      <c r="E26" s="10" t="s">
        <v>1</v>
      </c>
      <c r="F26" s="12">
        <f>'12gr_list1'!J26</f>
        <v>0</v>
      </c>
      <c r="G26" s="11" t="s">
        <v>12</v>
      </c>
      <c r="H26" s="13">
        <f>'12gr_list1'!K26</f>
        <v>0</v>
      </c>
      <c r="I26" s="239" t="s">
        <v>54</v>
      </c>
      <c r="J26" s="236">
        <f>'12gr_list1'!M26</f>
        <v>0</v>
      </c>
    </row>
    <row r="27" spans="1:10" ht="18" x14ac:dyDescent="0.3">
      <c r="A27" s="332">
        <v>12</v>
      </c>
      <c r="B27" s="179">
        <f>'12gr_list1'!B27</f>
        <v>0</v>
      </c>
      <c r="C27" s="106">
        <f>'12gr_list1'!C27</f>
        <v>0</v>
      </c>
      <c r="D27" s="371">
        <f>'12gr_list1'!L28</f>
        <v>0</v>
      </c>
      <c r="E27" s="9" t="s">
        <v>0</v>
      </c>
      <c r="F27" s="128">
        <f>'12gr_list1'!J27</f>
        <v>0</v>
      </c>
      <c r="G27" s="129" t="s">
        <v>87</v>
      </c>
      <c r="H27" s="130">
        <f>'12gr_list1'!K27</f>
        <v>0</v>
      </c>
      <c r="I27" s="189">
        <f>'12gr_list1'!H27</f>
        <v>0</v>
      </c>
      <c r="J27" s="189">
        <f>'12gr_list1'!I27</f>
        <v>0</v>
      </c>
    </row>
    <row r="28" spans="1:10" ht="18.600000000000001" thickBot="1" x14ac:dyDescent="0.35">
      <c r="A28" s="358"/>
      <c r="B28" s="373">
        <f>'12gr_list1'!B28</f>
        <v>0</v>
      </c>
      <c r="C28" s="374"/>
      <c r="D28" s="372"/>
      <c r="E28" s="10" t="s">
        <v>1</v>
      </c>
      <c r="F28" s="12">
        <f>'12gr_list1'!J28</f>
        <v>0</v>
      </c>
      <c r="G28" s="11" t="s">
        <v>12</v>
      </c>
      <c r="H28" s="13">
        <f>'12gr_list1'!K28</f>
        <v>0</v>
      </c>
      <c r="I28" s="239" t="s">
        <v>54</v>
      </c>
      <c r="J28" s="236">
        <f>'12gr_list1'!M28</f>
        <v>0</v>
      </c>
    </row>
    <row r="29" spans="1:10" ht="18" x14ac:dyDescent="0.3">
      <c r="A29" s="332">
        <v>13</v>
      </c>
      <c r="B29" s="179">
        <f>'12gr_list1'!B29</f>
        <v>0</v>
      </c>
      <c r="C29" s="106">
        <f>'12gr_list1'!C29</f>
        <v>0</v>
      </c>
      <c r="D29" s="371">
        <f>'12gr_list1'!L30</f>
        <v>0</v>
      </c>
      <c r="E29" s="9" t="s">
        <v>0</v>
      </c>
      <c r="F29" s="128">
        <f>'12gr_list1'!J29</f>
        <v>0</v>
      </c>
      <c r="G29" s="129" t="s">
        <v>87</v>
      </c>
      <c r="H29" s="130">
        <f>'12gr_list1'!K29</f>
        <v>0</v>
      </c>
      <c r="I29" s="189">
        <f>'12gr_list1'!H29</f>
        <v>0</v>
      </c>
      <c r="J29" s="189">
        <f>'12gr_list1'!I29</f>
        <v>0</v>
      </c>
    </row>
    <row r="30" spans="1:10" ht="18.600000000000001" thickBot="1" x14ac:dyDescent="0.35">
      <c r="A30" s="358"/>
      <c r="B30" s="373">
        <f>'12gr_list1'!B30</f>
        <v>0</v>
      </c>
      <c r="C30" s="374"/>
      <c r="D30" s="372"/>
      <c r="E30" s="10" t="s">
        <v>1</v>
      </c>
      <c r="F30" s="12">
        <f>'12gr_list1'!J30</f>
        <v>0</v>
      </c>
      <c r="G30" s="11" t="s">
        <v>12</v>
      </c>
      <c r="H30" s="13">
        <f>'12gr_list1'!K30</f>
        <v>0</v>
      </c>
      <c r="I30" s="239" t="s">
        <v>54</v>
      </c>
      <c r="J30" s="236">
        <f>'12gr_list1'!M30</f>
        <v>0</v>
      </c>
    </row>
    <row r="31" spans="1:10" ht="18" x14ac:dyDescent="0.3">
      <c r="A31" s="332">
        <v>14</v>
      </c>
      <c r="B31" s="179">
        <f>'12gr_list1'!B31</f>
        <v>0</v>
      </c>
      <c r="C31" s="106">
        <f>'12gr_list1'!C31</f>
        <v>0</v>
      </c>
      <c r="D31" s="371">
        <f>'12gr_list1'!L32</f>
        <v>0</v>
      </c>
      <c r="E31" s="9" t="s">
        <v>0</v>
      </c>
      <c r="F31" s="128">
        <f>'12gr_list1'!J31</f>
        <v>0</v>
      </c>
      <c r="G31" s="129" t="s">
        <v>87</v>
      </c>
      <c r="H31" s="130">
        <f>'12gr_list1'!K31</f>
        <v>0</v>
      </c>
      <c r="I31" s="189">
        <f>'12gr_list1'!H31</f>
        <v>0</v>
      </c>
      <c r="J31" s="189">
        <f>'12gr_list1'!I31</f>
        <v>0</v>
      </c>
    </row>
    <row r="32" spans="1:10" ht="18.600000000000001" thickBot="1" x14ac:dyDescent="0.35">
      <c r="A32" s="358"/>
      <c r="B32" s="373">
        <f>'12gr_list1'!B32</f>
        <v>0</v>
      </c>
      <c r="C32" s="374"/>
      <c r="D32" s="372"/>
      <c r="E32" s="10" t="s">
        <v>1</v>
      </c>
      <c r="F32" s="12">
        <f>'12gr_list1'!J32</f>
        <v>0</v>
      </c>
      <c r="G32" s="11" t="s">
        <v>12</v>
      </c>
      <c r="H32" s="13">
        <f>'12gr_list1'!K32</f>
        <v>0</v>
      </c>
      <c r="I32" s="239" t="s">
        <v>54</v>
      </c>
      <c r="J32" s="236">
        <f>'12gr_list1'!M32</f>
        <v>0</v>
      </c>
    </row>
    <row r="33" spans="1:10" ht="18" x14ac:dyDescent="0.3">
      <c r="A33" s="332">
        <v>15</v>
      </c>
      <c r="B33" s="179">
        <f>'12gr_list1'!B33</f>
        <v>0</v>
      </c>
      <c r="C33" s="106">
        <f>'12gr_list1'!C33</f>
        <v>0</v>
      </c>
      <c r="D33" s="371">
        <f>'12gr_list1'!L34</f>
        <v>0</v>
      </c>
      <c r="E33" s="9" t="s">
        <v>0</v>
      </c>
      <c r="F33" s="128">
        <f>'12gr_list1'!J33</f>
        <v>0</v>
      </c>
      <c r="G33" s="129" t="s">
        <v>87</v>
      </c>
      <c r="H33" s="130">
        <f>'12gr_list1'!K33</f>
        <v>0</v>
      </c>
      <c r="I33" s="189">
        <f>'12gr_list1'!H33</f>
        <v>0</v>
      </c>
      <c r="J33" s="189">
        <f>'12gr_list1'!I33</f>
        <v>0</v>
      </c>
    </row>
    <row r="34" spans="1:10" ht="18.600000000000001" thickBot="1" x14ac:dyDescent="0.35">
      <c r="A34" s="358"/>
      <c r="B34" s="373">
        <f>'12gr_list1'!B34</f>
        <v>0</v>
      </c>
      <c r="C34" s="374"/>
      <c r="D34" s="372"/>
      <c r="E34" s="10" t="s">
        <v>1</v>
      </c>
      <c r="F34" s="12">
        <f>'12gr_list1'!J34</f>
        <v>0</v>
      </c>
      <c r="G34" s="11" t="s">
        <v>12</v>
      </c>
      <c r="H34" s="13">
        <f>'12gr_list1'!K34</f>
        <v>0</v>
      </c>
      <c r="I34" s="239" t="s">
        <v>54</v>
      </c>
      <c r="J34" s="236">
        <f>'12gr_list1'!M34</f>
        <v>0</v>
      </c>
    </row>
    <row r="35" spans="1:10" ht="18" x14ac:dyDescent="0.3">
      <c r="A35" s="332">
        <v>16</v>
      </c>
      <c r="B35" s="179">
        <f>'12gr_list1'!B35</f>
        <v>0</v>
      </c>
      <c r="C35" s="106">
        <f>'12gr_list1'!C35</f>
        <v>0</v>
      </c>
      <c r="D35" s="371">
        <f>'12gr_list1'!L36</f>
        <v>0</v>
      </c>
      <c r="E35" s="9" t="s">
        <v>0</v>
      </c>
      <c r="F35" s="128">
        <f>'12gr_list1'!J35</f>
        <v>0</v>
      </c>
      <c r="G35" s="129" t="s">
        <v>87</v>
      </c>
      <c r="H35" s="130">
        <f>'12gr_list1'!K35</f>
        <v>0</v>
      </c>
      <c r="I35" s="189">
        <f>'12gr_list1'!H35</f>
        <v>0</v>
      </c>
      <c r="J35" s="189">
        <f>'12gr_list1'!I35</f>
        <v>0</v>
      </c>
    </row>
    <row r="36" spans="1:10" ht="18.600000000000001" thickBot="1" x14ac:dyDescent="0.35">
      <c r="A36" s="358"/>
      <c r="B36" s="373">
        <f>'12gr_list1'!B36</f>
        <v>0</v>
      </c>
      <c r="C36" s="374"/>
      <c r="D36" s="372"/>
      <c r="E36" s="10" t="s">
        <v>1</v>
      </c>
      <c r="F36" s="12">
        <f>'12gr_list1'!J36</f>
        <v>0</v>
      </c>
      <c r="G36" s="11" t="s">
        <v>12</v>
      </c>
      <c r="H36" s="13">
        <f>'12gr_list1'!K36</f>
        <v>0</v>
      </c>
      <c r="I36" s="239" t="s">
        <v>54</v>
      </c>
      <c r="J36" s="236">
        <f>'12gr_list1'!M36</f>
        <v>0</v>
      </c>
    </row>
    <row r="37" spans="1:10" ht="18" x14ac:dyDescent="0.3">
      <c r="A37" s="332">
        <v>17</v>
      </c>
      <c r="B37" s="179">
        <f>'12gr_list1'!B37</f>
        <v>0</v>
      </c>
      <c r="C37" s="106">
        <f>'12gr_list1'!C37</f>
        <v>0</v>
      </c>
      <c r="D37" s="371">
        <f>'12gr_list1'!L38</f>
        <v>0</v>
      </c>
      <c r="E37" s="9" t="s">
        <v>0</v>
      </c>
      <c r="F37" s="128">
        <f>'12gr_list1'!J37</f>
        <v>0</v>
      </c>
      <c r="G37" s="129" t="s">
        <v>87</v>
      </c>
      <c r="H37" s="130">
        <f>'12gr_list1'!K37</f>
        <v>0</v>
      </c>
      <c r="I37" s="189">
        <f>'12gr_list1'!H37</f>
        <v>0</v>
      </c>
      <c r="J37" s="189">
        <f>'12gr_list1'!I37</f>
        <v>0</v>
      </c>
    </row>
    <row r="38" spans="1:10" ht="18.600000000000001" thickBot="1" x14ac:dyDescent="0.35">
      <c r="A38" s="358"/>
      <c r="B38" s="373">
        <f>'12gr_list1'!B38</f>
        <v>0</v>
      </c>
      <c r="C38" s="374"/>
      <c r="D38" s="372"/>
      <c r="E38" s="10" t="s">
        <v>1</v>
      </c>
      <c r="F38" s="12">
        <f>'12gr_list1'!J38</f>
        <v>0</v>
      </c>
      <c r="G38" s="11" t="s">
        <v>12</v>
      </c>
      <c r="H38" s="13">
        <f>'12gr_list1'!K38</f>
        <v>0</v>
      </c>
      <c r="I38" s="239" t="s">
        <v>54</v>
      </c>
      <c r="J38" s="236">
        <f>'12gr_list1'!M38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61AD2-A635-4949-8565-3B1CF94FDF23}">
  <dimension ref="A1:L38"/>
  <sheetViews>
    <sheetView view="pageLayout" zoomScaleNormal="100" workbookViewId="0">
      <selection activeCell="B5" sqref="B5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'12gr_list1'!H1</f>
        <v>свято</v>
      </c>
      <c r="F1" s="402"/>
      <c r="G1" s="381" t="str">
        <f>'12gr_list1'!J1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'12gr_list1'!H2</f>
        <v>група (клас)</v>
      </c>
      <c r="F2" s="192" t="str">
        <f>'12gr_list1'!I2</f>
        <v>12гр</v>
      </c>
      <c r="G2" s="384" t="str">
        <f>'12gr_list1'!J2</f>
        <v>сад (школа)</v>
      </c>
      <c r="H2" s="385"/>
      <c r="I2" s="243" t="str">
        <f>'12gr_list1'!K2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'12gr_list2'!B5</f>
        <v>0</v>
      </c>
      <c r="C5" s="107">
        <f>'12gr_list2'!C5</f>
        <v>0</v>
      </c>
      <c r="D5" s="387">
        <f>'12gr_list2'!L6</f>
        <v>0</v>
      </c>
      <c r="E5" s="9" t="s">
        <v>0</v>
      </c>
      <c r="F5" s="127">
        <f>'12gr_list2'!J5</f>
        <v>0</v>
      </c>
      <c r="G5" s="129" t="s">
        <v>87</v>
      </c>
      <c r="H5" s="130">
        <f>'12gr_list2'!K5</f>
        <v>0</v>
      </c>
      <c r="I5" s="231">
        <f>'12gr_list2'!H5</f>
        <v>0</v>
      </c>
      <c r="J5" s="231">
        <f>'12gr_list2'!I5</f>
        <v>0</v>
      </c>
    </row>
    <row r="6" spans="1:12" ht="18.600000000000001" thickBot="1" x14ac:dyDescent="0.35">
      <c r="A6" s="352"/>
      <c r="B6" s="397">
        <f>'12gr_list2'!B6</f>
        <v>0</v>
      </c>
      <c r="C6" s="406"/>
      <c r="D6" s="388"/>
      <c r="E6" s="10" t="s">
        <v>1</v>
      </c>
      <c r="F6" s="12">
        <f>'12gr_list2'!J6</f>
        <v>0</v>
      </c>
      <c r="G6" s="11" t="s">
        <v>12</v>
      </c>
      <c r="H6" s="13">
        <f>'12gr_list2'!K6</f>
        <v>0</v>
      </c>
      <c r="I6" s="235" t="s">
        <v>54</v>
      </c>
      <c r="J6" s="241">
        <f>'12gr_list2'!M6</f>
        <v>0</v>
      </c>
    </row>
    <row r="7" spans="1:12" ht="18.75" customHeight="1" x14ac:dyDescent="0.3">
      <c r="A7" s="386">
        <v>19</v>
      </c>
      <c r="B7" s="179">
        <f>'12gr_list2'!B7</f>
        <v>0</v>
      </c>
      <c r="C7" s="107">
        <f>'12gr_list2'!C7</f>
        <v>0</v>
      </c>
      <c r="D7" s="387">
        <f>'12gr_list2'!L8</f>
        <v>0</v>
      </c>
      <c r="E7" s="9" t="s">
        <v>0</v>
      </c>
      <c r="F7" s="127">
        <f>'12gr_list2'!J7</f>
        <v>0</v>
      </c>
      <c r="G7" s="129" t="s">
        <v>87</v>
      </c>
      <c r="H7" s="130">
        <f>'12gr_list2'!K7</f>
        <v>0</v>
      </c>
      <c r="I7" s="231">
        <f>'12gr_list2'!H7</f>
        <v>0</v>
      </c>
      <c r="J7" s="231">
        <f>'12gr_list2'!I7</f>
        <v>0</v>
      </c>
    </row>
    <row r="8" spans="1:12" ht="19.5" customHeight="1" thickBot="1" x14ac:dyDescent="0.35">
      <c r="A8" s="352"/>
      <c r="B8" s="397">
        <f>'12gr_list2'!B8</f>
        <v>0</v>
      </c>
      <c r="C8" s="406"/>
      <c r="D8" s="388"/>
      <c r="E8" s="10" t="s">
        <v>1</v>
      </c>
      <c r="F8" s="12">
        <f>'12gr_list2'!J8</f>
        <v>0</v>
      </c>
      <c r="G8" s="11" t="s">
        <v>12</v>
      </c>
      <c r="H8" s="13">
        <f>'12gr_list2'!K8</f>
        <v>0</v>
      </c>
      <c r="I8" s="235" t="s">
        <v>54</v>
      </c>
      <c r="J8" s="236">
        <f>'12gr_list2'!M8</f>
        <v>0</v>
      </c>
    </row>
    <row r="9" spans="1:12" ht="18.75" customHeight="1" x14ac:dyDescent="0.3">
      <c r="A9" s="332">
        <v>20</v>
      </c>
      <c r="B9" s="179">
        <f>'12gr_list2'!B9</f>
        <v>0</v>
      </c>
      <c r="C9" s="107">
        <f>'12gr_list2'!C9</f>
        <v>0</v>
      </c>
      <c r="D9" s="387">
        <f>'12gr_list2'!L10</f>
        <v>0</v>
      </c>
      <c r="E9" s="9" t="s">
        <v>0</v>
      </c>
      <c r="F9" s="127">
        <f>'12gr_list2'!J9</f>
        <v>0</v>
      </c>
      <c r="G9" s="129" t="s">
        <v>87</v>
      </c>
      <c r="H9" s="130">
        <f>'12gr_list2'!K9</f>
        <v>0</v>
      </c>
      <c r="I9" s="231">
        <f>'12gr_list2'!H9</f>
        <v>0</v>
      </c>
      <c r="J9" s="189">
        <f>'12gr_list2'!I9</f>
        <v>0</v>
      </c>
    </row>
    <row r="10" spans="1:12" ht="19.5" customHeight="1" thickBot="1" x14ac:dyDescent="0.35">
      <c r="A10" s="358"/>
      <c r="B10" s="397">
        <f>'12gr_list2'!B10</f>
        <v>0</v>
      </c>
      <c r="C10" s="406"/>
      <c r="D10" s="388"/>
      <c r="E10" s="10" t="s">
        <v>1</v>
      </c>
      <c r="F10" s="12">
        <f>'12gr_list2'!J10</f>
        <v>0</v>
      </c>
      <c r="G10" s="11" t="s">
        <v>12</v>
      </c>
      <c r="H10" s="13">
        <f>'12gr_list2'!K10</f>
        <v>0</v>
      </c>
      <c r="I10" s="239" t="s">
        <v>54</v>
      </c>
      <c r="J10" s="236">
        <f>'12gr_list2'!M10</f>
        <v>0</v>
      </c>
    </row>
    <row r="11" spans="1:12" ht="18.75" customHeight="1" x14ac:dyDescent="0.3">
      <c r="A11" s="332">
        <v>21</v>
      </c>
      <c r="B11" s="179">
        <f>'12gr_list2'!B11</f>
        <v>0</v>
      </c>
      <c r="C11" s="107">
        <f>'12gr_list2'!C11</f>
        <v>0</v>
      </c>
      <c r="D11" s="387">
        <f>'12gr_list2'!L12</f>
        <v>0</v>
      </c>
      <c r="E11" s="9" t="s">
        <v>0</v>
      </c>
      <c r="F11" s="127">
        <f>'12gr_list2'!J11</f>
        <v>0</v>
      </c>
      <c r="G11" s="129" t="s">
        <v>87</v>
      </c>
      <c r="H11" s="130">
        <f>'12gr_list2'!K11</f>
        <v>0</v>
      </c>
      <c r="I11" s="232">
        <f>'12gr_list2'!H11</f>
        <v>0</v>
      </c>
      <c r="J11" s="232">
        <f>'12gr_list2'!I11</f>
        <v>0</v>
      </c>
    </row>
    <row r="12" spans="1:12" ht="19.5" customHeight="1" thickBot="1" x14ac:dyDescent="0.35">
      <c r="A12" s="358"/>
      <c r="B12" s="397">
        <f>'12gr_list2'!B12</f>
        <v>0</v>
      </c>
      <c r="C12" s="406"/>
      <c r="D12" s="388"/>
      <c r="E12" s="10" t="s">
        <v>1</v>
      </c>
      <c r="F12" s="12">
        <f>'12gr_list2'!J12</f>
        <v>0</v>
      </c>
      <c r="G12" s="11" t="s">
        <v>12</v>
      </c>
      <c r="H12" s="13">
        <f>'12gr_list2'!K12</f>
        <v>0</v>
      </c>
      <c r="I12" s="240" t="s">
        <v>54</v>
      </c>
      <c r="J12" s="237">
        <f>'12gr_list2'!M12</f>
        <v>0</v>
      </c>
    </row>
    <row r="13" spans="1:12" ht="18.75" customHeight="1" x14ac:dyDescent="0.3">
      <c r="A13" s="332">
        <v>22</v>
      </c>
      <c r="B13" s="179">
        <f>'12gr_list2'!B13</f>
        <v>0</v>
      </c>
      <c r="C13" s="107">
        <f>'12gr_list2'!C13</f>
        <v>0</v>
      </c>
      <c r="D13" s="387">
        <f>'12gr_list2'!L14</f>
        <v>0</v>
      </c>
      <c r="E13" s="9" t="s">
        <v>0</v>
      </c>
      <c r="F13" s="127">
        <f>'12gr_list2'!J13</f>
        <v>0</v>
      </c>
      <c r="G13" s="129" t="s">
        <v>87</v>
      </c>
      <c r="H13" s="130">
        <f>'12gr_list2'!K13</f>
        <v>0</v>
      </c>
      <c r="I13" s="234">
        <f>'12gr_list2'!H13</f>
        <v>0</v>
      </c>
      <c r="J13" s="234">
        <f>'12gr_list2'!I13</f>
        <v>0</v>
      </c>
    </row>
    <row r="14" spans="1:12" ht="19.5" customHeight="1" thickBot="1" x14ac:dyDescent="0.35">
      <c r="A14" s="358"/>
      <c r="B14" s="397">
        <f>'12gr_list2'!B14</f>
        <v>0</v>
      </c>
      <c r="C14" s="406"/>
      <c r="D14" s="388"/>
      <c r="E14" s="10" t="s">
        <v>1</v>
      </c>
      <c r="F14" s="12">
        <f>'12gr_list2'!J14</f>
        <v>0</v>
      </c>
      <c r="G14" s="11" t="s">
        <v>12</v>
      </c>
      <c r="H14" s="13">
        <f>'12gr_list2'!K14</f>
        <v>0</v>
      </c>
      <c r="I14" s="240" t="s">
        <v>54</v>
      </c>
      <c r="J14" s="237">
        <f>'12gr_list2'!M14</f>
        <v>0</v>
      </c>
    </row>
    <row r="15" spans="1:12" ht="18.75" customHeight="1" x14ac:dyDescent="0.3">
      <c r="A15" s="332">
        <v>23</v>
      </c>
      <c r="B15" s="179">
        <f>'12gr_list2'!B15</f>
        <v>0</v>
      </c>
      <c r="C15" s="107">
        <f>'12gr_list2'!C15</f>
        <v>0</v>
      </c>
      <c r="D15" s="387">
        <f>'12gr_list2'!L16</f>
        <v>0</v>
      </c>
      <c r="E15" s="9" t="s">
        <v>0</v>
      </c>
      <c r="F15" s="127">
        <f>'12gr_list2'!J15</f>
        <v>0</v>
      </c>
      <c r="G15" s="129" t="s">
        <v>87</v>
      </c>
      <c r="H15" s="130">
        <f>'12gr_list2'!K15</f>
        <v>0</v>
      </c>
      <c r="I15" s="234">
        <f>'12gr_list2'!H15</f>
        <v>0</v>
      </c>
      <c r="J15" s="234">
        <f>'12gr_list2'!I15</f>
        <v>0</v>
      </c>
    </row>
    <row r="16" spans="1:12" ht="19.5" customHeight="1" thickBot="1" x14ac:dyDescent="0.35">
      <c r="A16" s="358"/>
      <c r="B16" s="373">
        <f>'12gr_list1'!B16</f>
        <v>0</v>
      </c>
      <c r="C16" s="374"/>
      <c r="D16" s="388"/>
      <c r="E16" s="10" t="s">
        <v>1</v>
      </c>
      <c r="F16" s="12">
        <f>'12gr_list2'!J16</f>
        <v>0</v>
      </c>
      <c r="G16" s="11" t="s">
        <v>12</v>
      </c>
      <c r="H16" s="13">
        <f>'12gr_list2'!K16</f>
        <v>0</v>
      </c>
      <c r="I16" s="240" t="s">
        <v>54</v>
      </c>
      <c r="J16" s="238">
        <f>'12gr_list2'!M16</f>
        <v>0</v>
      </c>
    </row>
    <row r="17" spans="1:10" ht="18.75" customHeight="1" x14ac:dyDescent="0.3">
      <c r="A17" s="332">
        <v>24</v>
      </c>
      <c r="B17" s="179">
        <f>'12gr_list2'!B17</f>
        <v>0</v>
      </c>
      <c r="C17" s="107">
        <f>'12gr_list2'!C17</f>
        <v>0</v>
      </c>
      <c r="D17" s="387">
        <f>'12gr_list2'!L18</f>
        <v>0</v>
      </c>
      <c r="E17" s="9" t="s">
        <v>0</v>
      </c>
      <c r="F17" s="127">
        <f>'12gr_list2'!J17</f>
        <v>0</v>
      </c>
      <c r="G17" s="129" t="s">
        <v>87</v>
      </c>
      <c r="H17" s="130">
        <f>'12gr_list2'!K17</f>
        <v>0</v>
      </c>
      <c r="I17" s="233">
        <f>'12gr_list2'!H17</f>
        <v>0</v>
      </c>
      <c r="J17" s="189">
        <f>'12gr_list2'!I17</f>
        <v>0</v>
      </c>
    </row>
    <row r="18" spans="1:10" ht="19.5" customHeight="1" thickBot="1" x14ac:dyDescent="0.35">
      <c r="A18" s="358"/>
      <c r="B18" s="397">
        <f>'12gr_list2'!B18</f>
        <v>0</v>
      </c>
      <c r="C18" s="406"/>
      <c r="D18" s="388"/>
      <c r="E18" s="10" t="s">
        <v>1</v>
      </c>
      <c r="F18" s="12">
        <f>'12gr_list2'!J18</f>
        <v>0</v>
      </c>
      <c r="G18" s="11" t="s">
        <v>12</v>
      </c>
      <c r="H18" s="13">
        <f>'12gr_list2'!K18</f>
        <v>0</v>
      </c>
      <c r="I18" s="239" t="s">
        <v>54</v>
      </c>
      <c r="J18" s="236">
        <f>'12gr_list2'!M18</f>
        <v>0</v>
      </c>
    </row>
    <row r="19" spans="1:10" ht="18.75" customHeight="1" x14ac:dyDescent="0.3">
      <c r="A19" s="332">
        <v>25</v>
      </c>
      <c r="B19" s="179">
        <f>'12gr_list2'!B19</f>
        <v>0</v>
      </c>
      <c r="C19" s="107">
        <f>'12gr_list2'!C19</f>
        <v>0</v>
      </c>
      <c r="D19" s="387">
        <f>'12gr_list2'!L20</f>
        <v>0</v>
      </c>
      <c r="E19" s="9" t="s">
        <v>0</v>
      </c>
      <c r="F19" s="127">
        <f>'12gr_list2'!J19</f>
        <v>0</v>
      </c>
      <c r="G19" s="129" t="s">
        <v>87</v>
      </c>
      <c r="H19" s="130">
        <f>'12gr_list2'!K19</f>
        <v>0</v>
      </c>
      <c r="I19" s="189">
        <f>'12gr_list2'!H19</f>
        <v>0</v>
      </c>
      <c r="J19" s="189">
        <f>'12gr_list2'!I19</f>
        <v>0</v>
      </c>
    </row>
    <row r="20" spans="1:10" ht="19.5" customHeight="1" thickBot="1" x14ac:dyDescent="0.35">
      <c r="A20" s="358"/>
      <c r="B20" s="397">
        <f>'12gr_list2'!B20</f>
        <v>0</v>
      </c>
      <c r="C20" s="406"/>
      <c r="D20" s="388"/>
      <c r="E20" s="10" t="s">
        <v>1</v>
      </c>
      <c r="F20" s="12">
        <f>'12gr_list2'!J20</f>
        <v>0</v>
      </c>
      <c r="G20" s="11" t="s">
        <v>12</v>
      </c>
      <c r="H20" s="13">
        <f>'12gr_list2'!K20</f>
        <v>0</v>
      </c>
      <c r="I20" s="239" t="s">
        <v>54</v>
      </c>
      <c r="J20" s="236">
        <f>'12gr_list2'!M20</f>
        <v>0</v>
      </c>
    </row>
    <row r="21" spans="1:10" ht="18.75" customHeight="1" x14ac:dyDescent="0.3">
      <c r="A21" s="332">
        <v>26</v>
      </c>
      <c r="B21" s="179">
        <f>'12gr_list2'!B21</f>
        <v>0</v>
      </c>
      <c r="C21" s="107">
        <f>'12gr_list2'!C21</f>
        <v>0</v>
      </c>
      <c r="D21" s="387">
        <f>'12gr_list2'!L22</f>
        <v>0</v>
      </c>
      <c r="E21" s="9" t="s">
        <v>0</v>
      </c>
      <c r="F21" s="127">
        <f>'12gr_list2'!J21</f>
        <v>0</v>
      </c>
      <c r="G21" s="129" t="s">
        <v>87</v>
      </c>
      <c r="H21" s="130">
        <f>'12gr_list2'!K21</f>
        <v>0</v>
      </c>
      <c r="I21" s="189">
        <f>'12gr_list2'!H21</f>
        <v>0</v>
      </c>
      <c r="J21" s="189">
        <f>'12gr_list2'!I21</f>
        <v>0</v>
      </c>
    </row>
    <row r="22" spans="1:10" ht="19.5" customHeight="1" thickBot="1" x14ac:dyDescent="0.35">
      <c r="A22" s="358"/>
      <c r="B22" s="397">
        <f>'12gr_list2'!B22</f>
        <v>0</v>
      </c>
      <c r="C22" s="406"/>
      <c r="D22" s="388"/>
      <c r="E22" s="10" t="s">
        <v>1</v>
      </c>
      <c r="F22" s="12">
        <f>'12gr_list2'!J22</f>
        <v>0</v>
      </c>
      <c r="G22" s="11" t="s">
        <v>12</v>
      </c>
      <c r="H22" s="13">
        <f>'12gr_list2'!K22</f>
        <v>0</v>
      </c>
      <c r="I22" s="239" t="s">
        <v>54</v>
      </c>
      <c r="J22" s="236">
        <f>'12gr_list2'!M22</f>
        <v>0</v>
      </c>
    </row>
    <row r="23" spans="1:10" ht="18.75" customHeight="1" x14ac:dyDescent="0.3">
      <c r="A23" s="332">
        <v>27</v>
      </c>
      <c r="B23" s="179">
        <f>'12gr_list2'!B23</f>
        <v>0</v>
      </c>
      <c r="C23" s="107">
        <f>'12gr_list2'!C23</f>
        <v>0</v>
      </c>
      <c r="D23" s="387">
        <f>'12gr_list2'!L24</f>
        <v>0</v>
      </c>
      <c r="E23" s="9" t="s">
        <v>0</v>
      </c>
      <c r="F23" s="127">
        <f>'12gr_list2'!J23</f>
        <v>0</v>
      </c>
      <c r="G23" s="129" t="s">
        <v>87</v>
      </c>
      <c r="H23" s="130">
        <f>'12gr_list2'!K23</f>
        <v>0</v>
      </c>
      <c r="I23" s="189">
        <f>'12gr_list2'!H23</f>
        <v>0</v>
      </c>
      <c r="J23" s="189">
        <f>'12gr_list2'!I23</f>
        <v>0</v>
      </c>
    </row>
    <row r="24" spans="1:10" ht="19.5" customHeight="1" thickBot="1" x14ac:dyDescent="0.35">
      <c r="A24" s="358"/>
      <c r="B24" s="397">
        <f>'12gr_list2'!B24</f>
        <v>0</v>
      </c>
      <c r="C24" s="406"/>
      <c r="D24" s="388"/>
      <c r="E24" s="10" t="s">
        <v>1</v>
      </c>
      <c r="F24" s="12">
        <f>'12gr_list2'!J24</f>
        <v>0</v>
      </c>
      <c r="G24" s="11" t="s">
        <v>12</v>
      </c>
      <c r="H24" s="13">
        <f>'12gr_list2'!K24</f>
        <v>0</v>
      </c>
      <c r="I24" s="239" t="s">
        <v>54</v>
      </c>
      <c r="J24" s="236">
        <f>'12gr_list2'!M24</f>
        <v>0</v>
      </c>
    </row>
    <row r="25" spans="1:10" ht="18.75" customHeight="1" x14ac:dyDescent="0.3">
      <c r="A25" s="332">
        <v>28</v>
      </c>
      <c r="B25" s="179">
        <f>'12gr_list2'!B25</f>
        <v>0</v>
      </c>
      <c r="C25" s="107">
        <f>'12gr_list2'!C25</f>
        <v>0</v>
      </c>
      <c r="D25" s="387">
        <f>'12gr_list2'!L26</f>
        <v>0</v>
      </c>
      <c r="E25" s="9" t="s">
        <v>0</v>
      </c>
      <c r="F25" s="127">
        <f>'12gr_list2'!J25</f>
        <v>0</v>
      </c>
      <c r="G25" s="129" t="s">
        <v>87</v>
      </c>
      <c r="H25" s="130">
        <f>'12gr_list2'!K25</f>
        <v>0</v>
      </c>
      <c r="I25" s="189">
        <f>'12gr_list2'!H25</f>
        <v>0</v>
      </c>
      <c r="J25" s="189">
        <f>'12gr_list2'!I25</f>
        <v>0</v>
      </c>
    </row>
    <row r="26" spans="1:10" ht="19.5" customHeight="1" thickBot="1" x14ac:dyDescent="0.35">
      <c r="A26" s="358"/>
      <c r="B26" s="397">
        <f>'12gr_list2'!B26</f>
        <v>0</v>
      </c>
      <c r="C26" s="406"/>
      <c r="D26" s="388"/>
      <c r="E26" s="10" t="s">
        <v>1</v>
      </c>
      <c r="F26" s="12">
        <f>'12gr_list2'!J26</f>
        <v>0</v>
      </c>
      <c r="G26" s="11" t="s">
        <v>12</v>
      </c>
      <c r="H26" s="13">
        <f>'12gr_list2'!K26</f>
        <v>0</v>
      </c>
      <c r="I26" s="239" t="s">
        <v>54</v>
      </c>
      <c r="J26" s="236">
        <f>'12gr_list2'!M26</f>
        <v>0</v>
      </c>
    </row>
    <row r="27" spans="1:10" ht="18.75" customHeight="1" x14ac:dyDescent="0.3">
      <c r="A27" s="332">
        <v>29</v>
      </c>
      <c r="B27" s="179">
        <f>'12gr_list2'!B27</f>
        <v>0</v>
      </c>
      <c r="C27" s="107">
        <f>'12gr_list2'!C27</f>
        <v>0</v>
      </c>
      <c r="D27" s="387">
        <f>'12gr_list2'!L28</f>
        <v>0</v>
      </c>
      <c r="E27" s="9" t="s">
        <v>0</v>
      </c>
      <c r="F27" s="127">
        <f>'12gr_list2'!J27</f>
        <v>0</v>
      </c>
      <c r="G27" s="129" t="s">
        <v>87</v>
      </c>
      <c r="H27" s="130">
        <f>'12gr_list2'!K27</f>
        <v>0</v>
      </c>
      <c r="I27" s="189">
        <f>'12gr_list2'!H27</f>
        <v>0</v>
      </c>
      <c r="J27" s="189">
        <f>'12gr_list2'!I27</f>
        <v>0</v>
      </c>
    </row>
    <row r="28" spans="1:10" ht="19.5" customHeight="1" thickBot="1" x14ac:dyDescent="0.35">
      <c r="A28" s="358"/>
      <c r="B28" s="397">
        <f>'12gr_list2'!B28</f>
        <v>0</v>
      </c>
      <c r="C28" s="406"/>
      <c r="D28" s="388"/>
      <c r="E28" s="10" t="s">
        <v>1</v>
      </c>
      <c r="F28" s="12">
        <f>'12gr_list2'!J28</f>
        <v>0</v>
      </c>
      <c r="G28" s="11" t="s">
        <v>12</v>
      </c>
      <c r="H28" s="13">
        <f>'12gr_list2'!K28</f>
        <v>0</v>
      </c>
      <c r="I28" s="239" t="s">
        <v>54</v>
      </c>
      <c r="J28" s="236">
        <f>'12gr_list2'!M28</f>
        <v>0</v>
      </c>
    </row>
    <row r="29" spans="1:10" ht="18.75" customHeight="1" x14ac:dyDescent="0.3">
      <c r="A29" s="332">
        <v>30</v>
      </c>
      <c r="B29" s="179">
        <f>'12gr_list2'!B29</f>
        <v>0</v>
      </c>
      <c r="C29" s="107">
        <f>'12gr_list2'!C29</f>
        <v>0</v>
      </c>
      <c r="D29" s="387">
        <f>'12gr_list2'!L30</f>
        <v>0</v>
      </c>
      <c r="E29" s="9" t="s">
        <v>0</v>
      </c>
      <c r="F29" s="127">
        <f>'12gr_list2'!J29</f>
        <v>0</v>
      </c>
      <c r="G29" s="129" t="s">
        <v>87</v>
      </c>
      <c r="H29" s="130">
        <f>'12gr_list2'!K29</f>
        <v>0</v>
      </c>
      <c r="I29" s="189">
        <f>'12gr_list2'!H29</f>
        <v>0</v>
      </c>
      <c r="J29" s="189">
        <f>'12gr_list2'!I29</f>
        <v>0</v>
      </c>
    </row>
    <row r="30" spans="1:10" ht="19.5" customHeight="1" thickBot="1" x14ac:dyDescent="0.35">
      <c r="A30" s="358"/>
      <c r="B30" s="397">
        <f>'12gr_list2'!B30</f>
        <v>0</v>
      </c>
      <c r="C30" s="406"/>
      <c r="D30" s="388"/>
      <c r="E30" s="10" t="s">
        <v>1</v>
      </c>
      <c r="F30" s="12">
        <f>'12gr_list2'!J30</f>
        <v>0</v>
      </c>
      <c r="G30" s="11" t="s">
        <v>12</v>
      </c>
      <c r="H30" s="13">
        <f>'12gr_list2'!K30</f>
        <v>0</v>
      </c>
      <c r="I30" s="239" t="s">
        <v>54</v>
      </c>
      <c r="J30" s="236">
        <f>'12gr_list2'!M30</f>
        <v>0</v>
      </c>
    </row>
    <row r="31" spans="1:10" ht="18.75" customHeight="1" x14ac:dyDescent="0.3">
      <c r="A31" s="332">
        <v>31</v>
      </c>
      <c r="B31" s="179">
        <f>'12gr_list2'!B31</f>
        <v>0</v>
      </c>
      <c r="C31" s="107">
        <f>'12gr_list2'!C31</f>
        <v>0</v>
      </c>
      <c r="D31" s="387">
        <f>'12gr_list2'!L32</f>
        <v>0</v>
      </c>
      <c r="E31" s="9" t="s">
        <v>0</v>
      </c>
      <c r="F31" s="127">
        <f>'12gr_list2'!J31</f>
        <v>0</v>
      </c>
      <c r="G31" s="129" t="s">
        <v>87</v>
      </c>
      <c r="H31" s="130">
        <f>'12gr_list2'!K31</f>
        <v>0</v>
      </c>
      <c r="I31" s="189">
        <f>'12gr_list2'!H31</f>
        <v>0</v>
      </c>
      <c r="J31" s="189">
        <f>'12gr_list1'!I31</f>
        <v>0</v>
      </c>
    </row>
    <row r="32" spans="1:10" ht="19.5" customHeight="1" thickBot="1" x14ac:dyDescent="0.35">
      <c r="A32" s="358"/>
      <c r="B32" s="397">
        <f>'12gr_list2'!B32</f>
        <v>0</v>
      </c>
      <c r="C32" s="406"/>
      <c r="D32" s="388"/>
      <c r="E32" s="10" t="s">
        <v>1</v>
      </c>
      <c r="F32" s="12">
        <f>'12gr_list2'!J32</f>
        <v>0</v>
      </c>
      <c r="G32" s="11" t="s">
        <v>12</v>
      </c>
      <c r="H32" s="13">
        <f>'12gr_list2'!K32</f>
        <v>0</v>
      </c>
      <c r="I32" s="239" t="s">
        <v>54</v>
      </c>
      <c r="J32" s="236">
        <f>'12gr_list2'!M32</f>
        <v>0</v>
      </c>
    </row>
    <row r="33" spans="1:10" ht="18.75" customHeight="1" x14ac:dyDescent="0.3">
      <c r="A33" s="332">
        <v>32</v>
      </c>
      <c r="B33" s="179">
        <f>'12gr_list2'!B33</f>
        <v>0</v>
      </c>
      <c r="C33" s="107">
        <f>'12gr_list2'!C33</f>
        <v>0</v>
      </c>
      <c r="D33" s="387">
        <f>'12gr_list2'!L34</f>
        <v>0</v>
      </c>
      <c r="E33" s="9" t="s">
        <v>0</v>
      </c>
      <c r="F33" s="127">
        <f>'12gr_list2'!J33</f>
        <v>0</v>
      </c>
      <c r="G33" s="129" t="s">
        <v>87</v>
      </c>
      <c r="H33" s="130">
        <f>'12gr_list2'!K33</f>
        <v>0</v>
      </c>
      <c r="I33" s="189">
        <f>'12gr_list2'!H33</f>
        <v>0</v>
      </c>
      <c r="J33" s="189">
        <f>'12gr_list2'!I33</f>
        <v>0</v>
      </c>
    </row>
    <row r="34" spans="1:10" ht="19.5" customHeight="1" thickBot="1" x14ac:dyDescent="0.35">
      <c r="A34" s="358"/>
      <c r="B34" s="397">
        <f>'12gr_list2'!B34</f>
        <v>0</v>
      </c>
      <c r="C34" s="406"/>
      <c r="D34" s="388"/>
      <c r="E34" s="10" t="s">
        <v>1</v>
      </c>
      <c r="F34" s="12">
        <f>'12gr_list2'!J34</f>
        <v>0</v>
      </c>
      <c r="G34" s="11" t="s">
        <v>12</v>
      </c>
      <c r="H34" s="13">
        <f>'12gr_list2'!K34</f>
        <v>0</v>
      </c>
      <c r="I34" s="239" t="s">
        <v>54</v>
      </c>
      <c r="J34" s="236">
        <f>'12gr_list2'!M34</f>
        <v>0</v>
      </c>
    </row>
    <row r="35" spans="1:10" ht="18.75" customHeight="1" x14ac:dyDescent="0.3">
      <c r="A35" s="332">
        <v>33</v>
      </c>
      <c r="B35" s="253">
        <f>'12gr_list2'!B35</f>
        <v>0</v>
      </c>
      <c r="C35" s="252">
        <f>'12gr_list2'!C35</f>
        <v>0</v>
      </c>
      <c r="D35" s="387">
        <f>'12gr_list2'!L36</f>
        <v>0</v>
      </c>
      <c r="E35" s="9" t="s">
        <v>0</v>
      </c>
      <c r="F35" s="127">
        <f>'12gr_list2'!J35</f>
        <v>0</v>
      </c>
      <c r="G35" s="129" t="s">
        <v>87</v>
      </c>
      <c r="H35" s="130">
        <f>'12gr_list2'!K35</f>
        <v>0</v>
      </c>
      <c r="I35" s="189">
        <f>'12gr_list2'!H35</f>
        <v>0</v>
      </c>
      <c r="J35" s="189">
        <f>'12gr_list2'!I35</f>
        <v>0</v>
      </c>
    </row>
    <row r="36" spans="1:10" ht="19.5" customHeight="1" thickBot="1" x14ac:dyDescent="0.35">
      <c r="A36" s="358"/>
      <c r="B36" s="373">
        <f>'12gr_list2'!B36</f>
        <v>0</v>
      </c>
      <c r="C36" s="407"/>
      <c r="D36" s="388"/>
      <c r="E36" s="10" t="s">
        <v>1</v>
      </c>
      <c r="F36" s="12">
        <f>'12gr_list2'!J36</f>
        <v>0</v>
      </c>
      <c r="G36" s="11" t="s">
        <v>12</v>
      </c>
      <c r="H36" s="13">
        <f>'12gr_list2'!K36</f>
        <v>0</v>
      </c>
      <c r="I36" s="239" t="s">
        <v>54</v>
      </c>
      <c r="J36" s="236">
        <f>'12gr_list2'!M36</f>
        <v>0</v>
      </c>
    </row>
    <row r="37" spans="1:10" ht="18.75" customHeight="1" x14ac:dyDescent="0.3">
      <c r="A37" s="332">
        <v>34</v>
      </c>
      <c r="B37" s="179">
        <f>'12gr_list2'!B37</f>
        <v>0</v>
      </c>
      <c r="C37" s="107">
        <f>'12gr_list2'!C37</f>
        <v>0</v>
      </c>
      <c r="D37" s="387">
        <f>'12gr_list2'!L38</f>
        <v>0</v>
      </c>
      <c r="E37" s="9" t="s">
        <v>0</v>
      </c>
      <c r="F37" s="127">
        <f>'12gr_list2'!J37</f>
        <v>0</v>
      </c>
      <c r="G37" s="129" t="s">
        <v>87</v>
      </c>
      <c r="H37" s="130">
        <f>'12gr_list2'!K37</f>
        <v>0</v>
      </c>
      <c r="I37" s="189">
        <f>'12gr_list2'!H37</f>
        <v>0</v>
      </c>
      <c r="J37" s="189">
        <f>'12gr_list2'!I37</f>
        <v>0</v>
      </c>
    </row>
    <row r="38" spans="1:10" ht="19.5" customHeight="1" thickBot="1" x14ac:dyDescent="0.35">
      <c r="A38" s="358"/>
      <c r="B38" s="373">
        <f>'12gr_list2'!B38</f>
        <v>0</v>
      </c>
      <c r="C38" s="407"/>
      <c r="D38" s="388"/>
      <c r="E38" s="10" t="s">
        <v>1</v>
      </c>
      <c r="F38" s="12">
        <f>'12gr_list2'!J38</f>
        <v>0</v>
      </c>
      <c r="G38" s="11" t="s">
        <v>12</v>
      </c>
      <c r="H38" s="13">
        <f>'12gr_list2'!K38</f>
        <v>0</v>
      </c>
      <c r="I38" s="239" t="s">
        <v>54</v>
      </c>
      <c r="J38" s="236">
        <f>'12gr_list2'!M38</f>
        <v>0</v>
      </c>
    </row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6"/>
  <sheetViews>
    <sheetView view="pageLayout" zoomScaleNormal="100" workbookViewId="0">
      <selection activeCell="K2" sqref="K2"/>
    </sheetView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101</v>
      </c>
      <c r="J2" s="7" t="s">
        <v>6</v>
      </c>
      <c r="K2" s="191" t="s">
        <v>122</v>
      </c>
      <c r="L2" s="497">
        <f>L39+'1gr_list2'!L39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4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>IF(ISBLANK(E35),0,LEN(TRIM(E35))-LEN(SUBSTITUTE(E35," ",""))+1)</f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>IF(ISBLANK(E36),0,LEN(TRIM(E36))-LEN(SUBSTITUTE(E36," ",""))+1)</f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>IF(ISBLANK(E37),0,LEN(TRIM(E37))-LEN(SUBSTITUTE(E37," ",""))+1)</f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>IF(ISBLANK(E38),0,LEN(TRIM(E38))-LEN(SUBSTITUTE(E38," ",""))+1)</f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1gr_list2'!J5,'1gr_list2'!J7,'1gr_list2'!J9,'1gr_list2'!J11,'1gr_list2'!J13,'1gr_list2'!J15,'1gr_list2'!J17,'1gr_list2'!J19,'1gr_list2'!J21,'1gr_list2'!J23,'1gr_list2'!J25,'1gr_list2'!J27,'1gr_list2'!J29,'1gr_list2'!J31,'1gr_list2'!J33,'1gr_list2'!J35,'1gr_list2'!J37)</f>
        <v>0</v>
      </c>
      <c r="L43" s="136">
        <f>SUM(K5,K7,K9,K11,K13,K15,K17,K19,K21,K23,K25,K27,K29,K31,K33,K35,K37,'1gr_list2'!K5,'1gr_list2'!K7,'1gr_list2'!K9,'1gr_list2'!K11,'1gr_list2'!K13,'1gr_list2'!K15,'1gr_list2'!K17,'1gr_list2'!K19,'1gr_list2'!K21,'1gr_list2'!K23,'1gr_list2'!K25,'1gr_list2'!K27,'1gr_list2'!K29,'1gr_list2'!K31,'1gr_list2'!K33,'1gr_list2'!K35,'1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1gr_list2'!J6,'1gr_list2'!J8,'1gr_list2'!J10,'1gr_list2'!J12,'1gr_list2'!J14,'1gr_list2'!J16,'1gr_list2'!J18,'1gr_list2'!J20,'1gr_list2'!J22,'1gr_list2'!J24,'1gr_list2'!J26,'1gr_list2'!J28,'1gr_list2'!J30,'1gr_list2'!J32,'1gr_list2'!J34,'1gr_list2'!J36,'1gr_list2'!J38)</f>
        <v>0</v>
      </c>
      <c r="L44" s="137">
        <f>SUM(K6,K8,K10,K12,K14,K16,K18,K20,K22,K24,K26,K28,K30,K32,K34,K36,K38,'1gr_list2'!K6,'1gr_list2'!K8,'1gr_list2'!K10,'1gr_list2'!K12,'1gr_list2'!K14,'1gr_list2'!K16,'1gr_list2'!K18,'1gr_list2'!K20,'1gr_list2'!K22,'1gr_list2'!K24,'1gr_list2'!K26,'1gr_list2'!K28,'1gr_list2'!K30,'1gr_list2'!K32,'1gr_list2'!K34,'1gr_list2'!K36,'1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1gr_list2'!H5,'1gr_list2'!H7,'1gr_list2'!H9,'1gr_list2'!H11,'1gr_list2'!H13,'1gr_list2'!H15,'1gr_list2'!H17,'1gr_list2'!H19,'1gr_list2'!H21,'1gr_list2'!H23,'1gr_list2'!H25,'1gr_list2'!H27,'1gr_list2'!H29,'1gr_list2'!H31,'1gr_list2'!H33,'1gr_list2'!H35,'1gr_list2'!H37)</f>
        <v>0</v>
      </c>
      <c r="L45" s="138">
        <f>SUM(I5,I7,I9,I11,I13,I15,I17,I19,I21,I23,I25,I27,I29,I31,I33,I35,I37,'1gr_list2'!I5,'1gr_list2'!I7,'1gr_list2'!I9,'1gr_list2'!I11,'1gr_list2'!I13,'1gr_list2'!I15,'1gr_list2'!I17,'1gr_list2'!I19,'1gr_list2'!I21,'1gr_list2'!I23,'1gr_list2'!I25,'1gr_list2'!I27,'1gr_list2'!I29,'1gr_list2'!I31,'1gr_list2'!I33,'1gr_list2'!I35,'1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1gr_list2'!M6,'1gr_list2'!M8,'1gr_list2'!M10,'1gr_list2'!M12,'1gr_list2'!M14,'1gr_list2'!M16,'1gr_list2'!M18,'1gr_list2'!M20,'1gr_list2'!M22,'1gr_list2'!M24,'1gr_list2'!M26,'1gr_list2'!M28,'1gr_list2'!M30,'1gr_list2'!M32,'1gr_list2'!M34,'1gr_list2'!M36,'1gr_list2'!M38,)</f>
        <v>0</v>
      </c>
    </row>
  </sheetData>
  <mergeCells count="35">
    <mergeCell ref="L1:M1"/>
    <mergeCell ref="L2:M2"/>
    <mergeCell ref="A37:A38"/>
    <mergeCell ref="A3:A4"/>
    <mergeCell ref="A5:A6"/>
    <mergeCell ref="A7:A8"/>
    <mergeCell ref="A9:A10"/>
    <mergeCell ref="A35:A36"/>
    <mergeCell ref="A33:A34"/>
    <mergeCell ref="A25:A26"/>
    <mergeCell ref="A27:A28"/>
    <mergeCell ref="A29:A30"/>
    <mergeCell ref="A31:A32"/>
    <mergeCell ref="A11:A12"/>
    <mergeCell ref="A13:A14"/>
    <mergeCell ref="A15:A16"/>
    <mergeCell ref="A17:A18"/>
    <mergeCell ref="A19:A20"/>
    <mergeCell ref="A21:A22"/>
    <mergeCell ref="A23:A24"/>
    <mergeCell ref="J1:K1"/>
    <mergeCell ref="D3:D4"/>
    <mergeCell ref="H3:H4"/>
    <mergeCell ref="I3:I4"/>
    <mergeCell ref="H1:I1"/>
    <mergeCell ref="B3:C4"/>
    <mergeCell ref="E3:G4"/>
    <mergeCell ref="O6:P7"/>
    <mergeCell ref="O3:R3"/>
    <mergeCell ref="O4:P5"/>
    <mergeCell ref="C43:D43"/>
    <mergeCell ref="C44:D44"/>
    <mergeCell ref="F43:G43"/>
    <mergeCell ref="F44:G44"/>
    <mergeCell ref="J43:J44"/>
  </mergeCells>
  <hyperlinks>
    <hyperlink ref="B1" location="content!A1" display="зміст" xr:uid="{EB87D874-5D76-4443-A54C-AB7AF70CE898}"/>
  </hyperlinks>
  <pageMargins left="0.25" right="0.25" top="0.75" bottom="0.75" header="0.3" footer="0.3"/>
  <pageSetup paperSize="9" orientation="portrait" r:id="rId1"/>
  <ignoredErrors>
    <ignoredError sqref="L7 L9 L11 L13 L15 L17 L19 L21 L23 L25 L27 L29 L31 L33 L35 L37" formula="1"/>
  </ignoredError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4927D-B11E-42C3-A30E-376C34061BDC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'12gr_list1'!A5</f>
        <v>1</v>
      </c>
      <c r="C2" s="98">
        <f>'12gr_list1'!B5</f>
        <v>0</v>
      </c>
      <c r="D2" s="112">
        <f>'12gr_list1'!C5</f>
        <v>0</v>
      </c>
      <c r="E2" s="178" t="str">
        <f>'12gr_list1'!I2</f>
        <v>12гр</v>
      </c>
      <c r="G2" s="439">
        <f>'12gr_list1'!A7</f>
        <v>2</v>
      </c>
      <c r="H2" s="108">
        <f>'12gr_list1'!B7</f>
        <v>0</v>
      </c>
      <c r="I2" s="108">
        <f>'12gr_list1'!C7</f>
        <v>0</v>
      </c>
      <c r="J2" s="178" t="str">
        <f>'12gr_list1'!I2</f>
        <v>12гр</v>
      </c>
    </row>
    <row r="3" spans="2:10" ht="15" thickBot="1" x14ac:dyDescent="0.35">
      <c r="B3" s="440"/>
      <c r="C3" s="470">
        <f>'12gr_list1'!B6</f>
        <v>0</v>
      </c>
      <c r="D3" s="471"/>
      <c r="E3" s="172" t="str">
        <f>'12gr_list1'!K2</f>
        <v>0сад</v>
      </c>
      <c r="G3" s="440"/>
      <c r="H3" s="478">
        <f>'12gr_list1'!B8</f>
        <v>0</v>
      </c>
      <c r="I3" s="479"/>
      <c r="J3" s="172" t="str">
        <f>'12gr_list1'!K2</f>
        <v>0сад</v>
      </c>
    </row>
    <row r="4" spans="2:10" x14ac:dyDescent="0.3">
      <c r="B4" s="412" t="s">
        <v>0</v>
      </c>
      <c r="C4" s="430">
        <f>'12gr_list1'!E5</f>
        <v>0</v>
      </c>
      <c r="D4" s="431"/>
      <c r="E4" s="436">
        <f>'12gr_list1'!J5</f>
        <v>0</v>
      </c>
      <c r="G4" s="412" t="s">
        <v>0</v>
      </c>
      <c r="H4" s="430">
        <f>'12gr_list1'!E7</f>
        <v>0</v>
      </c>
      <c r="I4" s="431"/>
      <c r="J4" s="448">
        <f>'12gr_list1'!J7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'12gr_list1'!E6</f>
        <v>0</v>
      </c>
      <c r="D8" s="452"/>
      <c r="E8" s="457">
        <f>'12gr_list1'!J6</f>
        <v>0</v>
      </c>
      <c r="G8" s="415" t="s">
        <v>1</v>
      </c>
      <c r="H8" s="418">
        <f>'12gr_list1'!E8</f>
        <v>0</v>
      </c>
      <c r="I8" s="419"/>
      <c r="J8" s="424">
        <f>'12gr_list1'!J8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'12gr_list1'!G6</f>
        <v>0</v>
      </c>
      <c r="D11" s="481"/>
      <c r="E11" s="484">
        <f>'12gr_list1'!K6</f>
        <v>0</v>
      </c>
      <c r="G11" s="391" t="s">
        <v>2</v>
      </c>
      <c r="H11" s="427">
        <f>'12gr_list1'!G8</f>
        <v>0</v>
      </c>
      <c r="I11" s="394"/>
      <c r="J11" s="399">
        <f>'12gr_list1'!K8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'12gr_list1'!G5</f>
        <v>0</v>
      </c>
      <c r="D13" s="460"/>
      <c r="E13" s="349">
        <f>'12gr_list1'!K5</f>
        <v>0</v>
      </c>
      <c r="G13" s="332" t="s">
        <v>87</v>
      </c>
      <c r="H13" s="408">
        <f>'12gr_list1'!G7</f>
        <v>0</v>
      </c>
      <c r="I13" s="460"/>
      <c r="J13" s="428">
        <f>'12gr_list1'!K7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'12gr_list1'!H5</f>
        <v>0</v>
      </c>
      <c r="D15" s="140" t="s">
        <v>67</v>
      </c>
      <c r="E15" s="140">
        <f>'12gr_list1'!I6</f>
        <v>0</v>
      </c>
      <c r="G15" s="108" t="s">
        <v>65</v>
      </c>
      <c r="H15" s="108">
        <f>'12gr_list1'!H7</f>
        <v>0</v>
      </c>
      <c r="I15" s="140" t="s">
        <v>67</v>
      </c>
      <c r="J15" s="140">
        <f>'12gr_list1'!I8</f>
        <v>0</v>
      </c>
    </row>
    <row r="16" spans="2:10" ht="15" thickBot="1" x14ac:dyDescent="0.35">
      <c r="B16" s="108" t="s">
        <v>66</v>
      </c>
      <c r="C16" s="108">
        <f>'12gr_list1'!I5</f>
        <v>0</v>
      </c>
      <c r="D16" s="109" t="s">
        <v>3</v>
      </c>
      <c r="E16" s="111">
        <f>'12gr_list1'!L6</f>
        <v>0</v>
      </c>
      <c r="G16" s="108" t="s">
        <v>66</v>
      </c>
      <c r="H16" s="108">
        <f>'12gr_list1'!I7</f>
        <v>0</v>
      </c>
      <c r="I16" s="109" t="s">
        <v>3</v>
      </c>
      <c r="J16" s="111">
        <f>'12gr_list1'!L8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'12gr_list1'!A9</f>
        <v>3</v>
      </c>
      <c r="C18" s="98">
        <f>'12gr_list1'!B9</f>
        <v>0</v>
      </c>
      <c r="D18" s="108">
        <f>'12gr_list1'!C9</f>
        <v>0</v>
      </c>
      <c r="E18" s="177" t="str">
        <f>'12gr_list1'!I2</f>
        <v>12гр</v>
      </c>
      <c r="G18" s="468">
        <f>'12gr_list1'!A11</f>
        <v>4</v>
      </c>
      <c r="H18" s="98">
        <f>'12gr_list1'!B11</f>
        <v>0</v>
      </c>
      <c r="I18" s="108">
        <f>'12gr_list1'!C11</f>
        <v>0</v>
      </c>
      <c r="J18" s="177" t="str">
        <f>'12gr_list1'!I2</f>
        <v>12гр</v>
      </c>
    </row>
    <row r="19" spans="2:10" ht="15" thickBot="1" x14ac:dyDescent="0.35">
      <c r="B19" s="440"/>
      <c r="C19" s="441">
        <f>'12gr_list1'!B10</f>
        <v>0</v>
      </c>
      <c r="D19" s="442"/>
      <c r="E19" s="172" t="str">
        <f>'12gr_list1'!K2</f>
        <v>0сад</v>
      </c>
      <c r="G19" s="469"/>
      <c r="H19" s="441">
        <f>'12gr_list1'!B12</f>
        <v>0</v>
      </c>
      <c r="I19" s="297"/>
      <c r="J19" s="176" t="str">
        <f>'12gr_list1'!K2</f>
        <v>0сад</v>
      </c>
    </row>
    <row r="20" spans="2:10" ht="15.75" customHeight="1" x14ac:dyDescent="0.3">
      <c r="B20" s="412" t="s">
        <v>0</v>
      </c>
      <c r="C20" s="430">
        <f>'12gr_list1'!E9</f>
        <v>0</v>
      </c>
      <c r="D20" s="431"/>
      <c r="E20" s="436">
        <f>'12gr_list1'!J9</f>
        <v>0</v>
      </c>
      <c r="G20" s="412" t="s">
        <v>0</v>
      </c>
      <c r="H20" s="430">
        <f>'12gr_list1'!E11</f>
        <v>0</v>
      </c>
      <c r="I20" s="431"/>
      <c r="J20" s="448">
        <f>'12gr_list1'!J11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'12gr_list1'!E10</f>
        <v>0</v>
      </c>
      <c r="D24" s="419"/>
      <c r="E24" s="424">
        <f>'12gr_list1'!J10</f>
        <v>0</v>
      </c>
      <c r="G24" s="415" t="s">
        <v>1</v>
      </c>
      <c r="H24" s="418">
        <f>'12gr_list1'!E12</f>
        <v>0</v>
      </c>
      <c r="I24" s="419"/>
      <c r="J24" s="415">
        <f>'12gr_list1'!J12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'12gr_list1'!G10</f>
        <v>0</v>
      </c>
      <c r="D27" s="394"/>
      <c r="E27" s="428">
        <f>'12gr_list1'!K10</f>
        <v>0</v>
      </c>
      <c r="G27" s="391" t="s">
        <v>2</v>
      </c>
      <c r="H27" s="462">
        <f>'12gr_list1'!G12</f>
        <v>0</v>
      </c>
      <c r="I27" s="473"/>
      <c r="J27" s="476">
        <f>'12gr_list1'!K12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'12gr_list1'!G9</f>
        <v>0</v>
      </c>
      <c r="D29" s="409"/>
      <c r="E29" s="332">
        <f>'12gr_list1'!K9</f>
        <v>0</v>
      </c>
      <c r="G29" s="332" t="s">
        <v>87</v>
      </c>
      <c r="H29" s="408">
        <f>'12gr_list1'!G11</f>
        <v>0</v>
      </c>
      <c r="I29" s="460"/>
      <c r="J29" s="332">
        <f>'12gr_list1'!K11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'12gr_list1'!H9</f>
        <v>0</v>
      </c>
      <c r="D31" s="140" t="s">
        <v>67</v>
      </c>
      <c r="E31" s="140">
        <f>'12gr_list1'!I10</f>
        <v>0</v>
      </c>
      <c r="G31" s="108" t="s">
        <v>65</v>
      </c>
      <c r="H31" s="108">
        <f>'12gr_list1'!H11</f>
        <v>0</v>
      </c>
      <c r="I31" s="140" t="s">
        <v>67</v>
      </c>
      <c r="J31" s="140">
        <f>'12gr_list1'!I12</f>
        <v>0</v>
      </c>
    </row>
    <row r="32" spans="2:10" ht="15.75" customHeight="1" thickBot="1" x14ac:dyDescent="0.35">
      <c r="B32" s="108" t="s">
        <v>66</v>
      </c>
      <c r="C32" s="108">
        <f>'12gr_list1'!I9</f>
        <v>0</v>
      </c>
      <c r="D32" s="109" t="s">
        <v>3</v>
      </c>
      <c r="E32" s="111">
        <f>'12gr_list1'!L10</f>
        <v>0</v>
      </c>
      <c r="G32" s="108" t="s">
        <v>66</v>
      </c>
      <c r="H32" s="108">
        <f>'12gr_list1'!I11</f>
        <v>0</v>
      </c>
      <c r="I32" s="109" t="s">
        <v>3</v>
      </c>
      <c r="J32" s="111">
        <f>'12gr_list1'!L12</f>
        <v>0</v>
      </c>
    </row>
    <row r="33" spans="2:10" ht="15" thickBot="1" x14ac:dyDescent="0.35"/>
    <row r="34" spans="2:10" ht="15" thickBot="1" x14ac:dyDescent="0.35">
      <c r="B34" s="468">
        <f>'12gr_list1'!A13</f>
        <v>5</v>
      </c>
      <c r="C34" s="98">
        <f>'12gr_list1'!B13</f>
        <v>0</v>
      </c>
      <c r="D34" s="108">
        <f>'12gr_list1'!C13</f>
        <v>0</v>
      </c>
      <c r="E34" s="177" t="str">
        <f>'12gr_list1'!I2</f>
        <v>12гр</v>
      </c>
      <c r="G34" s="468">
        <f>'12gr_list1'!A15</f>
        <v>6</v>
      </c>
      <c r="H34" s="98">
        <f>'12gr_list1'!B15</f>
        <v>0</v>
      </c>
      <c r="I34" s="108">
        <f>'12gr_list1'!C15</f>
        <v>0</v>
      </c>
      <c r="J34" s="177" t="str">
        <f>'12gr_list1'!I2</f>
        <v>12гр</v>
      </c>
    </row>
    <row r="35" spans="2:10" ht="15" customHeight="1" thickBot="1" x14ac:dyDescent="0.35">
      <c r="B35" s="469"/>
      <c r="C35" s="441">
        <f>'12gr_list1'!B14</f>
        <v>0</v>
      </c>
      <c r="D35" s="472"/>
      <c r="E35" s="176" t="str">
        <f>'12gr_list1'!K2</f>
        <v>0сад</v>
      </c>
      <c r="G35" s="469"/>
      <c r="H35" s="441">
        <f>'12gr_list1'!B16</f>
        <v>0</v>
      </c>
      <c r="I35" s="297"/>
      <c r="J35" s="176" t="str">
        <f>'12gr_list1'!K2</f>
        <v>0сад</v>
      </c>
    </row>
    <row r="36" spans="2:10" ht="15" customHeight="1" x14ac:dyDescent="0.3">
      <c r="B36" s="168" t="s">
        <v>0</v>
      </c>
      <c r="C36" s="430">
        <f>'12gr_list1'!E13</f>
        <v>0</v>
      </c>
      <c r="D36" s="443"/>
      <c r="E36" s="448">
        <f>'12gr_list1'!J13</f>
        <v>0</v>
      </c>
      <c r="G36" s="412" t="s">
        <v>0</v>
      </c>
      <c r="H36" s="430">
        <f>'12gr_list1'!E15</f>
        <v>0</v>
      </c>
      <c r="I36" s="431"/>
      <c r="J36" s="448">
        <f>'12gr_list1'!J15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'12gr_list1'!E14</f>
        <v>0</v>
      </c>
      <c r="D40" s="486"/>
      <c r="E40" s="415">
        <f>'12gr_list1'!J14</f>
        <v>0</v>
      </c>
      <c r="G40" s="415" t="s">
        <v>1</v>
      </c>
      <c r="H40" s="418">
        <f>'12gr_list1'!E16</f>
        <v>0</v>
      </c>
      <c r="I40" s="419"/>
      <c r="J40" s="415">
        <f>'12gr_list1'!J16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'12gr_list1'!G14</f>
        <v>0</v>
      </c>
      <c r="D43" s="463"/>
      <c r="E43" s="466">
        <f>'12gr_list1'!K14</f>
        <v>0</v>
      </c>
      <c r="G43" s="391" t="s">
        <v>2</v>
      </c>
      <c r="H43" s="462">
        <f>'12gr_list1'!G16</f>
        <v>0</v>
      </c>
      <c r="I43" s="473"/>
      <c r="J43" s="476">
        <f>'12gr_list1'!K16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'12gr_list1'!G13</f>
        <v>0</v>
      </c>
      <c r="D45" s="461"/>
      <c r="E45" s="332">
        <f>'12gr_list1'!K13</f>
        <v>0</v>
      </c>
      <c r="G45" s="332" t="s">
        <v>87</v>
      </c>
      <c r="H45" s="408">
        <f>'12gr_list1'!G15</f>
        <v>0</v>
      </c>
      <c r="I45" s="460"/>
      <c r="J45" s="332">
        <f>'12gr_list1'!K15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'12gr_list1'!H13</f>
        <v>0</v>
      </c>
      <c r="D47" s="140" t="s">
        <v>67</v>
      </c>
      <c r="E47" s="140">
        <f>'12gr_list1'!I14</f>
        <v>0</v>
      </c>
      <c r="G47" s="108" t="s">
        <v>65</v>
      </c>
      <c r="H47" s="108">
        <f>'12gr_list1'!H15</f>
        <v>0</v>
      </c>
      <c r="I47" s="140" t="s">
        <v>67</v>
      </c>
      <c r="J47" s="140">
        <f>'12gr_list1'!I16</f>
        <v>0</v>
      </c>
    </row>
    <row r="48" spans="2:10" ht="15.75" customHeight="1" thickBot="1" x14ac:dyDescent="0.35">
      <c r="B48" s="108" t="s">
        <v>66</v>
      </c>
      <c r="C48" s="108">
        <f>'12gr_list1'!I13</f>
        <v>0</v>
      </c>
      <c r="D48" s="109" t="s">
        <v>3</v>
      </c>
      <c r="E48" s="111">
        <f>'12gr_list1'!L14</f>
        <v>0</v>
      </c>
      <c r="G48" s="108" t="s">
        <v>66</v>
      </c>
      <c r="H48" s="108">
        <f>'12gr_list1'!I15</f>
        <v>0</v>
      </c>
      <c r="I48" s="109" t="s">
        <v>3</v>
      </c>
      <c r="J48" s="111">
        <f>'12gr_list1'!L16</f>
        <v>0</v>
      </c>
    </row>
    <row r="50" spans="2:10" ht="15" thickBot="1" x14ac:dyDescent="0.35"/>
    <row r="51" spans="2:10" ht="15" thickBot="1" x14ac:dyDescent="0.35">
      <c r="B51" s="468">
        <f>'12gr_list1'!A17</f>
        <v>7</v>
      </c>
      <c r="C51" s="98">
        <f>'12gr_list1'!B17</f>
        <v>0</v>
      </c>
      <c r="D51" s="108">
        <f>'12gr_list1'!C17</f>
        <v>0</v>
      </c>
      <c r="E51" s="177" t="str">
        <f>'12gr_list1'!I2</f>
        <v>12гр</v>
      </c>
      <c r="G51" s="468">
        <f>'12gr_list1'!A19</f>
        <v>8</v>
      </c>
      <c r="H51" s="98">
        <f>'12gr_list1'!B19</f>
        <v>0</v>
      </c>
      <c r="I51" s="108">
        <f>'12gr_list1'!C19</f>
        <v>0</v>
      </c>
      <c r="J51" s="177" t="str">
        <f>'12gr_list1'!I2</f>
        <v>12гр</v>
      </c>
    </row>
    <row r="52" spans="2:10" ht="15" thickBot="1" x14ac:dyDescent="0.35">
      <c r="B52" s="469"/>
      <c r="C52" s="441">
        <f>'12gr_list1'!B18</f>
        <v>0</v>
      </c>
      <c r="D52" s="297"/>
      <c r="E52" s="176" t="str">
        <f>'12gr_list1'!K2</f>
        <v>0сад</v>
      </c>
      <c r="G52" s="469"/>
      <c r="H52" s="441">
        <f>'12gr_list1'!B20</f>
        <v>0</v>
      </c>
      <c r="I52" s="297"/>
      <c r="J52" s="176" t="str">
        <f>'12gr_list1'!K2</f>
        <v>0сад</v>
      </c>
    </row>
    <row r="53" spans="2:10" ht="15" customHeight="1" x14ac:dyDescent="0.3">
      <c r="B53" s="412" t="s">
        <v>0</v>
      </c>
      <c r="C53" s="430">
        <f>'12gr_list1'!E17</f>
        <v>0</v>
      </c>
      <c r="D53" s="431"/>
      <c r="E53" s="448">
        <f>'12gr_list1'!J17</f>
        <v>0</v>
      </c>
      <c r="G53" s="412" t="s">
        <v>0</v>
      </c>
      <c r="H53" s="430">
        <f>'12gr_list1'!E19</f>
        <v>0</v>
      </c>
      <c r="I53" s="431"/>
      <c r="J53" s="448">
        <f>'12gr_list1'!J19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'12gr_list1'!E18</f>
        <v>0</v>
      </c>
      <c r="D57" s="419"/>
      <c r="E57" s="415">
        <f>'12gr_list1'!J18</f>
        <v>0</v>
      </c>
      <c r="G57" s="415" t="s">
        <v>1</v>
      </c>
      <c r="H57" s="418">
        <f>'12gr_list1'!E20</f>
        <v>0</v>
      </c>
      <c r="I57" s="419"/>
      <c r="J57" s="415">
        <f>'12gr_list1'!J20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'12gr_list1'!G18</f>
        <v>0</v>
      </c>
      <c r="D60" s="473"/>
      <c r="E60" s="476">
        <f>'12gr_list1'!K18</f>
        <v>0</v>
      </c>
      <c r="G60" s="391" t="s">
        <v>2</v>
      </c>
      <c r="H60" s="462">
        <f>'12gr_list1'!G20</f>
        <v>0</v>
      </c>
      <c r="I60" s="473"/>
      <c r="J60" s="476">
        <f>'12gr_list1'!K20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'12gr_list1'!G17</f>
        <v>0</v>
      </c>
      <c r="D62" s="460"/>
      <c r="E62" s="332">
        <f>'12gr_list1'!K17</f>
        <v>0</v>
      </c>
      <c r="G62" s="332" t="s">
        <v>87</v>
      </c>
      <c r="H62" s="408">
        <f>'12gr_list1'!G19</f>
        <v>0</v>
      </c>
      <c r="I62" s="460"/>
      <c r="J62" s="332">
        <f>'12gr_list1'!K19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'12gr_list1'!H17</f>
        <v>0</v>
      </c>
      <c r="D64" s="140" t="s">
        <v>67</v>
      </c>
      <c r="E64" s="140">
        <f>'12gr_list1'!I18</f>
        <v>0</v>
      </c>
      <c r="G64" s="108" t="s">
        <v>65</v>
      </c>
      <c r="H64" s="108">
        <f>'12gr_list1'!H19</f>
        <v>0</v>
      </c>
      <c r="I64" s="140" t="s">
        <v>67</v>
      </c>
      <c r="J64" s="140">
        <f>'12gr_list1'!I20</f>
        <v>0</v>
      </c>
    </row>
    <row r="65" spans="2:10" ht="15" thickBot="1" x14ac:dyDescent="0.35">
      <c r="B65" s="108" t="s">
        <v>66</v>
      </c>
      <c r="C65" s="108">
        <f>'12gr_list1'!I17</f>
        <v>0</v>
      </c>
      <c r="D65" s="109" t="s">
        <v>3</v>
      </c>
      <c r="E65" s="111">
        <f>'12gr_list1'!L18</f>
        <v>0</v>
      </c>
      <c r="G65" s="108" t="s">
        <v>66</v>
      </c>
      <c r="H65" s="108">
        <f>'12gr_list1'!I19</f>
        <v>0</v>
      </c>
      <c r="I65" s="109" t="s">
        <v>3</v>
      </c>
      <c r="J65" s="111">
        <f>'12gr_list1'!L20</f>
        <v>0</v>
      </c>
    </row>
    <row r="66" spans="2:10" ht="15" thickBot="1" x14ac:dyDescent="0.35"/>
    <row r="67" spans="2:10" ht="15" thickBot="1" x14ac:dyDescent="0.35">
      <c r="B67" s="439">
        <f>'12gr_list1'!A21</f>
        <v>9</v>
      </c>
      <c r="C67" s="98">
        <f>'12gr_list1'!B21</f>
        <v>0</v>
      </c>
      <c r="D67" s="112">
        <f>'12gr_list1'!C21</f>
        <v>0</v>
      </c>
      <c r="E67" s="178" t="str">
        <f>'12gr_list1'!I2</f>
        <v>12гр</v>
      </c>
      <c r="G67" s="439">
        <f>'12gr_list1'!A23</f>
        <v>10</v>
      </c>
      <c r="H67" s="98">
        <f>'12gr_list1'!B23</f>
        <v>0</v>
      </c>
      <c r="I67" s="112">
        <f>'12gr_list1'!C23</f>
        <v>0</v>
      </c>
      <c r="J67" s="178" t="str">
        <f>'12gr_list1'!I2</f>
        <v>12гр</v>
      </c>
    </row>
    <row r="68" spans="2:10" ht="15" thickBot="1" x14ac:dyDescent="0.35">
      <c r="B68" s="440"/>
      <c r="C68" s="470">
        <f>'12gr_list1'!B22</f>
        <v>0</v>
      </c>
      <c r="D68" s="471"/>
      <c r="E68" s="172" t="str">
        <f>'12gr_list1'!K2</f>
        <v>0сад</v>
      </c>
      <c r="G68" s="440"/>
      <c r="H68" s="470">
        <f>'12gr_list1'!B24</f>
        <v>0</v>
      </c>
      <c r="I68" s="471"/>
      <c r="J68" s="172" t="str">
        <f>'12gr_list1'!K2</f>
        <v>0сад</v>
      </c>
    </row>
    <row r="69" spans="2:10" x14ac:dyDescent="0.3">
      <c r="B69" s="412" t="s">
        <v>0</v>
      </c>
      <c r="C69" s="430">
        <f>'12gr_list1'!E21</f>
        <v>0</v>
      </c>
      <c r="D69" s="431"/>
      <c r="E69" s="436">
        <f>'12gr_list1'!J21</f>
        <v>0</v>
      </c>
      <c r="G69" s="412" t="s">
        <v>0</v>
      </c>
      <c r="H69" s="430">
        <f>'12gr_list1'!E23</f>
        <v>0</v>
      </c>
      <c r="I69" s="431"/>
      <c r="J69" s="436">
        <f>'12gr_list1'!J23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'12gr_list1'!E22</f>
        <v>0</v>
      </c>
      <c r="D73" s="452"/>
      <c r="E73" s="457">
        <f>'12gr_list1'!J22</f>
        <v>0</v>
      </c>
      <c r="G73" s="415" t="s">
        <v>1</v>
      </c>
      <c r="H73" s="451">
        <f>'12gr_list1'!E24</f>
        <v>0</v>
      </c>
      <c r="I73" s="452"/>
      <c r="J73" s="457">
        <f>'12gr_list1'!J24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'12gr_list1'!G22</f>
        <v>0</v>
      </c>
      <c r="D76" s="481"/>
      <c r="E76" s="484">
        <f>'12gr_list1'!K22</f>
        <v>0</v>
      </c>
      <c r="G76" s="391" t="s">
        <v>2</v>
      </c>
      <c r="H76" s="480">
        <f>'12gr_list1'!G24</f>
        <v>0</v>
      </c>
      <c r="I76" s="481"/>
      <c r="J76" s="484">
        <f>'12gr_list1'!K24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'12gr_list1'!G21</f>
        <v>0</v>
      </c>
      <c r="D78" s="460"/>
      <c r="E78" s="349">
        <f>'12gr_list1'!K21</f>
        <v>0</v>
      </c>
      <c r="G78" s="332" t="s">
        <v>87</v>
      </c>
      <c r="H78" s="408">
        <f>'12gr_list1'!G23</f>
        <v>0</v>
      </c>
      <c r="I78" s="460"/>
      <c r="J78" s="349">
        <f>'12gr_list1'!K23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'12gr_list1'!H21</f>
        <v>0</v>
      </c>
      <c r="D80" s="140" t="s">
        <v>67</v>
      </c>
      <c r="E80" s="174">
        <f>'12gr_list1'!I22</f>
        <v>0</v>
      </c>
      <c r="G80" s="108" t="s">
        <v>65</v>
      </c>
      <c r="H80" s="108">
        <f>'12gr_list1'!H23</f>
        <v>0</v>
      </c>
      <c r="I80" s="140" t="s">
        <v>67</v>
      </c>
      <c r="J80" s="174">
        <f>'12gr_list1'!I24</f>
        <v>0</v>
      </c>
    </row>
    <row r="81" spans="2:10" ht="15" thickBot="1" x14ac:dyDescent="0.35">
      <c r="B81" s="108" t="s">
        <v>66</v>
      </c>
      <c r="C81" s="108">
        <f>'12gr_list1'!I21</f>
        <v>0</v>
      </c>
      <c r="D81" s="109" t="s">
        <v>3</v>
      </c>
      <c r="E81" s="110">
        <f>'12gr_list1'!L22</f>
        <v>0</v>
      </c>
      <c r="G81" s="108" t="s">
        <v>66</v>
      </c>
      <c r="H81" s="108">
        <f>'12gr_list1'!I23</f>
        <v>0</v>
      </c>
      <c r="I81" s="109" t="s">
        <v>3</v>
      </c>
      <c r="J81" s="110">
        <f>'12gr_list1'!L24</f>
        <v>0</v>
      </c>
    </row>
    <row r="82" spans="2:10" ht="15" thickBot="1" x14ac:dyDescent="0.35"/>
    <row r="83" spans="2:10" ht="15" thickBot="1" x14ac:dyDescent="0.35">
      <c r="B83" s="439">
        <f>'12gr_list1'!A25</f>
        <v>11</v>
      </c>
      <c r="C83" s="98">
        <f>'12gr_list1'!B25</f>
        <v>0</v>
      </c>
      <c r="D83" s="108">
        <f>'12gr_list1'!C25</f>
        <v>0</v>
      </c>
      <c r="E83" s="177" t="str">
        <f>'12gr_list1'!I2</f>
        <v>12гр</v>
      </c>
      <c r="G83" s="439">
        <f>'12gr_list1'!A27</f>
        <v>12</v>
      </c>
      <c r="H83" s="98">
        <f>'12gr_list1'!B27</f>
        <v>0</v>
      </c>
      <c r="I83" s="108">
        <f>'12gr_list1'!C27</f>
        <v>0</v>
      </c>
      <c r="J83" s="177" t="str">
        <f>'12gr_list1'!I2</f>
        <v>12гр</v>
      </c>
    </row>
    <row r="84" spans="2:10" ht="15" thickBot="1" x14ac:dyDescent="0.35">
      <c r="B84" s="440"/>
      <c r="C84" s="441">
        <f>'12gr_list1'!B26</f>
        <v>0</v>
      </c>
      <c r="D84" s="442"/>
      <c r="E84" s="172" t="str">
        <f>'12gr_list1'!K2</f>
        <v>0сад</v>
      </c>
      <c r="G84" s="440"/>
      <c r="H84" s="441">
        <f>'12gr_list1'!B28</f>
        <v>0</v>
      </c>
      <c r="I84" s="442"/>
      <c r="J84" s="172" t="str">
        <f>'12gr_list1'!K2</f>
        <v>0сад</v>
      </c>
    </row>
    <row r="85" spans="2:10" x14ac:dyDescent="0.3">
      <c r="B85" s="412" t="s">
        <v>0</v>
      </c>
      <c r="C85" s="430">
        <f>'12gr_list1'!E25</f>
        <v>0</v>
      </c>
      <c r="D85" s="431"/>
      <c r="E85" s="436">
        <f>'12gr_list1'!J25</f>
        <v>0</v>
      </c>
      <c r="G85" s="412" t="s">
        <v>0</v>
      </c>
      <c r="H85" s="430">
        <f>'12gr_list1'!E27</f>
        <v>0</v>
      </c>
      <c r="I85" s="431"/>
      <c r="J85" s="436">
        <f>'12gr_list1'!J27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'12gr_list1'!E26</f>
        <v>0</v>
      </c>
      <c r="D89" s="419"/>
      <c r="E89" s="424">
        <f>'12gr_list1'!J26</f>
        <v>0</v>
      </c>
      <c r="G89" s="415" t="s">
        <v>1</v>
      </c>
      <c r="H89" s="418">
        <f>'12gr_list1'!E28</f>
        <v>0</v>
      </c>
      <c r="I89" s="419"/>
      <c r="J89" s="424">
        <f>'12gr_list1'!J28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'12gr_list1'!G26</f>
        <v>0</v>
      </c>
      <c r="D92" s="394"/>
      <c r="E92" s="428">
        <f>'12gr_list1'!K26</f>
        <v>0</v>
      </c>
      <c r="G92" s="391" t="s">
        <v>2</v>
      </c>
      <c r="H92" s="427">
        <f>'12gr_list1'!G28</f>
        <v>0</v>
      </c>
      <c r="I92" s="394"/>
      <c r="J92" s="428">
        <f>'12gr_list1'!K28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'12gr_list1'!G25</f>
        <v>0</v>
      </c>
      <c r="D94" s="409"/>
      <c r="E94" s="332">
        <f>'12gr_list1'!K25</f>
        <v>0</v>
      </c>
      <c r="G94" s="332" t="s">
        <v>87</v>
      </c>
      <c r="H94" s="408">
        <f>'12gr_list1'!G27</f>
        <v>0</v>
      </c>
      <c r="I94" s="409"/>
      <c r="J94" s="332">
        <f>'12gr_list1'!K27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'12gr_list1'!H25</f>
        <v>0</v>
      </c>
      <c r="D96" s="140" t="s">
        <v>67</v>
      </c>
      <c r="E96" s="174">
        <f>'12gr_list1'!I26</f>
        <v>0</v>
      </c>
      <c r="G96" s="108" t="s">
        <v>65</v>
      </c>
      <c r="H96" s="108">
        <f>'12gr_list1'!H27</f>
        <v>0</v>
      </c>
      <c r="I96" s="140" t="s">
        <v>67</v>
      </c>
      <c r="J96" s="174">
        <f>'12gr_list1'!I28</f>
        <v>0</v>
      </c>
    </row>
    <row r="97" spans="2:10" ht="15" thickBot="1" x14ac:dyDescent="0.35">
      <c r="B97" s="108" t="s">
        <v>66</v>
      </c>
      <c r="C97" s="108">
        <f>'12gr_list1'!I25</f>
        <v>0</v>
      </c>
      <c r="D97" s="109" t="s">
        <v>3</v>
      </c>
      <c r="E97" s="175">
        <f>'12gr_list1'!L26</f>
        <v>0</v>
      </c>
      <c r="G97" s="108" t="s">
        <v>66</v>
      </c>
      <c r="H97" s="108">
        <f>'12gr_list1'!I27</f>
        <v>0</v>
      </c>
      <c r="I97" s="109" t="s">
        <v>3</v>
      </c>
      <c r="J97" s="175">
        <f>'12gr_list1'!L28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'12gr_list1'!A29</f>
        <v>13</v>
      </c>
      <c r="C100" s="98">
        <f>'12gr_list1'!B29</f>
        <v>0</v>
      </c>
      <c r="D100" s="108">
        <f>'12gr_list1'!C29</f>
        <v>0</v>
      </c>
      <c r="E100" s="177" t="str">
        <f>'12gr_list1'!I2</f>
        <v>12гр</v>
      </c>
      <c r="G100" s="468">
        <f>'12gr_list1'!A31</f>
        <v>14</v>
      </c>
      <c r="H100" s="98">
        <f>'12gr_list1'!B31</f>
        <v>0</v>
      </c>
      <c r="I100" s="108">
        <f>'12gr_list1'!C31</f>
        <v>0</v>
      </c>
      <c r="J100" s="177" t="str">
        <f>'12gr_list1'!I2</f>
        <v>12гр</v>
      </c>
    </row>
    <row r="101" spans="2:10" ht="15" thickBot="1" x14ac:dyDescent="0.35">
      <c r="B101" s="469"/>
      <c r="C101" s="441">
        <f>'12gr_list1'!B30</f>
        <v>0</v>
      </c>
      <c r="D101" s="297"/>
      <c r="E101" s="176" t="str">
        <f>'12gr_list1'!K2</f>
        <v>0сад</v>
      </c>
      <c r="G101" s="469"/>
      <c r="H101" s="441">
        <f>'12gr_list1'!B32</f>
        <v>0</v>
      </c>
      <c r="I101" s="297"/>
      <c r="J101" s="176" t="str">
        <f>'12gr_list1'!K2</f>
        <v>0сад</v>
      </c>
    </row>
    <row r="102" spans="2:10" x14ac:dyDescent="0.3">
      <c r="B102" s="412" t="s">
        <v>0</v>
      </c>
      <c r="C102" s="430">
        <f>'12gr_list1'!E29</f>
        <v>0</v>
      </c>
      <c r="D102" s="431"/>
      <c r="E102" s="448">
        <f>'12gr_list1'!J29</f>
        <v>0</v>
      </c>
      <c r="G102" s="412" t="s">
        <v>0</v>
      </c>
      <c r="H102" s="430">
        <f>'12gr_list1'!E31</f>
        <v>0</v>
      </c>
      <c r="I102" s="431"/>
      <c r="J102" s="448">
        <f>'12gr_list1'!J31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'12gr_list1'!E30</f>
        <v>0</v>
      </c>
      <c r="D106" s="419"/>
      <c r="E106" s="415">
        <f>'12gr_list1'!J30</f>
        <v>0</v>
      </c>
      <c r="G106" s="415" t="s">
        <v>1</v>
      </c>
      <c r="H106" s="418">
        <f>'12gr_list1'!E32</f>
        <v>0</v>
      </c>
      <c r="I106" s="419"/>
      <c r="J106" s="415">
        <f>'12gr_list1'!J32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'12gr_list1'!G30</f>
        <v>0</v>
      </c>
      <c r="D109" s="473"/>
      <c r="E109" s="476">
        <f>'12gr_list1'!K30</f>
        <v>0</v>
      </c>
      <c r="G109" s="391" t="s">
        <v>2</v>
      </c>
      <c r="H109" s="462">
        <f>'12gr_list1'!G32</f>
        <v>0</v>
      </c>
      <c r="I109" s="473"/>
      <c r="J109" s="476">
        <f>'12gr_list1'!K32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'12gr_list1'!G29</f>
        <v>0</v>
      </c>
      <c r="D111" s="460"/>
      <c r="E111" s="332">
        <f>'12gr_list1'!K29</f>
        <v>0</v>
      </c>
      <c r="G111" s="332" t="s">
        <v>87</v>
      </c>
      <c r="H111" s="408">
        <f>'12gr_list1'!G31</f>
        <v>0</v>
      </c>
      <c r="I111" s="460"/>
      <c r="J111" s="332">
        <f>'12gr_list1'!K31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'12gr_list1'!H29</f>
        <v>0</v>
      </c>
      <c r="D113" s="140" t="s">
        <v>67</v>
      </c>
      <c r="E113" s="140">
        <f>'12gr_list1'!I30</f>
        <v>0</v>
      </c>
      <c r="G113" s="108" t="s">
        <v>65</v>
      </c>
      <c r="H113" s="108">
        <f>'12gr_list1'!H31</f>
        <v>0</v>
      </c>
      <c r="I113" s="140" t="s">
        <v>67</v>
      </c>
      <c r="J113" s="140">
        <f>'12gr_list1'!I32</f>
        <v>0</v>
      </c>
    </row>
    <row r="114" spans="2:10" ht="15" thickBot="1" x14ac:dyDescent="0.35">
      <c r="B114" s="108" t="s">
        <v>66</v>
      </c>
      <c r="C114" s="108">
        <f>'12gr_list1'!I29</f>
        <v>0</v>
      </c>
      <c r="D114" s="109" t="s">
        <v>3</v>
      </c>
      <c r="E114" s="111">
        <f>'12gr_list1'!L30</f>
        <v>0</v>
      </c>
      <c r="G114" s="108" t="s">
        <v>66</v>
      </c>
      <c r="H114" s="108">
        <f>'12gr_list1'!I31</f>
        <v>0</v>
      </c>
      <c r="I114" s="109" t="s">
        <v>3</v>
      </c>
      <c r="J114" s="111">
        <f>'12gr_list1'!L32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'12gr_list1'!A33</f>
        <v>15</v>
      </c>
      <c r="C116" s="98">
        <f>'12gr_list1'!B33</f>
        <v>0</v>
      </c>
      <c r="D116" s="108">
        <f>'12gr_list1'!C33</f>
        <v>0</v>
      </c>
      <c r="E116" s="177" t="str">
        <f>'12gr_list1'!I2</f>
        <v>12гр</v>
      </c>
      <c r="G116" s="468">
        <f>'12gr_list1'!A35</f>
        <v>16</v>
      </c>
      <c r="H116" s="98">
        <f>'12gr_list1'!B35</f>
        <v>0</v>
      </c>
      <c r="I116" s="108">
        <f>'12gr_list1'!C35</f>
        <v>0</v>
      </c>
      <c r="J116" s="177" t="str">
        <f>'12gr_list1'!I2</f>
        <v>12гр</v>
      </c>
    </row>
    <row r="117" spans="2:10" ht="15" thickBot="1" x14ac:dyDescent="0.35">
      <c r="B117" s="469"/>
      <c r="C117" s="441">
        <f>'12gr_list1'!B34</f>
        <v>0</v>
      </c>
      <c r="D117" s="297"/>
      <c r="E117" s="176" t="str">
        <f>'12gr_list1'!K2</f>
        <v>0сад</v>
      </c>
      <c r="G117" s="469"/>
      <c r="H117" s="441">
        <f>'12gr_list1'!B36</f>
        <v>0</v>
      </c>
      <c r="I117" s="297"/>
      <c r="J117" s="176" t="str">
        <f>'12gr_list1'!K2</f>
        <v>0сад</v>
      </c>
    </row>
    <row r="118" spans="2:10" x14ac:dyDescent="0.3">
      <c r="B118" s="412" t="s">
        <v>0</v>
      </c>
      <c r="C118" s="430">
        <f>'12gr_list1'!E33</f>
        <v>0</v>
      </c>
      <c r="D118" s="431"/>
      <c r="E118" s="448">
        <f>'12gr_list1'!J33</f>
        <v>0</v>
      </c>
      <c r="G118" s="412" t="s">
        <v>0</v>
      </c>
      <c r="H118" s="430">
        <f>'12gr_list1'!E35</f>
        <v>0</v>
      </c>
      <c r="I118" s="431"/>
      <c r="J118" s="448">
        <f>'12gr_list1'!J35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'12gr_list1'!E34</f>
        <v>0</v>
      </c>
      <c r="D122" s="419"/>
      <c r="E122" s="415">
        <f>'12gr_list1'!J34</f>
        <v>0</v>
      </c>
      <c r="G122" s="415" t="s">
        <v>1</v>
      </c>
      <c r="H122" s="418">
        <f>'12gr_list1'!E36</f>
        <v>0</v>
      </c>
      <c r="I122" s="419"/>
      <c r="J122" s="415">
        <f>'12gr_list1'!J36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'12gr_list1'!G34</f>
        <v>0</v>
      </c>
      <c r="D125" s="473"/>
      <c r="E125" s="476">
        <f>'12gr_list1'!K34</f>
        <v>0</v>
      </c>
      <c r="G125" s="391" t="s">
        <v>2</v>
      </c>
      <c r="H125" s="462">
        <f>'12gr_list1'!G36</f>
        <v>0</v>
      </c>
      <c r="I125" s="473"/>
      <c r="J125" s="476">
        <f>'12gr_list1'!K36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'12gr_list1'!G33</f>
        <v>0</v>
      </c>
      <c r="D127" s="460"/>
      <c r="E127" s="332">
        <f>'12gr_list1'!K33</f>
        <v>0</v>
      </c>
      <c r="G127" s="332" t="s">
        <v>87</v>
      </c>
      <c r="H127" s="408">
        <f>'12gr_list1'!G35</f>
        <v>0</v>
      </c>
      <c r="I127" s="460"/>
      <c r="J127" s="332">
        <f>'12gr_list1'!K35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'12gr_list1'!H33</f>
        <v>0</v>
      </c>
      <c r="D129" s="140" t="s">
        <v>67</v>
      </c>
      <c r="E129" s="140">
        <f>'12gr_list1'!I34</f>
        <v>0</v>
      </c>
      <c r="G129" s="108" t="s">
        <v>65</v>
      </c>
      <c r="H129" s="108">
        <f>'12gr_list1'!H35</f>
        <v>0</v>
      </c>
      <c r="I129" s="140" t="s">
        <v>67</v>
      </c>
      <c r="J129" s="140">
        <f>'12gr_list1'!I36</f>
        <v>0</v>
      </c>
    </row>
    <row r="130" spans="2:10" ht="15" thickBot="1" x14ac:dyDescent="0.35">
      <c r="B130" s="108" t="s">
        <v>66</v>
      </c>
      <c r="C130" s="108">
        <f>'12gr_list1'!I33</f>
        <v>0</v>
      </c>
      <c r="D130" s="109" t="s">
        <v>3</v>
      </c>
      <c r="E130" s="111">
        <f>'12gr_list1'!L34</f>
        <v>0</v>
      </c>
      <c r="G130" s="108" t="s">
        <v>66</v>
      </c>
      <c r="H130" s="108">
        <f>'12gr_list1'!I35</f>
        <v>0</v>
      </c>
      <c r="I130" s="109" t="s">
        <v>3</v>
      </c>
      <c r="J130" s="111">
        <f>'12gr_list1'!L36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'12gr_list1'!A37</f>
        <v>17</v>
      </c>
      <c r="C132" s="98">
        <f>'12gr_list1'!B37</f>
        <v>0</v>
      </c>
      <c r="D132" s="108">
        <f>'12gr_list1'!C37</f>
        <v>0</v>
      </c>
      <c r="E132" s="177" t="str">
        <f>'12gr_list1'!I2</f>
        <v>12гр</v>
      </c>
      <c r="G132" s="468">
        <f>'12gr_list2'!A5</f>
        <v>18</v>
      </c>
      <c r="H132" s="98">
        <f>'12gr_list2'!B5</f>
        <v>0</v>
      </c>
      <c r="I132" s="171">
        <f>'12gr_list2'!C5</f>
        <v>0</v>
      </c>
      <c r="J132" s="177" t="str">
        <f>'12gr_list1'!I2</f>
        <v>12гр</v>
      </c>
    </row>
    <row r="133" spans="2:10" ht="15" thickBot="1" x14ac:dyDescent="0.35">
      <c r="B133" s="469"/>
      <c r="C133" s="441">
        <f>'12gr_list1'!B38</f>
        <v>0</v>
      </c>
      <c r="D133" s="297"/>
      <c r="E133" s="176" t="str">
        <f>'12gr_list1'!K2</f>
        <v>0сад</v>
      </c>
      <c r="G133" s="469"/>
      <c r="H133" s="441">
        <f>'12gr_list2'!B6</f>
        <v>0</v>
      </c>
      <c r="I133" s="297"/>
      <c r="J133" s="176" t="str">
        <f>'12gr_list1'!K2</f>
        <v>0сад</v>
      </c>
    </row>
    <row r="134" spans="2:10" x14ac:dyDescent="0.3">
      <c r="B134" s="412" t="s">
        <v>0</v>
      </c>
      <c r="C134" s="430">
        <f>'12gr_list1'!E37</f>
        <v>0</v>
      </c>
      <c r="D134" s="431"/>
      <c r="E134" s="448">
        <f>'12gr_list1'!J37</f>
        <v>0</v>
      </c>
      <c r="G134" s="412" t="s">
        <v>0</v>
      </c>
      <c r="H134" s="430">
        <f>'12gr_list2'!E5</f>
        <v>0</v>
      </c>
      <c r="I134" s="431"/>
      <c r="J134" s="448">
        <f>'12gr_list2'!J5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'12gr_list1'!E38</f>
        <v>0</v>
      </c>
      <c r="D138" s="419"/>
      <c r="E138" s="415">
        <f>'12gr_list1'!J38</f>
        <v>0</v>
      </c>
      <c r="G138" s="415" t="s">
        <v>1</v>
      </c>
      <c r="H138" s="418">
        <f>'12gr_list2'!E6</f>
        <v>0</v>
      </c>
      <c r="I138" s="419"/>
      <c r="J138" s="424">
        <f>'12gr_list2'!J6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'12gr_list1'!G38</f>
        <v>0</v>
      </c>
      <c r="D141" s="473"/>
      <c r="E141" s="476">
        <f>'12gr_list1'!K38</f>
        <v>0</v>
      </c>
      <c r="G141" s="391" t="s">
        <v>2</v>
      </c>
      <c r="H141" s="427">
        <f>'12gr_list2'!G6</f>
        <v>0</v>
      </c>
      <c r="I141" s="394"/>
      <c r="J141" s="399">
        <f>'12gr_list2'!K6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'12gr_list1'!G37</f>
        <v>0</v>
      </c>
      <c r="D143" s="460"/>
      <c r="E143" s="332">
        <f>'12gr_list1'!K37</f>
        <v>0</v>
      </c>
      <c r="G143" s="332" t="s">
        <v>87</v>
      </c>
      <c r="H143" s="408">
        <f>'12gr_list2'!G5</f>
        <v>0</v>
      </c>
      <c r="I143" s="460"/>
      <c r="J143" s="428">
        <f>'12gr_list2'!K5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'12gr_list1'!H37</f>
        <v>0</v>
      </c>
      <c r="D145" s="140" t="s">
        <v>67</v>
      </c>
      <c r="E145" s="140">
        <f>'12gr_list1'!I38</f>
        <v>0</v>
      </c>
      <c r="G145" s="108" t="s">
        <v>65</v>
      </c>
      <c r="H145" s="108">
        <f>'12gr_list2'!H5</f>
        <v>0</v>
      </c>
      <c r="I145" s="140" t="s">
        <v>67</v>
      </c>
      <c r="J145" s="140">
        <f>'12gr_list2'!I6</f>
        <v>0</v>
      </c>
    </row>
    <row r="146" spans="2:10" ht="15" thickBot="1" x14ac:dyDescent="0.35">
      <c r="B146" s="108" t="s">
        <v>66</v>
      </c>
      <c r="C146" s="108">
        <f>'12gr_list1'!I37</f>
        <v>0</v>
      </c>
      <c r="D146" s="109" t="s">
        <v>3</v>
      </c>
      <c r="E146" s="111">
        <f>'12gr_list1'!L38</f>
        <v>0</v>
      </c>
      <c r="G146" s="108" t="s">
        <v>66</v>
      </c>
      <c r="H146" s="108">
        <f>'12gr_list2'!I5</f>
        <v>0</v>
      </c>
      <c r="I146" s="111" t="s">
        <v>3</v>
      </c>
      <c r="J146" s="111">
        <f>'12gr_list2'!L6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'12gr_list2'!A7</f>
        <v>19</v>
      </c>
      <c r="C149" s="98">
        <f>'12gr_list2'!B7</f>
        <v>0</v>
      </c>
      <c r="D149" s="171">
        <f>'12gr_list2'!C7</f>
        <v>0</v>
      </c>
      <c r="E149" s="177" t="str">
        <f>'12gr_list1'!I2</f>
        <v>12гр</v>
      </c>
      <c r="G149" s="468">
        <f>'12gr_list2'!A9</f>
        <v>20</v>
      </c>
      <c r="H149" s="98">
        <f>'12gr_list2'!B9</f>
        <v>0</v>
      </c>
      <c r="I149" s="171">
        <f>'12gr_list2'!C9</f>
        <v>0</v>
      </c>
      <c r="J149" s="177" t="str">
        <f>'12gr_list1'!I2</f>
        <v>12гр</v>
      </c>
    </row>
    <row r="150" spans="2:10" ht="15" thickBot="1" x14ac:dyDescent="0.35">
      <c r="B150" s="469"/>
      <c r="C150" s="441">
        <f>'12gr_list2'!B8</f>
        <v>0</v>
      </c>
      <c r="D150" s="297"/>
      <c r="E150" s="176" t="str">
        <f>'12gr_list1'!K2</f>
        <v>0сад</v>
      </c>
      <c r="G150" s="469"/>
      <c r="H150" s="441">
        <f>'12gr_list2'!B10</f>
        <v>0</v>
      </c>
      <c r="I150" s="297"/>
      <c r="J150" s="176" t="str">
        <f>'12gr_list1'!K2</f>
        <v>0сад</v>
      </c>
    </row>
    <row r="151" spans="2:10" x14ac:dyDescent="0.3">
      <c r="B151" s="412" t="s">
        <v>0</v>
      </c>
      <c r="C151" s="430">
        <f>'12gr_list2'!E7</f>
        <v>0</v>
      </c>
      <c r="D151" s="431"/>
      <c r="E151" s="448">
        <f>'12gr_list2'!J7</f>
        <v>0</v>
      </c>
      <c r="G151" s="412" t="s">
        <v>0</v>
      </c>
      <c r="H151" s="430">
        <f>'12gr_list2'!E9</f>
        <v>0</v>
      </c>
      <c r="I151" s="431"/>
      <c r="J151" s="448">
        <f>'12gr_list2'!J9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'12gr_list2'!E8</f>
        <v>0</v>
      </c>
      <c r="D155" s="419"/>
      <c r="E155" s="424">
        <f>'12gr_list2'!J8</f>
        <v>0</v>
      </c>
      <c r="G155" s="415" t="s">
        <v>1</v>
      </c>
      <c r="H155" s="418">
        <f>'12gr_list2'!E10</f>
        <v>0</v>
      </c>
      <c r="I155" s="419"/>
      <c r="J155" s="424">
        <f>'12gr_list2'!J10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'12gr_list2'!G8</f>
        <v>0</v>
      </c>
      <c r="D158" s="394"/>
      <c r="E158" s="399">
        <f>'12gr_list2'!K8</f>
        <v>0</v>
      </c>
      <c r="G158" s="391" t="s">
        <v>2</v>
      </c>
      <c r="H158" s="427">
        <f>'12gr_list2'!G10</f>
        <v>0</v>
      </c>
      <c r="I158" s="394"/>
      <c r="J158" s="399">
        <f>'12gr_list2'!K10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'12gr_list2'!G7</f>
        <v>0</v>
      </c>
      <c r="D160" s="460"/>
      <c r="E160" s="428">
        <f>'12gr_list2'!K7</f>
        <v>0</v>
      </c>
      <c r="G160" s="332" t="s">
        <v>87</v>
      </c>
      <c r="H160" s="408">
        <f>'12gr_list2'!G9</f>
        <v>0</v>
      </c>
      <c r="I160" s="460"/>
      <c r="J160" s="428">
        <f>'12gr_list2'!K9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'12gr_list2'!H7</f>
        <v>0</v>
      </c>
      <c r="D162" s="140" t="s">
        <v>67</v>
      </c>
      <c r="E162" s="140">
        <f>'12gr_list2'!I8</f>
        <v>0</v>
      </c>
      <c r="G162" s="108" t="s">
        <v>65</v>
      </c>
      <c r="H162" s="108">
        <f>'12gr_list2'!H9</f>
        <v>0</v>
      </c>
      <c r="I162" s="140" t="s">
        <v>67</v>
      </c>
      <c r="J162" s="140">
        <f>'12gr_list2'!I10</f>
        <v>0</v>
      </c>
    </row>
    <row r="163" spans="2:10" ht="15" thickBot="1" x14ac:dyDescent="0.35">
      <c r="B163" s="108" t="s">
        <v>66</v>
      </c>
      <c r="C163" s="108">
        <f>'12gr_list2'!I7</f>
        <v>0</v>
      </c>
      <c r="D163" s="111" t="s">
        <v>3</v>
      </c>
      <c r="E163" s="111">
        <f>'12gr_list2'!L8</f>
        <v>0</v>
      </c>
      <c r="G163" s="108" t="s">
        <v>66</v>
      </c>
      <c r="H163" s="108">
        <f>'12gr_list2'!I9</f>
        <v>0</v>
      </c>
      <c r="I163" s="111" t="s">
        <v>3</v>
      </c>
      <c r="J163" s="111">
        <f>'12gr_list2'!L10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'12gr_list2'!A11</f>
        <v>21</v>
      </c>
      <c r="C165" s="98">
        <f>'12gr_list2'!B11</f>
        <v>0</v>
      </c>
      <c r="D165" s="171">
        <f>'12gr_list2'!C11</f>
        <v>0</v>
      </c>
      <c r="E165" s="177" t="str">
        <f>'12gr_list1'!I2</f>
        <v>12гр</v>
      </c>
      <c r="G165" s="468">
        <f>'12gr_list2'!A13</f>
        <v>22</v>
      </c>
      <c r="H165" s="98">
        <f>'12gr_list2'!B13</f>
        <v>0</v>
      </c>
      <c r="I165" s="171">
        <f>'12gr_list2'!C13</f>
        <v>0</v>
      </c>
      <c r="J165" s="177" t="str">
        <f>'12gr_list1'!I2</f>
        <v>12гр</v>
      </c>
    </row>
    <row r="166" spans="2:10" ht="15" thickBot="1" x14ac:dyDescent="0.35">
      <c r="B166" s="469"/>
      <c r="C166" s="441">
        <f>'12gr_list2'!B12</f>
        <v>0</v>
      </c>
      <c r="D166" s="297"/>
      <c r="E166" s="176" t="str">
        <f>'12gr_list1'!K2</f>
        <v>0сад</v>
      </c>
      <c r="G166" s="469"/>
      <c r="H166" s="441">
        <f>'12gr_list2'!B14</f>
        <v>0</v>
      </c>
      <c r="I166" s="297"/>
      <c r="J166" s="176" t="str">
        <f>'12gr_list1'!K2</f>
        <v>0сад</v>
      </c>
    </row>
    <row r="167" spans="2:10" x14ac:dyDescent="0.3">
      <c r="B167" s="412" t="s">
        <v>0</v>
      </c>
      <c r="C167" s="430">
        <f>'12gr_list2'!E11</f>
        <v>0</v>
      </c>
      <c r="D167" s="431"/>
      <c r="E167" s="448">
        <f>'12gr_list2'!J11</f>
        <v>0</v>
      </c>
      <c r="G167" s="412" t="s">
        <v>0</v>
      </c>
      <c r="H167" s="430">
        <f>'12gr_list2'!E13</f>
        <v>0</v>
      </c>
      <c r="I167" s="431"/>
      <c r="J167" s="448">
        <f>'12gr_list2'!J13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'12gr_list2'!E12</f>
        <v>0</v>
      </c>
      <c r="D171" s="419"/>
      <c r="E171" s="424">
        <f>'12gr_list2'!J12</f>
        <v>0</v>
      </c>
      <c r="G171" s="415" t="s">
        <v>1</v>
      </c>
      <c r="H171" s="418">
        <f>'12gr_list2'!E14</f>
        <v>0</v>
      </c>
      <c r="I171" s="419"/>
      <c r="J171" s="424">
        <f>'12gr_list2'!J14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'12gr_list2'!G12</f>
        <v>0</v>
      </c>
      <c r="D174" s="394"/>
      <c r="E174" s="399">
        <f>'12gr_list2'!K12</f>
        <v>0</v>
      </c>
      <c r="G174" s="391" t="s">
        <v>2</v>
      </c>
      <c r="H174" s="427">
        <f>'12gr_list2'!G14</f>
        <v>0</v>
      </c>
      <c r="I174" s="394"/>
      <c r="J174" s="399">
        <f>'12gr_list2'!K14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'12gr_list2'!G11</f>
        <v>0</v>
      </c>
      <c r="D176" s="460"/>
      <c r="E176" s="428">
        <f>'12gr_list2'!K11</f>
        <v>0</v>
      </c>
      <c r="G176" s="332" t="s">
        <v>87</v>
      </c>
      <c r="H176" s="408">
        <f>'12gr_list2'!G13</f>
        <v>0</v>
      </c>
      <c r="I176" s="460"/>
      <c r="J176" s="428">
        <f>'12gr_list2'!K13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'12gr_list2'!H11</f>
        <v>0</v>
      </c>
      <c r="D178" s="140" t="s">
        <v>67</v>
      </c>
      <c r="E178" s="140">
        <f>'12gr_list2'!I12</f>
        <v>0</v>
      </c>
      <c r="G178" s="108" t="s">
        <v>65</v>
      </c>
      <c r="H178" s="108">
        <f>'12gr_list2'!H13</f>
        <v>0</v>
      </c>
      <c r="I178" s="140" t="s">
        <v>67</v>
      </c>
      <c r="J178" s="140">
        <f>'12gr_list2'!I14</f>
        <v>0</v>
      </c>
    </row>
    <row r="179" spans="2:10" ht="15" thickBot="1" x14ac:dyDescent="0.35">
      <c r="B179" s="108" t="s">
        <v>66</v>
      </c>
      <c r="C179" s="108">
        <f>'12gr_list2'!I11</f>
        <v>0</v>
      </c>
      <c r="D179" s="111" t="s">
        <v>3</v>
      </c>
      <c r="E179" s="111">
        <f>'12gr_list2'!L12</f>
        <v>0</v>
      </c>
      <c r="G179" s="108" t="s">
        <v>66</v>
      </c>
      <c r="H179" s="108">
        <f>'12gr_list2'!I13</f>
        <v>0</v>
      </c>
      <c r="I179" s="111" t="s">
        <v>3</v>
      </c>
      <c r="J179" s="111">
        <f>'12gr_list2'!L14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'12gr_list2'!A15</f>
        <v>23</v>
      </c>
      <c r="C181" s="98">
        <f>'12gr_list2'!B15</f>
        <v>0</v>
      </c>
      <c r="D181" s="171">
        <f>'12gr_list2'!C15</f>
        <v>0</v>
      </c>
      <c r="E181" s="177" t="str">
        <f>'12gr_list1'!I2</f>
        <v>12гр</v>
      </c>
      <c r="G181" s="468">
        <f>'12gr_list2'!A17</f>
        <v>24</v>
      </c>
      <c r="H181" s="98">
        <f>'12gr_list2'!B17</f>
        <v>0</v>
      </c>
      <c r="I181" s="171">
        <f>'12gr_list2'!C17</f>
        <v>0</v>
      </c>
      <c r="J181" s="177" t="str">
        <f>'12gr_list1'!I2</f>
        <v>12гр</v>
      </c>
    </row>
    <row r="182" spans="2:10" ht="15" thickBot="1" x14ac:dyDescent="0.35">
      <c r="B182" s="469"/>
      <c r="C182" s="441">
        <f>'12gr_list2'!B16</f>
        <v>0</v>
      </c>
      <c r="D182" s="297"/>
      <c r="E182" s="176" t="str">
        <f>'12gr_list1'!K2</f>
        <v>0сад</v>
      </c>
      <c r="G182" s="469"/>
      <c r="H182" s="441">
        <f>'12gr_list2'!B18</f>
        <v>0</v>
      </c>
      <c r="I182" s="297"/>
      <c r="J182" s="108" t="str">
        <f>'12gr_list1'!K2</f>
        <v>0сад</v>
      </c>
    </row>
    <row r="183" spans="2:10" x14ac:dyDescent="0.3">
      <c r="B183" s="412" t="s">
        <v>0</v>
      </c>
      <c r="C183" s="430">
        <f>'12gr_list2'!E15</f>
        <v>0</v>
      </c>
      <c r="D183" s="431"/>
      <c r="E183" s="448">
        <f>'12gr_list2'!J15</f>
        <v>0</v>
      </c>
      <c r="G183" s="412" t="s">
        <v>0</v>
      </c>
      <c r="H183" s="430">
        <f>'12gr_list2'!E17</f>
        <v>0</v>
      </c>
      <c r="I183" s="431"/>
      <c r="J183" s="448">
        <f>'12gr_list2'!J17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'12gr_list2'!E16</f>
        <v>0</v>
      </c>
      <c r="D187" s="419"/>
      <c r="E187" s="424">
        <f>'12gr_list2'!J16</f>
        <v>0</v>
      </c>
      <c r="G187" s="415" t="s">
        <v>1</v>
      </c>
      <c r="H187" s="418">
        <f>'12gr_list2'!E18</f>
        <v>0</v>
      </c>
      <c r="I187" s="419"/>
      <c r="J187" s="424">
        <f>'12gr_list2'!J18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'12gr_list2'!G16</f>
        <v>0</v>
      </c>
      <c r="D190" s="394"/>
      <c r="E190" s="399">
        <f>'12gr_list2'!K16</f>
        <v>0</v>
      </c>
      <c r="G190" s="391" t="s">
        <v>2</v>
      </c>
      <c r="H190" s="427">
        <f>'12gr_list2'!G18</f>
        <v>0</v>
      </c>
      <c r="I190" s="394"/>
      <c r="J190" s="399">
        <f>'12gr_list2'!K18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'12gr_list2'!G15</f>
        <v>0</v>
      </c>
      <c r="D192" s="460"/>
      <c r="E192" s="428">
        <f>'12gr_list2'!K15</f>
        <v>0</v>
      </c>
      <c r="G192" s="332" t="s">
        <v>87</v>
      </c>
      <c r="H192" s="408">
        <f>'12gr_list2'!G17</f>
        <v>0</v>
      </c>
      <c r="I192" s="460"/>
      <c r="J192" s="428">
        <f>'12gr_list2'!K17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'12gr_list2'!H15</f>
        <v>0</v>
      </c>
      <c r="D194" s="140" t="s">
        <v>67</v>
      </c>
      <c r="E194" s="140">
        <f>'12gr_list2'!I16</f>
        <v>0</v>
      </c>
      <c r="G194" s="108" t="s">
        <v>65</v>
      </c>
      <c r="H194" s="108">
        <f>'12gr_list2'!H17</f>
        <v>0</v>
      </c>
      <c r="I194" s="140" t="s">
        <v>67</v>
      </c>
      <c r="J194" s="140">
        <f>'12gr_list2'!I18</f>
        <v>0</v>
      </c>
    </row>
    <row r="195" spans="2:10" ht="15" thickBot="1" x14ac:dyDescent="0.35">
      <c r="B195" s="108" t="s">
        <v>66</v>
      </c>
      <c r="C195" s="108">
        <f>'12gr_list2'!I15</f>
        <v>0</v>
      </c>
      <c r="D195" s="111" t="s">
        <v>3</v>
      </c>
      <c r="E195" s="111">
        <f>'12gr_list2'!L16</f>
        <v>0</v>
      </c>
      <c r="G195" s="108" t="s">
        <v>66</v>
      </c>
      <c r="H195" s="108">
        <f>'12gr_list2'!I17</f>
        <v>0</v>
      </c>
      <c r="I195" s="111" t="s">
        <v>3</v>
      </c>
      <c r="J195" s="111">
        <f>'12gr_list2'!L18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'12gr_list2'!A19</f>
        <v>25</v>
      </c>
      <c r="C198" s="98">
        <f>'12gr_list2'!B19</f>
        <v>0</v>
      </c>
      <c r="D198" s="171">
        <f>'12gr_list2'!C19</f>
        <v>0</v>
      </c>
      <c r="E198" s="177" t="str">
        <f>'12gr_list1'!I2</f>
        <v>12гр</v>
      </c>
      <c r="G198" s="468">
        <f>'12gr_list2'!A21</f>
        <v>26</v>
      </c>
      <c r="H198" s="98">
        <f>'12gr_list2'!B21</f>
        <v>0</v>
      </c>
      <c r="I198" s="171">
        <f>'12gr_list2'!C21</f>
        <v>0</v>
      </c>
      <c r="J198" s="177" t="str">
        <f>'12gr_list1'!I2</f>
        <v>12гр</v>
      </c>
    </row>
    <row r="199" spans="2:10" ht="15" thickBot="1" x14ac:dyDescent="0.35">
      <c r="B199" s="469"/>
      <c r="C199" s="441">
        <f>'12gr_list2'!B20</f>
        <v>0</v>
      </c>
      <c r="D199" s="297"/>
      <c r="E199" s="176" t="str">
        <f>'12gr_list1'!K2</f>
        <v>0сад</v>
      </c>
      <c r="G199" s="469"/>
      <c r="H199" s="441">
        <f>'12gr_list2'!B22</f>
        <v>0</v>
      </c>
      <c r="I199" s="297"/>
      <c r="J199" s="176" t="str">
        <f>'12gr_list1'!K2</f>
        <v>0сад</v>
      </c>
    </row>
    <row r="200" spans="2:10" x14ac:dyDescent="0.3">
      <c r="B200" s="412" t="s">
        <v>0</v>
      </c>
      <c r="C200" s="430">
        <f>'12gr_list2'!E19</f>
        <v>0</v>
      </c>
      <c r="D200" s="431"/>
      <c r="E200" s="448">
        <f>'12gr_list2'!J19</f>
        <v>0</v>
      </c>
      <c r="G200" s="412" t="s">
        <v>0</v>
      </c>
      <c r="H200" s="430">
        <f>'12gr_list2'!E21</f>
        <v>0</v>
      </c>
      <c r="I200" s="431"/>
      <c r="J200" s="448">
        <f>'12gr_list2'!J21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'12gr_list2'!E20</f>
        <v>0</v>
      </c>
      <c r="D204" s="419"/>
      <c r="E204" s="424">
        <f>'12gr_list2'!J20</f>
        <v>0</v>
      </c>
      <c r="G204" s="415" t="s">
        <v>1</v>
      </c>
      <c r="H204" s="418">
        <f>'12gr_list2'!E22</f>
        <v>0</v>
      </c>
      <c r="I204" s="419"/>
      <c r="J204" s="424">
        <f>'12gr_list2'!J22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'12gr_list2'!G20</f>
        <v>0</v>
      </c>
      <c r="D207" s="394"/>
      <c r="E207" s="399">
        <f>'12gr_list2'!K20</f>
        <v>0</v>
      </c>
      <c r="G207" s="391" t="s">
        <v>2</v>
      </c>
      <c r="H207" s="427">
        <f>'12gr_list2'!G22</f>
        <v>0</v>
      </c>
      <c r="I207" s="394"/>
      <c r="J207" s="399">
        <f>'12gr_list2'!K22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'12gr_list2'!G19</f>
        <v>0</v>
      </c>
      <c r="D209" s="460"/>
      <c r="E209" s="428">
        <f>'12gr_list2'!K19</f>
        <v>0</v>
      </c>
      <c r="G209" s="332" t="s">
        <v>87</v>
      </c>
      <c r="H209" s="408">
        <f>'12gr_list2'!G21</f>
        <v>0</v>
      </c>
      <c r="I209" s="460"/>
      <c r="J209" s="428">
        <f>'12gr_list2'!K21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'12gr_list2'!H19</f>
        <v>0</v>
      </c>
      <c r="D211" s="140" t="s">
        <v>67</v>
      </c>
      <c r="E211" s="140">
        <f>'12gr_list2'!I20</f>
        <v>0</v>
      </c>
      <c r="G211" s="108" t="s">
        <v>65</v>
      </c>
      <c r="H211" s="108">
        <f>'12gr_list2'!H21</f>
        <v>0</v>
      </c>
      <c r="I211" s="140" t="s">
        <v>67</v>
      </c>
      <c r="J211" s="140">
        <f>'12gr_list2'!I22</f>
        <v>0</v>
      </c>
    </row>
    <row r="212" spans="2:10" ht="15" thickBot="1" x14ac:dyDescent="0.35">
      <c r="B212" s="108" t="s">
        <v>66</v>
      </c>
      <c r="C212" s="108">
        <f>'12gr_list2'!I19</f>
        <v>0</v>
      </c>
      <c r="D212" s="111" t="s">
        <v>3</v>
      </c>
      <c r="E212" s="111">
        <f>'12gr_list2'!L20</f>
        <v>0</v>
      </c>
      <c r="G212" s="108" t="s">
        <v>66</v>
      </c>
      <c r="H212" s="108">
        <f>'12gr_list2'!I21</f>
        <v>0</v>
      </c>
      <c r="I212" s="111" t="s">
        <v>3</v>
      </c>
      <c r="J212" s="111">
        <f>'12gr_list2'!L22</f>
        <v>0</v>
      </c>
    </row>
    <row r="213" spans="2:10" ht="15" thickBot="1" x14ac:dyDescent="0.35"/>
    <row r="214" spans="2:10" ht="15" thickBot="1" x14ac:dyDescent="0.35">
      <c r="B214" s="468">
        <f>'12gr_list2'!A23</f>
        <v>27</v>
      </c>
      <c r="C214" s="98">
        <f>'12gr_list2'!B23</f>
        <v>0</v>
      </c>
      <c r="D214" s="171">
        <f>'12gr_list2'!C23</f>
        <v>0</v>
      </c>
      <c r="E214" s="177" t="str">
        <f>'12gr_list1'!I2</f>
        <v>12гр</v>
      </c>
      <c r="G214" s="468">
        <f>'12gr_list2'!A25</f>
        <v>28</v>
      </c>
      <c r="H214" s="98">
        <f>'12gr_list2'!B25</f>
        <v>0</v>
      </c>
      <c r="I214" s="171">
        <f>'12gr_list2'!C25</f>
        <v>0</v>
      </c>
      <c r="J214" s="177" t="str">
        <f>'12gr_list1'!I2</f>
        <v>12гр</v>
      </c>
    </row>
    <row r="215" spans="2:10" ht="15" thickBot="1" x14ac:dyDescent="0.35">
      <c r="B215" s="469"/>
      <c r="C215" s="441">
        <f>'12gr_list2'!B24</f>
        <v>0</v>
      </c>
      <c r="D215" s="297"/>
      <c r="E215" s="176" t="str">
        <f>'12gr_list1'!K2</f>
        <v>0сад</v>
      </c>
      <c r="G215" s="469"/>
      <c r="H215" s="441">
        <f>'12gr_list2'!B26</f>
        <v>0</v>
      </c>
      <c r="I215" s="297"/>
      <c r="J215" s="176" t="str">
        <f>'12gr_list1'!K2</f>
        <v>0сад</v>
      </c>
    </row>
    <row r="216" spans="2:10" x14ac:dyDescent="0.3">
      <c r="B216" s="412" t="s">
        <v>0</v>
      </c>
      <c r="C216" s="430">
        <f>'12gr_list2'!E23</f>
        <v>0</v>
      </c>
      <c r="D216" s="431"/>
      <c r="E216" s="448">
        <f>'12gr_list2'!J23</f>
        <v>0</v>
      </c>
      <c r="G216" s="412" t="s">
        <v>0</v>
      </c>
      <c r="H216" s="430">
        <f>'12gr_list2'!E25</f>
        <v>0</v>
      </c>
      <c r="I216" s="431"/>
      <c r="J216" s="448">
        <f>'12gr_list2'!J25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'12gr_list2'!E24</f>
        <v>0</v>
      </c>
      <c r="D220" s="419"/>
      <c r="E220" s="424">
        <f>'12gr_list2'!J24</f>
        <v>0</v>
      </c>
      <c r="G220" s="415" t="s">
        <v>1</v>
      </c>
      <c r="H220" s="418">
        <f>'12gr_list2'!E26</f>
        <v>0</v>
      </c>
      <c r="I220" s="419"/>
      <c r="J220" s="424">
        <f>'12gr_list2'!J26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'12gr_list2'!G24</f>
        <v>0</v>
      </c>
      <c r="D223" s="394"/>
      <c r="E223" s="399">
        <f>'12gr_list2'!K24</f>
        <v>0</v>
      </c>
      <c r="G223" s="391" t="s">
        <v>2</v>
      </c>
      <c r="H223" s="427">
        <f>'12gr_list2'!G26</f>
        <v>0</v>
      </c>
      <c r="I223" s="394"/>
      <c r="J223" s="399">
        <f>'12gr_list2'!K26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'12gr_list2'!G23</f>
        <v>0</v>
      </c>
      <c r="D225" s="460"/>
      <c r="E225" s="428">
        <f>'12gr_list2'!K23</f>
        <v>0</v>
      </c>
      <c r="G225" s="332" t="s">
        <v>87</v>
      </c>
      <c r="H225" s="408">
        <f>'12gr_list2'!G25</f>
        <v>0</v>
      </c>
      <c r="I225" s="460"/>
      <c r="J225" s="428">
        <f>'12gr_list2'!K25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'12gr_list2'!H23</f>
        <v>0</v>
      </c>
      <c r="D227" s="140" t="s">
        <v>67</v>
      </c>
      <c r="E227" s="140">
        <f>'12gr_list2'!I24</f>
        <v>0</v>
      </c>
      <c r="G227" s="108" t="s">
        <v>65</v>
      </c>
      <c r="H227" s="108">
        <f>'12gr_list2'!H25</f>
        <v>0</v>
      </c>
      <c r="I227" s="140" t="s">
        <v>67</v>
      </c>
      <c r="J227" s="140">
        <f>'12gr_list2'!I26</f>
        <v>0</v>
      </c>
    </row>
    <row r="228" spans="2:10" ht="15" thickBot="1" x14ac:dyDescent="0.35">
      <c r="B228" s="108" t="s">
        <v>66</v>
      </c>
      <c r="C228" s="108">
        <f>'12gr_list2'!I23</f>
        <v>0</v>
      </c>
      <c r="D228" s="111" t="s">
        <v>3</v>
      </c>
      <c r="E228" s="111">
        <f>'12gr_list2'!L24</f>
        <v>0</v>
      </c>
      <c r="G228" s="108" t="s">
        <v>66</v>
      </c>
      <c r="H228" s="108">
        <f>'12gr_list2'!I25</f>
        <v>0</v>
      </c>
      <c r="I228" s="111" t="s">
        <v>3</v>
      </c>
      <c r="J228" s="111">
        <f>'12gr_list2'!L26</f>
        <v>0</v>
      </c>
    </row>
    <row r="229" spans="2:10" ht="15" thickBot="1" x14ac:dyDescent="0.35"/>
    <row r="230" spans="2:10" ht="15" thickBot="1" x14ac:dyDescent="0.35">
      <c r="B230" s="468">
        <f>'12gr_list2'!A27</f>
        <v>29</v>
      </c>
      <c r="C230" s="98">
        <f>'12gr_list2'!B27</f>
        <v>0</v>
      </c>
      <c r="D230" s="171">
        <f>'12gr_list2'!C27</f>
        <v>0</v>
      </c>
      <c r="E230" s="177" t="str">
        <f>'12gr_list1'!I2</f>
        <v>12гр</v>
      </c>
      <c r="G230" s="468">
        <f>'12gr_list2'!A29</f>
        <v>30</v>
      </c>
      <c r="H230" s="98">
        <f>'12gr_list2'!B29</f>
        <v>0</v>
      </c>
      <c r="I230" s="171">
        <f>'12gr_list2'!C29</f>
        <v>0</v>
      </c>
      <c r="J230" s="177" t="str">
        <f>'12gr_list1'!I2</f>
        <v>12гр</v>
      </c>
    </row>
    <row r="231" spans="2:10" ht="15" thickBot="1" x14ac:dyDescent="0.35">
      <c r="B231" s="469"/>
      <c r="C231" s="441">
        <f>'12gr_list2'!B28</f>
        <v>0</v>
      </c>
      <c r="D231" s="297"/>
      <c r="E231" s="176" t="str">
        <f>'12gr_list1'!K2</f>
        <v>0сад</v>
      </c>
      <c r="G231" s="469"/>
      <c r="H231" s="441">
        <f>'12gr_list2'!B30</f>
        <v>0</v>
      </c>
      <c r="I231" s="297"/>
      <c r="J231" s="176" t="str">
        <f>'12gr_list1'!K2</f>
        <v>0сад</v>
      </c>
    </row>
    <row r="232" spans="2:10" x14ac:dyDescent="0.3">
      <c r="B232" s="412" t="s">
        <v>0</v>
      </c>
      <c r="C232" s="430">
        <f>'12gr_list2'!E27</f>
        <v>0</v>
      </c>
      <c r="D232" s="431"/>
      <c r="E232" s="448">
        <f>'12gr_list2'!J27</f>
        <v>0</v>
      </c>
      <c r="G232" s="412" t="s">
        <v>0</v>
      </c>
      <c r="H232" s="430">
        <f>'12gr_list2'!E29</f>
        <v>0</v>
      </c>
      <c r="I232" s="431"/>
      <c r="J232" s="448">
        <f>'12gr_list2'!J29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'12gr_list2'!E28</f>
        <v>0</v>
      </c>
      <c r="D236" s="419"/>
      <c r="E236" s="424">
        <f>'12gr_list2'!J28</f>
        <v>0</v>
      </c>
      <c r="G236" s="415" t="s">
        <v>1</v>
      </c>
      <c r="H236" s="418">
        <f>'12gr_list2'!E30</f>
        <v>0</v>
      </c>
      <c r="I236" s="419"/>
      <c r="J236" s="424">
        <f>'12gr_list2'!J30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'12gr_list2'!G28</f>
        <v>0</v>
      </c>
      <c r="D239" s="394"/>
      <c r="E239" s="399">
        <f>'12gr_list2'!K28</f>
        <v>0</v>
      </c>
      <c r="G239" s="391" t="s">
        <v>2</v>
      </c>
      <c r="H239" s="427">
        <f>'12gr_list2'!G30</f>
        <v>0</v>
      </c>
      <c r="I239" s="394"/>
      <c r="J239" s="399">
        <f>'12gr_list2'!K30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'12gr_list2'!G27</f>
        <v>0</v>
      </c>
      <c r="D241" s="460"/>
      <c r="E241" s="428">
        <f>'12gr_list2'!K27</f>
        <v>0</v>
      </c>
      <c r="G241" s="332" t="s">
        <v>87</v>
      </c>
      <c r="H241" s="408">
        <f>'12gr_list2'!G29</f>
        <v>0</v>
      </c>
      <c r="I241" s="460"/>
      <c r="J241" s="428">
        <f>'12gr_list2'!K29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'12gr_list2'!H27</f>
        <v>0</v>
      </c>
      <c r="D243" s="140" t="s">
        <v>67</v>
      </c>
      <c r="E243" s="140">
        <f>'12gr_list2'!I28</f>
        <v>0</v>
      </c>
      <c r="G243" s="108" t="s">
        <v>65</v>
      </c>
      <c r="H243" s="108">
        <f>'12gr_list2'!H29</f>
        <v>0</v>
      </c>
      <c r="I243" s="140" t="s">
        <v>67</v>
      </c>
      <c r="J243" s="140">
        <f>'12gr_list2'!I30</f>
        <v>0</v>
      </c>
    </row>
    <row r="244" spans="2:10" ht="15" thickBot="1" x14ac:dyDescent="0.35">
      <c r="B244" s="108" t="s">
        <v>66</v>
      </c>
      <c r="C244" s="108">
        <f>'12gr_list2'!I27</f>
        <v>0</v>
      </c>
      <c r="D244" s="111" t="s">
        <v>3</v>
      </c>
      <c r="E244" s="111">
        <f>'12gr_list2'!L28</f>
        <v>0</v>
      </c>
      <c r="G244" s="108" t="s">
        <v>66</v>
      </c>
      <c r="H244" s="108">
        <f>'12gr_list2'!I29</f>
        <v>0</v>
      </c>
      <c r="I244" s="111" t="s">
        <v>3</v>
      </c>
      <c r="J244" s="111">
        <f>'12gr_list2'!L30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'12gr_list2'!A31</f>
        <v>31</v>
      </c>
      <c r="C247" s="98">
        <f>'12gr_list2'!B31</f>
        <v>0</v>
      </c>
      <c r="D247" s="171">
        <f>'12gr_list2'!C31</f>
        <v>0</v>
      </c>
      <c r="E247" s="177" t="str">
        <f>'12gr_list1'!I2</f>
        <v>12гр</v>
      </c>
      <c r="G247" s="468">
        <f>'12gr_list2'!A33</f>
        <v>32</v>
      </c>
      <c r="H247" s="98">
        <f>'12gr_list2'!B33</f>
        <v>0</v>
      </c>
      <c r="I247" s="171">
        <f>'12gr_list2'!C33</f>
        <v>0</v>
      </c>
      <c r="J247" s="177" t="str">
        <f>'12gr_list1'!I2</f>
        <v>12гр</v>
      </c>
    </row>
    <row r="248" spans="2:10" ht="15" thickBot="1" x14ac:dyDescent="0.35">
      <c r="B248" s="469"/>
      <c r="C248" s="441">
        <f>'12gr_list2'!B32</f>
        <v>0</v>
      </c>
      <c r="D248" s="297"/>
      <c r="E248" s="176" t="str">
        <f>'12gr_list1'!K2</f>
        <v>0сад</v>
      </c>
      <c r="G248" s="469"/>
      <c r="H248" s="441">
        <f>'12gr_list2'!B34</f>
        <v>0</v>
      </c>
      <c r="I248" s="297"/>
      <c r="J248" s="176" t="str">
        <f>'12gr_list1'!K2</f>
        <v>0сад</v>
      </c>
    </row>
    <row r="249" spans="2:10" x14ac:dyDescent="0.3">
      <c r="B249" s="412" t="s">
        <v>0</v>
      </c>
      <c r="C249" s="430">
        <f>'12gr_list2'!E31</f>
        <v>0</v>
      </c>
      <c r="D249" s="431"/>
      <c r="E249" s="448">
        <f>'12gr_list2'!J31</f>
        <v>0</v>
      </c>
      <c r="G249" s="412" t="s">
        <v>0</v>
      </c>
      <c r="H249" s="430">
        <f>'12gr_list2'!E33</f>
        <v>0</v>
      </c>
      <c r="I249" s="431"/>
      <c r="J249" s="448">
        <f>'12gr_list2'!J33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'12gr_list2'!E32</f>
        <v>0</v>
      </c>
      <c r="D253" s="419"/>
      <c r="E253" s="424">
        <f>'12gr_list2'!J32</f>
        <v>0</v>
      </c>
      <c r="G253" s="415" t="s">
        <v>1</v>
      </c>
      <c r="H253" s="418">
        <f>'12gr_list2'!E34</f>
        <v>0</v>
      </c>
      <c r="I253" s="419"/>
      <c r="J253" s="424">
        <f>'12gr_list2'!J34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'12gr_list2'!G32</f>
        <v>0</v>
      </c>
      <c r="D256" s="394"/>
      <c r="E256" s="399">
        <f>'12gr_list2'!K32</f>
        <v>0</v>
      </c>
      <c r="G256" s="391" t="s">
        <v>2</v>
      </c>
      <c r="H256" s="427">
        <f>'12gr_list2'!G34</f>
        <v>0</v>
      </c>
      <c r="I256" s="394"/>
      <c r="J256" s="399">
        <f>'12gr_list2'!K34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'12gr_list2'!G31</f>
        <v>0</v>
      </c>
      <c r="D258" s="460"/>
      <c r="E258" s="428">
        <f>'12gr_list2'!K31</f>
        <v>0</v>
      </c>
      <c r="G258" s="332" t="s">
        <v>87</v>
      </c>
      <c r="H258" s="408">
        <f>'12gr_list2'!G33</f>
        <v>0</v>
      </c>
      <c r="I258" s="460"/>
      <c r="J258" s="428">
        <f>'12gr_list2'!K33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'12gr_list2'!H31</f>
        <v>0</v>
      </c>
      <c r="D260" s="140" t="s">
        <v>67</v>
      </c>
      <c r="E260" s="140">
        <f>'12gr_list2'!I32</f>
        <v>0</v>
      </c>
      <c r="G260" s="108" t="s">
        <v>65</v>
      </c>
      <c r="H260" s="108">
        <f>'12gr_list2'!H33</f>
        <v>0</v>
      </c>
      <c r="I260" s="140" t="s">
        <v>67</v>
      </c>
      <c r="J260" s="140">
        <f>'12gr_list2'!I34</f>
        <v>0</v>
      </c>
    </row>
    <row r="261" spans="2:10" ht="15" thickBot="1" x14ac:dyDescent="0.35">
      <c r="B261" s="108" t="s">
        <v>66</v>
      </c>
      <c r="C261" s="108">
        <f>'12gr_list2'!I31</f>
        <v>0</v>
      </c>
      <c r="D261" s="111" t="s">
        <v>3</v>
      </c>
      <c r="E261" s="111">
        <f>'12gr_list2'!L32</f>
        <v>0</v>
      </c>
      <c r="G261" s="108" t="s">
        <v>66</v>
      </c>
      <c r="H261" s="108">
        <f>'12gr_list2'!I33</f>
        <v>0</v>
      </c>
      <c r="I261" s="111" t="s">
        <v>3</v>
      </c>
      <c r="J261" s="111">
        <f>'12gr_list2'!L34</f>
        <v>0</v>
      </c>
    </row>
    <row r="262" spans="2:10" ht="15" thickBot="1" x14ac:dyDescent="0.35"/>
    <row r="263" spans="2:10" ht="15" thickBot="1" x14ac:dyDescent="0.35">
      <c r="B263" s="468">
        <f>'12gr_list2'!A35</f>
        <v>33</v>
      </c>
      <c r="C263" s="98">
        <f>'12gr_list2'!B35</f>
        <v>0</v>
      </c>
      <c r="D263" s="171">
        <f>'12gr_list2'!C35</f>
        <v>0</v>
      </c>
      <c r="E263" s="177" t="str">
        <f>'12gr_list1'!I2</f>
        <v>12гр</v>
      </c>
      <c r="G263" s="468">
        <f>'12gr_list2'!A37</f>
        <v>34</v>
      </c>
      <c r="H263" s="98">
        <f>'12gr_list2'!B37</f>
        <v>0</v>
      </c>
      <c r="I263" s="171">
        <f>'12gr_list2'!C37</f>
        <v>0</v>
      </c>
      <c r="J263" s="177" t="str">
        <f>'12gr_list1'!I2</f>
        <v>12гр</v>
      </c>
    </row>
    <row r="264" spans="2:10" ht="15" thickBot="1" x14ac:dyDescent="0.35">
      <c r="B264" s="469"/>
      <c r="C264" s="441">
        <f>'12gr_list2'!B36</f>
        <v>0</v>
      </c>
      <c r="D264" s="297"/>
      <c r="E264" s="176" t="str">
        <f>'12gr_list1'!K2</f>
        <v>0сад</v>
      </c>
      <c r="G264" s="469"/>
      <c r="H264" s="441">
        <f>'12gr_list2'!B38</f>
        <v>0</v>
      </c>
      <c r="I264" s="297"/>
      <c r="J264" s="176" t="str">
        <f>'12gr_list1'!K2</f>
        <v>0сад</v>
      </c>
    </row>
    <row r="265" spans="2:10" x14ac:dyDescent="0.3">
      <c r="B265" s="412" t="s">
        <v>0</v>
      </c>
      <c r="C265" s="430">
        <f>'12gr_list2'!E35</f>
        <v>0</v>
      </c>
      <c r="D265" s="431"/>
      <c r="E265" s="448">
        <f>'12gr_list2'!J35</f>
        <v>0</v>
      </c>
      <c r="G265" s="412" t="s">
        <v>0</v>
      </c>
      <c r="H265" s="430">
        <f>'12gr_list2'!E37</f>
        <v>0</v>
      </c>
      <c r="I265" s="431"/>
      <c r="J265" s="448">
        <f>'12gr_list2'!J37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'12gr_list2'!E36</f>
        <v>0</v>
      </c>
      <c r="D269" s="419"/>
      <c r="E269" s="424">
        <f>'12gr_list2'!J36</f>
        <v>0</v>
      </c>
      <c r="G269" s="415" t="s">
        <v>1</v>
      </c>
      <c r="H269" s="418">
        <f>'12gr_list2'!E38</f>
        <v>0</v>
      </c>
      <c r="I269" s="419"/>
      <c r="J269" s="424">
        <f>'12gr_list2'!J38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'12gr_list2'!G36</f>
        <v>0</v>
      </c>
      <c r="D272" s="394"/>
      <c r="E272" s="399">
        <f>'12gr_list2'!K36</f>
        <v>0</v>
      </c>
      <c r="G272" s="391" t="s">
        <v>2</v>
      </c>
      <c r="H272" s="427">
        <f>'12gr_list2'!G38</f>
        <v>0</v>
      </c>
      <c r="I272" s="394"/>
      <c r="J272" s="399">
        <f>'12gr_list2'!K38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'12gr_list2'!G35</f>
        <v>0</v>
      </c>
      <c r="D274" s="460"/>
      <c r="E274" s="428">
        <f>'12gr_list2'!K35</f>
        <v>0</v>
      </c>
      <c r="G274" s="332" t="s">
        <v>87</v>
      </c>
      <c r="H274" s="408">
        <f>'12gr_list2'!G37</f>
        <v>0</v>
      </c>
      <c r="I274" s="460"/>
      <c r="J274" s="428">
        <f>'12gr_list2'!K37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'12gr_list2'!H35</f>
        <v>0</v>
      </c>
      <c r="D276" s="140" t="s">
        <v>67</v>
      </c>
      <c r="E276" s="140">
        <f>'12gr_list2'!I36</f>
        <v>0</v>
      </c>
      <c r="G276" s="108" t="s">
        <v>65</v>
      </c>
      <c r="H276" s="108">
        <f>'12gr_list2'!H37</f>
        <v>0</v>
      </c>
      <c r="I276" s="140" t="s">
        <v>67</v>
      </c>
      <c r="J276" s="140">
        <f>'12gr_list2'!I38</f>
        <v>0</v>
      </c>
    </row>
    <row r="277" spans="2:10" ht="15" thickBot="1" x14ac:dyDescent="0.35">
      <c r="B277" s="108" t="s">
        <v>66</v>
      </c>
      <c r="C277" s="108">
        <f>'12gr_list2'!I35</f>
        <v>0</v>
      </c>
      <c r="D277" s="111" t="s">
        <v>3</v>
      </c>
      <c r="E277" s="111">
        <f>'12gr_list2'!L36</f>
        <v>0</v>
      </c>
      <c r="G277" s="108" t="s">
        <v>66</v>
      </c>
      <c r="H277" s="108">
        <f>'12gr_list2'!I37</f>
        <v>0</v>
      </c>
      <c r="I277" s="111" t="s">
        <v>3</v>
      </c>
      <c r="J277" s="111">
        <f>'12gr_list2'!L38</f>
        <v>0</v>
      </c>
    </row>
  </sheetData>
  <mergeCells count="473"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</mergeCells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CD6FB-DC7C-42FF-8260-038713BA58DE}">
  <dimension ref="A1:R46"/>
  <sheetViews>
    <sheetView view="pageLayout" zoomScaleNormal="100" workbookViewId="0"/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144</v>
      </c>
      <c r="J2" s="7" t="s">
        <v>6</v>
      </c>
      <c r="K2" s="191" t="s">
        <v>122</v>
      </c>
      <c r="L2" s="497">
        <f>L39+'12gr_list2'!L39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12gr_list2'!J5,'12gr_list2'!J7,'12gr_list2'!J9,'12gr_list2'!J11,'12gr_list2'!J13,'12gr_list2'!J15,'12gr_list2'!J17,'12gr_list2'!J19,'12gr_list2'!J21,'12gr_list2'!J23,'12gr_list2'!J25,'12gr_list2'!J27,'12gr_list2'!J29,'12gr_list2'!J31,'12gr_list2'!J33,'12gr_list2'!J35,'12gr_list2'!J37)</f>
        <v>0</v>
      </c>
      <c r="L43" s="136">
        <f>SUM(K5,K7,K9,K11,K13,K15,K17,K19,K21,K23,K25,K27,K29,K31,K33,K35,K37,'12gr_list2'!K5,'12gr_list2'!K7,'12gr_list2'!K9,'12gr_list2'!K11,'12gr_list2'!K13,'12gr_list2'!K15,'12gr_list2'!K17,'12gr_list2'!K19,'12gr_list2'!K21,'12gr_list2'!K23,'12gr_list2'!K25,'12gr_list2'!K27,'12gr_list2'!K29,'12gr_list2'!K31,'12gr_list2'!K33,'12gr_list2'!K35,'12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12gr_list2'!J6,'12gr_list2'!J8,'12gr_list2'!J10,'12gr_list2'!J12,'12gr_list2'!J14,'12gr_list2'!J16,'12gr_list2'!J18,'12gr_list2'!J20,'12gr_list2'!J22,'12gr_list2'!J24,'12gr_list2'!J26,'12gr_list2'!J28,'12gr_list2'!J30,'12gr_list2'!J32,'12gr_list2'!J34,'12gr_list2'!J36,'12gr_list2'!J38)</f>
        <v>0</v>
      </c>
      <c r="L44" s="137">
        <f>SUM(K6,K8,K10,K12,K14,K16,K18,K20,K22,K24,K26,K28,K30,K32,K34,K36,K38,'12gr_list2'!K6,'12gr_list2'!K8,'12gr_list2'!K10,'12gr_list2'!K12,'12gr_list2'!K14,'12gr_list2'!K16,'12gr_list2'!K18,'12gr_list2'!K20,'12gr_list2'!K22,'12gr_list2'!K24,'12gr_list2'!K26,'12gr_list2'!K28,'12gr_list2'!K30,'12gr_list2'!K32,'12gr_list2'!K34,'12gr_list2'!K36,'12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12gr_list2'!H5,'12gr_list2'!H7,'12gr_list2'!H9,'12gr_list2'!H11,'12gr_list2'!H13,'12gr_list2'!H15,'12gr_list2'!H17,'12gr_list2'!H19,'12gr_list2'!H21,'12gr_list2'!H23,'12gr_list2'!H25,'12gr_list2'!H27,'12gr_list2'!H29,'12gr_list2'!H31,'12gr_list2'!H33,'12gr_list2'!H35,'12gr_list2'!H37)</f>
        <v>0</v>
      </c>
      <c r="L45" s="138">
        <f>SUM(I5,I7,I9,I11,I13,I15,I17,I19,I21,I23,I25,I27,I29,I31,I33,I35,I37,'12gr_list2'!I5,'12gr_list2'!I7,'12gr_list2'!I9,'12gr_list2'!I11,'12gr_list2'!I13,'12gr_list2'!I15,'12gr_list2'!I17,'12gr_list2'!I19,'12gr_list2'!I21,'12gr_list2'!I23,'12gr_list2'!I25,'12gr_list2'!I27,'12gr_list2'!I29,'12gr_list2'!I31,'12gr_list2'!I33,'12gr_list2'!I35,'12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12gr_list2'!M6,'12gr_list2'!M8,'12gr_list2'!M10,'12gr_list2'!M12,'12gr_list2'!M14,'12gr_list2'!M16,'12gr_list2'!M18,'12gr_list2'!M20,'12gr_list2'!M22,'12gr_list2'!M24,'12gr_list2'!M26,'12gr_list2'!M28,'12gr_list2'!M30,'12gr_list2'!M32,'12gr_list2'!M34,'12gr_list2'!M36,'12gr_list2'!M38,)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067DFF31-DF5E-4EB9-807B-C2E40DFD9621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536B4-3FD6-4BDB-9C5C-7955AB7CA677}">
  <dimension ref="A1:R46"/>
  <sheetViews>
    <sheetView view="pageLayout" zoomScaleNormal="100" workbookViewId="0">
      <selection activeCell="B1" sqref="B1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144</v>
      </c>
      <c r="J2" s="7" t="s">
        <v>6</v>
      </c>
      <c r="K2" s="191" t="s">
        <v>122</v>
      </c>
      <c r="L2" s="497">
        <f>'12gr_list1'!L2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'12gr_list1'!K43</f>
        <v>0</v>
      </c>
      <c r="L43" s="132">
        <f>'12gr_list1'!L43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'12gr_list1'!K44</f>
        <v>0</v>
      </c>
      <c r="L44" s="144">
        <f>'12gr_list1'!L44</f>
        <v>0</v>
      </c>
    </row>
    <row r="45" spans="1:13" ht="15" thickBot="1" x14ac:dyDescent="0.35">
      <c r="J45" s="108" t="s">
        <v>89</v>
      </c>
      <c r="K45" s="138">
        <f>'12gr_list1'!K45</f>
        <v>0</v>
      </c>
      <c r="L45" s="145">
        <f>'12gr_list1'!L45</f>
        <v>0</v>
      </c>
    </row>
    <row r="46" spans="1:13" ht="15" thickBot="1" x14ac:dyDescent="0.35">
      <c r="J46" s="108" t="s">
        <v>54</v>
      </c>
      <c r="K46" s="249">
        <f>'12gr_list1'!K46</f>
        <v>0</v>
      </c>
    </row>
  </sheetData>
  <mergeCells count="35">
    <mergeCell ref="A35:A36"/>
    <mergeCell ref="A37:A38"/>
    <mergeCell ref="C43:D43"/>
    <mergeCell ref="F43:G43"/>
    <mergeCell ref="J43:J44"/>
    <mergeCell ref="C44:D44"/>
    <mergeCell ref="F44:G44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O3:R3"/>
    <mergeCell ref="O4:P5"/>
    <mergeCell ref="A5:A6"/>
    <mergeCell ref="O6:P7"/>
    <mergeCell ref="A7:A8"/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</mergeCells>
  <hyperlinks>
    <hyperlink ref="B1" location="content!A1" display="зміст" xr:uid="{99C682C9-6492-469A-B902-93EBEEA8DFDC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029BA-9FA4-449D-B79C-79CBF19E0BB8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'13gr_list1'!H1</f>
        <v>свято</v>
      </c>
      <c r="F1" s="402"/>
      <c r="G1" s="381" t="str">
        <f>'13gr_list1'!J1</f>
        <v>осінь</v>
      </c>
      <c r="H1" s="382"/>
      <c r="I1" s="383"/>
      <c r="J1" s="186" t="str">
        <f>'13gr_list1'!L1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'13gr_list1'!H2</f>
        <v>група (клас)</v>
      </c>
      <c r="F2" s="192" t="str">
        <f>'13gr_list1'!I2</f>
        <v>13гр</v>
      </c>
      <c r="G2" s="384" t="str">
        <f>'13gr_list1'!J2</f>
        <v>сад (школа)</v>
      </c>
      <c r="H2" s="385"/>
      <c r="I2" s="243" t="str">
        <f>'13gr_list1'!K2</f>
        <v>0сад</v>
      </c>
      <c r="J2" s="187">
        <f>'13gr_list1'!L2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'13gr_list1'!B5</f>
        <v>0</v>
      </c>
      <c r="C5" s="107">
        <f>'13gr_list1'!C5</f>
        <v>0</v>
      </c>
      <c r="D5" s="387">
        <f>'13gr_list1'!L6</f>
        <v>0</v>
      </c>
      <c r="E5" s="9" t="s">
        <v>0</v>
      </c>
      <c r="F5" s="127">
        <f>'13gr_list1'!J5</f>
        <v>0</v>
      </c>
      <c r="G5" s="129" t="s">
        <v>87</v>
      </c>
      <c r="H5" s="130">
        <f>'13gr_list1'!K5</f>
        <v>0</v>
      </c>
      <c r="I5" s="189">
        <f>'13gr_list1'!H5</f>
        <v>0</v>
      </c>
      <c r="J5" s="189">
        <f>'13gr_list1'!I5</f>
        <v>0</v>
      </c>
    </row>
    <row r="6" spans="1:12" ht="18.600000000000001" thickBot="1" x14ac:dyDescent="0.35">
      <c r="A6" s="352"/>
      <c r="B6" s="397">
        <f>'13gr_list1'!B6</f>
        <v>0</v>
      </c>
      <c r="C6" s="398"/>
      <c r="D6" s="388"/>
      <c r="E6" s="10" t="s">
        <v>1</v>
      </c>
      <c r="F6" s="12">
        <f>'13gr_list1'!J6</f>
        <v>0</v>
      </c>
      <c r="G6" s="11" t="s">
        <v>12</v>
      </c>
      <c r="H6" s="13">
        <f>'13gr_list1'!K6</f>
        <v>0</v>
      </c>
      <c r="I6" s="239" t="s">
        <v>54</v>
      </c>
      <c r="J6" s="236">
        <f>'13gr_list1'!M6</f>
        <v>0</v>
      </c>
      <c r="L6" s="1"/>
    </row>
    <row r="7" spans="1:12" ht="18" x14ac:dyDescent="0.3">
      <c r="A7" s="386">
        <v>2</v>
      </c>
      <c r="B7" s="179">
        <f>'13gr_list1'!B7</f>
        <v>0</v>
      </c>
      <c r="C7" s="106">
        <f>'13gr_list1'!C7</f>
        <v>0</v>
      </c>
      <c r="D7" s="387">
        <f>'13gr_list1'!L8</f>
        <v>0</v>
      </c>
      <c r="E7" s="9" t="s">
        <v>0</v>
      </c>
      <c r="F7" s="128">
        <f>'13gr_list1'!J7</f>
        <v>0</v>
      </c>
      <c r="G7" s="129" t="s">
        <v>87</v>
      </c>
      <c r="H7" s="130">
        <f>'13gr_list1'!K7</f>
        <v>0</v>
      </c>
      <c r="I7" s="189">
        <f>'13gr_list1'!H7</f>
        <v>0</v>
      </c>
      <c r="J7" s="189">
        <f>'13gr_list1'!I7</f>
        <v>0</v>
      </c>
    </row>
    <row r="8" spans="1:12" ht="18.600000000000001" thickBot="1" x14ac:dyDescent="0.35">
      <c r="A8" s="352"/>
      <c r="B8" s="373">
        <f>'13gr_list1'!B8</f>
        <v>0</v>
      </c>
      <c r="C8" s="374"/>
      <c r="D8" s="388"/>
      <c r="E8" s="10" t="s">
        <v>1</v>
      </c>
      <c r="F8" s="12">
        <f>'13gr_list1'!J8</f>
        <v>0</v>
      </c>
      <c r="G8" s="11" t="s">
        <v>12</v>
      </c>
      <c r="H8" s="13">
        <f>'13gr_list1'!K8</f>
        <v>0</v>
      </c>
      <c r="I8" s="239" t="s">
        <v>54</v>
      </c>
      <c r="J8" s="236">
        <f>'13gr_list1'!M8</f>
        <v>0</v>
      </c>
    </row>
    <row r="9" spans="1:12" ht="18" x14ac:dyDescent="0.3">
      <c r="A9" s="332">
        <v>3</v>
      </c>
      <c r="B9" s="179">
        <f>'13gr_list1'!B9</f>
        <v>0</v>
      </c>
      <c r="C9" s="106">
        <f>'13gr_list1'!C9</f>
        <v>0</v>
      </c>
      <c r="D9" s="371">
        <f>'13gr_list1'!L10</f>
        <v>0</v>
      </c>
      <c r="E9" s="9" t="s">
        <v>0</v>
      </c>
      <c r="F9" s="128">
        <f>'13gr_list1'!J9</f>
        <v>0</v>
      </c>
      <c r="G9" s="129" t="s">
        <v>87</v>
      </c>
      <c r="H9" s="130">
        <f>'13gr_list1'!K9</f>
        <v>0</v>
      </c>
      <c r="I9" s="189">
        <f>'13gr_list1'!H9</f>
        <v>0</v>
      </c>
      <c r="J9" s="189">
        <f>'13gr_list1'!I9</f>
        <v>0</v>
      </c>
    </row>
    <row r="10" spans="1:12" ht="18.600000000000001" thickBot="1" x14ac:dyDescent="0.35">
      <c r="A10" s="358"/>
      <c r="B10" s="373">
        <f>'13gr_list1'!B10</f>
        <v>0</v>
      </c>
      <c r="C10" s="374"/>
      <c r="D10" s="372"/>
      <c r="E10" s="10" t="s">
        <v>1</v>
      </c>
      <c r="F10" s="12">
        <f>'13gr_list1'!J10</f>
        <v>0</v>
      </c>
      <c r="G10" s="11" t="s">
        <v>12</v>
      </c>
      <c r="H10" s="13">
        <f>'13gr_list1'!K10</f>
        <v>0</v>
      </c>
      <c r="I10" s="239" t="s">
        <v>54</v>
      </c>
      <c r="J10" s="236">
        <f>'13gr_list1'!M10</f>
        <v>0</v>
      </c>
    </row>
    <row r="11" spans="1:12" ht="18" x14ac:dyDescent="0.3">
      <c r="A11" s="332">
        <v>4</v>
      </c>
      <c r="B11" s="179">
        <f>'13gr_list1'!B11</f>
        <v>0</v>
      </c>
      <c r="C11" s="106">
        <f>'13gr_list1'!C11</f>
        <v>0</v>
      </c>
      <c r="D11" s="371">
        <f>'13gr_list1'!L12</f>
        <v>0</v>
      </c>
      <c r="E11" s="9" t="s">
        <v>0</v>
      </c>
      <c r="F11" s="128">
        <f>'13gr_list1'!J11</f>
        <v>0</v>
      </c>
      <c r="G11" s="129" t="s">
        <v>87</v>
      </c>
      <c r="H11" s="130">
        <f>'13gr_list1'!K11</f>
        <v>0</v>
      </c>
      <c r="I11" s="189">
        <f>'13gr_list1'!H11</f>
        <v>0</v>
      </c>
      <c r="J11" s="189">
        <f>'13gr_list1'!I11</f>
        <v>0</v>
      </c>
    </row>
    <row r="12" spans="1:12" ht="18.600000000000001" thickBot="1" x14ac:dyDescent="0.35">
      <c r="A12" s="358"/>
      <c r="B12" s="373">
        <f>'13gr_list1'!B12</f>
        <v>0</v>
      </c>
      <c r="C12" s="374"/>
      <c r="D12" s="372"/>
      <c r="E12" s="10" t="s">
        <v>1</v>
      </c>
      <c r="F12" s="12">
        <f>'13gr_list1'!J12</f>
        <v>0</v>
      </c>
      <c r="G12" s="11" t="s">
        <v>12</v>
      </c>
      <c r="H12" s="13">
        <f>'13gr_list1'!K12</f>
        <v>0</v>
      </c>
      <c r="I12" s="239" t="s">
        <v>54</v>
      </c>
      <c r="J12" s="236">
        <f>'13gr_list1'!M12</f>
        <v>0</v>
      </c>
    </row>
    <row r="13" spans="1:12" ht="18" x14ac:dyDescent="0.3">
      <c r="A13" s="332">
        <v>5</v>
      </c>
      <c r="B13" s="179">
        <f>'13gr_list1'!B13</f>
        <v>0</v>
      </c>
      <c r="C13" s="106">
        <f>'13gr_list1'!C13</f>
        <v>0</v>
      </c>
      <c r="D13" s="371">
        <f>'13gr_list1'!L14</f>
        <v>0</v>
      </c>
      <c r="E13" s="9" t="s">
        <v>0</v>
      </c>
      <c r="F13" s="128">
        <f>'13gr_list1'!J13</f>
        <v>0</v>
      </c>
      <c r="G13" s="129" t="s">
        <v>87</v>
      </c>
      <c r="H13" s="130">
        <f>'13gr_list1'!K13</f>
        <v>0</v>
      </c>
      <c r="I13" s="189">
        <f>'13gr_list1'!H13</f>
        <v>0</v>
      </c>
      <c r="J13" s="189">
        <f>'13gr_list1'!I13</f>
        <v>0</v>
      </c>
    </row>
    <row r="14" spans="1:12" ht="18.600000000000001" thickBot="1" x14ac:dyDescent="0.35">
      <c r="A14" s="358"/>
      <c r="B14" s="373">
        <f>'13gr_list1'!B14</f>
        <v>0</v>
      </c>
      <c r="C14" s="374"/>
      <c r="D14" s="372"/>
      <c r="E14" s="10" t="s">
        <v>1</v>
      </c>
      <c r="F14" s="12">
        <f>'13gr_list1'!J14</f>
        <v>0</v>
      </c>
      <c r="G14" s="11" t="s">
        <v>12</v>
      </c>
      <c r="H14" s="13">
        <f>'13gr_list1'!K14</f>
        <v>0</v>
      </c>
      <c r="I14" s="239" t="s">
        <v>54</v>
      </c>
      <c r="J14" s="236">
        <f>'13gr_list1'!M14</f>
        <v>0</v>
      </c>
    </row>
    <row r="15" spans="1:12" ht="18" x14ac:dyDescent="0.3">
      <c r="A15" s="332">
        <v>6</v>
      </c>
      <c r="B15" s="179">
        <f>'13gr_list1'!B15</f>
        <v>0</v>
      </c>
      <c r="C15" s="106">
        <f>'13gr_list1'!C15</f>
        <v>0</v>
      </c>
      <c r="D15" s="371">
        <f>'13gr_list1'!L16</f>
        <v>0</v>
      </c>
      <c r="E15" s="9" t="s">
        <v>0</v>
      </c>
      <c r="F15" s="128">
        <f>'13gr_list1'!J15</f>
        <v>0</v>
      </c>
      <c r="G15" s="129" t="s">
        <v>87</v>
      </c>
      <c r="H15" s="130">
        <f>'13gr_list1'!K15</f>
        <v>0</v>
      </c>
      <c r="I15" s="189">
        <f>'13gr_list1'!H15</f>
        <v>0</v>
      </c>
      <c r="J15" s="189">
        <f>'13gr_list1'!I15</f>
        <v>0</v>
      </c>
    </row>
    <row r="16" spans="1:12" ht="18.600000000000001" thickBot="1" x14ac:dyDescent="0.35">
      <c r="A16" s="358"/>
      <c r="B16" s="373">
        <f>'13gr_list1'!B16</f>
        <v>0</v>
      </c>
      <c r="C16" s="374"/>
      <c r="D16" s="372"/>
      <c r="E16" s="10" t="s">
        <v>1</v>
      </c>
      <c r="F16" s="12">
        <f>'13gr_list1'!J16</f>
        <v>0</v>
      </c>
      <c r="G16" s="11" t="s">
        <v>12</v>
      </c>
      <c r="H16" s="13">
        <f>'13gr_list1'!K16</f>
        <v>0</v>
      </c>
      <c r="I16" s="239" t="s">
        <v>54</v>
      </c>
      <c r="J16" s="236">
        <f>'13gr_list1'!M16</f>
        <v>0</v>
      </c>
    </row>
    <row r="17" spans="1:10" ht="18" x14ac:dyDescent="0.3">
      <c r="A17" s="332">
        <v>7</v>
      </c>
      <c r="B17" s="179">
        <f>'13gr_list1'!B17</f>
        <v>0</v>
      </c>
      <c r="C17" s="106">
        <f>'13gr_list1'!C17</f>
        <v>0</v>
      </c>
      <c r="D17" s="371">
        <f>'13gr_list1'!L18</f>
        <v>0</v>
      </c>
      <c r="E17" s="9" t="s">
        <v>0</v>
      </c>
      <c r="F17" s="128">
        <f>'13gr_list1'!J17</f>
        <v>0</v>
      </c>
      <c r="G17" s="129" t="s">
        <v>87</v>
      </c>
      <c r="H17" s="130">
        <f>'13gr_list1'!K17</f>
        <v>0</v>
      </c>
      <c r="I17" s="189">
        <f>'13gr_list1'!H17</f>
        <v>0</v>
      </c>
      <c r="J17" s="189">
        <f>'13gr_list1'!I17</f>
        <v>0</v>
      </c>
    </row>
    <row r="18" spans="1:10" ht="18.600000000000001" thickBot="1" x14ac:dyDescent="0.35">
      <c r="A18" s="358"/>
      <c r="B18" s="373">
        <f>'13gr_list1'!B18</f>
        <v>0</v>
      </c>
      <c r="C18" s="374"/>
      <c r="D18" s="372"/>
      <c r="E18" s="10" t="s">
        <v>1</v>
      </c>
      <c r="F18" s="12">
        <f>'13gr_list1'!J18</f>
        <v>0</v>
      </c>
      <c r="G18" s="11" t="s">
        <v>12</v>
      </c>
      <c r="H18" s="13">
        <f>'13gr_list1'!K18</f>
        <v>0</v>
      </c>
      <c r="I18" s="239" t="s">
        <v>54</v>
      </c>
      <c r="J18" s="236">
        <f>'13gr_list1'!M18</f>
        <v>0</v>
      </c>
    </row>
    <row r="19" spans="1:10" ht="18" x14ac:dyDescent="0.3">
      <c r="A19" s="332">
        <v>8</v>
      </c>
      <c r="B19" s="179">
        <f>'13gr_list1'!B19</f>
        <v>0</v>
      </c>
      <c r="C19" s="106">
        <f>'13gr_list1'!C19</f>
        <v>0</v>
      </c>
      <c r="D19" s="371">
        <f>'13gr_list1'!L20</f>
        <v>0</v>
      </c>
      <c r="E19" s="9" t="s">
        <v>0</v>
      </c>
      <c r="F19" s="128">
        <f>'13gr_list1'!J19</f>
        <v>0</v>
      </c>
      <c r="G19" s="129" t="s">
        <v>87</v>
      </c>
      <c r="H19" s="130">
        <f>'13gr_list1'!K19</f>
        <v>0</v>
      </c>
      <c r="I19" s="189">
        <f>'13gr_list1'!H19</f>
        <v>0</v>
      </c>
      <c r="J19" s="189">
        <f>'13gr_list1'!I19</f>
        <v>0</v>
      </c>
    </row>
    <row r="20" spans="1:10" ht="18.600000000000001" thickBot="1" x14ac:dyDescent="0.35">
      <c r="A20" s="358"/>
      <c r="B20" s="373">
        <f>'13gr_list1'!B20</f>
        <v>0</v>
      </c>
      <c r="C20" s="374"/>
      <c r="D20" s="372"/>
      <c r="E20" s="10" t="s">
        <v>1</v>
      </c>
      <c r="F20" s="12">
        <f>'13gr_list1'!J20</f>
        <v>0</v>
      </c>
      <c r="G20" s="11" t="s">
        <v>12</v>
      </c>
      <c r="H20" s="13">
        <f>'13gr_list1'!K20</f>
        <v>0</v>
      </c>
      <c r="I20" s="239" t="s">
        <v>54</v>
      </c>
      <c r="J20" s="236">
        <f>'13gr_list1'!M20</f>
        <v>0</v>
      </c>
    </row>
    <row r="21" spans="1:10" ht="18" x14ac:dyDescent="0.3">
      <c r="A21" s="332">
        <v>9</v>
      </c>
      <c r="B21" s="179">
        <f>'13gr_list1'!B21</f>
        <v>0</v>
      </c>
      <c r="C21" s="106">
        <f>'13gr_list1'!C21</f>
        <v>0</v>
      </c>
      <c r="D21" s="371">
        <f>'13gr_list1'!L22</f>
        <v>0</v>
      </c>
      <c r="E21" s="9" t="s">
        <v>0</v>
      </c>
      <c r="F21" s="128">
        <f>'13gr_list1'!J21</f>
        <v>0</v>
      </c>
      <c r="G21" s="129" t="s">
        <v>87</v>
      </c>
      <c r="H21" s="130">
        <f>'13gr_list1'!K21</f>
        <v>0</v>
      </c>
      <c r="I21" s="189">
        <f>'13gr_list1'!H21</f>
        <v>0</v>
      </c>
      <c r="J21" s="189">
        <f>'13gr_list1'!I21</f>
        <v>0</v>
      </c>
    </row>
    <row r="22" spans="1:10" ht="18.600000000000001" thickBot="1" x14ac:dyDescent="0.35">
      <c r="A22" s="358"/>
      <c r="B22" s="373">
        <f>'13gr_list1'!B22</f>
        <v>0</v>
      </c>
      <c r="C22" s="374"/>
      <c r="D22" s="372"/>
      <c r="E22" s="10" t="s">
        <v>1</v>
      </c>
      <c r="F22" s="12">
        <f>'13gr_list1'!J22</f>
        <v>0</v>
      </c>
      <c r="G22" s="11" t="s">
        <v>12</v>
      </c>
      <c r="H22" s="13">
        <f>'13gr_list1'!K22</f>
        <v>0</v>
      </c>
      <c r="I22" s="239" t="s">
        <v>54</v>
      </c>
      <c r="J22" s="236">
        <f>'13gr_list1'!M22</f>
        <v>0</v>
      </c>
    </row>
    <row r="23" spans="1:10" ht="18" x14ac:dyDescent="0.3">
      <c r="A23" s="332">
        <v>10</v>
      </c>
      <c r="B23" s="179">
        <f>'13gr_list1'!B23</f>
        <v>0</v>
      </c>
      <c r="C23" s="106">
        <f>'13gr_list1'!C23</f>
        <v>0</v>
      </c>
      <c r="D23" s="371">
        <f>'13gr_list1'!L24</f>
        <v>0</v>
      </c>
      <c r="E23" s="9" t="s">
        <v>0</v>
      </c>
      <c r="F23" s="128">
        <f>'13gr_list1'!J23</f>
        <v>0</v>
      </c>
      <c r="G23" s="129" t="s">
        <v>87</v>
      </c>
      <c r="H23" s="130">
        <f>'13gr_list1'!K23</f>
        <v>0</v>
      </c>
      <c r="I23" s="189">
        <f>'13gr_list1'!H23</f>
        <v>0</v>
      </c>
      <c r="J23" s="189">
        <f>'13gr_list1'!I23</f>
        <v>0</v>
      </c>
    </row>
    <row r="24" spans="1:10" ht="18.600000000000001" thickBot="1" x14ac:dyDescent="0.35">
      <c r="A24" s="358"/>
      <c r="B24" s="373">
        <f>'13gr_list1'!B24</f>
        <v>0</v>
      </c>
      <c r="C24" s="374"/>
      <c r="D24" s="372"/>
      <c r="E24" s="10" t="s">
        <v>1</v>
      </c>
      <c r="F24" s="12">
        <f>'13gr_list1'!J24</f>
        <v>0</v>
      </c>
      <c r="G24" s="11" t="s">
        <v>12</v>
      </c>
      <c r="H24" s="13">
        <f>'13gr_list1'!K24</f>
        <v>0</v>
      </c>
      <c r="I24" s="239" t="s">
        <v>54</v>
      </c>
      <c r="J24" s="236">
        <f>'13gr_list1'!M24</f>
        <v>0</v>
      </c>
    </row>
    <row r="25" spans="1:10" ht="18" x14ac:dyDescent="0.3">
      <c r="A25" s="332">
        <v>11</v>
      </c>
      <c r="B25" s="179">
        <f>'13gr_list1'!B25</f>
        <v>0</v>
      </c>
      <c r="C25" s="106">
        <f>'13gr_list1'!C25</f>
        <v>0</v>
      </c>
      <c r="D25" s="371">
        <f>'13gr_list1'!L26</f>
        <v>0</v>
      </c>
      <c r="E25" s="9" t="s">
        <v>0</v>
      </c>
      <c r="F25" s="128">
        <f>'13gr_list1'!J25</f>
        <v>0</v>
      </c>
      <c r="G25" s="129" t="s">
        <v>87</v>
      </c>
      <c r="H25" s="130">
        <f>'13gr_list1'!K25</f>
        <v>0</v>
      </c>
      <c r="I25" s="189">
        <f>'13gr_list1'!H25</f>
        <v>0</v>
      </c>
      <c r="J25" s="189">
        <f>'13gr_list1'!I25</f>
        <v>0</v>
      </c>
    </row>
    <row r="26" spans="1:10" ht="18.600000000000001" thickBot="1" x14ac:dyDescent="0.35">
      <c r="A26" s="358"/>
      <c r="B26" s="373">
        <f>'13gr_list1'!B26</f>
        <v>0</v>
      </c>
      <c r="C26" s="374"/>
      <c r="D26" s="372"/>
      <c r="E26" s="10" t="s">
        <v>1</v>
      </c>
      <c r="F26" s="12">
        <f>'13gr_list1'!J26</f>
        <v>0</v>
      </c>
      <c r="G26" s="11" t="s">
        <v>12</v>
      </c>
      <c r="H26" s="13">
        <f>'13gr_list1'!K26</f>
        <v>0</v>
      </c>
      <c r="I26" s="239" t="s">
        <v>54</v>
      </c>
      <c r="J26" s="236">
        <f>'13gr_list1'!M26</f>
        <v>0</v>
      </c>
    </row>
    <row r="27" spans="1:10" ht="18" x14ac:dyDescent="0.3">
      <c r="A27" s="332">
        <v>12</v>
      </c>
      <c r="B27" s="179">
        <f>'13gr_list1'!B27</f>
        <v>0</v>
      </c>
      <c r="C27" s="106">
        <f>'13gr_list1'!C27</f>
        <v>0</v>
      </c>
      <c r="D27" s="371">
        <f>'13gr_list1'!L28</f>
        <v>0</v>
      </c>
      <c r="E27" s="9" t="s">
        <v>0</v>
      </c>
      <c r="F27" s="128">
        <f>'13gr_list1'!J27</f>
        <v>0</v>
      </c>
      <c r="G27" s="129" t="s">
        <v>87</v>
      </c>
      <c r="H27" s="130">
        <f>'13gr_list1'!K27</f>
        <v>0</v>
      </c>
      <c r="I27" s="189">
        <f>'13gr_list1'!H27</f>
        <v>0</v>
      </c>
      <c r="J27" s="189">
        <f>'13gr_list1'!I27</f>
        <v>0</v>
      </c>
    </row>
    <row r="28" spans="1:10" ht="18.600000000000001" thickBot="1" x14ac:dyDescent="0.35">
      <c r="A28" s="358"/>
      <c r="B28" s="373">
        <f>'13gr_list1'!B28</f>
        <v>0</v>
      </c>
      <c r="C28" s="374"/>
      <c r="D28" s="372"/>
      <c r="E28" s="10" t="s">
        <v>1</v>
      </c>
      <c r="F28" s="12">
        <f>'13gr_list1'!J28</f>
        <v>0</v>
      </c>
      <c r="G28" s="11" t="s">
        <v>12</v>
      </c>
      <c r="H28" s="13">
        <f>'13gr_list1'!K28</f>
        <v>0</v>
      </c>
      <c r="I28" s="239" t="s">
        <v>54</v>
      </c>
      <c r="J28" s="236">
        <f>'13gr_list1'!M28</f>
        <v>0</v>
      </c>
    </row>
    <row r="29" spans="1:10" ht="18" x14ac:dyDescent="0.3">
      <c r="A29" s="332">
        <v>13</v>
      </c>
      <c r="B29" s="179">
        <f>'13gr_list1'!B29</f>
        <v>0</v>
      </c>
      <c r="C29" s="106">
        <f>'13gr_list1'!C29</f>
        <v>0</v>
      </c>
      <c r="D29" s="371">
        <f>'13gr_list1'!L30</f>
        <v>0</v>
      </c>
      <c r="E29" s="9" t="s">
        <v>0</v>
      </c>
      <c r="F29" s="128">
        <f>'13gr_list1'!J29</f>
        <v>0</v>
      </c>
      <c r="G29" s="129" t="s">
        <v>87</v>
      </c>
      <c r="H29" s="130">
        <f>'13gr_list1'!K29</f>
        <v>0</v>
      </c>
      <c r="I29" s="189">
        <f>'13gr_list1'!H29</f>
        <v>0</v>
      </c>
      <c r="J29" s="189">
        <f>'13gr_list1'!I29</f>
        <v>0</v>
      </c>
    </row>
    <row r="30" spans="1:10" ht="18.600000000000001" thickBot="1" x14ac:dyDescent="0.35">
      <c r="A30" s="358"/>
      <c r="B30" s="373">
        <f>'13gr_list1'!B30</f>
        <v>0</v>
      </c>
      <c r="C30" s="374"/>
      <c r="D30" s="372"/>
      <c r="E30" s="10" t="s">
        <v>1</v>
      </c>
      <c r="F30" s="12">
        <f>'13gr_list1'!J30</f>
        <v>0</v>
      </c>
      <c r="G30" s="11" t="s">
        <v>12</v>
      </c>
      <c r="H30" s="13">
        <f>'13gr_list1'!K30</f>
        <v>0</v>
      </c>
      <c r="I30" s="239" t="s">
        <v>54</v>
      </c>
      <c r="J30" s="236">
        <f>'13gr_list1'!M30</f>
        <v>0</v>
      </c>
    </row>
    <row r="31" spans="1:10" ht="18" x14ac:dyDescent="0.3">
      <c r="A31" s="332">
        <v>14</v>
      </c>
      <c r="B31" s="179">
        <f>'13gr_list1'!B31</f>
        <v>0</v>
      </c>
      <c r="C31" s="106">
        <f>'13gr_list1'!C31</f>
        <v>0</v>
      </c>
      <c r="D31" s="371">
        <f>'13gr_list1'!L32</f>
        <v>0</v>
      </c>
      <c r="E31" s="9" t="s">
        <v>0</v>
      </c>
      <c r="F31" s="128">
        <f>'13gr_list1'!J31</f>
        <v>0</v>
      </c>
      <c r="G31" s="129" t="s">
        <v>87</v>
      </c>
      <c r="H31" s="130">
        <f>'13gr_list1'!K31</f>
        <v>0</v>
      </c>
      <c r="I31" s="189">
        <f>'13gr_list1'!H31</f>
        <v>0</v>
      </c>
      <c r="J31" s="189">
        <f>'13gr_list1'!I31</f>
        <v>0</v>
      </c>
    </row>
    <row r="32" spans="1:10" ht="18.600000000000001" thickBot="1" x14ac:dyDescent="0.35">
      <c r="A32" s="358"/>
      <c r="B32" s="373">
        <f>'13gr_list1'!B32</f>
        <v>0</v>
      </c>
      <c r="C32" s="374"/>
      <c r="D32" s="372"/>
      <c r="E32" s="10" t="s">
        <v>1</v>
      </c>
      <c r="F32" s="12">
        <f>'13gr_list1'!J32</f>
        <v>0</v>
      </c>
      <c r="G32" s="11" t="s">
        <v>12</v>
      </c>
      <c r="H32" s="13">
        <f>'13gr_list1'!K32</f>
        <v>0</v>
      </c>
      <c r="I32" s="239" t="s">
        <v>54</v>
      </c>
      <c r="J32" s="236">
        <f>'13gr_list1'!M32</f>
        <v>0</v>
      </c>
    </row>
    <row r="33" spans="1:10" ht="18" x14ac:dyDescent="0.3">
      <c r="A33" s="332">
        <v>15</v>
      </c>
      <c r="B33" s="179">
        <f>'13gr_list1'!B33</f>
        <v>0</v>
      </c>
      <c r="C33" s="106">
        <f>'13gr_list1'!C33</f>
        <v>0</v>
      </c>
      <c r="D33" s="371">
        <f>'13gr_list1'!L34</f>
        <v>0</v>
      </c>
      <c r="E33" s="9" t="s">
        <v>0</v>
      </c>
      <c r="F33" s="128">
        <f>'13gr_list1'!J33</f>
        <v>0</v>
      </c>
      <c r="G33" s="129" t="s">
        <v>87</v>
      </c>
      <c r="H33" s="130">
        <f>'13gr_list1'!K33</f>
        <v>0</v>
      </c>
      <c r="I33" s="189">
        <f>'13gr_list1'!H33</f>
        <v>0</v>
      </c>
      <c r="J33" s="189">
        <f>'13gr_list1'!I33</f>
        <v>0</v>
      </c>
    </row>
    <row r="34" spans="1:10" ht="18.600000000000001" thickBot="1" x14ac:dyDescent="0.35">
      <c r="A34" s="358"/>
      <c r="B34" s="373">
        <f>'13gr_list1'!B34</f>
        <v>0</v>
      </c>
      <c r="C34" s="374"/>
      <c r="D34" s="372"/>
      <c r="E34" s="10" t="s">
        <v>1</v>
      </c>
      <c r="F34" s="12">
        <f>'13gr_list1'!J34</f>
        <v>0</v>
      </c>
      <c r="G34" s="11" t="s">
        <v>12</v>
      </c>
      <c r="H34" s="13">
        <f>'13gr_list1'!K34</f>
        <v>0</v>
      </c>
      <c r="I34" s="239" t="s">
        <v>54</v>
      </c>
      <c r="J34" s="236">
        <f>'13gr_list1'!M34</f>
        <v>0</v>
      </c>
    </row>
    <row r="35" spans="1:10" ht="18" x14ac:dyDescent="0.3">
      <c r="A35" s="332">
        <v>16</v>
      </c>
      <c r="B35" s="179">
        <f>'13gr_list1'!B35</f>
        <v>0</v>
      </c>
      <c r="C35" s="106">
        <f>'13gr_list1'!C35</f>
        <v>0</v>
      </c>
      <c r="D35" s="371">
        <f>'13gr_list1'!L36</f>
        <v>0</v>
      </c>
      <c r="E35" s="9" t="s">
        <v>0</v>
      </c>
      <c r="F35" s="128">
        <f>'13gr_list1'!J35</f>
        <v>0</v>
      </c>
      <c r="G35" s="129" t="s">
        <v>87</v>
      </c>
      <c r="H35" s="130">
        <f>'13gr_list1'!K35</f>
        <v>0</v>
      </c>
      <c r="I35" s="189">
        <f>'13gr_list1'!H35</f>
        <v>0</v>
      </c>
      <c r="J35" s="189">
        <f>'13gr_list1'!I35</f>
        <v>0</v>
      </c>
    </row>
    <row r="36" spans="1:10" ht="18.600000000000001" thickBot="1" x14ac:dyDescent="0.35">
      <c r="A36" s="358"/>
      <c r="B36" s="373">
        <f>'13gr_list1'!B36</f>
        <v>0</v>
      </c>
      <c r="C36" s="374"/>
      <c r="D36" s="372"/>
      <c r="E36" s="10" t="s">
        <v>1</v>
      </c>
      <c r="F36" s="12">
        <f>'13gr_list1'!J36</f>
        <v>0</v>
      </c>
      <c r="G36" s="11" t="s">
        <v>12</v>
      </c>
      <c r="H36" s="13">
        <f>'13gr_list1'!K36</f>
        <v>0</v>
      </c>
      <c r="I36" s="239" t="s">
        <v>54</v>
      </c>
      <c r="J36" s="236">
        <f>'13gr_list1'!M36</f>
        <v>0</v>
      </c>
    </row>
    <row r="37" spans="1:10" ht="18" x14ac:dyDescent="0.3">
      <c r="A37" s="332">
        <v>17</v>
      </c>
      <c r="B37" s="179">
        <f>'13gr_list1'!B37</f>
        <v>0</v>
      </c>
      <c r="C37" s="106">
        <f>'13gr_list1'!C37</f>
        <v>0</v>
      </c>
      <c r="D37" s="371">
        <f>'13gr_list1'!L38</f>
        <v>0</v>
      </c>
      <c r="E37" s="9" t="s">
        <v>0</v>
      </c>
      <c r="F37" s="128">
        <f>'13gr_list1'!J37</f>
        <v>0</v>
      </c>
      <c r="G37" s="129" t="s">
        <v>87</v>
      </c>
      <c r="H37" s="130">
        <f>'13gr_list1'!K37</f>
        <v>0</v>
      </c>
      <c r="I37" s="189">
        <f>'13gr_list1'!H37</f>
        <v>0</v>
      </c>
      <c r="J37" s="189">
        <f>'13gr_list1'!I37</f>
        <v>0</v>
      </c>
    </row>
    <row r="38" spans="1:10" ht="18.600000000000001" thickBot="1" x14ac:dyDescent="0.35">
      <c r="A38" s="358"/>
      <c r="B38" s="373">
        <f>'13gr_list1'!B38</f>
        <v>0</v>
      </c>
      <c r="C38" s="374"/>
      <c r="D38" s="372"/>
      <c r="E38" s="10" t="s">
        <v>1</v>
      </c>
      <c r="F38" s="12">
        <f>'13gr_list1'!J38</f>
        <v>0</v>
      </c>
      <c r="G38" s="11" t="s">
        <v>12</v>
      </c>
      <c r="H38" s="13">
        <f>'13gr_list1'!K38</f>
        <v>0</v>
      </c>
      <c r="I38" s="239" t="s">
        <v>54</v>
      </c>
      <c r="J38" s="236">
        <f>'13gr_list1'!M38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C05B3-2AEC-4F0A-9B97-53120AC67819}">
  <dimension ref="A1:L38"/>
  <sheetViews>
    <sheetView view="pageLayout" zoomScaleNormal="100" workbookViewId="0">
      <selection activeCell="B5" sqref="B5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'13gr_list1'!H1</f>
        <v>свято</v>
      </c>
      <c r="F1" s="402"/>
      <c r="G1" s="381" t="str">
        <f>'13gr_list1'!J1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'13gr_list1'!H2</f>
        <v>група (клас)</v>
      </c>
      <c r="F2" s="192" t="str">
        <f>'13gr_list1'!I2</f>
        <v>13гр</v>
      </c>
      <c r="G2" s="384" t="str">
        <f>'13gr_list1'!J2</f>
        <v>сад (школа)</v>
      </c>
      <c r="H2" s="385"/>
      <c r="I2" s="243" t="str">
        <f>'13gr_list1'!K2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'13gr_list2'!B5</f>
        <v>0</v>
      </c>
      <c r="C5" s="107">
        <f>'13gr_list2'!C5</f>
        <v>0</v>
      </c>
      <c r="D5" s="387">
        <f>'13gr_list2'!L6</f>
        <v>0</v>
      </c>
      <c r="E5" s="9" t="s">
        <v>0</v>
      </c>
      <c r="F5" s="127">
        <f>'13gr_list2'!J5</f>
        <v>0</v>
      </c>
      <c r="G5" s="129" t="s">
        <v>87</v>
      </c>
      <c r="H5" s="130">
        <f>'13gr_list2'!K5</f>
        <v>0</v>
      </c>
      <c r="I5" s="231">
        <f>'13gr_list2'!H5</f>
        <v>0</v>
      </c>
      <c r="J5" s="231">
        <f>'13gr_list2'!I5</f>
        <v>0</v>
      </c>
    </row>
    <row r="6" spans="1:12" ht="18.600000000000001" thickBot="1" x14ac:dyDescent="0.35">
      <c r="A6" s="352"/>
      <c r="B6" s="397">
        <f>'13gr_list2'!B6</f>
        <v>0</v>
      </c>
      <c r="C6" s="406"/>
      <c r="D6" s="388"/>
      <c r="E6" s="10" t="s">
        <v>1</v>
      </c>
      <c r="F6" s="12">
        <f>'13gr_list2'!J6</f>
        <v>0</v>
      </c>
      <c r="G6" s="11" t="s">
        <v>12</v>
      </c>
      <c r="H6" s="13">
        <f>'13gr_list2'!K6</f>
        <v>0</v>
      </c>
      <c r="I6" s="235" t="s">
        <v>54</v>
      </c>
      <c r="J6" s="241">
        <f>'13gr_list2'!M6</f>
        <v>0</v>
      </c>
    </row>
    <row r="7" spans="1:12" ht="18.75" customHeight="1" x14ac:dyDescent="0.3">
      <c r="A7" s="386">
        <v>19</v>
      </c>
      <c r="B7" s="179">
        <f>'13gr_list2'!B7</f>
        <v>0</v>
      </c>
      <c r="C7" s="107">
        <f>'13gr_list2'!C7</f>
        <v>0</v>
      </c>
      <c r="D7" s="387">
        <f>'13gr_list2'!L8</f>
        <v>0</v>
      </c>
      <c r="E7" s="9" t="s">
        <v>0</v>
      </c>
      <c r="F7" s="127">
        <f>'13gr_list2'!J7</f>
        <v>0</v>
      </c>
      <c r="G7" s="129" t="s">
        <v>87</v>
      </c>
      <c r="H7" s="130">
        <f>'13gr_list2'!K7</f>
        <v>0</v>
      </c>
      <c r="I7" s="231">
        <f>'13gr_list2'!H7</f>
        <v>0</v>
      </c>
      <c r="J7" s="231">
        <f>'13gr_list2'!I7</f>
        <v>0</v>
      </c>
    </row>
    <row r="8" spans="1:12" ht="19.5" customHeight="1" thickBot="1" x14ac:dyDescent="0.35">
      <c r="A8" s="352"/>
      <c r="B8" s="397">
        <f>'13gr_list2'!B8</f>
        <v>0</v>
      </c>
      <c r="C8" s="406"/>
      <c r="D8" s="388"/>
      <c r="E8" s="10" t="s">
        <v>1</v>
      </c>
      <c r="F8" s="12">
        <f>'13gr_list2'!J8</f>
        <v>0</v>
      </c>
      <c r="G8" s="11" t="s">
        <v>12</v>
      </c>
      <c r="H8" s="13">
        <f>'13gr_list2'!K8</f>
        <v>0</v>
      </c>
      <c r="I8" s="235" t="s">
        <v>54</v>
      </c>
      <c r="J8" s="236">
        <f>'13gr_list2'!M8</f>
        <v>0</v>
      </c>
    </row>
    <row r="9" spans="1:12" ht="18.75" customHeight="1" x14ac:dyDescent="0.3">
      <c r="A9" s="332">
        <v>20</v>
      </c>
      <c r="B9" s="179">
        <f>'13gr_list2'!B9</f>
        <v>0</v>
      </c>
      <c r="C9" s="107">
        <f>'13gr_list2'!C9</f>
        <v>0</v>
      </c>
      <c r="D9" s="387">
        <f>'13gr_list2'!L10</f>
        <v>0</v>
      </c>
      <c r="E9" s="9" t="s">
        <v>0</v>
      </c>
      <c r="F9" s="127">
        <f>'13gr_list2'!J9</f>
        <v>0</v>
      </c>
      <c r="G9" s="129" t="s">
        <v>87</v>
      </c>
      <c r="H9" s="130">
        <f>'13gr_list2'!K9</f>
        <v>0</v>
      </c>
      <c r="I9" s="231">
        <f>'13gr_list2'!H9</f>
        <v>0</v>
      </c>
      <c r="J9" s="189">
        <f>'13gr_list2'!I9</f>
        <v>0</v>
      </c>
    </row>
    <row r="10" spans="1:12" ht="19.5" customHeight="1" thickBot="1" x14ac:dyDescent="0.35">
      <c r="A10" s="358"/>
      <c r="B10" s="397">
        <f>'13gr_list2'!B10</f>
        <v>0</v>
      </c>
      <c r="C10" s="406"/>
      <c r="D10" s="388"/>
      <c r="E10" s="10" t="s">
        <v>1</v>
      </c>
      <c r="F10" s="12">
        <f>'13gr_list2'!J10</f>
        <v>0</v>
      </c>
      <c r="G10" s="11" t="s">
        <v>12</v>
      </c>
      <c r="H10" s="13">
        <f>'13gr_list2'!K10</f>
        <v>0</v>
      </c>
      <c r="I10" s="239" t="s">
        <v>54</v>
      </c>
      <c r="J10" s="236">
        <f>'13gr_list2'!M10</f>
        <v>0</v>
      </c>
    </row>
    <row r="11" spans="1:12" ht="18.75" customHeight="1" x14ac:dyDescent="0.3">
      <c r="A11" s="332">
        <v>21</v>
      </c>
      <c r="B11" s="179">
        <f>'13gr_list2'!B11</f>
        <v>0</v>
      </c>
      <c r="C11" s="107">
        <f>'13gr_list2'!C11</f>
        <v>0</v>
      </c>
      <c r="D11" s="387">
        <f>'13gr_list2'!L12</f>
        <v>0</v>
      </c>
      <c r="E11" s="9" t="s">
        <v>0</v>
      </c>
      <c r="F11" s="127">
        <f>'13gr_list2'!J11</f>
        <v>0</v>
      </c>
      <c r="G11" s="129" t="s">
        <v>87</v>
      </c>
      <c r="H11" s="130">
        <f>'13gr_list2'!K11</f>
        <v>0</v>
      </c>
      <c r="I11" s="232">
        <f>'13gr_list2'!H11</f>
        <v>0</v>
      </c>
      <c r="J11" s="232">
        <f>'13gr_list2'!I11</f>
        <v>0</v>
      </c>
    </row>
    <row r="12" spans="1:12" ht="19.5" customHeight="1" thickBot="1" x14ac:dyDescent="0.35">
      <c r="A12" s="358"/>
      <c r="B12" s="397">
        <f>'13gr_list2'!B12</f>
        <v>0</v>
      </c>
      <c r="C12" s="406"/>
      <c r="D12" s="388"/>
      <c r="E12" s="10" t="s">
        <v>1</v>
      </c>
      <c r="F12" s="12">
        <f>'13gr_list2'!J12</f>
        <v>0</v>
      </c>
      <c r="G12" s="11" t="s">
        <v>12</v>
      </c>
      <c r="H12" s="13">
        <f>'13gr_list2'!K12</f>
        <v>0</v>
      </c>
      <c r="I12" s="240" t="s">
        <v>54</v>
      </c>
      <c r="J12" s="237">
        <f>'13gr_list2'!M12</f>
        <v>0</v>
      </c>
    </row>
    <row r="13" spans="1:12" ht="18.75" customHeight="1" x14ac:dyDescent="0.3">
      <c r="A13" s="332">
        <v>22</v>
      </c>
      <c r="B13" s="179">
        <f>'13gr_list2'!B13</f>
        <v>0</v>
      </c>
      <c r="C13" s="107">
        <f>'13gr_list2'!C13</f>
        <v>0</v>
      </c>
      <c r="D13" s="387">
        <f>'13gr_list2'!L14</f>
        <v>0</v>
      </c>
      <c r="E13" s="9" t="s">
        <v>0</v>
      </c>
      <c r="F13" s="127">
        <f>'13gr_list2'!J13</f>
        <v>0</v>
      </c>
      <c r="G13" s="129" t="s">
        <v>87</v>
      </c>
      <c r="H13" s="130">
        <f>'13gr_list2'!K13</f>
        <v>0</v>
      </c>
      <c r="I13" s="234">
        <f>'13gr_list2'!H13</f>
        <v>0</v>
      </c>
      <c r="J13" s="234">
        <f>'13gr_list2'!I13</f>
        <v>0</v>
      </c>
    </row>
    <row r="14" spans="1:12" ht="19.5" customHeight="1" thickBot="1" x14ac:dyDescent="0.35">
      <c r="A14" s="358"/>
      <c r="B14" s="397">
        <f>'13gr_list2'!B14</f>
        <v>0</v>
      </c>
      <c r="C14" s="406"/>
      <c r="D14" s="388"/>
      <c r="E14" s="10" t="s">
        <v>1</v>
      </c>
      <c r="F14" s="12">
        <f>'13gr_list2'!J14</f>
        <v>0</v>
      </c>
      <c r="G14" s="11" t="s">
        <v>12</v>
      </c>
      <c r="H14" s="13">
        <f>'13gr_list2'!K14</f>
        <v>0</v>
      </c>
      <c r="I14" s="240" t="s">
        <v>54</v>
      </c>
      <c r="J14" s="237">
        <f>'13gr_list2'!M14</f>
        <v>0</v>
      </c>
    </row>
    <row r="15" spans="1:12" ht="18.75" customHeight="1" x14ac:dyDescent="0.3">
      <c r="A15" s="332">
        <v>23</v>
      </c>
      <c r="B15" s="179">
        <f>'13gr_list2'!B15</f>
        <v>0</v>
      </c>
      <c r="C15" s="107">
        <f>'13gr_list2'!C15</f>
        <v>0</v>
      </c>
      <c r="D15" s="387">
        <f>'13gr_list2'!L16</f>
        <v>0</v>
      </c>
      <c r="E15" s="9" t="s">
        <v>0</v>
      </c>
      <c r="F15" s="127">
        <f>'13gr_list2'!J15</f>
        <v>0</v>
      </c>
      <c r="G15" s="129" t="s">
        <v>87</v>
      </c>
      <c r="H15" s="130">
        <f>'13gr_list2'!K15</f>
        <v>0</v>
      </c>
      <c r="I15" s="234">
        <f>'13gr_list2'!H15</f>
        <v>0</v>
      </c>
      <c r="J15" s="234">
        <f>'13gr_list2'!I15</f>
        <v>0</v>
      </c>
    </row>
    <row r="16" spans="1:12" ht="19.5" customHeight="1" thickBot="1" x14ac:dyDescent="0.35">
      <c r="A16" s="358"/>
      <c r="B16" s="373">
        <f>'13gr_list1'!B16</f>
        <v>0</v>
      </c>
      <c r="C16" s="374"/>
      <c r="D16" s="388"/>
      <c r="E16" s="10" t="s">
        <v>1</v>
      </c>
      <c r="F16" s="12">
        <f>'13gr_list2'!J16</f>
        <v>0</v>
      </c>
      <c r="G16" s="11" t="s">
        <v>12</v>
      </c>
      <c r="H16" s="13">
        <f>'13gr_list2'!K16</f>
        <v>0</v>
      </c>
      <c r="I16" s="240" t="s">
        <v>54</v>
      </c>
      <c r="J16" s="238">
        <f>'13gr_list2'!M16</f>
        <v>0</v>
      </c>
    </row>
    <row r="17" spans="1:10" ht="18.75" customHeight="1" x14ac:dyDescent="0.3">
      <c r="A17" s="332">
        <v>24</v>
      </c>
      <c r="B17" s="179">
        <f>'13gr_list2'!B17</f>
        <v>0</v>
      </c>
      <c r="C17" s="107">
        <f>'13gr_list2'!C17</f>
        <v>0</v>
      </c>
      <c r="D17" s="387">
        <f>'13gr_list2'!L18</f>
        <v>0</v>
      </c>
      <c r="E17" s="9" t="s">
        <v>0</v>
      </c>
      <c r="F17" s="127">
        <f>'13gr_list2'!J17</f>
        <v>0</v>
      </c>
      <c r="G17" s="129" t="s">
        <v>87</v>
      </c>
      <c r="H17" s="130">
        <f>'13gr_list2'!K17</f>
        <v>0</v>
      </c>
      <c r="I17" s="233">
        <f>'13gr_list2'!H17</f>
        <v>0</v>
      </c>
      <c r="J17" s="189">
        <f>'13gr_list2'!I17</f>
        <v>0</v>
      </c>
    </row>
    <row r="18" spans="1:10" ht="19.5" customHeight="1" thickBot="1" x14ac:dyDescent="0.35">
      <c r="A18" s="358"/>
      <c r="B18" s="397">
        <f>'13gr_list2'!B18</f>
        <v>0</v>
      </c>
      <c r="C18" s="406"/>
      <c r="D18" s="388"/>
      <c r="E18" s="10" t="s">
        <v>1</v>
      </c>
      <c r="F18" s="12">
        <f>'13gr_list2'!J18</f>
        <v>0</v>
      </c>
      <c r="G18" s="11" t="s">
        <v>12</v>
      </c>
      <c r="H18" s="13">
        <f>'13gr_list2'!K18</f>
        <v>0</v>
      </c>
      <c r="I18" s="239" t="s">
        <v>54</v>
      </c>
      <c r="J18" s="236">
        <f>'13gr_list2'!M18</f>
        <v>0</v>
      </c>
    </row>
    <row r="19" spans="1:10" ht="18.75" customHeight="1" x14ac:dyDescent="0.3">
      <c r="A19" s="332">
        <v>25</v>
      </c>
      <c r="B19" s="179">
        <f>'13gr_list2'!B19</f>
        <v>0</v>
      </c>
      <c r="C19" s="107">
        <f>'13gr_list2'!C19</f>
        <v>0</v>
      </c>
      <c r="D19" s="387">
        <f>'13gr_list2'!L20</f>
        <v>0</v>
      </c>
      <c r="E19" s="9" t="s">
        <v>0</v>
      </c>
      <c r="F19" s="127">
        <f>'13gr_list2'!J19</f>
        <v>0</v>
      </c>
      <c r="G19" s="129" t="s">
        <v>87</v>
      </c>
      <c r="H19" s="130">
        <f>'13gr_list2'!K19</f>
        <v>0</v>
      </c>
      <c r="I19" s="189">
        <f>'13gr_list2'!H19</f>
        <v>0</v>
      </c>
      <c r="J19" s="189">
        <f>'13gr_list2'!I19</f>
        <v>0</v>
      </c>
    </row>
    <row r="20" spans="1:10" ht="19.5" customHeight="1" thickBot="1" x14ac:dyDescent="0.35">
      <c r="A20" s="358"/>
      <c r="B20" s="397">
        <f>'13gr_list2'!B20</f>
        <v>0</v>
      </c>
      <c r="C20" s="406"/>
      <c r="D20" s="388"/>
      <c r="E20" s="10" t="s">
        <v>1</v>
      </c>
      <c r="F20" s="12">
        <f>'13gr_list2'!J20</f>
        <v>0</v>
      </c>
      <c r="G20" s="11" t="s">
        <v>12</v>
      </c>
      <c r="H20" s="13">
        <f>'13gr_list2'!K20</f>
        <v>0</v>
      </c>
      <c r="I20" s="239" t="s">
        <v>54</v>
      </c>
      <c r="J20" s="236">
        <f>'13gr_list2'!M20</f>
        <v>0</v>
      </c>
    </row>
    <row r="21" spans="1:10" ht="18.75" customHeight="1" x14ac:dyDescent="0.3">
      <c r="A21" s="332">
        <v>26</v>
      </c>
      <c r="B21" s="179">
        <f>'13gr_list2'!B21</f>
        <v>0</v>
      </c>
      <c r="C21" s="107">
        <f>'13gr_list2'!C21</f>
        <v>0</v>
      </c>
      <c r="D21" s="387">
        <f>'13gr_list2'!L22</f>
        <v>0</v>
      </c>
      <c r="E21" s="9" t="s">
        <v>0</v>
      </c>
      <c r="F21" s="127">
        <f>'13gr_list2'!J21</f>
        <v>0</v>
      </c>
      <c r="G21" s="129" t="s">
        <v>87</v>
      </c>
      <c r="H21" s="130">
        <f>'13gr_list2'!K21</f>
        <v>0</v>
      </c>
      <c r="I21" s="189">
        <f>'13gr_list2'!H21</f>
        <v>0</v>
      </c>
      <c r="J21" s="189">
        <f>'13gr_list2'!I21</f>
        <v>0</v>
      </c>
    </row>
    <row r="22" spans="1:10" ht="19.5" customHeight="1" thickBot="1" x14ac:dyDescent="0.35">
      <c r="A22" s="358"/>
      <c r="B22" s="397">
        <f>'13gr_list2'!B22</f>
        <v>0</v>
      </c>
      <c r="C22" s="406"/>
      <c r="D22" s="388"/>
      <c r="E22" s="10" t="s">
        <v>1</v>
      </c>
      <c r="F22" s="12">
        <f>'13gr_list2'!J22</f>
        <v>0</v>
      </c>
      <c r="G22" s="11" t="s">
        <v>12</v>
      </c>
      <c r="H22" s="13">
        <f>'13gr_list2'!K22</f>
        <v>0</v>
      </c>
      <c r="I22" s="239" t="s">
        <v>54</v>
      </c>
      <c r="J22" s="236">
        <f>'13gr_list2'!M22</f>
        <v>0</v>
      </c>
    </row>
    <row r="23" spans="1:10" ht="18.75" customHeight="1" x14ac:dyDescent="0.3">
      <c r="A23" s="332">
        <v>27</v>
      </c>
      <c r="B23" s="179">
        <f>'13gr_list2'!B23</f>
        <v>0</v>
      </c>
      <c r="C23" s="107">
        <f>'13gr_list2'!C23</f>
        <v>0</v>
      </c>
      <c r="D23" s="387">
        <f>'13gr_list2'!L24</f>
        <v>0</v>
      </c>
      <c r="E23" s="9" t="s">
        <v>0</v>
      </c>
      <c r="F23" s="127">
        <f>'13gr_list2'!J23</f>
        <v>0</v>
      </c>
      <c r="G23" s="129" t="s">
        <v>87</v>
      </c>
      <c r="H23" s="130">
        <f>'13gr_list2'!K23</f>
        <v>0</v>
      </c>
      <c r="I23" s="189">
        <f>'13gr_list2'!H23</f>
        <v>0</v>
      </c>
      <c r="J23" s="189">
        <f>'13gr_list2'!I23</f>
        <v>0</v>
      </c>
    </row>
    <row r="24" spans="1:10" ht="19.5" customHeight="1" thickBot="1" x14ac:dyDescent="0.35">
      <c r="A24" s="358"/>
      <c r="B24" s="397">
        <f>'13gr_list2'!B24</f>
        <v>0</v>
      </c>
      <c r="C24" s="406"/>
      <c r="D24" s="388"/>
      <c r="E24" s="10" t="s">
        <v>1</v>
      </c>
      <c r="F24" s="12">
        <f>'13gr_list2'!J24</f>
        <v>0</v>
      </c>
      <c r="G24" s="11" t="s">
        <v>12</v>
      </c>
      <c r="H24" s="13">
        <f>'13gr_list2'!K24</f>
        <v>0</v>
      </c>
      <c r="I24" s="239" t="s">
        <v>54</v>
      </c>
      <c r="J24" s="236">
        <f>'13gr_list2'!M24</f>
        <v>0</v>
      </c>
    </row>
    <row r="25" spans="1:10" ht="18.75" customHeight="1" x14ac:dyDescent="0.3">
      <c r="A25" s="332">
        <v>28</v>
      </c>
      <c r="B25" s="179">
        <f>'13gr_list2'!B25</f>
        <v>0</v>
      </c>
      <c r="C25" s="107">
        <f>'13gr_list2'!C25</f>
        <v>0</v>
      </c>
      <c r="D25" s="387">
        <f>'13gr_list2'!L26</f>
        <v>0</v>
      </c>
      <c r="E25" s="9" t="s">
        <v>0</v>
      </c>
      <c r="F25" s="127">
        <f>'13gr_list2'!J25</f>
        <v>0</v>
      </c>
      <c r="G25" s="129" t="s">
        <v>87</v>
      </c>
      <c r="H25" s="130">
        <f>'13gr_list2'!K25</f>
        <v>0</v>
      </c>
      <c r="I25" s="189">
        <f>'13gr_list2'!H25</f>
        <v>0</v>
      </c>
      <c r="J25" s="189">
        <f>'13gr_list2'!I25</f>
        <v>0</v>
      </c>
    </row>
    <row r="26" spans="1:10" ht="19.5" customHeight="1" thickBot="1" x14ac:dyDescent="0.35">
      <c r="A26" s="358"/>
      <c r="B26" s="397">
        <f>'13gr_list2'!B26</f>
        <v>0</v>
      </c>
      <c r="C26" s="406"/>
      <c r="D26" s="388"/>
      <c r="E26" s="10" t="s">
        <v>1</v>
      </c>
      <c r="F26" s="12">
        <f>'13gr_list2'!J26</f>
        <v>0</v>
      </c>
      <c r="G26" s="11" t="s">
        <v>12</v>
      </c>
      <c r="H26" s="13">
        <f>'13gr_list2'!K26</f>
        <v>0</v>
      </c>
      <c r="I26" s="239" t="s">
        <v>54</v>
      </c>
      <c r="J26" s="236">
        <f>'13gr_list2'!M26</f>
        <v>0</v>
      </c>
    </row>
    <row r="27" spans="1:10" ht="18.75" customHeight="1" x14ac:dyDescent="0.3">
      <c r="A27" s="332">
        <v>29</v>
      </c>
      <c r="B27" s="179">
        <f>'13gr_list2'!B27</f>
        <v>0</v>
      </c>
      <c r="C27" s="107">
        <f>'13gr_list2'!C27</f>
        <v>0</v>
      </c>
      <c r="D27" s="387">
        <f>'13gr_list2'!L28</f>
        <v>0</v>
      </c>
      <c r="E27" s="9" t="s">
        <v>0</v>
      </c>
      <c r="F27" s="127">
        <f>'13gr_list2'!J27</f>
        <v>0</v>
      </c>
      <c r="G27" s="129" t="s">
        <v>87</v>
      </c>
      <c r="H27" s="130">
        <f>'13gr_list2'!K27</f>
        <v>0</v>
      </c>
      <c r="I27" s="189">
        <f>'13gr_list2'!H27</f>
        <v>0</v>
      </c>
      <c r="J27" s="189">
        <f>'13gr_list2'!I27</f>
        <v>0</v>
      </c>
    </row>
    <row r="28" spans="1:10" ht="19.5" customHeight="1" thickBot="1" x14ac:dyDescent="0.35">
      <c r="A28" s="358"/>
      <c r="B28" s="397">
        <f>'13gr_list2'!B28</f>
        <v>0</v>
      </c>
      <c r="C28" s="406"/>
      <c r="D28" s="388"/>
      <c r="E28" s="10" t="s">
        <v>1</v>
      </c>
      <c r="F28" s="12">
        <f>'13gr_list2'!J28</f>
        <v>0</v>
      </c>
      <c r="G28" s="11" t="s">
        <v>12</v>
      </c>
      <c r="H28" s="13">
        <f>'13gr_list2'!K28</f>
        <v>0</v>
      </c>
      <c r="I28" s="239" t="s">
        <v>54</v>
      </c>
      <c r="J28" s="236">
        <f>'13gr_list2'!M28</f>
        <v>0</v>
      </c>
    </row>
    <row r="29" spans="1:10" ht="18.75" customHeight="1" x14ac:dyDescent="0.3">
      <c r="A29" s="332">
        <v>30</v>
      </c>
      <c r="B29" s="179">
        <f>'13gr_list2'!B29</f>
        <v>0</v>
      </c>
      <c r="C29" s="107">
        <f>'13gr_list2'!C29</f>
        <v>0</v>
      </c>
      <c r="D29" s="387">
        <f>'13gr_list2'!L30</f>
        <v>0</v>
      </c>
      <c r="E29" s="9" t="s">
        <v>0</v>
      </c>
      <c r="F29" s="127">
        <f>'13gr_list2'!J29</f>
        <v>0</v>
      </c>
      <c r="G29" s="129" t="s">
        <v>87</v>
      </c>
      <c r="H29" s="130">
        <f>'13gr_list2'!K29</f>
        <v>0</v>
      </c>
      <c r="I29" s="189">
        <f>'13gr_list2'!H29</f>
        <v>0</v>
      </c>
      <c r="J29" s="189">
        <f>'13gr_list2'!I29</f>
        <v>0</v>
      </c>
    </row>
    <row r="30" spans="1:10" ht="19.5" customHeight="1" thickBot="1" x14ac:dyDescent="0.35">
      <c r="A30" s="358"/>
      <c r="B30" s="397">
        <f>'13gr_list2'!B30</f>
        <v>0</v>
      </c>
      <c r="C30" s="406"/>
      <c r="D30" s="388"/>
      <c r="E30" s="10" t="s">
        <v>1</v>
      </c>
      <c r="F30" s="12">
        <f>'13gr_list2'!J30</f>
        <v>0</v>
      </c>
      <c r="G30" s="11" t="s">
        <v>12</v>
      </c>
      <c r="H30" s="13">
        <f>'13gr_list2'!K30</f>
        <v>0</v>
      </c>
      <c r="I30" s="239" t="s">
        <v>54</v>
      </c>
      <c r="J30" s="236">
        <f>'13gr_list2'!M30</f>
        <v>0</v>
      </c>
    </row>
    <row r="31" spans="1:10" ht="18.75" customHeight="1" x14ac:dyDescent="0.3">
      <c r="A31" s="332">
        <v>31</v>
      </c>
      <c r="B31" s="179">
        <f>'13gr_list2'!B31</f>
        <v>0</v>
      </c>
      <c r="C31" s="107">
        <f>'13gr_list2'!C31</f>
        <v>0</v>
      </c>
      <c r="D31" s="387">
        <f>'13gr_list2'!L32</f>
        <v>0</v>
      </c>
      <c r="E31" s="9" t="s">
        <v>0</v>
      </c>
      <c r="F31" s="127">
        <f>'13gr_list2'!J31</f>
        <v>0</v>
      </c>
      <c r="G31" s="129" t="s">
        <v>87</v>
      </c>
      <c r="H31" s="130">
        <f>'13gr_list2'!K31</f>
        <v>0</v>
      </c>
      <c r="I31" s="189">
        <f>'13gr_list2'!H31</f>
        <v>0</v>
      </c>
      <c r="J31" s="189">
        <f>'13gr_list1'!I31</f>
        <v>0</v>
      </c>
    </row>
    <row r="32" spans="1:10" ht="19.5" customHeight="1" thickBot="1" x14ac:dyDescent="0.35">
      <c r="A32" s="358"/>
      <c r="B32" s="397">
        <f>'13gr_list2'!B32</f>
        <v>0</v>
      </c>
      <c r="C32" s="406"/>
      <c r="D32" s="388"/>
      <c r="E32" s="10" t="s">
        <v>1</v>
      </c>
      <c r="F32" s="12">
        <f>'13gr_list2'!J32</f>
        <v>0</v>
      </c>
      <c r="G32" s="11" t="s">
        <v>12</v>
      </c>
      <c r="H32" s="13">
        <f>'13gr_list2'!K32</f>
        <v>0</v>
      </c>
      <c r="I32" s="239" t="s">
        <v>54</v>
      </c>
      <c r="J32" s="236">
        <f>'13gr_list2'!M32</f>
        <v>0</v>
      </c>
    </row>
    <row r="33" spans="1:10" ht="18.75" customHeight="1" x14ac:dyDescent="0.3">
      <c r="A33" s="332">
        <v>32</v>
      </c>
      <c r="B33" s="179">
        <f>'13gr_list2'!B33</f>
        <v>0</v>
      </c>
      <c r="C33" s="107">
        <f>'13gr_list2'!C33</f>
        <v>0</v>
      </c>
      <c r="D33" s="387">
        <f>'13gr_list2'!L34</f>
        <v>0</v>
      </c>
      <c r="E33" s="9" t="s">
        <v>0</v>
      </c>
      <c r="F33" s="127">
        <f>'13gr_list2'!J33</f>
        <v>0</v>
      </c>
      <c r="G33" s="129" t="s">
        <v>87</v>
      </c>
      <c r="H33" s="130">
        <f>'13gr_list2'!K33</f>
        <v>0</v>
      </c>
      <c r="I33" s="189">
        <f>'13gr_list2'!H33</f>
        <v>0</v>
      </c>
      <c r="J33" s="189">
        <f>'13gr_list2'!I33</f>
        <v>0</v>
      </c>
    </row>
    <row r="34" spans="1:10" ht="19.5" customHeight="1" thickBot="1" x14ac:dyDescent="0.35">
      <c r="A34" s="358"/>
      <c r="B34" s="397">
        <f>'13gr_list2'!B34</f>
        <v>0</v>
      </c>
      <c r="C34" s="406"/>
      <c r="D34" s="388"/>
      <c r="E34" s="10" t="s">
        <v>1</v>
      </c>
      <c r="F34" s="12">
        <f>'13gr_list2'!J34</f>
        <v>0</v>
      </c>
      <c r="G34" s="11" t="s">
        <v>12</v>
      </c>
      <c r="H34" s="13">
        <f>'13gr_list2'!K34</f>
        <v>0</v>
      </c>
      <c r="I34" s="239" t="s">
        <v>54</v>
      </c>
      <c r="J34" s="236">
        <f>'13gr_list2'!M34</f>
        <v>0</v>
      </c>
    </row>
    <row r="35" spans="1:10" ht="18.75" customHeight="1" x14ac:dyDescent="0.3">
      <c r="A35" s="332">
        <v>33</v>
      </c>
      <c r="B35" s="253">
        <f>'13gr_list2'!B35</f>
        <v>0</v>
      </c>
      <c r="C35" s="252">
        <f>'13gr_list2'!C35</f>
        <v>0</v>
      </c>
      <c r="D35" s="387">
        <f>'13gr_list2'!L36</f>
        <v>0</v>
      </c>
      <c r="E35" s="9" t="s">
        <v>0</v>
      </c>
      <c r="F35" s="127">
        <f>'13gr_list2'!J35</f>
        <v>0</v>
      </c>
      <c r="G35" s="129" t="s">
        <v>87</v>
      </c>
      <c r="H35" s="130">
        <f>'13gr_list2'!K35</f>
        <v>0</v>
      </c>
      <c r="I35" s="189">
        <f>'13gr_list2'!H35</f>
        <v>0</v>
      </c>
      <c r="J35" s="189">
        <f>'13gr_list2'!I35</f>
        <v>0</v>
      </c>
    </row>
    <row r="36" spans="1:10" ht="19.5" customHeight="1" thickBot="1" x14ac:dyDescent="0.35">
      <c r="A36" s="358"/>
      <c r="B36" s="373">
        <f>'13gr_list2'!B36</f>
        <v>0</v>
      </c>
      <c r="C36" s="407"/>
      <c r="D36" s="388"/>
      <c r="E36" s="10" t="s">
        <v>1</v>
      </c>
      <c r="F36" s="12">
        <f>'13gr_list2'!J36</f>
        <v>0</v>
      </c>
      <c r="G36" s="11" t="s">
        <v>12</v>
      </c>
      <c r="H36" s="13">
        <f>'13gr_list2'!K36</f>
        <v>0</v>
      </c>
      <c r="I36" s="239" t="s">
        <v>54</v>
      </c>
      <c r="J36" s="236">
        <f>'13gr_list2'!M36</f>
        <v>0</v>
      </c>
    </row>
    <row r="37" spans="1:10" ht="18.75" customHeight="1" x14ac:dyDescent="0.3">
      <c r="A37" s="332">
        <v>34</v>
      </c>
      <c r="B37" s="179">
        <f>'13gr_list2'!B37</f>
        <v>0</v>
      </c>
      <c r="C37" s="107">
        <f>'13gr_list2'!C37</f>
        <v>0</v>
      </c>
      <c r="D37" s="387">
        <f>'13gr_list2'!L38</f>
        <v>0</v>
      </c>
      <c r="E37" s="9" t="s">
        <v>0</v>
      </c>
      <c r="F37" s="127">
        <f>'13gr_list2'!J37</f>
        <v>0</v>
      </c>
      <c r="G37" s="129" t="s">
        <v>87</v>
      </c>
      <c r="H37" s="130">
        <f>'13gr_list2'!K37</f>
        <v>0</v>
      </c>
      <c r="I37" s="189">
        <f>'13gr_list2'!H37</f>
        <v>0</v>
      </c>
      <c r="J37" s="189">
        <f>'13gr_list2'!I37</f>
        <v>0</v>
      </c>
    </row>
    <row r="38" spans="1:10" ht="19.5" customHeight="1" thickBot="1" x14ac:dyDescent="0.35">
      <c r="A38" s="358"/>
      <c r="B38" s="373">
        <f>'13gr_list2'!B38</f>
        <v>0</v>
      </c>
      <c r="C38" s="407"/>
      <c r="D38" s="388"/>
      <c r="E38" s="10" t="s">
        <v>1</v>
      </c>
      <c r="F38" s="12">
        <f>'13gr_list2'!J38</f>
        <v>0</v>
      </c>
      <c r="G38" s="11" t="s">
        <v>12</v>
      </c>
      <c r="H38" s="13">
        <f>'13gr_list2'!K38</f>
        <v>0</v>
      </c>
      <c r="I38" s="239" t="s">
        <v>54</v>
      </c>
      <c r="J38" s="236">
        <f>'13gr_list2'!M38</f>
        <v>0</v>
      </c>
    </row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7CE71-CD85-4601-BE2E-2F2AF7C81AF4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'13gr_list1'!A5</f>
        <v>1</v>
      </c>
      <c r="C2" s="98">
        <f>'13gr_list1'!B5</f>
        <v>0</v>
      </c>
      <c r="D2" s="112">
        <f>'13gr_list1'!C5</f>
        <v>0</v>
      </c>
      <c r="E2" s="178" t="str">
        <f>'13gr_list1'!I2</f>
        <v>13гр</v>
      </c>
      <c r="G2" s="439">
        <f>'13gr_list1'!A7</f>
        <v>2</v>
      </c>
      <c r="H2" s="108">
        <f>'13gr_list1'!B7</f>
        <v>0</v>
      </c>
      <c r="I2" s="108">
        <f>'13gr_list1'!C7</f>
        <v>0</v>
      </c>
      <c r="J2" s="178" t="str">
        <f>'13gr_list1'!I2</f>
        <v>13гр</v>
      </c>
    </row>
    <row r="3" spans="2:10" ht="15" thickBot="1" x14ac:dyDescent="0.35">
      <c r="B3" s="440"/>
      <c r="C3" s="470">
        <f>'13gr_list1'!B6</f>
        <v>0</v>
      </c>
      <c r="D3" s="471"/>
      <c r="E3" s="172" t="str">
        <f>'13gr_list1'!K2</f>
        <v>0сад</v>
      </c>
      <c r="G3" s="440"/>
      <c r="H3" s="478">
        <f>'13gr_list1'!B8</f>
        <v>0</v>
      </c>
      <c r="I3" s="479"/>
      <c r="J3" s="172" t="str">
        <f>'13gr_list1'!K2</f>
        <v>0сад</v>
      </c>
    </row>
    <row r="4" spans="2:10" x14ac:dyDescent="0.3">
      <c r="B4" s="412" t="s">
        <v>0</v>
      </c>
      <c r="C4" s="430">
        <f>'13gr_list1'!E5</f>
        <v>0</v>
      </c>
      <c r="D4" s="431"/>
      <c r="E4" s="436">
        <f>'13gr_list1'!J5</f>
        <v>0</v>
      </c>
      <c r="G4" s="412" t="s">
        <v>0</v>
      </c>
      <c r="H4" s="430">
        <f>'13gr_list1'!E7</f>
        <v>0</v>
      </c>
      <c r="I4" s="431"/>
      <c r="J4" s="448">
        <f>'13gr_list1'!J7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'13gr_list1'!E6</f>
        <v>0</v>
      </c>
      <c r="D8" s="452"/>
      <c r="E8" s="457">
        <f>'13gr_list1'!J6</f>
        <v>0</v>
      </c>
      <c r="G8" s="415" t="s">
        <v>1</v>
      </c>
      <c r="H8" s="418">
        <f>'13gr_list1'!E8</f>
        <v>0</v>
      </c>
      <c r="I8" s="419"/>
      <c r="J8" s="424">
        <f>'13gr_list1'!J8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'13gr_list1'!G6</f>
        <v>0</v>
      </c>
      <c r="D11" s="481"/>
      <c r="E11" s="484">
        <f>'13gr_list1'!K6</f>
        <v>0</v>
      </c>
      <c r="G11" s="391" t="s">
        <v>2</v>
      </c>
      <c r="H11" s="427">
        <f>'13gr_list1'!G8</f>
        <v>0</v>
      </c>
      <c r="I11" s="394"/>
      <c r="J11" s="399">
        <f>'13gr_list1'!K8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'13gr_list1'!G5</f>
        <v>0</v>
      </c>
      <c r="D13" s="460"/>
      <c r="E13" s="349">
        <f>'13gr_list1'!K5</f>
        <v>0</v>
      </c>
      <c r="G13" s="332" t="s">
        <v>87</v>
      </c>
      <c r="H13" s="408">
        <f>'13gr_list1'!G7</f>
        <v>0</v>
      </c>
      <c r="I13" s="460"/>
      <c r="J13" s="428">
        <f>'13gr_list1'!K7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'13gr_list1'!H5</f>
        <v>0</v>
      </c>
      <c r="D15" s="140" t="s">
        <v>67</v>
      </c>
      <c r="E15" s="140">
        <f>'13gr_list1'!I6</f>
        <v>0</v>
      </c>
      <c r="G15" s="108" t="s">
        <v>65</v>
      </c>
      <c r="H15" s="108">
        <f>'13gr_list1'!H7</f>
        <v>0</v>
      </c>
      <c r="I15" s="140" t="s">
        <v>67</v>
      </c>
      <c r="J15" s="140">
        <f>'13gr_list1'!I8</f>
        <v>0</v>
      </c>
    </row>
    <row r="16" spans="2:10" ht="15" thickBot="1" x14ac:dyDescent="0.35">
      <c r="B16" s="108" t="s">
        <v>66</v>
      </c>
      <c r="C16" s="108">
        <f>'13gr_list1'!I5</f>
        <v>0</v>
      </c>
      <c r="D16" s="109" t="s">
        <v>3</v>
      </c>
      <c r="E16" s="111">
        <f>'13gr_list1'!L6</f>
        <v>0</v>
      </c>
      <c r="G16" s="108" t="s">
        <v>66</v>
      </c>
      <c r="H16" s="108">
        <f>'13gr_list1'!I7</f>
        <v>0</v>
      </c>
      <c r="I16" s="109" t="s">
        <v>3</v>
      </c>
      <c r="J16" s="111">
        <f>'13gr_list1'!L8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'13gr_list1'!A9</f>
        <v>3</v>
      </c>
      <c r="C18" s="98">
        <f>'13gr_list1'!B9</f>
        <v>0</v>
      </c>
      <c r="D18" s="108">
        <f>'13gr_list1'!C9</f>
        <v>0</v>
      </c>
      <c r="E18" s="177" t="str">
        <f>'13gr_list1'!I2</f>
        <v>13гр</v>
      </c>
      <c r="G18" s="468">
        <f>'13gr_list1'!A11</f>
        <v>4</v>
      </c>
      <c r="H18" s="98">
        <f>'13gr_list1'!B11</f>
        <v>0</v>
      </c>
      <c r="I18" s="108">
        <f>'13gr_list1'!C11</f>
        <v>0</v>
      </c>
      <c r="J18" s="177" t="str">
        <f>'13gr_list1'!I2</f>
        <v>13гр</v>
      </c>
    </row>
    <row r="19" spans="2:10" ht="15" thickBot="1" x14ac:dyDescent="0.35">
      <c r="B19" s="440"/>
      <c r="C19" s="441">
        <f>'13gr_list1'!B10</f>
        <v>0</v>
      </c>
      <c r="D19" s="442"/>
      <c r="E19" s="172" t="str">
        <f>'13gr_list1'!K2</f>
        <v>0сад</v>
      </c>
      <c r="G19" s="469"/>
      <c r="H19" s="441">
        <f>'13gr_list1'!B12</f>
        <v>0</v>
      </c>
      <c r="I19" s="297"/>
      <c r="J19" s="176" t="str">
        <f>'13gr_list1'!K2</f>
        <v>0сад</v>
      </c>
    </row>
    <row r="20" spans="2:10" ht="15.75" customHeight="1" x14ac:dyDescent="0.3">
      <c r="B20" s="412" t="s">
        <v>0</v>
      </c>
      <c r="C20" s="430">
        <f>'13gr_list1'!E9</f>
        <v>0</v>
      </c>
      <c r="D20" s="431"/>
      <c r="E20" s="436">
        <f>'13gr_list1'!J9</f>
        <v>0</v>
      </c>
      <c r="G20" s="412" t="s">
        <v>0</v>
      </c>
      <c r="H20" s="430">
        <f>'13gr_list1'!E11</f>
        <v>0</v>
      </c>
      <c r="I20" s="431"/>
      <c r="J20" s="448">
        <f>'13gr_list1'!J11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'13gr_list1'!E10</f>
        <v>0</v>
      </c>
      <c r="D24" s="419"/>
      <c r="E24" s="424">
        <f>'13gr_list1'!J10</f>
        <v>0</v>
      </c>
      <c r="G24" s="415" t="s">
        <v>1</v>
      </c>
      <c r="H24" s="418">
        <f>'13gr_list1'!E12</f>
        <v>0</v>
      </c>
      <c r="I24" s="419"/>
      <c r="J24" s="415">
        <f>'13gr_list1'!J12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'13gr_list1'!G10</f>
        <v>0</v>
      </c>
      <c r="D27" s="394"/>
      <c r="E27" s="428">
        <f>'13gr_list1'!K10</f>
        <v>0</v>
      </c>
      <c r="G27" s="391" t="s">
        <v>2</v>
      </c>
      <c r="H27" s="462">
        <f>'13gr_list1'!G12</f>
        <v>0</v>
      </c>
      <c r="I27" s="473"/>
      <c r="J27" s="476">
        <f>'13gr_list1'!K12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'13gr_list1'!G9</f>
        <v>0</v>
      </c>
      <c r="D29" s="409"/>
      <c r="E29" s="332">
        <f>'13gr_list1'!K9</f>
        <v>0</v>
      </c>
      <c r="G29" s="332" t="s">
        <v>87</v>
      </c>
      <c r="H29" s="408">
        <f>'13gr_list1'!G11</f>
        <v>0</v>
      </c>
      <c r="I29" s="460"/>
      <c r="J29" s="332">
        <f>'13gr_list1'!K11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'13gr_list1'!H9</f>
        <v>0</v>
      </c>
      <c r="D31" s="140" t="s">
        <v>67</v>
      </c>
      <c r="E31" s="140">
        <f>'13gr_list1'!I10</f>
        <v>0</v>
      </c>
      <c r="G31" s="108" t="s">
        <v>65</v>
      </c>
      <c r="H31" s="108">
        <f>'13gr_list1'!H11</f>
        <v>0</v>
      </c>
      <c r="I31" s="140" t="s">
        <v>67</v>
      </c>
      <c r="J31" s="140">
        <f>'13gr_list1'!I12</f>
        <v>0</v>
      </c>
    </row>
    <row r="32" spans="2:10" ht="15.75" customHeight="1" thickBot="1" x14ac:dyDescent="0.35">
      <c r="B32" s="108" t="s">
        <v>66</v>
      </c>
      <c r="C32" s="108">
        <f>'13gr_list1'!I9</f>
        <v>0</v>
      </c>
      <c r="D32" s="109" t="s">
        <v>3</v>
      </c>
      <c r="E32" s="111">
        <f>'13gr_list1'!L10</f>
        <v>0</v>
      </c>
      <c r="G32" s="108" t="s">
        <v>66</v>
      </c>
      <c r="H32" s="108">
        <f>'13gr_list1'!I11</f>
        <v>0</v>
      </c>
      <c r="I32" s="109" t="s">
        <v>3</v>
      </c>
      <c r="J32" s="111">
        <f>'13gr_list1'!L12</f>
        <v>0</v>
      </c>
    </row>
    <row r="33" spans="2:10" ht="15" thickBot="1" x14ac:dyDescent="0.35"/>
    <row r="34" spans="2:10" ht="15" thickBot="1" x14ac:dyDescent="0.35">
      <c r="B34" s="468">
        <f>'13gr_list1'!A13</f>
        <v>5</v>
      </c>
      <c r="C34" s="98">
        <f>'13gr_list1'!B13</f>
        <v>0</v>
      </c>
      <c r="D34" s="108">
        <f>'13gr_list1'!C13</f>
        <v>0</v>
      </c>
      <c r="E34" s="177" t="str">
        <f>'13gr_list1'!I2</f>
        <v>13гр</v>
      </c>
      <c r="G34" s="468">
        <f>'13gr_list1'!A15</f>
        <v>6</v>
      </c>
      <c r="H34" s="98">
        <f>'13gr_list1'!B15</f>
        <v>0</v>
      </c>
      <c r="I34" s="108">
        <f>'13gr_list1'!C15</f>
        <v>0</v>
      </c>
      <c r="J34" s="177" t="str">
        <f>'13gr_list1'!I2</f>
        <v>13гр</v>
      </c>
    </row>
    <row r="35" spans="2:10" ht="15" customHeight="1" thickBot="1" x14ac:dyDescent="0.35">
      <c r="B35" s="469"/>
      <c r="C35" s="441">
        <f>'13gr_list1'!B14</f>
        <v>0</v>
      </c>
      <c r="D35" s="472"/>
      <c r="E35" s="176" t="str">
        <f>'13gr_list1'!K2</f>
        <v>0сад</v>
      </c>
      <c r="G35" s="469"/>
      <c r="H35" s="441">
        <f>'13gr_list1'!B16</f>
        <v>0</v>
      </c>
      <c r="I35" s="297"/>
      <c r="J35" s="176" t="str">
        <f>'13gr_list1'!K2</f>
        <v>0сад</v>
      </c>
    </row>
    <row r="36" spans="2:10" ht="15" customHeight="1" x14ac:dyDescent="0.3">
      <c r="B36" s="168" t="s">
        <v>0</v>
      </c>
      <c r="C36" s="430">
        <f>'13gr_list1'!E13</f>
        <v>0</v>
      </c>
      <c r="D36" s="443"/>
      <c r="E36" s="448">
        <f>'13gr_list1'!J13</f>
        <v>0</v>
      </c>
      <c r="G36" s="412" t="s">
        <v>0</v>
      </c>
      <c r="H36" s="430">
        <f>'13gr_list1'!E15</f>
        <v>0</v>
      </c>
      <c r="I36" s="431"/>
      <c r="J36" s="448">
        <f>'13gr_list1'!J15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'13gr_list1'!E14</f>
        <v>0</v>
      </c>
      <c r="D40" s="486"/>
      <c r="E40" s="415">
        <f>'13gr_list1'!J14</f>
        <v>0</v>
      </c>
      <c r="G40" s="415" t="s">
        <v>1</v>
      </c>
      <c r="H40" s="418">
        <f>'13gr_list1'!E16</f>
        <v>0</v>
      </c>
      <c r="I40" s="419"/>
      <c r="J40" s="415">
        <f>'13gr_list1'!J16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'13gr_list1'!G14</f>
        <v>0</v>
      </c>
      <c r="D43" s="463"/>
      <c r="E43" s="466">
        <f>'13gr_list1'!K14</f>
        <v>0</v>
      </c>
      <c r="G43" s="391" t="s">
        <v>2</v>
      </c>
      <c r="H43" s="462">
        <f>'13gr_list1'!G16</f>
        <v>0</v>
      </c>
      <c r="I43" s="473"/>
      <c r="J43" s="476">
        <f>'13gr_list1'!K16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'13gr_list1'!G13</f>
        <v>0</v>
      </c>
      <c r="D45" s="461"/>
      <c r="E45" s="332">
        <f>'13gr_list1'!K13</f>
        <v>0</v>
      </c>
      <c r="G45" s="332" t="s">
        <v>87</v>
      </c>
      <c r="H45" s="408">
        <f>'13gr_list1'!G15</f>
        <v>0</v>
      </c>
      <c r="I45" s="460"/>
      <c r="J45" s="332">
        <f>'13gr_list1'!K15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'13gr_list1'!H13</f>
        <v>0</v>
      </c>
      <c r="D47" s="140" t="s">
        <v>67</v>
      </c>
      <c r="E47" s="140">
        <f>'13gr_list1'!I14</f>
        <v>0</v>
      </c>
      <c r="G47" s="108" t="s">
        <v>65</v>
      </c>
      <c r="H47" s="108">
        <f>'13gr_list1'!H15</f>
        <v>0</v>
      </c>
      <c r="I47" s="140" t="s">
        <v>67</v>
      </c>
      <c r="J47" s="140">
        <f>'13gr_list1'!I16</f>
        <v>0</v>
      </c>
    </row>
    <row r="48" spans="2:10" ht="15.75" customHeight="1" thickBot="1" x14ac:dyDescent="0.35">
      <c r="B48" s="108" t="s">
        <v>66</v>
      </c>
      <c r="C48" s="108">
        <f>'13gr_list1'!I13</f>
        <v>0</v>
      </c>
      <c r="D48" s="109" t="s">
        <v>3</v>
      </c>
      <c r="E48" s="111">
        <f>'13gr_list1'!L14</f>
        <v>0</v>
      </c>
      <c r="G48" s="108" t="s">
        <v>66</v>
      </c>
      <c r="H48" s="108">
        <f>'13gr_list1'!I15</f>
        <v>0</v>
      </c>
      <c r="I48" s="109" t="s">
        <v>3</v>
      </c>
      <c r="J48" s="111">
        <f>'13gr_list1'!L16</f>
        <v>0</v>
      </c>
    </row>
    <row r="50" spans="2:10" ht="15" thickBot="1" x14ac:dyDescent="0.35"/>
    <row r="51" spans="2:10" ht="15" thickBot="1" x14ac:dyDescent="0.35">
      <c r="B51" s="468">
        <f>'13gr_list1'!A17</f>
        <v>7</v>
      </c>
      <c r="C51" s="98">
        <f>'13gr_list1'!B17</f>
        <v>0</v>
      </c>
      <c r="D51" s="108">
        <f>'13gr_list1'!C17</f>
        <v>0</v>
      </c>
      <c r="E51" s="177" t="str">
        <f>'13gr_list1'!I2</f>
        <v>13гр</v>
      </c>
      <c r="G51" s="468">
        <f>'13gr_list1'!A19</f>
        <v>8</v>
      </c>
      <c r="H51" s="98">
        <f>'13gr_list1'!B19</f>
        <v>0</v>
      </c>
      <c r="I51" s="108">
        <f>'13gr_list1'!C19</f>
        <v>0</v>
      </c>
      <c r="J51" s="177" t="str">
        <f>'13gr_list1'!I2</f>
        <v>13гр</v>
      </c>
    </row>
    <row r="52" spans="2:10" ht="15" thickBot="1" x14ac:dyDescent="0.35">
      <c r="B52" s="469"/>
      <c r="C52" s="441">
        <f>'13gr_list1'!B18</f>
        <v>0</v>
      </c>
      <c r="D52" s="297"/>
      <c r="E52" s="176" t="str">
        <f>'13gr_list1'!K2</f>
        <v>0сад</v>
      </c>
      <c r="G52" s="469"/>
      <c r="H52" s="441">
        <f>'13gr_list1'!B20</f>
        <v>0</v>
      </c>
      <c r="I52" s="297"/>
      <c r="J52" s="176" t="str">
        <f>'13gr_list1'!K2</f>
        <v>0сад</v>
      </c>
    </row>
    <row r="53" spans="2:10" ht="15" customHeight="1" x14ac:dyDescent="0.3">
      <c r="B53" s="412" t="s">
        <v>0</v>
      </c>
      <c r="C53" s="430">
        <f>'13gr_list1'!E17</f>
        <v>0</v>
      </c>
      <c r="D53" s="431"/>
      <c r="E53" s="448">
        <f>'13gr_list1'!J17</f>
        <v>0</v>
      </c>
      <c r="G53" s="412" t="s">
        <v>0</v>
      </c>
      <c r="H53" s="430">
        <f>'13gr_list1'!E19</f>
        <v>0</v>
      </c>
      <c r="I53" s="431"/>
      <c r="J53" s="448">
        <f>'13gr_list1'!J19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'13gr_list1'!E18</f>
        <v>0</v>
      </c>
      <c r="D57" s="419"/>
      <c r="E57" s="415">
        <f>'13gr_list1'!J18</f>
        <v>0</v>
      </c>
      <c r="G57" s="415" t="s">
        <v>1</v>
      </c>
      <c r="H57" s="418">
        <f>'13gr_list1'!E20</f>
        <v>0</v>
      </c>
      <c r="I57" s="419"/>
      <c r="J57" s="415">
        <f>'13gr_list1'!J20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'13gr_list1'!G18</f>
        <v>0</v>
      </c>
      <c r="D60" s="473"/>
      <c r="E60" s="476">
        <f>'13gr_list1'!K18</f>
        <v>0</v>
      </c>
      <c r="G60" s="391" t="s">
        <v>2</v>
      </c>
      <c r="H60" s="462">
        <f>'13gr_list1'!G20</f>
        <v>0</v>
      </c>
      <c r="I60" s="473"/>
      <c r="J60" s="476">
        <f>'13gr_list1'!K20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'13gr_list1'!G17</f>
        <v>0</v>
      </c>
      <c r="D62" s="460"/>
      <c r="E62" s="332">
        <f>'13gr_list1'!K17</f>
        <v>0</v>
      </c>
      <c r="G62" s="332" t="s">
        <v>87</v>
      </c>
      <c r="H62" s="408">
        <f>'13gr_list1'!G19</f>
        <v>0</v>
      </c>
      <c r="I62" s="460"/>
      <c r="J62" s="332">
        <f>'13gr_list1'!K19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'13gr_list1'!H17</f>
        <v>0</v>
      </c>
      <c r="D64" s="140" t="s">
        <v>67</v>
      </c>
      <c r="E64" s="140">
        <f>'13gr_list1'!I18</f>
        <v>0</v>
      </c>
      <c r="G64" s="108" t="s">
        <v>65</v>
      </c>
      <c r="H64" s="108">
        <f>'13gr_list1'!H19</f>
        <v>0</v>
      </c>
      <c r="I64" s="140" t="s">
        <v>67</v>
      </c>
      <c r="J64" s="140">
        <f>'13gr_list1'!I20</f>
        <v>0</v>
      </c>
    </row>
    <row r="65" spans="2:10" ht="15" thickBot="1" x14ac:dyDescent="0.35">
      <c r="B65" s="108" t="s">
        <v>66</v>
      </c>
      <c r="C65" s="108">
        <f>'13gr_list1'!I17</f>
        <v>0</v>
      </c>
      <c r="D65" s="109" t="s">
        <v>3</v>
      </c>
      <c r="E65" s="111">
        <f>'13gr_list1'!L18</f>
        <v>0</v>
      </c>
      <c r="G65" s="108" t="s">
        <v>66</v>
      </c>
      <c r="H65" s="108">
        <f>'13gr_list1'!I19</f>
        <v>0</v>
      </c>
      <c r="I65" s="109" t="s">
        <v>3</v>
      </c>
      <c r="J65" s="111">
        <f>'13gr_list1'!L20</f>
        <v>0</v>
      </c>
    </row>
    <row r="66" spans="2:10" ht="15" thickBot="1" x14ac:dyDescent="0.35"/>
    <row r="67" spans="2:10" ht="15" thickBot="1" x14ac:dyDescent="0.35">
      <c r="B67" s="439">
        <f>'13gr_list1'!A21</f>
        <v>9</v>
      </c>
      <c r="C67" s="98">
        <f>'13gr_list1'!B21</f>
        <v>0</v>
      </c>
      <c r="D67" s="112">
        <f>'13gr_list1'!C21</f>
        <v>0</v>
      </c>
      <c r="E67" s="178" t="str">
        <f>'13gr_list1'!I2</f>
        <v>13гр</v>
      </c>
      <c r="G67" s="439">
        <f>'13gr_list1'!A23</f>
        <v>10</v>
      </c>
      <c r="H67" s="98">
        <f>'13gr_list1'!B23</f>
        <v>0</v>
      </c>
      <c r="I67" s="112">
        <f>'13gr_list1'!C23</f>
        <v>0</v>
      </c>
      <c r="J67" s="178" t="str">
        <f>'13gr_list1'!I2</f>
        <v>13гр</v>
      </c>
    </row>
    <row r="68" spans="2:10" ht="15" thickBot="1" x14ac:dyDescent="0.35">
      <c r="B68" s="440"/>
      <c r="C68" s="470">
        <f>'13gr_list1'!B22</f>
        <v>0</v>
      </c>
      <c r="D68" s="471"/>
      <c r="E68" s="172" t="str">
        <f>'13gr_list1'!K2</f>
        <v>0сад</v>
      </c>
      <c r="G68" s="440"/>
      <c r="H68" s="470">
        <f>'13gr_list1'!B24</f>
        <v>0</v>
      </c>
      <c r="I68" s="471"/>
      <c r="J68" s="172" t="str">
        <f>'13gr_list1'!K2</f>
        <v>0сад</v>
      </c>
    </row>
    <row r="69" spans="2:10" x14ac:dyDescent="0.3">
      <c r="B69" s="412" t="s">
        <v>0</v>
      </c>
      <c r="C69" s="430">
        <f>'13gr_list1'!E21</f>
        <v>0</v>
      </c>
      <c r="D69" s="431"/>
      <c r="E69" s="436">
        <f>'13gr_list1'!J21</f>
        <v>0</v>
      </c>
      <c r="G69" s="412" t="s">
        <v>0</v>
      </c>
      <c r="H69" s="430">
        <f>'13gr_list1'!E23</f>
        <v>0</v>
      </c>
      <c r="I69" s="431"/>
      <c r="J69" s="436">
        <f>'13gr_list1'!J23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'13gr_list1'!E22</f>
        <v>0</v>
      </c>
      <c r="D73" s="452"/>
      <c r="E73" s="457">
        <f>'13gr_list1'!J22</f>
        <v>0</v>
      </c>
      <c r="G73" s="415" t="s">
        <v>1</v>
      </c>
      <c r="H73" s="451">
        <f>'13gr_list1'!E24</f>
        <v>0</v>
      </c>
      <c r="I73" s="452"/>
      <c r="J73" s="457">
        <f>'13gr_list1'!J24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'13gr_list1'!G22</f>
        <v>0</v>
      </c>
      <c r="D76" s="481"/>
      <c r="E76" s="484">
        <f>'13gr_list1'!K22</f>
        <v>0</v>
      </c>
      <c r="G76" s="391" t="s">
        <v>2</v>
      </c>
      <c r="H76" s="480">
        <f>'13gr_list1'!G24</f>
        <v>0</v>
      </c>
      <c r="I76" s="481"/>
      <c r="J76" s="484">
        <f>'13gr_list1'!K24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'13gr_list1'!G21</f>
        <v>0</v>
      </c>
      <c r="D78" s="460"/>
      <c r="E78" s="349">
        <f>'13gr_list1'!K21</f>
        <v>0</v>
      </c>
      <c r="G78" s="332" t="s">
        <v>87</v>
      </c>
      <c r="H78" s="408">
        <f>'13gr_list1'!G23</f>
        <v>0</v>
      </c>
      <c r="I78" s="460"/>
      <c r="J78" s="349">
        <f>'13gr_list1'!K23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'13gr_list1'!H21</f>
        <v>0</v>
      </c>
      <c r="D80" s="140" t="s">
        <v>67</v>
      </c>
      <c r="E80" s="174">
        <f>'13gr_list1'!I22</f>
        <v>0</v>
      </c>
      <c r="G80" s="108" t="s">
        <v>65</v>
      </c>
      <c r="H80" s="108">
        <f>'13gr_list1'!H23</f>
        <v>0</v>
      </c>
      <c r="I80" s="140" t="s">
        <v>67</v>
      </c>
      <c r="J80" s="174">
        <f>'13gr_list1'!I24</f>
        <v>0</v>
      </c>
    </row>
    <row r="81" spans="2:10" ht="15" thickBot="1" x14ac:dyDescent="0.35">
      <c r="B81" s="108" t="s">
        <v>66</v>
      </c>
      <c r="C81" s="108">
        <f>'13gr_list1'!I21</f>
        <v>0</v>
      </c>
      <c r="D81" s="109" t="s">
        <v>3</v>
      </c>
      <c r="E81" s="110">
        <f>'13gr_list1'!L22</f>
        <v>0</v>
      </c>
      <c r="G81" s="108" t="s">
        <v>66</v>
      </c>
      <c r="H81" s="108">
        <f>'13gr_list1'!I23</f>
        <v>0</v>
      </c>
      <c r="I81" s="109" t="s">
        <v>3</v>
      </c>
      <c r="J81" s="110">
        <f>'13gr_list1'!L24</f>
        <v>0</v>
      </c>
    </row>
    <row r="82" spans="2:10" ht="15" thickBot="1" x14ac:dyDescent="0.35"/>
    <row r="83" spans="2:10" ht="15" thickBot="1" x14ac:dyDescent="0.35">
      <c r="B83" s="439">
        <f>'13gr_list1'!A25</f>
        <v>11</v>
      </c>
      <c r="C83" s="98">
        <f>'13gr_list1'!B25</f>
        <v>0</v>
      </c>
      <c r="D83" s="108">
        <f>'13gr_list1'!C25</f>
        <v>0</v>
      </c>
      <c r="E83" s="177" t="str">
        <f>'13gr_list1'!I2</f>
        <v>13гр</v>
      </c>
      <c r="G83" s="439">
        <f>'13gr_list1'!A27</f>
        <v>12</v>
      </c>
      <c r="H83" s="98">
        <f>'13gr_list1'!B27</f>
        <v>0</v>
      </c>
      <c r="I83" s="108">
        <f>'13gr_list1'!C27</f>
        <v>0</v>
      </c>
      <c r="J83" s="177" t="str">
        <f>'13gr_list1'!I2</f>
        <v>13гр</v>
      </c>
    </row>
    <row r="84" spans="2:10" ht="15" thickBot="1" x14ac:dyDescent="0.35">
      <c r="B84" s="440"/>
      <c r="C84" s="441">
        <f>'13gr_list1'!B26</f>
        <v>0</v>
      </c>
      <c r="D84" s="442"/>
      <c r="E84" s="172" t="str">
        <f>'13gr_list1'!K2</f>
        <v>0сад</v>
      </c>
      <c r="G84" s="440"/>
      <c r="H84" s="441">
        <f>'13gr_list1'!B28</f>
        <v>0</v>
      </c>
      <c r="I84" s="442"/>
      <c r="J84" s="172" t="str">
        <f>'13gr_list1'!K2</f>
        <v>0сад</v>
      </c>
    </row>
    <row r="85" spans="2:10" x14ac:dyDescent="0.3">
      <c r="B85" s="412" t="s">
        <v>0</v>
      </c>
      <c r="C85" s="430">
        <f>'13gr_list1'!E25</f>
        <v>0</v>
      </c>
      <c r="D85" s="431"/>
      <c r="E85" s="436">
        <f>'13gr_list1'!J25</f>
        <v>0</v>
      </c>
      <c r="G85" s="412" t="s">
        <v>0</v>
      </c>
      <c r="H85" s="430">
        <f>'13gr_list1'!E27</f>
        <v>0</v>
      </c>
      <c r="I85" s="431"/>
      <c r="J85" s="436">
        <f>'13gr_list1'!J27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'13gr_list1'!E26</f>
        <v>0</v>
      </c>
      <c r="D89" s="419"/>
      <c r="E89" s="424">
        <f>'13gr_list1'!J26</f>
        <v>0</v>
      </c>
      <c r="G89" s="415" t="s">
        <v>1</v>
      </c>
      <c r="H89" s="418">
        <f>'13gr_list1'!E28</f>
        <v>0</v>
      </c>
      <c r="I89" s="419"/>
      <c r="J89" s="424">
        <f>'13gr_list1'!J28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'13gr_list1'!G26</f>
        <v>0</v>
      </c>
      <c r="D92" s="394"/>
      <c r="E92" s="428">
        <f>'13gr_list1'!K26</f>
        <v>0</v>
      </c>
      <c r="G92" s="391" t="s">
        <v>2</v>
      </c>
      <c r="H92" s="427">
        <f>'13gr_list1'!G28</f>
        <v>0</v>
      </c>
      <c r="I92" s="394"/>
      <c r="J92" s="428">
        <f>'13gr_list1'!K28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'13gr_list1'!G25</f>
        <v>0</v>
      </c>
      <c r="D94" s="409"/>
      <c r="E94" s="332">
        <f>'13gr_list1'!K25</f>
        <v>0</v>
      </c>
      <c r="G94" s="332" t="s">
        <v>87</v>
      </c>
      <c r="H94" s="408">
        <f>'13gr_list1'!G27</f>
        <v>0</v>
      </c>
      <c r="I94" s="409"/>
      <c r="J94" s="332">
        <f>'13gr_list1'!K27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'13gr_list1'!H25</f>
        <v>0</v>
      </c>
      <c r="D96" s="140" t="s">
        <v>67</v>
      </c>
      <c r="E96" s="174">
        <f>'13gr_list1'!I26</f>
        <v>0</v>
      </c>
      <c r="G96" s="108" t="s">
        <v>65</v>
      </c>
      <c r="H96" s="108">
        <f>'13gr_list1'!H27</f>
        <v>0</v>
      </c>
      <c r="I96" s="140" t="s">
        <v>67</v>
      </c>
      <c r="J96" s="174">
        <f>'13gr_list1'!I28</f>
        <v>0</v>
      </c>
    </row>
    <row r="97" spans="2:10" ht="15" thickBot="1" x14ac:dyDescent="0.35">
      <c r="B97" s="108" t="s">
        <v>66</v>
      </c>
      <c r="C97" s="108">
        <f>'13gr_list1'!I25</f>
        <v>0</v>
      </c>
      <c r="D97" s="109" t="s">
        <v>3</v>
      </c>
      <c r="E97" s="175">
        <f>'13gr_list1'!L26</f>
        <v>0</v>
      </c>
      <c r="G97" s="108" t="s">
        <v>66</v>
      </c>
      <c r="H97" s="108">
        <f>'13gr_list1'!I27</f>
        <v>0</v>
      </c>
      <c r="I97" s="109" t="s">
        <v>3</v>
      </c>
      <c r="J97" s="175">
        <f>'13gr_list1'!L28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'13gr_list1'!A29</f>
        <v>13</v>
      </c>
      <c r="C100" s="98">
        <f>'13gr_list1'!B29</f>
        <v>0</v>
      </c>
      <c r="D100" s="108">
        <f>'13gr_list1'!C29</f>
        <v>0</v>
      </c>
      <c r="E100" s="177" t="str">
        <f>'13gr_list1'!I2</f>
        <v>13гр</v>
      </c>
      <c r="G100" s="468">
        <f>'13gr_list1'!A31</f>
        <v>14</v>
      </c>
      <c r="H100" s="98">
        <f>'13gr_list1'!B31</f>
        <v>0</v>
      </c>
      <c r="I100" s="108">
        <f>'13gr_list1'!C31</f>
        <v>0</v>
      </c>
      <c r="J100" s="177" t="str">
        <f>'13gr_list1'!I2</f>
        <v>13гр</v>
      </c>
    </row>
    <row r="101" spans="2:10" ht="15" thickBot="1" x14ac:dyDescent="0.35">
      <c r="B101" s="469"/>
      <c r="C101" s="441">
        <f>'13gr_list1'!B30</f>
        <v>0</v>
      </c>
      <c r="D101" s="297"/>
      <c r="E101" s="176" t="str">
        <f>'13gr_list1'!K2</f>
        <v>0сад</v>
      </c>
      <c r="G101" s="469"/>
      <c r="H101" s="441">
        <f>'13gr_list1'!B32</f>
        <v>0</v>
      </c>
      <c r="I101" s="297"/>
      <c r="J101" s="176" t="str">
        <f>'13gr_list1'!K2</f>
        <v>0сад</v>
      </c>
    </row>
    <row r="102" spans="2:10" x14ac:dyDescent="0.3">
      <c r="B102" s="412" t="s">
        <v>0</v>
      </c>
      <c r="C102" s="430">
        <f>'13gr_list1'!E29</f>
        <v>0</v>
      </c>
      <c r="D102" s="431"/>
      <c r="E102" s="448">
        <f>'13gr_list1'!J29</f>
        <v>0</v>
      </c>
      <c r="G102" s="412" t="s">
        <v>0</v>
      </c>
      <c r="H102" s="430">
        <f>'13gr_list1'!E31</f>
        <v>0</v>
      </c>
      <c r="I102" s="431"/>
      <c r="J102" s="448">
        <f>'13gr_list1'!J31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'13gr_list1'!E30</f>
        <v>0</v>
      </c>
      <c r="D106" s="419"/>
      <c r="E106" s="415">
        <f>'13gr_list1'!J30</f>
        <v>0</v>
      </c>
      <c r="G106" s="415" t="s">
        <v>1</v>
      </c>
      <c r="H106" s="418">
        <f>'13gr_list1'!E32</f>
        <v>0</v>
      </c>
      <c r="I106" s="419"/>
      <c r="J106" s="415">
        <f>'13gr_list1'!J32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'13gr_list1'!G30</f>
        <v>0</v>
      </c>
      <c r="D109" s="473"/>
      <c r="E109" s="476">
        <f>'13gr_list1'!K30</f>
        <v>0</v>
      </c>
      <c r="G109" s="391" t="s">
        <v>2</v>
      </c>
      <c r="H109" s="462">
        <f>'13gr_list1'!G32</f>
        <v>0</v>
      </c>
      <c r="I109" s="473"/>
      <c r="J109" s="476">
        <f>'13gr_list1'!K32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'13gr_list1'!G29</f>
        <v>0</v>
      </c>
      <c r="D111" s="460"/>
      <c r="E111" s="332">
        <f>'13gr_list1'!K29</f>
        <v>0</v>
      </c>
      <c r="G111" s="332" t="s">
        <v>87</v>
      </c>
      <c r="H111" s="408">
        <f>'13gr_list1'!G31</f>
        <v>0</v>
      </c>
      <c r="I111" s="460"/>
      <c r="J111" s="332">
        <f>'13gr_list1'!K31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'13gr_list1'!H29</f>
        <v>0</v>
      </c>
      <c r="D113" s="140" t="s">
        <v>67</v>
      </c>
      <c r="E113" s="140">
        <f>'13gr_list1'!I30</f>
        <v>0</v>
      </c>
      <c r="G113" s="108" t="s">
        <v>65</v>
      </c>
      <c r="H113" s="108">
        <f>'13gr_list1'!H31</f>
        <v>0</v>
      </c>
      <c r="I113" s="140" t="s">
        <v>67</v>
      </c>
      <c r="J113" s="140">
        <f>'13gr_list1'!I32</f>
        <v>0</v>
      </c>
    </row>
    <row r="114" spans="2:10" ht="15" thickBot="1" x14ac:dyDescent="0.35">
      <c r="B114" s="108" t="s">
        <v>66</v>
      </c>
      <c r="C114" s="108">
        <f>'13gr_list1'!I29</f>
        <v>0</v>
      </c>
      <c r="D114" s="109" t="s">
        <v>3</v>
      </c>
      <c r="E114" s="111">
        <f>'13gr_list1'!L30</f>
        <v>0</v>
      </c>
      <c r="G114" s="108" t="s">
        <v>66</v>
      </c>
      <c r="H114" s="108">
        <f>'13gr_list1'!I31</f>
        <v>0</v>
      </c>
      <c r="I114" s="109" t="s">
        <v>3</v>
      </c>
      <c r="J114" s="111">
        <f>'13gr_list1'!L32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'13gr_list1'!A33</f>
        <v>15</v>
      </c>
      <c r="C116" s="98">
        <f>'13gr_list1'!B33</f>
        <v>0</v>
      </c>
      <c r="D116" s="108">
        <f>'13gr_list1'!C33</f>
        <v>0</v>
      </c>
      <c r="E116" s="177" t="str">
        <f>'13gr_list1'!I2</f>
        <v>13гр</v>
      </c>
      <c r="G116" s="468">
        <f>'13gr_list1'!A35</f>
        <v>16</v>
      </c>
      <c r="H116" s="98">
        <f>'13gr_list1'!B35</f>
        <v>0</v>
      </c>
      <c r="I116" s="108">
        <f>'13gr_list1'!C35</f>
        <v>0</v>
      </c>
      <c r="J116" s="177" t="str">
        <f>'13gr_list1'!I2</f>
        <v>13гр</v>
      </c>
    </row>
    <row r="117" spans="2:10" ht="15" thickBot="1" x14ac:dyDescent="0.35">
      <c r="B117" s="469"/>
      <c r="C117" s="441">
        <f>'13gr_list1'!B34</f>
        <v>0</v>
      </c>
      <c r="D117" s="297"/>
      <c r="E117" s="176" t="str">
        <f>'13gr_list1'!K2</f>
        <v>0сад</v>
      </c>
      <c r="G117" s="469"/>
      <c r="H117" s="441">
        <f>'13gr_list1'!B36</f>
        <v>0</v>
      </c>
      <c r="I117" s="297"/>
      <c r="J117" s="176" t="str">
        <f>'13gr_list1'!K2</f>
        <v>0сад</v>
      </c>
    </row>
    <row r="118" spans="2:10" x14ac:dyDescent="0.3">
      <c r="B118" s="412" t="s">
        <v>0</v>
      </c>
      <c r="C118" s="430">
        <f>'13gr_list1'!E33</f>
        <v>0</v>
      </c>
      <c r="D118" s="431"/>
      <c r="E118" s="448">
        <f>'13gr_list1'!J33</f>
        <v>0</v>
      </c>
      <c r="G118" s="412" t="s">
        <v>0</v>
      </c>
      <c r="H118" s="430">
        <f>'13gr_list1'!E35</f>
        <v>0</v>
      </c>
      <c r="I118" s="431"/>
      <c r="J118" s="448">
        <f>'13gr_list1'!J35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'13gr_list1'!E34</f>
        <v>0</v>
      </c>
      <c r="D122" s="419"/>
      <c r="E122" s="415">
        <f>'13gr_list1'!J34</f>
        <v>0</v>
      </c>
      <c r="G122" s="415" t="s">
        <v>1</v>
      </c>
      <c r="H122" s="418">
        <f>'13gr_list1'!E36</f>
        <v>0</v>
      </c>
      <c r="I122" s="419"/>
      <c r="J122" s="415">
        <f>'13gr_list1'!J36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'13gr_list1'!G34</f>
        <v>0</v>
      </c>
      <c r="D125" s="473"/>
      <c r="E125" s="476">
        <f>'13gr_list1'!K34</f>
        <v>0</v>
      </c>
      <c r="G125" s="391" t="s">
        <v>2</v>
      </c>
      <c r="H125" s="462">
        <f>'13gr_list1'!G36</f>
        <v>0</v>
      </c>
      <c r="I125" s="473"/>
      <c r="J125" s="476">
        <f>'13gr_list1'!K36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'13gr_list1'!G33</f>
        <v>0</v>
      </c>
      <c r="D127" s="460"/>
      <c r="E127" s="332">
        <f>'13gr_list1'!K33</f>
        <v>0</v>
      </c>
      <c r="G127" s="332" t="s">
        <v>87</v>
      </c>
      <c r="H127" s="408">
        <f>'13gr_list1'!G35</f>
        <v>0</v>
      </c>
      <c r="I127" s="460"/>
      <c r="J127" s="332">
        <f>'13gr_list1'!K35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'13gr_list1'!H33</f>
        <v>0</v>
      </c>
      <c r="D129" s="140" t="s">
        <v>67</v>
      </c>
      <c r="E129" s="140">
        <f>'13gr_list1'!I34</f>
        <v>0</v>
      </c>
      <c r="G129" s="108" t="s">
        <v>65</v>
      </c>
      <c r="H129" s="108">
        <f>'13gr_list1'!H35</f>
        <v>0</v>
      </c>
      <c r="I129" s="140" t="s">
        <v>67</v>
      </c>
      <c r="J129" s="140">
        <f>'13gr_list1'!I36</f>
        <v>0</v>
      </c>
    </row>
    <row r="130" spans="2:10" ht="15" thickBot="1" x14ac:dyDescent="0.35">
      <c r="B130" s="108" t="s">
        <v>66</v>
      </c>
      <c r="C130" s="108">
        <f>'13gr_list1'!I33</f>
        <v>0</v>
      </c>
      <c r="D130" s="109" t="s">
        <v>3</v>
      </c>
      <c r="E130" s="111">
        <f>'13gr_list1'!L34</f>
        <v>0</v>
      </c>
      <c r="G130" s="108" t="s">
        <v>66</v>
      </c>
      <c r="H130" s="108">
        <f>'13gr_list1'!I35</f>
        <v>0</v>
      </c>
      <c r="I130" s="109" t="s">
        <v>3</v>
      </c>
      <c r="J130" s="111">
        <f>'13gr_list1'!L36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'13gr_list1'!A37</f>
        <v>17</v>
      </c>
      <c r="C132" s="98">
        <f>'13gr_list1'!B37</f>
        <v>0</v>
      </c>
      <c r="D132" s="108">
        <f>'13gr_list1'!C37</f>
        <v>0</v>
      </c>
      <c r="E132" s="177" t="str">
        <f>'13gr_list1'!I2</f>
        <v>13гр</v>
      </c>
      <c r="G132" s="468">
        <f>'13gr_list2'!A5</f>
        <v>18</v>
      </c>
      <c r="H132" s="98">
        <f>'13gr_list2'!B5</f>
        <v>0</v>
      </c>
      <c r="I132" s="171">
        <f>'13gr_list2'!C5</f>
        <v>0</v>
      </c>
      <c r="J132" s="177" t="str">
        <f>'13gr_list1'!I2</f>
        <v>13гр</v>
      </c>
    </row>
    <row r="133" spans="2:10" ht="15" thickBot="1" x14ac:dyDescent="0.35">
      <c r="B133" s="469"/>
      <c r="C133" s="441">
        <f>'13gr_list1'!B38</f>
        <v>0</v>
      </c>
      <c r="D133" s="297"/>
      <c r="E133" s="176" t="str">
        <f>'13gr_list1'!K2</f>
        <v>0сад</v>
      </c>
      <c r="G133" s="469"/>
      <c r="H133" s="441">
        <f>'13gr_list2'!B6</f>
        <v>0</v>
      </c>
      <c r="I133" s="297"/>
      <c r="J133" s="176" t="str">
        <f>'13gr_list1'!K2</f>
        <v>0сад</v>
      </c>
    </row>
    <row r="134" spans="2:10" x14ac:dyDescent="0.3">
      <c r="B134" s="412" t="s">
        <v>0</v>
      </c>
      <c r="C134" s="430">
        <f>'13gr_list1'!E37</f>
        <v>0</v>
      </c>
      <c r="D134" s="431"/>
      <c r="E134" s="448">
        <f>'13gr_list1'!J37</f>
        <v>0</v>
      </c>
      <c r="G134" s="412" t="s">
        <v>0</v>
      </c>
      <c r="H134" s="430">
        <f>'13gr_list2'!E5</f>
        <v>0</v>
      </c>
      <c r="I134" s="431"/>
      <c r="J134" s="448">
        <f>'13gr_list2'!J5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'13gr_list1'!E38</f>
        <v>0</v>
      </c>
      <c r="D138" s="419"/>
      <c r="E138" s="415">
        <f>'13gr_list1'!J38</f>
        <v>0</v>
      </c>
      <c r="G138" s="415" t="s">
        <v>1</v>
      </c>
      <c r="H138" s="418">
        <f>'13gr_list2'!E6</f>
        <v>0</v>
      </c>
      <c r="I138" s="419"/>
      <c r="J138" s="424">
        <f>'13gr_list2'!J6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'13gr_list1'!G38</f>
        <v>0</v>
      </c>
      <c r="D141" s="473"/>
      <c r="E141" s="476">
        <f>'13gr_list1'!K38</f>
        <v>0</v>
      </c>
      <c r="G141" s="391" t="s">
        <v>2</v>
      </c>
      <c r="H141" s="427">
        <f>'13gr_list2'!G6</f>
        <v>0</v>
      </c>
      <c r="I141" s="394"/>
      <c r="J141" s="399">
        <f>'13gr_list2'!K6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'13gr_list1'!G37</f>
        <v>0</v>
      </c>
      <c r="D143" s="460"/>
      <c r="E143" s="332">
        <f>'13gr_list1'!K37</f>
        <v>0</v>
      </c>
      <c r="G143" s="332" t="s">
        <v>87</v>
      </c>
      <c r="H143" s="408">
        <f>'13gr_list2'!G5</f>
        <v>0</v>
      </c>
      <c r="I143" s="460"/>
      <c r="J143" s="428">
        <f>'13gr_list2'!K5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'13gr_list1'!H37</f>
        <v>0</v>
      </c>
      <c r="D145" s="140" t="s">
        <v>67</v>
      </c>
      <c r="E145" s="140">
        <f>'13gr_list1'!I38</f>
        <v>0</v>
      </c>
      <c r="G145" s="108" t="s">
        <v>65</v>
      </c>
      <c r="H145" s="108">
        <f>'13gr_list2'!H5</f>
        <v>0</v>
      </c>
      <c r="I145" s="140" t="s">
        <v>67</v>
      </c>
      <c r="J145" s="140">
        <f>'13gr_list2'!I6</f>
        <v>0</v>
      </c>
    </row>
    <row r="146" spans="2:10" ht="15" thickBot="1" x14ac:dyDescent="0.35">
      <c r="B146" s="108" t="s">
        <v>66</v>
      </c>
      <c r="C146" s="108">
        <f>'13gr_list1'!I37</f>
        <v>0</v>
      </c>
      <c r="D146" s="109" t="s">
        <v>3</v>
      </c>
      <c r="E146" s="111">
        <f>'13gr_list1'!L38</f>
        <v>0</v>
      </c>
      <c r="G146" s="108" t="s">
        <v>66</v>
      </c>
      <c r="H146" s="108">
        <f>'13gr_list2'!I5</f>
        <v>0</v>
      </c>
      <c r="I146" s="111" t="s">
        <v>3</v>
      </c>
      <c r="J146" s="111">
        <f>'13gr_list2'!L6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'13gr_list2'!A7</f>
        <v>19</v>
      </c>
      <c r="C149" s="98">
        <f>'13gr_list2'!B7</f>
        <v>0</v>
      </c>
      <c r="D149" s="171">
        <f>'13gr_list2'!C7</f>
        <v>0</v>
      </c>
      <c r="E149" s="177" t="str">
        <f>'13gr_list1'!I2</f>
        <v>13гр</v>
      </c>
      <c r="G149" s="468">
        <f>'13gr_list2'!A9</f>
        <v>20</v>
      </c>
      <c r="H149" s="98">
        <f>'13gr_list2'!B9</f>
        <v>0</v>
      </c>
      <c r="I149" s="171">
        <f>'13gr_list2'!C9</f>
        <v>0</v>
      </c>
      <c r="J149" s="177" t="str">
        <f>'13gr_list1'!I2</f>
        <v>13гр</v>
      </c>
    </row>
    <row r="150" spans="2:10" ht="15" thickBot="1" x14ac:dyDescent="0.35">
      <c r="B150" s="469"/>
      <c r="C150" s="441">
        <f>'13gr_list2'!B8</f>
        <v>0</v>
      </c>
      <c r="D150" s="297"/>
      <c r="E150" s="176" t="str">
        <f>'13gr_list1'!K2</f>
        <v>0сад</v>
      </c>
      <c r="G150" s="469"/>
      <c r="H150" s="441">
        <f>'13gr_list2'!B10</f>
        <v>0</v>
      </c>
      <c r="I150" s="297"/>
      <c r="J150" s="176" t="str">
        <f>'13gr_list1'!K2</f>
        <v>0сад</v>
      </c>
    </row>
    <row r="151" spans="2:10" x14ac:dyDescent="0.3">
      <c r="B151" s="412" t="s">
        <v>0</v>
      </c>
      <c r="C151" s="430">
        <f>'13gr_list2'!E7</f>
        <v>0</v>
      </c>
      <c r="D151" s="431"/>
      <c r="E151" s="448">
        <f>'13gr_list2'!J7</f>
        <v>0</v>
      </c>
      <c r="G151" s="412" t="s">
        <v>0</v>
      </c>
      <c r="H151" s="430">
        <f>'13gr_list2'!E9</f>
        <v>0</v>
      </c>
      <c r="I151" s="431"/>
      <c r="J151" s="448">
        <f>'13gr_list2'!J9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'13gr_list2'!E8</f>
        <v>0</v>
      </c>
      <c r="D155" s="419"/>
      <c r="E155" s="424">
        <f>'13gr_list2'!J8</f>
        <v>0</v>
      </c>
      <c r="G155" s="415" t="s">
        <v>1</v>
      </c>
      <c r="H155" s="418">
        <f>'13gr_list2'!E10</f>
        <v>0</v>
      </c>
      <c r="I155" s="419"/>
      <c r="J155" s="424">
        <f>'13gr_list2'!J10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'13gr_list2'!G8</f>
        <v>0</v>
      </c>
      <c r="D158" s="394"/>
      <c r="E158" s="399">
        <f>'13gr_list2'!K8</f>
        <v>0</v>
      </c>
      <c r="G158" s="391" t="s">
        <v>2</v>
      </c>
      <c r="H158" s="427">
        <f>'13gr_list2'!G10</f>
        <v>0</v>
      </c>
      <c r="I158" s="394"/>
      <c r="J158" s="399">
        <f>'13gr_list2'!K10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'13gr_list2'!G7</f>
        <v>0</v>
      </c>
      <c r="D160" s="460"/>
      <c r="E160" s="428">
        <f>'13gr_list2'!K7</f>
        <v>0</v>
      </c>
      <c r="G160" s="332" t="s">
        <v>87</v>
      </c>
      <c r="H160" s="408">
        <f>'13gr_list2'!G9</f>
        <v>0</v>
      </c>
      <c r="I160" s="460"/>
      <c r="J160" s="428">
        <f>'13gr_list2'!K9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'13gr_list2'!H7</f>
        <v>0</v>
      </c>
      <c r="D162" s="140" t="s">
        <v>67</v>
      </c>
      <c r="E162" s="140">
        <f>'13gr_list2'!I8</f>
        <v>0</v>
      </c>
      <c r="G162" s="108" t="s">
        <v>65</v>
      </c>
      <c r="H162" s="108">
        <f>'13gr_list2'!H9</f>
        <v>0</v>
      </c>
      <c r="I162" s="140" t="s">
        <v>67</v>
      </c>
      <c r="J162" s="140">
        <f>'13gr_list2'!I10</f>
        <v>0</v>
      </c>
    </row>
    <row r="163" spans="2:10" ht="15" thickBot="1" x14ac:dyDescent="0.35">
      <c r="B163" s="108" t="s">
        <v>66</v>
      </c>
      <c r="C163" s="108">
        <f>'13gr_list2'!I7</f>
        <v>0</v>
      </c>
      <c r="D163" s="111" t="s">
        <v>3</v>
      </c>
      <c r="E163" s="111">
        <f>'13gr_list2'!L8</f>
        <v>0</v>
      </c>
      <c r="G163" s="108" t="s">
        <v>66</v>
      </c>
      <c r="H163" s="108">
        <f>'13gr_list2'!I9</f>
        <v>0</v>
      </c>
      <c r="I163" s="111" t="s">
        <v>3</v>
      </c>
      <c r="J163" s="111">
        <f>'13gr_list2'!L10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'13gr_list2'!A11</f>
        <v>21</v>
      </c>
      <c r="C165" s="98">
        <f>'13gr_list2'!B11</f>
        <v>0</v>
      </c>
      <c r="D165" s="171">
        <f>'13gr_list2'!C11</f>
        <v>0</v>
      </c>
      <c r="E165" s="177" t="str">
        <f>'13gr_list1'!I2</f>
        <v>13гр</v>
      </c>
      <c r="G165" s="468">
        <f>'13gr_list2'!A13</f>
        <v>22</v>
      </c>
      <c r="H165" s="98">
        <f>'13gr_list2'!B13</f>
        <v>0</v>
      </c>
      <c r="I165" s="171">
        <f>'13gr_list2'!C13</f>
        <v>0</v>
      </c>
      <c r="J165" s="177" t="str">
        <f>'13gr_list1'!I2</f>
        <v>13гр</v>
      </c>
    </row>
    <row r="166" spans="2:10" ht="15" thickBot="1" x14ac:dyDescent="0.35">
      <c r="B166" s="469"/>
      <c r="C166" s="441">
        <f>'13gr_list2'!B12</f>
        <v>0</v>
      </c>
      <c r="D166" s="297"/>
      <c r="E166" s="176" t="str">
        <f>'13gr_list1'!K2</f>
        <v>0сад</v>
      </c>
      <c r="G166" s="469"/>
      <c r="H166" s="441">
        <f>'13gr_list2'!B14</f>
        <v>0</v>
      </c>
      <c r="I166" s="297"/>
      <c r="J166" s="176" t="str">
        <f>'13gr_list1'!K2</f>
        <v>0сад</v>
      </c>
    </row>
    <row r="167" spans="2:10" x14ac:dyDescent="0.3">
      <c r="B167" s="412" t="s">
        <v>0</v>
      </c>
      <c r="C167" s="430">
        <f>'13gr_list2'!E11</f>
        <v>0</v>
      </c>
      <c r="D167" s="431"/>
      <c r="E167" s="448">
        <f>'13gr_list2'!J11</f>
        <v>0</v>
      </c>
      <c r="G167" s="412" t="s">
        <v>0</v>
      </c>
      <c r="H167" s="430">
        <f>'13gr_list2'!E13</f>
        <v>0</v>
      </c>
      <c r="I167" s="431"/>
      <c r="J167" s="448">
        <f>'13gr_list2'!J13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'13gr_list2'!E12</f>
        <v>0</v>
      </c>
      <c r="D171" s="419"/>
      <c r="E171" s="424">
        <f>'13gr_list2'!J12</f>
        <v>0</v>
      </c>
      <c r="G171" s="415" t="s">
        <v>1</v>
      </c>
      <c r="H171" s="418">
        <f>'13gr_list2'!E14</f>
        <v>0</v>
      </c>
      <c r="I171" s="419"/>
      <c r="J171" s="424">
        <f>'13gr_list2'!J14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'13gr_list2'!G12</f>
        <v>0</v>
      </c>
      <c r="D174" s="394"/>
      <c r="E174" s="399">
        <f>'13gr_list2'!K12</f>
        <v>0</v>
      </c>
      <c r="G174" s="391" t="s">
        <v>2</v>
      </c>
      <c r="H174" s="427">
        <f>'13gr_list2'!G14</f>
        <v>0</v>
      </c>
      <c r="I174" s="394"/>
      <c r="J174" s="399">
        <f>'13gr_list2'!K14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'13gr_list2'!G11</f>
        <v>0</v>
      </c>
      <c r="D176" s="460"/>
      <c r="E176" s="428">
        <f>'13gr_list2'!K11</f>
        <v>0</v>
      </c>
      <c r="G176" s="332" t="s">
        <v>87</v>
      </c>
      <c r="H176" s="408">
        <f>'13gr_list2'!G13</f>
        <v>0</v>
      </c>
      <c r="I176" s="460"/>
      <c r="J176" s="428">
        <f>'13gr_list2'!K13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'13gr_list2'!H11</f>
        <v>0</v>
      </c>
      <c r="D178" s="140" t="s">
        <v>67</v>
      </c>
      <c r="E178" s="140">
        <f>'13gr_list2'!I12</f>
        <v>0</v>
      </c>
      <c r="G178" s="108" t="s">
        <v>65</v>
      </c>
      <c r="H178" s="108">
        <f>'13gr_list2'!H13</f>
        <v>0</v>
      </c>
      <c r="I178" s="140" t="s">
        <v>67</v>
      </c>
      <c r="J178" s="140">
        <f>'13gr_list2'!I14</f>
        <v>0</v>
      </c>
    </row>
    <row r="179" spans="2:10" ht="15" thickBot="1" x14ac:dyDescent="0.35">
      <c r="B179" s="108" t="s">
        <v>66</v>
      </c>
      <c r="C179" s="108">
        <f>'13gr_list2'!I11</f>
        <v>0</v>
      </c>
      <c r="D179" s="111" t="s">
        <v>3</v>
      </c>
      <c r="E179" s="111">
        <f>'13gr_list2'!L12</f>
        <v>0</v>
      </c>
      <c r="G179" s="108" t="s">
        <v>66</v>
      </c>
      <c r="H179" s="108">
        <f>'13gr_list2'!I13</f>
        <v>0</v>
      </c>
      <c r="I179" s="111" t="s">
        <v>3</v>
      </c>
      <c r="J179" s="111">
        <f>'13gr_list2'!L14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'13gr_list2'!A15</f>
        <v>23</v>
      </c>
      <c r="C181" s="98">
        <f>'13gr_list2'!B15</f>
        <v>0</v>
      </c>
      <c r="D181" s="171">
        <f>'13gr_list2'!C15</f>
        <v>0</v>
      </c>
      <c r="E181" s="177" t="str">
        <f>'13gr_list1'!I2</f>
        <v>13гр</v>
      </c>
      <c r="G181" s="468">
        <f>'13gr_list2'!A17</f>
        <v>24</v>
      </c>
      <c r="H181" s="98">
        <f>'13gr_list2'!B17</f>
        <v>0</v>
      </c>
      <c r="I181" s="171">
        <f>'13gr_list2'!C17</f>
        <v>0</v>
      </c>
      <c r="J181" s="177" t="str">
        <f>'13gr_list1'!I2</f>
        <v>13гр</v>
      </c>
    </row>
    <row r="182" spans="2:10" ht="15" thickBot="1" x14ac:dyDescent="0.35">
      <c r="B182" s="469"/>
      <c r="C182" s="441">
        <f>'13gr_list2'!B16</f>
        <v>0</v>
      </c>
      <c r="D182" s="297"/>
      <c r="E182" s="176" t="str">
        <f>'13gr_list1'!K2</f>
        <v>0сад</v>
      </c>
      <c r="G182" s="469"/>
      <c r="H182" s="441">
        <f>'13gr_list2'!B18</f>
        <v>0</v>
      </c>
      <c r="I182" s="297"/>
      <c r="J182" s="108" t="str">
        <f>'13gr_list1'!K2</f>
        <v>0сад</v>
      </c>
    </row>
    <row r="183" spans="2:10" x14ac:dyDescent="0.3">
      <c r="B183" s="412" t="s">
        <v>0</v>
      </c>
      <c r="C183" s="430">
        <f>'13gr_list2'!E15</f>
        <v>0</v>
      </c>
      <c r="D183" s="431"/>
      <c r="E183" s="448">
        <f>'13gr_list2'!J15</f>
        <v>0</v>
      </c>
      <c r="G183" s="412" t="s">
        <v>0</v>
      </c>
      <c r="H183" s="430">
        <f>'13gr_list2'!E17</f>
        <v>0</v>
      </c>
      <c r="I183" s="431"/>
      <c r="J183" s="448">
        <f>'13gr_list2'!J17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'13gr_list2'!E16</f>
        <v>0</v>
      </c>
      <c r="D187" s="419"/>
      <c r="E187" s="424">
        <f>'13gr_list2'!J16</f>
        <v>0</v>
      </c>
      <c r="G187" s="415" t="s">
        <v>1</v>
      </c>
      <c r="H187" s="418">
        <f>'13gr_list2'!E18</f>
        <v>0</v>
      </c>
      <c r="I187" s="419"/>
      <c r="J187" s="424">
        <f>'13gr_list2'!J18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'13gr_list2'!G16</f>
        <v>0</v>
      </c>
      <c r="D190" s="394"/>
      <c r="E190" s="399">
        <f>'13gr_list2'!K16</f>
        <v>0</v>
      </c>
      <c r="G190" s="391" t="s">
        <v>2</v>
      </c>
      <c r="H190" s="427">
        <f>'13gr_list2'!G18</f>
        <v>0</v>
      </c>
      <c r="I190" s="394"/>
      <c r="J190" s="399">
        <f>'13gr_list2'!K18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'13gr_list2'!G15</f>
        <v>0</v>
      </c>
      <c r="D192" s="460"/>
      <c r="E192" s="428">
        <f>'13gr_list2'!K15</f>
        <v>0</v>
      </c>
      <c r="G192" s="332" t="s">
        <v>87</v>
      </c>
      <c r="H192" s="408">
        <f>'13gr_list2'!G17</f>
        <v>0</v>
      </c>
      <c r="I192" s="460"/>
      <c r="J192" s="428">
        <f>'13gr_list2'!K17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'13gr_list2'!H15</f>
        <v>0</v>
      </c>
      <c r="D194" s="140" t="s">
        <v>67</v>
      </c>
      <c r="E194" s="140">
        <f>'13gr_list2'!I16</f>
        <v>0</v>
      </c>
      <c r="G194" s="108" t="s">
        <v>65</v>
      </c>
      <c r="H194" s="108">
        <f>'13gr_list2'!H17</f>
        <v>0</v>
      </c>
      <c r="I194" s="140" t="s">
        <v>67</v>
      </c>
      <c r="J194" s="140">
        <f>'13gr_list2'!I18</f>
        <v>0</v>
      </c>
    </row>
    <row r="195" spans="2:10" ht="15" thickBot="1" x14ac:dyDescent="0.35">
      <c r="B195" s="108" t="s">
        <v>66</v>
      </c>
      <c r="C195" s="108">
        <f>'13gr_list2'!I15</f>
        <v>0</v>
      </c>
      <c r="D195" s="111" t="s">
        <v>3</v>
      </c>
      <c r="E195" s="111">
        <f>'13gr_list2'!L16</f>
        <v>0</v>
      </c>
      <c r="G195" s="108" t="s">
        <v>66</v>
      </c>
      <c r="H195" s="108">
        <f>'13gr_list2'!I17</f>
        <v>0</v>
      </c>
      <c r="I195" s="111" t="s">
        <v>3</v>
      </c>
      <c r="J195" s="111">
        <f>'13gr_list2'!L18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'13gr_list2'!A19</f>
        <v>25</v>
      </c>
      <c r="C198" s="98">
        <f>'13gr_list2'!B19</f>
        <v>0</v>
      </c>
      <c r="D198" s="171">
        <f>'13gr_list2'!C19</f>
        <v>0</v>
      </c>
      <c r="E198" s="177" t="str">
        <f>'13gr_list1'!I2</f>
        <v>13гр</v>
      </c>
      <c r="G198" s="468">
        <f>'13gr_list2'!A21</f>
        <v>26</v>
      </c>
      <c r="H198" s="98">
        <f>'13gr_list2'!B21</f>
        <v>0</v>
      </c>
      <c r="I198" s="171">
        <f>'13gr_list2'!C21</f>
        <v>0</v>
      </c>
      <c r="J198" s="177" t="str">
        <f>'13gr_list1'!I2</f>
        <v>13гр</v>
      </c>
    </row>
    <row r="199" spans="2:10" ht="15" thickBot="1" x14ac:dyDescent="0.35">
      <c r="B199" s="469"/>
      <c r="C199" s="441">
        <f>'13gr_list2'!B20</f>
        <v>0</v>
      </c>
      <c r="D199" s="297"/>
      <c r="E199" s="176" t="str">
        <f>'13gr_list1'!K2</f>
        <v>0сад</v>
      </c>
      <c r="G199" s="469"/>
      <c r="H199" s="441">
        <f>'13gr_list2'!B22</f>
        <v>0</v>
      </c>
      <c r="I199" s="297"/>
      <c r="J199" s="176" t="str">
        <f>'13gr_list1'!K2</f>
        <v>0сад</v>
      </c>
    </row>
    <row r="200" spans="2:10" x14ac:dyDescent="0.3">
      <c r="B200" s="412" t="s">
        <v>0</v>
      </c>
      <c r="C200" s="430">
        <f>'13gr_list2'!E19</f>
        <v>0</v>
      </c>
      <c r="D200" s="431"/>
      <c r="E200" s="448">
        <f>'13gr_list2'!J19</f>
        <v>0</v>
      </c>
      <c r="G200" s="412" t="s">
        <v>0</v>
      </c>
      <c r="H200" s="430">
        <f>'13gr_list2'!E21</f>
        <v>0</v>
      </c>
      <c r="I200" s="431"/>
      <c r="J200" s="448">
        <f>'13gr_list2'!J21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'13gr_list2'!E20</f>
        <v>0</v>
      </c>
      <c r="D204" s="419"/>
      <c r="E204" s="424">
        <f>'13gr_list2'!J20</f>
        <v>0</v>
      </c>
      <c r="G204" s="415" t="s">
        <v>1</v>
      </c>
      <c r="H204" s="418">
        <f>'13gr_list2'!E22</f>
        <v>0</v>
      </c>
      <c r="I204" s="419"/>
      <c r="J204" s="424">
        <f>'13gr_list2'!J22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'13gr_list2'!G20</f>
        <v>0</v>
      </c>
      <c r="D207" s="394"/>
      <c r="E207" s="399">
        <f>'13gr_list2'!K20</f>
        <v>0</v>
      </c>
      <c r="G207" s="391" t="s">
        <v>2</v>
      </c>
      <c r="H207" s="427">
        <f>'13gr_list2'!G22</f>
        <v>0</v>
      </c>
      <c r="I207" s="394"/>
      <c r="J207" s="399">
        <f>'13gr_list2'!K22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'13gr_list2'!G19</f>
        <v>0</v>
      </c>
      <c r="D209" s="460"/>
      <c r="E209" s="428">
        <f>'13gr_list2'!K19</f>
        <v>0</v>
      </c>
      <c r="G209" s="332" t="s">
        <v>87</v>
      </c>
      <c r="H209" s="408">
        <f>'13gr_list2'!G21</f>
        <v>0</v>
      </c>
      <c r="I209" s="460"/>
      <c r="J209" s="428">
        <f>'13gr_list2'!K21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'13gr_list2'!H19</f>
        <v>0</v>
      </c>
      <c r="D211" s="140" t="s">
        <v>67</v>
      </c>
      <c r="E211" s="140">
        <f>'13gr_list2'!I20</f>
        <v>0</v>
      </c>
      <c r="G211" s="108" t="s">
        <v>65</v>
      </c>
      <c r="H211" s="108">
        <f>'13gr_list2'!H21</f>
        <v>0</v>
      </c>
      <c r="I211" s="140" t="s">
        <v>67</v>
      </c>
      <c r="J211" s="140">
        <f>'13gr_list2'!I22</f>
        <v>0</v>
      </c>
    </row>
    <row r="212" spans="2:10" ht="15" thickBot="1" x14ac:dyDescent="0.35">
      <c r="B212" s="108" t="s">
        <v>66</v>
      </c>
      <c r="C212" s="108">
        <f>'13gr_list2'!I19</f>
        <v>0</v>
      </c>
      <c r="D212" s="111" t="s">
        <v>3</v>
      </c>
      <c r="E212" s="111">
        <f>'13gr_list2'!L20</f>
        <v>0</v>
      </c>
      <c r="G212" s="108" t="s">
        <v>66</v>
      </c>
      <c r="H212" s="108">
        <f>'13gr_list2'!I21</f>
        <v>0</v>
      </c>
      <c r="I212" s="111" t="s">
        <v>3</v>
      </c>
      <c r="J212" s="111">
        <f>'13gr_list2'!L22</f>
        <v>0</v>
      </c>
    </row>
    <row r="213" spans="2:10" ht="15" thickBot="1" x14ac:dyDescent="0.35"/>
    <row r="214" spans="2:10" ht="15" thickBot="1" x14ac:dyDescent="0.35">
      <c r="B214" s="468">
        <f>'13gr_list2'!A23</f>
        <v>27</v>
      </c>
      <c r="C214" s="98">
        <f>'13gr_list2'!B23</f>
        <v>0</v>
      </c>
      <c r="D214" s="171">
        <f>'13gr_list2'!C23</f>
        <v>0</v>
      </c>
      <c r="E214" s="177" t="str">
        <f>'13gr_list1'!I2</f>
        <v>13гр</v>
      </c>
      <c r="G214" s="468">
        <f>'13gr_list2'!A25</f>
        <v>28</v>
      </c>
      <c r="H214" s="98">
        <f>'13gr_list2'!B25</f>
        <v>0</v>
      </c>
      <c r="I214" s="171">
        <f>'13gr_list2'!C25</f>
        <v>0</v>
      </c>
      <c r="J214" s="177" t="str">
        <f>'13gr_list1'!I2</f>
        <v>13гр</v>
      </c>
    </row>
    <row r="215" spans="2:10" ht="15" thickBot="1" x14ac:dyDescent="0.35">
      <c r="B215" s="469"/>
      <c r="C215" s="441">
        <f>'13gr_list2'!B24</f>
        <v>0</v>
      </c>
      <c r="D215" s="297"/>
      <c r="E215" s="176" t="str">
        <f>'13gr_list1'!K2</f>
        <v>0сад</v>
      </c>
      <c r="G215" s="469"/>
      <c r="H215" s="441">
        <f>'13gr_list2'!B26</f>
        <v>0</v>
      </c>
      <c r="I215" s="297"/>
      <c r="J215" s="176" t="str">
        <f>'13gr_list1'!K2</f>
        <v>0сад</v>
      </c>
    </row>
    <row r="216" spans="2:10" x14ac:dyDescent="0.3">
      <c r="B216" s="412" t="s">
        <v>0</v>
      </c>
      <c r="C216" s="430">
        <f>'13gr_list2'!E23</f>
        <v>0</v>
      </c>
      <c r="D216" s="431"/>
      <c r="E216" s="448">
        <f>'13gr_list2'!J23</f>
        <v>0</v>
      </c>
      <c r="G216" s="412" t="s">
        <v>0</v>
      </c>
      <c r="H216" s="430">
        <f>'13gr_list2'!E25</f>
        <v>0</v>
      </c>
      <c r="I216" s="431"/>
      <c r="J216" s="448">
        <f>'13gr_list2'!J25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'13gr_list2'!E24</f>
        <v>0</v>
      </c>
      <c r="D220" s="419"/>
      <c r="E220" s="424">
        <f>'13gr_list2'!J24</f>
        <v>0</v>
      </c>
      <c r="G220" s="415" t="s">
        <v>1</v>
      </c>
      <c r="H220" s="418">
        <f>'13gr_list2'!E26</f>
        <v>0</v>
      </c>
      <c r="I220" s="419"/>
      <c r="J220" s="424">
        <f>'13gr_list2'!J26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'13gr_list2'!G24</f>
        <v>0</v>
      </c>
      <c r="D223" s="394"/>
      <c r="E223" s="399">
        <f>'13gr_list2'!K24</f>
        <v>0</v>
      </c>
      <c r="G223" s="391" t="s">
        <v>2</v>
      </c>
      <c r="H223" s="427">
        <f>'13gr_list2'!G26</f>
        <v>0</v>
      </c>
      <c r="I223" s="394"/>
      <c r="J223" s="399">
        <f>'13gr_list2'!K26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'13gr_list2'!G23</f>
        <v>0</v>
      </c>
      <c r="D225" s="460"/>
      <c r="E225" s="428">
        <f>'13gr_list2'!K23</f>
        <v>0</v>
      </c>
      <c r="G225" s="332" t="s">
        <v>87</v>
      </c>
      <c r="H225" s="408">
        <f>'13gr_list2'!G25</f>
        <v>0</v>
      </c>
      <c r="I225" s="460"/>
      <c r="J225" s="428">
        <f>'13gr_list2'!K25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'13gr_list2'!H23</f>
        <v>0</v>
      </c>
      <c r="D227" s="140" t="s">
        <v>67</v>
      </c>
      <c r="E227" s="140">
        <f>'13gr_list2'!I24</f>
        <v>0</v>
      </c>
      <c r="G227" s="108" t="s">
        <v>65</v>
      </c>
      <c r="H227" s="108">
        <f>'13gr_list2'!H25</f>
        <v>0</v>
      </c>
      <c r="I227" s="140" t="s">
        <v>67</v>
      </c>
      <c r="J227" s="140">
        <f>'13gr_list2'!I26</f>
        <v>0</v>
      </c>
    </row>
    <row r="228" spans="2:10" ht="15" thickBot="1" x14ac:dyDescent="0.35">
      <c r="B228" s="108" t="s">
        <v>66</v>
      </c>
      <c r="C228" s="108">
        <f>'13gr_list2'!I23</f>
        <v>0</v>
      </c>
      <c r="D228" s="111" t="s">
        <v>3</v>
      </c>
      <c r="E228" s="111">
        <f>'13gr_list2'!L24</f>
        <v>0</v>
      </c>
      <c r="G228" s="108" t="s">
        <v>66</v>
      </c>
      <c r="H228" s="108">
        <f>'13gr_list2'!I25</f>
        <v>0</v>
      </c>
      <c r="I228" s="111" t="s">
        <v>3</v>
      </c>
      <c r="J228" s="111">
        <f>'13gr_list2'!L26</f>
        <v>0</v>
      </c>
    </row>
    <row r="229" spans="2:10" ht="15" thickBot="1" x14ac:dyDescent="0.35"/>
    <row r="230" spans="2:10" ht="15" thickBot="1" x14ac:dyDescent="0.35">
      <c r="B230" s="468">
        <f>'13gr_list2'!A27</f>
        <v>29</v>
      </c>
      <c r="C230" s="98">
        <f>'13gr_list2'!B27</f>
        <v>0</v>
      </c>
      <c r="D230" s="171">
        <f>'13gr_list2'!C27</f>
        <v>0</v>
      </c>
      <c r="E230" s="177" t="str">
        <f>'13gr_list1'!I2</f>
        <v>13гр</v>
      </c>
      <c r="G230" s="468">
        <f>'13gr_list2'!A29</f>
        <v>30</v>
      </c>
      <c r="H230" s="98">
        <f>'13gr_list2'!B29</f>
        <v>0</v>
      </c>
      <c r="I230" s="171">
        <f>'13gr_list2'!C29</f>
        <v>0</v>
      </c>
      <c r="J230" s="177" t="str">
        <f>'13gr_list1'!I2</f>
        <v>13гр</v>
      </c>
    </row>
    <row r="231" spans="2:10" ht="15" thickBot="1" x14ac:dyDescent="0.35">
      <c r="B231" s="469"/>
      <c r="C231" s="441">
        <f>'13gr_list2'!B28</f>
        <v>0</v>
      </c>
      <c r="D231" s="297"/>
      <c r="E231" s="176" t="str">
        <f>'13gr_list1'!K2</f>
        <v>0сад</v>
      </c>
      <c r="G231" s="469"/>
      <c r="H231" s="441">
        <f>'13gr_list2'!B30</f>
        <v>0</v>
      </c>
      <c r="I231" s="297"/>
      <c r="J231" s="176" t="str">
        <f>'13gr_list1'!K2</f>
        <v>0сад</v>
      </c>
    </row>
    <row r="232" spans="2:10" x14ac:dyDescent="0.3">
      <c r="B232" s="412" t="s">
        <v>0</v>
      </c>
      <c r="C232" s="430">
        <f>'13gr_list2'!E27</f>
        <v>0</v>
      </c>
      <c r="D232" s="431"/>
      <c r="E232" s="448">
        <f>'13gr_list2'!J27</f>
        <v>0</v>
      </c>
      <c r="G232" s="412" t="s">
        <v>0</v>
      </c>
      <c r="H232" s="430">
        <f>'13gr_list2'!E29</f>
        <v>0</v>
      </c>
      <c r="I232" s="431"/>
      <c r="J232" s="448">
        <f>'13gr_list2'!J29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'13gr_list2'!E28</f>
        <v>0</v>
      </c>
      <c r="D236" s="419"/>
      <c r="E236" s="424">
        <f>'13gr_list2'!J28</f>
        <v>0</v>
      </c>
      <c r="G236" s="415" t="s">
        <v>1</v>
      </c>
      <c r="H236" s="418">
        <f>'13gr_list2'!E30</f>
        <v>0</v>
      </c>
      <c r="I236" s="419"/>
      <c r="J236" s="424">
        <f>'13gr_list2'!J30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'13gr_list2'!G28</f>
        <v>0</v>
      </c>
      <c r="D239" s="394"/>
      <c r="E239" s="399">
        <f>'13gr_list2'!K28</f>
        <v>0</v>
      </c>
      <c r="G239" s="391" t="s">
        <v>2</v>
      </c>
      <c r="H239" s="427">
        <f>'13gr_list2'!G30</f>
        <v>0</v>
      </c>
      <c r="I239" s="394"/>
      <c r="J239" s="399">
        <f>'13gr_list2'!K30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'13gr_list2'!G27</f>
        <v>0</v>
      </c>
      <c r="D241" s="460"/>
      <c r="E241" s="428">
        <f>'13gr_list2'!K27</f>
        <v>0</v>
      </c>
      <c r="G241" s="332" t="s">
        <v>87</v>
      </c>
      <c r="H241" s="408">
        <f>'13gr_list2'!G29</f>
        <v>0</v>
      </c>
      <c r="I241" s="460"/>
      <c r="J241" s="428">
        <f>'13gr_list2'!K29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'13gr_list2'!H27</f>
        <v>0</v>
      </c>
      <c r="D243" s="140" t="s">
        <v>67</v>
      </c>
      <c r="E243" s="140">
        <f>'13gr_list2'!I28</f>
        <v>0</v>
      </c>
      <c r="G243" s="108" t="s">
        <v>65</v>
      </c>
      <c r="H243" s="108">
        <f>'13gr_list2'!H29</f>
        <v>0</v>
      </c>
      <c r="I243" s="140" t="s">
        <v>67</v>
      </c>
      <c r="J243" s="140">
        <f>'13gr_list2'!I30</f>
        <v>0</v>
      </c>
    </row>
    <row r="244" spans="2:10" ht="15" thickBot="1" x14ac:dyDescent="0.35">
      <c r="B244" s="108" t="s">
        <v>66</v>
      </c>
      <c r="C244" s="108">
        <f>'13gr_list2'!I27</f>
        <v>0</v>
      </c>
      <c r="D244" s="111" t="s">
        <v>3</v>
      </c>
      <c r="E244" s="111">
        <f>'13gr_list2'!L28</f>
        <v>0</v>
      </c>
      <c r="G244" s="108" t="s">
        <v>66</v>
      </c>
      <c r="H244" s="108">
        <f>'13gr_list2'!I29</f>
        <v>0</v>
      </c>
      <c r="I244" s="111" t="s">
        <v>3</v>
      </c>
      <c r="J244" s="111">
        <f>'13gr_list2'!L30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'13gr_list2'!A31</f>
        <v>31</v>
      </c>
      <c r="C247" s="98">
        <f>'13gr_list2'!B31</f>
        <v>0</v>
      </c>
      <c r="D247" s="171">
        <f>'13gr_list2'!C31</f>
        <v>0</v>
      </c>
      <c r="E247" s="177" t="str">
        <f>'13gr_list1'!I2</f>
        <v>13гр</v>
      </c>
      <c r="G247" s="468">
        <f>'13gr_list2'!A33</f>
        <v>32</v>
      </c>
      <c r="H247" s="98">
        <f>'13gr_list2'!B33</f>
        <v>0</v>
      </c>
      <c r="I247" s="171">
        <f>'13gr_list2'!C33</f>
        <v>0</v>
      </c>
      <c r="J247" s="177" t="str">
        <f>'13gr_list1'!I2</f>
        <v>13гр</v>
      </c>
    </row>
    <row r="248" spans="2:10" ht="15" thickBot="1" x14ac:dyDescent="0.35">
      <c r="B248" s="469"/>
      <c r="C248" s="441">
        <f>'13gr_list2'!B32</f>
        <v>0</v>
      </c>
      <c r="D248" s="297"/>
      <c r="E248" s="176" t="str">
        <f>'13gr_list1'!K2</f>
        <v>0сад</v>
      </c>
      <c r="G248" s="469"/>
      <c r="H248" s="441">
        <f>'13gr_list2'!B34</f>
        <v>0</v>
      </c>
      <c r="I248" s="297"/>
      <c r="J248" s="176" t="str">
        <f>'13gr_list1'!K2</f>
        <v>0сад</v>
      </c>
    </row>
    <row r="249" spans="2:10" x14ac:dyDescent="0.3">
      <c r="B249" s="412" t="s">
        <v>0</v>
      </c>
      <c r="C249" s="430">
        <f>'13gr_list2'!E31</f>
        <v>0</v>
      </c>
      <c r="D249" s="431"/>
      <c r="E249" s="448">
        <f>'13gr_list2'!J31</f>
        <v>0</v>
      </c>
      <c r="G249" s="412" t="s">
        <v>0</v>
      </c>
      <c r="H249" s="430">
        <f>'13gr_list2'!E33</f>
        <v>0</v>
      </c>
      <c r="I249" s="431"/>
      <c r="J249" s="448">
        <f>'13gr_list2'!J33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'13gr_list2'!E32</f>
        <v>0</v>
      </c>
      <c r="D253" s="419"/>
      <c r="E253" s="424">
        <f>'13gr_list2'!J32</f>
        <v>0</v>
      </c>
      <c r="G253" s="415" t="s">
        <v>1</v>
      </c>
      <c r="H253" s="418">
        <f>'13gr_list2'!E34</f>
        <v>0</v>
      </c>
      <c r="I253" s="419"/>
      <c r="J253" s="424">
        <f>'13gr_list2'!J34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'13gr_list2'!G32</f>
        <v>0</v>
      </c>
      <c r="D256" s="394"/>
      <c r="E256" s="399">
        <f>'13gr_list2'!K32</f>
        <v>0</v>
      </c>
      <c r="G256" s="391" t="s">
        <v>2</v>
      </c>
      <c r="H256" s="427">
        <f>'13gr_list2'!G34</f>
        <v>0</v>
      </c>
      <c r="I256" s="394"/>
      <c r="J256" s="399">
        <f>'13gr_list2'!K34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'13gr_list2'!G31</f>
        <v>0</v>
      </c>
      <c r="D258" s="460"/>
      <c r="E258" s="428">
        <f>'13gr_list2'!K31</f>
        <v>0</v>
      </c>
      <c r="G258" s="332" t="s">
        <v>87</v>
      </c>
      <c r="H258" s="408">
        <f>'13gr_list2'!G33</f>
        <v>0</v>
      </c>
      <c r="I258" s="460"/>
      <c r="J258" s="428">
        <f>'13gr_list2'!K33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'13gr_list2'!H31</f>
        <v>0</v>
      </c>
      <c r="D260" s="140" t="s">
        <v>67</v>
      </c>
      <c r="E260" s="140">
        <f>'13gr_list2'!I32</f>
        <v>0</v>
      </c>
      <c r="G260" s="108" t="s">
        <v>65</v>
      </c>
      <c r="H260" s="108">
        <f>'13gr_list2'!H33</f>
        <v>0</v>
      </c>
      <c r="I260" s="140" t="s">
        <v>67</v>
      </c>
      <c r="J260" s="140">
        <f>'13gr_list2'!I34</f>
        <v>0</v>
      </c>
    </row>
    <row r="261" spans="2:10" ht="15" thickBot="1" x14ac:dyDescent="0.35">
      <c r="B261" s="108" t="s">
        <v>66</v>
      </c>
      <c r="C261" s="108">
        <f>'13gr_list2'!I31</f>
        <v>0</v>
      </c>
      <c r="D261" s="111" t="s">
        <v>3</v>
      </c>
      <c r="E261" s="111">
        <f>'13gr_list2'!L32</f>
        <v>0</v>
      </c>
      <c r="G261" s="108" t="s">
        <v>66</v>
      </c>
      <c r="H261" s="108">
        <f>'13gr_list2'!I33</f>
        <v>0</v>
      </c>
      <c r="I261" s="111" t="s">
        <v>3</v>
      </c>
      <c r="J261" s="111">
        <f>'13gr_list2'!L34</f>
        <v>0</v>
      </c>
    </row>
    <row r="262" spans="2:10" ht="15" thickBot="1" x14ac:dyDescent="0.35"/>
    <row r="263" spans="2:10" ht="15" thickBot="1" x14ac:dyDescent="0.35">
      <c r="B263" s="468">
        <f>'13gr_list2'!A35</f>
        <v>33</v>
      </c>
      <c r="C263" s="98">
        <f>'13gr_list2'!B35</f>
        <v>0</v>
      </c>
      <c r="D263" s="171">
        <f>'13gr_list2'!C35</f>
        <v>0</v>
      </c>
      <c r="E263" s="177" t="str">
        <f>'13gr_list1'!I2</f>
        <v>13гр</v>
      </c>
      <c r="G263" s="468">
        <f>'13gr_list2'!A37</f>
        <v>34</v>
      </c>
      <c r="H263" s="98">
        <f>'13gr_list2'!B37</f>
        <v>0</v>
      </c>
      <c r="I263" s="171">
        <f>'13gr_list2'!C37</f>
        <v>0</v>
      </c>
      <c r="J263" s="177" t="str">
        <f>'13gr_list1'!I2</f>
        <v>13гр</v>
      </c>
    </row>
    <row r="264" spans="2:10" ht="15" thickBot="1" x14ac:dyDescent="0.35">
      <c r="B264" s="469"/>
      <c r="C264" s="441">
        <f>'13gr_list2'!B36</f>
        <v>0</v>
      </c>
      <c r="D264" s="297"/>
      <c r="E264" s="176" t="str">
        <f>'13gr_list1'!K2</f>
        <v>0сад</v>
      </c>
      <c r="G264" s="469"/>
      <c r="H264" s="441">
        <f>'13gr_list2'!B38</f>
        <v>0</v>
      </c>
      <c r="I264" s="297"/>
      <c r="J264" s="176" t="str">
        <f>'13gr_list1'!K2</f>
        <v>0сад</v>
      </c>
    </row>
    <row r="265" spans="2:10" x14ac:dyDescent="0.3">
      <c r="B265" s="412" t="s">
        <v>0</v>
      </c>
      <c r="C265" s="430">
        <f>'13gr_list2'!E35</f>
        <v>0</v>
      </c>
      <c r="D265" s="431"/>
      <c r="E265" s="448">
        <f>'13gr_list2'!J35</f>
        <v>0</v>
      </c>
      <c r="G265" s="412" t="s">
        <v>0</v>
      </c>
      <c r="H265" s="430">
        <f>'13gr_list2'!E37</f>
        <v>0</v>
      </c>
      <c r="I265" s="431"/>
      <c r="J265" s="448">
        <f>'13gr_list2'!J37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'13gr_list2'!E36</f>
        <v>0</v>
      </c>
      <c r="D269" s="419"/>
      <c r="E269" s="424">
        <f>'13gr_list2'!J36</f>
        <v>0</v>
      </c>
      <c r="G269" s="415" t="s">
        <v>1</v>
      </c>
      <c r="H269" s="418">
        <f>'13gr_list2'!E38</f>
        <v>0</v>
      </c>
      <c r="I269" s="419"/>
      <c r="J269" s="424">
        <f>'13gr_list2'!J38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'13gr_list2'!G36</f>
        <v>0</v>
      </c>
      <c r="D272" s="394"/>
      <c r="E272" s="399">
        <f>'13gr_list2'!K36</f>
        <v>0</v>
      </c>
      <c r="G272" s="391" t="s">
        <v>2</v>
      </c>
      <c r="H272" s="427">
        <f>'13gr_list2'!G38</f>
        <v>0</v>
      </c>
      <c r="I272" s="394"/>
      <c r="J272" s="399">
        <f>'13gr_list2'!K38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'13gr_list2'!G35</f>
        <v>0</v>
      </c>
      <c r="D274" s="460"/>
      <c r="E274" s="428">
        <f>'13gr_list2'!K35</f>
        <v>0</v>
      </c>
      <c r="G274" s="332" t="s">
        <v>87</v>
      </c>
      <c r="H274" s="408">
        <f>'13gr_list2'!G37</f>
        <v>0</v>
      </c>
      <c r="I274" s="460"/>
      <c r="J274" s="428">
        <f>'13gr_list2'!K37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'13gr_list2'!H35</f>
        <v>0</v>
      </c>
      <c r="D276" s="140" t="s">
        <v>67</v>
      </c>
      <c r="E276" s="140">
        <f>'13gr_list2'!I36</f>
        <v>0</v>
      </c>
      <c r="G276" s="108" t="s">
        <v>65</v>
      </c>
      <c r="H276" s="108">
        <f>'13gr_list2'!H37</f>
        <v>0</v>
      </c>
      <c r="I276" s="140" t="s">
        <v>67</v>
      </c>
      <c r="J276" s="140">
        <f>'13gr_list2'!I38</f>
        <v>0</v>
      </c>
    </row>
    <row r="277" spans="2:10" ht="15" thickBot="1" x14ac:dyDescent="0.35">
      <c r="B277" s="108" t="s">
        <v>66</v>
      </c>
      <c r="C277" s="108">
        <f>'13gr_list2'!I35</f>
        <v>0</v>
      </c>
      <c r="D277" s="111" t="s">
        <v>3</v>
      </c>
      <c r="E277" s="111">
        <f>'13gr_list2'!L36</f>
        <v>0</v>
      </c>
      <c r="G277" s="108" t="s">
        <v>66</v>
      </c>
      <c r="H277" s="108">
        <f>'13gr_list2'!I37</f>
        <v>0</v>
      </c>
      <c r="I277" s="111" t="s">
        <v>3</v>
      </c>
      <c r="J277" s="111">
        <f>'13gr_list2'!L38</f>
        <v>0</v>
      </c>
    </row>
  </sheetData>
  <mergeCells count="473"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</mergeCells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F4D5D-AF1E-4139-AA3F-7E63F750F514}">
  <dimension ref="A1:R46"/>
  <sheetViews>
    <sheetView view="pageLayout" zoomScaleNormal="100" workbookViewId="0"/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145</v>
      </c>
      <c r="J2" s="7" t="s">
        <v>6</v>
      </c>
      <c r="K2" s="191" t="s">
        <v>122</v>
      </c>
      <c r="L2" s="497">
        <f>L39+'13gr_list2'!L39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13gr_list2'!J5,'13gr_list2'!J7,'13gr_list2'!J9,'13gr_list2'!J11,'13gr_list2'!J13,'13gr_list2'!J15,'13gr_list2'!J17,'13gr_list2'!J19,'13gr_list2'!J21,'13gr_list2'!J23,'13gr_list2'!J25,'13gr_list2'!J27,'13gr_list2'!J29,'13gr_list2'!J31,'13gr_list2'!J33,'13gr_list2'!J35,'13gr_list2'!J37)</f>
        <v>0</v>
      </c>
      <c r="L43" s="136">
        <f>SUM(K5,K7,K9,K11,K13,K15,K17,K19,K21,K23,K25,K27,K29,K31,K33,K35,K37,'13gr_list2'!K5,'13gr_list2'!K7,'13gr_list2'!K9,'13gr_list2'!K11,'13gr_list2'!K13,'13gr_list2'!K15,'13gr_list2'!K17,'13gr_list2'!K19,'13gr_list2'!K21,'13gr_list2'!K23,'13gr_list2'!K25,'13gr_list2'!K27,'13gr_list2'!K29,'13gr_list2'!K31,'13gr_list2'!K33,'13gr_list2'!K35,'13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13gr_list2'!J6,'13gr_list2'!J8,'13gr_list2'!J10,'13gr_list2'!J12,'13gr_list2'!J14,'13gr_list2'!J16,'13gr_list2'!J18,'13gr_list2'!J20,'13gr_list2'!J22,'13gr_list2'!J24,'13gr_list2'!J26,'13gr_list2'!J28,'13gr_list2'!J30,'13gr_list2'!J32,'13gr_list2'!J34,'13gr_list2'!J36,'13gr_list2'!J38)</f>
        <v>0</v>
      </c>
      <c r="L44" s="137">
        <f>SUM(K6,K8,K10,K12,K14,K16,K18,K20,K22,K24,K26,K28,K30,K32,K34,K36,K38,'13gr_list2'!K6,'13gr_list2'!K8,'13gr_list2'!K10,'13gr_list2'!K12,'13gr_list2'!K14,'13gr_list2'!K16,'13gr_list2'!K18,'13gr_list2'!K20,'13gr_list2'!K22,'13gr_list2'!K24,'13gr_list2'!K26,'13gr_list2'!K28,'13gr_list2'!K30,'13gr_list2'!K32,'13gr_list2'!K34,'13gr_list2'!K36,'13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13gr_list2'!H5,'13gr_list2'!H7,'13gr_list2'!H9,'13gr_list2'!H11,'13gr_list2'!H13,'13gr_list2'!H15,'13gr_list2'!H17,'13gr_list2'!H19,'13gr_list2'!H21,'13gr_list2'!H23,'13gr_list2'!H25,'13gr_list2'!H27,'13gr_list2'!H29,'13gr_list2'!H31,'13gr_list2'!H33,'13gr_list2'!H35,'13gr_list2'!H37)</f>
        <v>0</v>
      </c>
      <c r="L45" s="138">
        <f>SUM(I5,I7,I9,I11,I13,I15,I17,I19,I21,I23,I25,I27,I29,I31,I33,I35,I37,'13gr_list2'!I5,'13gr_list2'!I7,'13gr_list2'!I9,'13gr_list2'!I11,'13gr_list2'!I13,'13gr_list2'!I15,'13gr_list2'!I17,'13gr_list2'!I19,'13gr_list2'!I21,'13gr_list2'!I23,'13gr_list2'!I25,'13gr_list2'!I27,'13gr_list2'!I29,'13gr_list2'!I31,'13gr_list2'!I33,'13gr_list2'!I35,'13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13gr_list2'!M6,'13gr_list2'!M8,'13gr_list2'!M10,'13gr_list2'!M12,'13gr_list2'!M14,'13gr_list2'!M16,'13gr_list2'!M18,'13gr_list2'!M20,'13gr_list2'!M22,'13gr_list2'!M24,'13gr_list2'!M26,'13gr_list2'!M28,'13gr_list2'!M30,'13gr_list2'!M32,'13gr_list2'!M34,'13gr_list2'!M36,'13gr_list2'!M38,)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FE1F4BCB-2010-4CB7-9D35-9F0FE945A5B2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7D347-1B88-44D8-B735-F85AFEC5C67C}">
  <dimension ref="A1:R46"/>
  <sheetViews>
    <sheetView view="pageLayout" zoomScaleNormal="100" workbookViewId="0">
      <selection activeCell="B1" sqref="B1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145</v>
      </c>
      <c r="J2" s="7" t="s">
        <v>6</v>
      </c>
      <c r="K2" s="191" t="s">
        <v>122</v>
      </c>
      <c r="L2" s="497">
        <f>'13gr_list1'!L2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'13gr_list1'!K43</f>
        <v>0</v>
      </c>
      <c r="L43" s="132">
        <f>'13gr_list1'!L43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'13gr_list1'!K44</f>
        <v>0</v>
      </c>
      <c r="L44" s="144">
        <f>'13gr_list1'!L44</f>
        <v>0</v>
      </c>
    </row>
    <row r="45" spans="1:13" ht="15" thickBot="1" x14ac:dyDescent="0.35">
      <c r="J45" s="108" t="s">
        <v>89</v>
      </c>
      <c r="K45" s="138">
        <f>'13gr_list1'!K45</f>
        <v>0</v>
      </c>
      <c r="L45" s="145">
        <f>'13gr_list1'!L45</f>
        <v>0</v>
      </c>
    </row>
    <row r="46" spans="1:13" ht="15" thickBot="1" x14ac:dyDescent="0.35">
      <c r="J46" s="108" t="s">
        <v>54</v>
      </c>
      <c r="K46" s="249">
        <f>'13gr_list1'!K46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0726C43B-149F-4B5D-AF4D-7E406D14C181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C4AC-BA79-42F0-8C02-4C1B6E2FB1D7}">
  <dimension ref="A1:L50"/>
  <sheetViews>
    <sheetView view="pageLayout" zoomScaleNormal="100" workbookViewId="0">
      <selection activeCell="J2" sqref="J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'14gr_list1'!H1</f>
        <v>свято</v>
      </c>
      <c r="F1" s="402"/>
      <c r="G1" s="381" t="str">
        <f>'14gr_list1'!J1</f>
        <v>осінь</v>
      </c>
      <c r="H1" s="382"/>
      <c r="I1" s="383"/>
      <c r="J1" s="186" t="str">
        <f>'14gr_list1'!L1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'14gr_list1'!H2</f>
        <v>група (клас)</v>
      </c>
      <c r="F2" s="192" t="str">
        <f>'14gr_list1'!I2</f>
        <v>14гр</v>
      </c>
      <c r="G2" s="384" t="str">
        <f>'14gr_list1'!J2</f>
        <v>сад (школа)</v>
      </c>
      <c r="H2" s="385"/>
      <c r="I2" s="243" t="str">
        <f>'14gr_list1'!K2</f>
        <v>0сад</v>
      </c>
      <c r="J2" s="187">
        <f>'14gr_list1'!L2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'14gr_list1'!B5</f>
        <v>0</v>
      </c>
      <c r="C5" s="107">
        <f>'14gr_list1'!C5</f>
        <v>0</v>
      </c>
      <c r="D5" s="387">
        <f>'14gr_list1'!L6</f>
        <v>0</v>
      </c>
      <c r="E5" s="9" t="s">
        <v>0</v>
      </c>
      <c r="F5" s="127">
        <f>'14gr_list1'!J5</f>
        <v>0</v>
      </c>
      <c r="G5" s="129" t="s">
        <v>87</v>
      </c>
      <c r="H5" s="130">
        <f>'14gr_list1'!K5</f>
        <v>0</v>
      </c>
      <c r="I5" s="189">
        <f>'14gr_list1'!H5</f>
        <v>0</v>
      </c>
      <c r="J5" s="189">
        <f>'14gr_list1'!I5</f>
        <v>0</v>
      </c>
    </row>
    <row r="6" spans="1:12" ht="18.600000000000001" thickBot="1" x14ac:dyDescent="0.35">
      <c r="A6" s="352"/>
      <c r="B6" s="397">
        <f>'14gr_list1'!B6</f>
        <v>0</v>
      </c>
      <c r="C6" s="398"/>
      <c r="D6" s="388"/>
      <c r="E6" s="10" t="s">
        <v>1</v>
      </c>
      <c r="F6" s="12">
        <f>'14gr_list1'!J6</f>
        <v>0</v>
      </c>
      <c r="G6" s="11" t="s">
        <v>12</v>
      </c>
      <c r="H6" s="13">
        <f>'14gr_list1'!K6</f>
        <v>0</v>
      </c>
      <c r="I6" s="239" t="s">
        <v>54</v>
      </c>
      <c r="J6" s="236">
        <f>'14gr_list1'!M6</f>
        <v>0</v>
      </c>
      <c r="L6" s="1"/>
    </row>
    <row r="7" spans="1:12" ht="18" x14ac:dyDescent="0.3">
      <c r="A7" s="386">
        <v>2</v>
      </c>
      <c r="B7" s="179">
        <f>'14gr_list1'!B7</f>
        <v>0</v>
      </c>
      <c r="C7" s="106">
        <f>'14gr_list1'!C7</f>
        <v>0</v>
      </c>
      <c r="D7" s="387">
        <f>'14gr_list1'!L8</f>
        <v>0</v>
      </c>
      <c r="E7" s="9" t="s">
        <v>0</v>
      </c>
      <c r="F7" s="128">
        <f>'14gr_list1'!J7</f>
        <v>0</v>
      </c>
      <c r="G7" s="129" t="s">
        <v>87</v>
      </c>
      <c r="H7" s="130">
        <f>'14gr_list1'!K7</f>
        <v>0</v>
      </c>
      <c r="I7" s="189">
        <f>'14gr_list1'!H7</f>
        <v>0</v>
      </c>
      <c r="J7" s="189">
        <f>'14gr_list1'!I7</f>
        <v>0</v>
      </c>
    </row>
    <row r="8" spans="1:12" ht="18.600000000000001" thickBot="1" x14ac:dyDescent="0.35">
      <c r="A8" s="352"/>
      <c r="B8" s="373">
        <f>'14gr_list1'!B8</f>
        <v>0</v>
      </c>
      <c r="C8" s="374"/>
      <c r="D8" s="388"/>
      <c r="E8" s="10" t="s">
        <v>1</v>
      </c>
      <c r="F8" s="12">
        <f>'14gr_list1'!J8</f>
        <v>0</v>
      </c>
      <c r="G8" s="11" t="s">
        <v>12</v>
      </c>
      <c r="H8" s="13">
        <f>'14gr_list1'!K8</f>
        <v>0</v>
      </c>
      <c r="I8" s="239" t="s">
        <v>54</v>
      </c>
      <c r="J8" s="236">
        <f>'14gr_list1'!M8</f>
        <v>0</v>
      </c>
    </row>
    <row r="9" spans="1:12" ht="18" x14ac:dyDescent="0.3">
      <c r="A9" s="332">
        <v>3</v>
      </c>
      <c r="B9" s="179">
        <f>'14gr_list1'!B9</f>
        <v>0</v>
      </c>
      <c r="C9" s="106">
        <f>'14gr_list1'!C9</f>
        <v>0</v>
      </c>
      <c r="D9" s="371">
        <f>'14gr_list1'!L10</f>
        <v>0</v>
      </c>
      <c r="E9" s="9" t="s">
        <v>0</v>
      </c>
      <c r="F9" s="128">
        <f>'14gr_list1'!J9</f>
        <v>0</v>
      </c>
      <c r="G9" s="129" t="s">
        <v>87</v>
      </c>
      <c r="H9" s="130">
        <f>'14gr_list1'!K9</f>
        <v>0</v>
      </c>
      <c r="I9" s="189">
        <f>'14gr_list1'!H9</f>
        <v>0</v>
      </c>
      <c r="J9" s="189">
        <f>'14gr_list1'!I9</f>
        <v>0</v>
      </c>
    </row>
    <row r="10" spans="1:12" ht="18.600000000000001" thickBot="1" x14ac:dyDescent="0.35">
      <c r="A10" s="358"/>
      <c r="B10" s="373">
        <f>'14gr_list1'!B10</f>
        <v>0</v>
      </c>
      <c r="C10" s="374"/>
      <c r="D10" s="372"/>
      <c r="E10" s="10" t="s">
        <v>1</v>
      </c>
      <c r="F10" s="12">
        <f>'14gr_list1'!J10</f>
        <v>0</v>
      </c>
      <c r="G10" s="11" t="s">
        <v>12</v>
      </c>
      <c r="H10" s="13">
        <f>'14gr_list1'!K10</f>
        <v>0</v>
      </c>
      <c r="I10" s="239" t="s">
        <v>54</v>
      </c>
      <c r="J10" s="236">
        <f>'14gr_list1'!M10</f>
        <v>0</v>
      </c>
    </row>
    <row r="11" spans="1:12" ht="18" x14ac:dyDescent="0.3">
      <c r="A11" s="332">
        <v>4</v>
      </c>
      <c r="B11" s="179">
        <f>'14gr_list1'!B11</f>
        <v>0</v>
      </c>
      <c r="C11" s="106">
        <f>'14gr_list1'!C11</f>
        <v>0</v>
      </c>
      <c r="D11" s="371">
        <f>'14gr_list1'!L12</f>
        <v>0</v>
      </c>
      <c r="E11" s="9" t="s">
        <v>0</v>
      </c>
      <c r="F11" s="128">
        <f>'14gr_list1'!J11</f>
        <v>0</v>
      </c>
      <c r="G11" s="129" t="s">
        <v>87</v>
      </c>
      <c r="H11" s="130">
        <f>'14gr_list1'!K11</f>
        <v>0</v>
      </c>
      <c r="I11" s="189">
        <f>'14gr_list1'!H11</f>
        <v>0</v>
      </c>
      <c r="J11" s="189">
        <f>'14gr_list1'!I11</f>
        <v>0</v>
      </c>
    </row>
    <row r="12" spans="1:12" ht="18.600000000000001" thickBot="1" x14ac:dyDescent="0.35">
      <c r="A12" s="358"/>
      <c r="B12" s="373">
        <f>'14gr_list1'!B12</f>
        <v>0</v>
      </c>
      <c r="C12" s="374"/>
      <c r="D12" s="372"/>
      <c r="E12" s="10" t="s">
        <v>1</v>
      </c>
      <c r="F12" s="12">
        <f>'14gr_list1'!J12</f>
        <v>0</v>
      </c>
      <c r="G12" s="11" t="s">
        <v>12</v>
      </c>
      <c r="H12" s="13">
        <f>'14gr_list1'!K12</f>
        <v>0</v>
      </c>
      <c r="I12" s="239" t="s">
        <v>54</v>
      </c>
      <c r="J12" s="236">
        <f>'14gr_list1'!M12</f>
        <v>0</v>
      </c>
    </row>
    <row r="13" spans="1:12" ht="18" x14ac:dyDescent="0.3">
      <c r="A13" s="332">
        <v>5</v>
      </c>
      <c r="B13" s="179">
        <f>'14gr_list1'!B13</f>
        <v>0</v>
      </c>
      <c r="C13" s="106">
        <f>'14gr_list1'!C13</f>
        <v>0</v>
      </c>
      <c r="D13" s="371">
        <f>'14gr_list1'!L14</f>
        <v>0</v>
      </c>
      <c r="E13" s="9" t="s">
        <v>0</v>
      </c>
      <c r="F13" s="128">
        <f>'14gr_list1'!J13</f>
        <v>0</v>
      </c>
      <c r="G13" s="129" t="s">
        <v>87</v>
      </c>
      <c r="H13" s="130">
        <f>'14gr_list1'!K13</f>
        <v>0</v>
      </c>
      <c r="I13" s="189">
        <f>'14gr_list1'!H13</f>
        <v>0</v>
      </c>
      <c r="J13" s="189">
        <f>'14gr_list1'!I13</f>
        <v>0</v>
      </c>
    </row>
    <row r="14" spans="1:12" ht="18.600000000000001" thickBot="1" x14ac:dyDescent="0.35">
      <c r="A14" s="358"/>
      <c r="B14" s="373">
        <f>'14gr_list1'!B14</f>
        <v>0</v>
      </c>
      <c r="C14" s="374"/>
      <c r="D14" s="372"/>
      <c r="E14" s="10" t="s">
        <v>1</v>
      </c>
      <c r="F14" s="12">
        <f>'14gr_list1'!J14</f>
        <v>0</v>
      </c>
      <c r="G14" s="11" t="s">
        <v>12</v>
      </c>
      <c r="H14" s="13">
        <f>'14gr_list1'!K14</f>
        <v>0</v>
      </c>
      <c r="I14" s="239" t="s">
        <v>54</v>
      </c>
      <c r="J14" s="236">
        <f>'14gr_list1'!M14</f>
        <v>0</v>
      </c>
    </row>
    <row r="15" spans="1:12" ht="18" x14ac:dyDescent="0.3">
      <c r="A15" s="332">
        <v>6</v>
      </c>
      <c r="B15" s="179">
        <f>'14gr_list1'!B15</f>
        <v>0</v>
      </c>
      <c r="C15" s="106">
        <f>'14gr_list1'!C15</f>
        <v>0</v>
      </c>
      <c r="D15" s="371">
        <f>'14gr_list1'!L16</f>
        <v>0</v>
      </c>
      <c r="E15" s="9" t="s">
        <v>0</v>
      </c>
      <c r="F15" s="128">
        <f>'14gr_list1'!J15</f>
        <v>0</v>
      </c>
      <c r="G15" s="129" t="s">
        <v>87</v>
      </c>
      <c r="H15" s="130">
        <f>'14gr_list1'!K15</f>
        <v>0</v>
      </c>
      <c r="I15" s="189">
        <f>'14gr_list1'!H15</f>
        <v>0</v>
      </c>
      <c r="J15" s="189">
        <f>'14gr_list1'!I15</f>
        <v>0</v>
      </c>
    </row>
    <row r="16" spans="1:12" ht="18.600000000000001" thickBot="1" x14ac:dyDescent="0.35">
      <c r="A16" s="358"/>
      <c r="B16" s="373">
        <f>'14gr_list1'!B16</f>
        <v>0</v>
      </c>
      <c r="C16" s="374"/>
      <c r="D16" s="372"/>
      <c r="E16" s="10" t="s">
        <v>1</v>
      </c>
      <c r="F16" s="12">
        <f>'14gr_list1'!J16</f>
        <v>0</v>
      </c>
      <c r="G16" s="11" t="s">
        <v>12</v>
      </c>
      <c r="H16" s="13">
        <f>'14gr_list1'!K16</f>
        <v>0</v>
      </c>
      <c r="I16" s="239" t="s">
        <v>54</v>
      </c>
      <c r="J16" s="236">
        <f>'14gr_list1'!M16</f>
        <v>0</v>
      </c>
    </row>
    <row r="17" spans="1:10" ht="18" x14ac:dyDescent="0.3">
      <c r="A17" s="332">
        <v>7</v>
      </c>
      <c r="B17" s="179">
        <f>'14gr_list1'!B17</f>
        <v>0</v>
      </c>
      <c r="C17" s="106">
        <f>'14gr_list1'!C17</f>
        <v>0</v>
      </c>
      <c r="D17" s="371">
        <f>'14gr_list1'!L18</f>
        <v>0</v>
      </c>
      <c r="E17" s="9" t="s">
        <v>0</v>
      </c>
      <c r="F17" s="128">
        <f>'14gr_list1'!J17</f>
        <v>0</v>
      </c>
      <c r="G17" s="129" t="s">
        <v>87</v>
      </c>
      <c r="H17" s="130">
        <f>'14gr_list1'!K17</f>
        <v>0</v>
      </c>
      <c r="I17" s="189">
        <f>'14gr_list1'!H17</f>
        <v>0</v>
      </c>
      <c r="J17" s="189">
        <f>'14gr_list1'!I17</f>
        <v>0</v>
      </c>
    </row>
    <row r="18" spans="1:10" ht="18.600000000000001" thickBot="1" x14ac:dyDescent="0.35">
      <c r="A18" s="358"/>
      <c r="B18" s="373">
        <f>'14gr_list1'!B18</f>
        <v>0</v>
      </c>
      <c r="C18" s="374"/>
      <c r="D18" s="372"/>
      <c r="E18" s="10" t="s">
        <v>1</v>
      </c>
      <c r="F18" s="12">
        <f>'14gr_list1'!J18</f>
        <v>0</v>
      </c>
      <c r="G18" s="11" t="s">
        <v>12</v>
      </c>
      <c r="H18" s="13">
        <f>'14gr_list1'!K18</f>
        <v>0</v>
      </c>
      <c r="I18" s="239" t="s">
        <v>54</v>
      </c>
      <c r="J18" s="236">
        <f>'14gr_list1'!M18</f>
        <v>0</v>
      </c>
    </row>
    <row r="19" spans="1:10" ht="18" x14ac:dyDescent="0.3">
      <c r="A19" s="332">
        <v>8</v>
      </c>
      <c r="B19" s="179">
        <f>'14gr_list1'!B19</f>
        <v>0</v>
      </c>
      <c r="C19" s="106">
        <f>'14gr_list1'!C19</f>
        <v>0</v>
      </c>
      <c r="D19" s="371">
        <f>'14gr_list1'!L20</f>
        <v>0</v>
      </c>
      <c r="E19" s="9" t="s">
        <v>0</v>
      </c>
      <c r="F19" s="128">
        <f>'14gr_list1'!J19</f>
        <v>0</v>
      </c>
      <c r="G19" s="129" t="s">
        <v>87</v>
      </c>
      <c r="H19" s="130">
        <f>'14gr_list1'!K19</f>
        <v>0</v>
      </c>
      <c r="I19" s="189">
        <f>'14gr_list1'!H19</f>
        <v>0</v>
      </c>
      <c r="J19" s="189">
        <f>'14gr_list1'!I19</f>
        <v>0</v>
      </c>
    </row>
    <row r="20" spans="1:10" ht="18.600000000000001" thickBot="1" x14ac:dyDescent="0.35">
      <c r="A20" s="358"/>
      <c r="B20" s="373">
        <f>'14gr_list1'!B20</f>
        <v>0</v>
      </c>
      <c r="C20" s="374"/>
      <c r="D20" s="372"/>
      <c r="E20" s="10" t="s">
        <v>1</v>
      </c>
      <c r="F20" s="12">
        <f>'14gr_list1'!J20</f>
        <v>0</v>
      </c>
      <c r="G20" s="11" t="s">
        <v>12</v>
      </c>
      <c r="H20" s="13">
        <f>'14gr_list1'!K20</f>
        <v>0</v>
      </c>
      <c r="I20" s="239" t="s">
        <v>54</v>
      </c>
      <c r="J20" s="236">
        <f>'14gr_list1'!M20</f>
        <v>0</v>
      </c>
    </row>
    <row r="21" spans="1:10" ht="18" x14ac:dyDescent="0.3">
      <c r="A21" s="332">
        <v>9</v>
      </c>
      <c r="B21" s="179">
        <f>'14gr_list1'!B21</f>
        <v>0</v>
      </c>
      <c r="C21" s="106">
        <f>'14gr_list1'!C21</f>
        <v>0</v>
      </c>
      <c r="D21" s="371">
        <f>'14gr_list1'!L22</f>
        <v>0</v>
      </c>
      <c r="E21" s="9" t="s">
        <v>0</v>
      </c>
      <c r="F21" s="128">
        <f>'14gr_list1'!J21</f>
        <v>0</v>
      </c>
      <c r="G21" s="129" t="s">
        <v>87</v>
      </c>
      <c r="H21" s="130">
        <f>'14gr_list1'!K21</f>
        <v>0</v>
      </c>
      <c r="I21" s="189">
        <f>'14gr_list1'!H21</f>
        <v>0</v>
      </c>
      <c r="J21" s="189">
        <f>'14gr_list1'!I21</f>
        <v>0</v>
      </c>
    </row>
    <row r="22" spans="1:10" ht="18.600000000000001" thickBot="1" x14ac:dyDescent="0.35">
      <c r="A22" s="358"/>
      <c r="B22" s="373">
        <f>'14gr_list1'!B22</f>
        <v>0</v>
      </c>
      <c r="C22" s="374"/>
      <c r="D22" s="372"/>
      <c r="E22" s="10" t="s">
        <v>1</v>
      </c>
      <c r="F22" s="12">
        <f>'14gr_list1'!J22</f>
        <v>0</v>
      </c>
      <c r="G22" s="11" t="s">
        <v>12</v>
      </c>
      <c r="H22" s="13">
        <f>'14gr_list1'!K22</f>
        <v>0</v>
      </c>
      <c r="I22" s="239" t="s">
        <v>54</v>
      </c>
      <c r="J22" s="236">
        <f>'14gr_list1'!M22</f>
        <v>0</v>
      </c>
    </row>
    <row r="23" spans="1:10" ht="18" x14ac:dyDescent="0.3">
      <c r="A23" s="332">
        <v>10</v>
      </c>
      <c r="B23" s="179">
        <f>'14gr_list1'!B23</f>
        <v>0</v>
      </c>
      <c r="C23" s="106">
        <f>'14gr_list1'!C23</f>
        <v>0</v>
      </c>
      <c r="D23" s="371">
        <f>'14gr_list1'!L24</f>
        <v>0</v>
      </c>
      <c r="E23" s="9" t="s">
        <v>0</v>
      </c>
      <c r="F23" s="128">
        <f>'14gr_list1'!J23</f>
        <v>0</v>
      </c>
      <c r="G23" s="129" t="s">
        <v>87</v>
      </c>
      <c r="H23" s="130">
        <f>'14gr_list1'!K23</f>
        <v>0</v>
      </c>
      <c r="I23" s="189">
        <f>'14gr_list1'!H23</f>
        <v>0</v>
      </c>
      <c r="J23" s="189">
        <f>'14gr_list1'!I23</f>
        <v>0</v>
      </c>
    </row>
    <row r="24" spans="1:10" ht="18.600000000000001" thickBot="1" x14ac:dyDescent="0.35">
      <c r="A24" s="358"/>
      <c r="B24" s="373">
        <f>'14gr_list1'!B24</f>
        <v>0</v>
      </c>
      <c r="C24" s="374"/>
      <c r="D24" s="372"/>
      <c r="E24" s="10" t="s">
        <v>1</v>
      </c>
      <c r="F24" s="12">
        <f>'14gr_list1'!J24</f>
        <v>0</v>
      </c>
      <c r="G24" s="11" t="s">
        <v>12</v>
      </c>
      <c r="H24" s="13">
        <f>'14gr_list1'!K24</f>
        <v>0</v>
      </c>
      <c r="I24" s="239" t="s">
        <v>54</v>
      </c>
      <c r="J24" s="236">
        <f>'14gr_list1'!M24</f>
        <v>0</v>
      </c>
    </row>
    <row r="25" spans="1:10" ht="18" x14ac:dyDescent="0.3">
      <c r="A25" s="332">
        <v>11</v>
      </c>
      <c r="B25" s="179">
        <f>'14gr_list1'!B25</f>
        <v>0</v>
      </c>
      <c r="C25" s="106">
        <f>'14gr_list1'!C25</f>
        <v>0</v>
      </c>
      <c r="D25" s="371">
        <f>'14gr_list1'!L26</f>
        <v>0</v>
      </c>
      <c r="E25" s="9" t="s">
        <v>0</v>
      </c>
      <c r="F25" s="128">
        <f>'14gr_list1'!J25</f>
        <v>0</v>
      </c>
      <c r="G25" s="129" t="s">
        <v>87</v>
      </c>
      <c r="H25" s="130">
        <f>'14gr_list1'!K25</f>
        <v>0</v>
      </c>
      <c r="I25" s="189">
        <f>'14gr_list1'!H25</f>
        <v>0</v>
      </c>
      <c r="J25" s="189">
        <f>'14gr_list1'!I25</f>
        <v>0</v>
      </c>
    </row>
    <row r="26" spans="1:10" ht="18.600000000000001" thickBot="1" x14ac:dyDescent="0.35">
      <c r="A26" s="358"/>
      <c r="B26" s="373">
        <f>'14gr_list1'!B26</f>
        <v>0</v>
      </c>
      <c r="C26" s="374"/>
      <c r="D26" s="372"/>
      <c r="E26" s="10" t="s">
        <v>1</v>
      </c>
      <c r="F26" s="12">
        <f>'14gr_list1'!J26</f>
        <v>0</v>
      </c>
      <c r="G26" s="11" t="s">
        <v>12</v>
      </c>
      <c r="H26" s="13">
        <f>'14gr_list1'!K26</f>
        <v>0</v>
      </c>
      <c r="I26" s="239" t="s">
        <v>54</v>
      </c>
      <c r="J26" s="236">
        <f>'14gr_list1'!M26</f>
        <v>0</v>
      </c>
    </row>
    <row r="27" spans="1:10" ht="18" x14ac:dyDescent="0.3">
      <c r="A27" s="332">
        <v>12</v>
      </c>
      <c r="B27" s="179">
        <f>'14gr_list1'!B27</f>
        <v>0</v>
      </c>
      <c r="C27" s="106">
        <f>'14gr_list1'!C27</f>
        <v>0</v>
      </c>
      <c r="D27" s="371">
        <f>'14gr_list1'!L28</f>
        <v>0</v>
      </c>
      <c r="E27" s="9" t="s">
        <v>0</v>
      </c>
      <c r="F27" s="128">
        <f>'14gr_list1'!J27</f>
        <v>0</v>
      </c>
      <c r="G27" s="129" t="s">
        <v>87</v>
      </c>
      <c r="H27" s="130">
        <f>'14gr_list1'!K27</f>
        <v>0</v>
      </c>
      <c r="I27" s="189">
        <f>'14gr_list1'!H27</f>
        <v>0</v>
      </c>
      <c r="J27" s="189">
        <f>'14gr_list1'!I27</f>
        <v>0</v>
      </c>
    </row>
    <row r="28" spans="1:10" ht="18.600000000000001" thickBot="1" x14ac:dyDescent="0.35">
      <c r="A28" s="358"/>
      <c r="B28" s="373">
        <f>'14gr_list1'!B28</f>
        <v>0</v>
      </c>
      <c r="C28" s="374"/>
      <c r="D28" s="372"/>
      <c r="E28" s="10" t="s">
        <v>1</v>
      </c>
      <c r="F28" s="12">
        <f>'14gr_list1'!J28</f>
        <v>0</v>
      </c>
      <c r="G28" s="11" t="s">
        <v>12</v>
      </c>
      <c r="H28" s="13">
        <f>'14gr_list1'!K28</f>
        <v>0</v>
      </c>
      <c r="I28" s="239" t="s">
        <v>54</v>
      </c>
      <c r="J28" s="236">
        <f>'14gr_list1'!M28</f>
        <v>0</v>
      </c>
    </row>
    <row r="29" spans="1:10" ht="18" x14ac:dyDescent="0.3">
      <c r="A29" s="332">
        <v>13</v>
      </c>
      <c r="B29" s="179">
        <f>'14gr_list1'!B29</f>
        <v>0</v>
      </c>
      <c r="C29" s="106">
        <f>'14gr_list1'!C29</f>
        <v>0</v>
      </c>
      <c r="D29" s="371">
        <f>'14gr_list1'!L30</f>
        <v>0</v>
      </c>
      <c r="E29" s="9" t="s">
        <v>0</v>
      </c>
      <c r="F29" s="128">
        <f>'14gr_list1'!J29</f>
        <v>0</v>
      </c>
      <c r="G29" s="129" t="s">
        <v>87</v>
      </c>
      <c r="H29" s="130">
        <f>'14gr_list1'!K29</f>
        <v>0</v>
      </c>
      <c r="I29" s="189">
        <f>'14gr_list1'!H29</f>
        <v>0</v>
      </c>
      <c r="J29" s="189">
        <f>'14gr_list1'!I29</f>
        <v>0</v>
      </c>
    </row>
    <row r="30" spans="1:10" ht="18.600000000000001" thickBot="1" x14ac:dyDescent="0.35">
      <c r="A30" s="358"/>
      <c r="B30" s="373">
        <f>'14gr_list1'!B30</f>
        <v>0</v>
      </c>
      <c r="C30" s="374"/>
      <c r="D30" s="372"/>
      <c r="E30" s="10" t="s">
        <v>1</v>
      </c>
      <c r="F30" s="12">
        <f>'14gr_list1'!J30</f>
        <v>0</v>
      </c>
      <c r="G30" s="11" t="s">
        <v>12</v>
      </c>
      <c r="H30" s="13">
        <f>'14gr_list1'!K30</f>
        <v>0</v>
      </c>
      <c r="I30" s="239" t="s">
        <v>54</v>
      </c>
      <c r="J30" s="236">
        <f>'14gr_list1'!M30</f>
        <v>0</v>
      </c>
    </row>
    <row r="31" spans="1:10" ht="18" x14ac:dyDescent="0.3">
      <c r="A31" s="332">
        <v>14</v>
      </c>
      <c r="B31" s="179">
        <f>'14gr_list1'!B31</f>
        <v>0</v>
      </c>
      <c r="C31" s="106">
        <f>'14gr_list1'!C31</f>
        <v>0</v>
      </c>
      <c r="D31" s="371">
        <f>'14gr_list1'!L32</f>
        <v>0</v>
      </c>
      <c r="E31" s="9" t="s">
        <v>0</v>
      </c>
      <c r="F31" s="128">
        <f>'14gr_list1'!J31</f>
        <v>0</v>
      </c>
      <c r="G31" s="129" t="s">
        <v>87</v>
      </c>
      <c r="H31" s="130">
        <f>'14gr_list1'!K31</f>
        <v>0</v>
      </c>
      <c r="I31" s="189">
        <f>'14gr_list1'!H31</f>
        <v>0</v>
      </c>
      <c r="J31" s="189">
        <f>'14gr_list1'!I31</f>
        <v>0</v>
      </c>
    </row>
    <row r="32" spans="1:10" ht="18.600000000000001" thickBot="1" x14ac:dyDescent="0.35">
      <c r="A32" s="358"/>
      <c r="B32" s="373">
        <f>'14gr_list1'!B32</f>
        <v>0</v>
      </c>
      <c r="C32" s="374"/>
      <c r="D32" s="372"/>
      <c r="E32" s="10" t="s">
        <v>1</v>
      </c>
      <c r="F32" s="12">
        <f>'14gr_list1'!J32</f>
        <v>0</v>
      </c>
      <c r="G32" s="11" t="s">
        <v>12</v>
      </c>
      <c r="H32" s="13">
        <f>'14gr_list1'!K32</f>
        <v>0</v>
      </c>
      <c r="I32" s="239" t="s">
        <v>54</v>
      </c>
      <c r="J32" s="236">
        <f>'14gr_list1'!M32</f>
        <v>0</v>
      </c>
    </row>
    <row r="33" spans="1:10" ht="18" x14ac:dyDescent="0.3">
      <c r="A33" s="332">
        <v>15</v>
      </c>
      <c r="B33" s="179">
        <f>'14gr_list1'!B33</f>
        <v>0</v>
      </c>
      <c r="C33" s="106">
        <f>'14gr_list1'!C33</f>
        <v>0</v>
      </c>
      <c r="D33" s="371">
        <f>'14gr_list1'!L34</f>
        <v>0</v>
      </c>
      <c r="E33" s="9" t="s">
        <v>0</v>
      </c>
      <c r="F33" s="128">
        <f>'14gr_list1'!J33</f>
        <v>0</v>
      </c>
      <c r="G33" s="129" t="s">
        <v>87</v>
      </c>
      <c r="H33" s="130">
        <f>'14gr_list1'!K33</f>
        <v>0</v>
      </c>
      <c r="I33" s="189">
        <f>'14gr_list1'!H33</f>
        <v>0</v>
      </c>
      <c r="J33" s="189">
        <f>'14gr_list1'!I33</f>
        <v>0</v>
      </c>
    </row>
    <row r="34" spans="1:10" ht="18.600000000000001" thickBot="1" x14ac:dyDescent="0.35">
      <c r="A34" s="358"/>
      <c r="B34" s="373">
        <f>'14gr_list1'!B34</f>
        <v>0</v>
      </c>
      <c r="C34" s="374"/>
      <c r="D34" s="372"/>
      <c r="E34" s="10" t="s">
        <v>1</v>
      </c>
      <c r="F34" s="12">
        <f>'14gr_list1'!J34</f>
        <v>0</v>
      </c>
      <c r="G34" s="11" t="s">
        <v>12</v>
      </c>
      <c r="H34" s="13">
        <f>'14gr_list1'!K34</f>
        <v>0</v>
      </c>
      <c r="I34" s="239" t="s">
        <v>54</v>
      </c>
      <c r="J34" s="236">
        <f>'14gr_list1'!M34</f>
        <v>0</v>
      </c>
    </row>
    <row r="35" spans="1:10" ht="18" x14ac:dyDescent="0.3">
      <c r="A35" s="332">
        <v>16</v>
      </c>
      <c r="B35" s="179">
        <f>'14gr_list1'!B35</f>
        <v>0</v>
      </c>
      <c r="C35" s="106">
        <f>'14gr_list1'!C35</f>
        <v>0</v>
      </c>
      <c r="D35" s="371">
        <f>'14gr_list1'!L36</f>
        <v>0</v>
      </c>
      <c r="E35" s="9" t="s">
        <v>0</v>
      </c>
      <c r="F35" s="128">
        <f>'14gr_list1'!J35</f>
        <v>0</v>
      </c>
      <c r="G35" s="129" t="s">
        <v>87</v>
      </c>
      <c r="H35" s="130">
        <f>'14gr_list1'!K35</f>
        <v>0</v>
      </c>
      <c r="I35" s="189">
        <f>'14gr_list1'!H35</f>
        <v>0</v>
      </c>
      <c r="J35" s="189">
        <f>'14gr_list1'!I35</f>
        <v>0</v>
      </c>
    </row>
    <row r="36" spans="1:10" ht="18.600000000000001" thickBot="1" x14ac:dyDescent="0.35">
      <c r="A36" s="358"/>
      <c r="B36" s="373">
        <f>'14gr_list1'!B36</f>
        <v>0</v>
      </c>
      <c r="C36" s="374"/>
      <c r="D36" s="372"/>
      <c r="E36" s="10" t="s">
        <v>1</v>
      </c>
      <c r="F36" s="12">
        <f>'14gr_list1'!J36</f>
        <v>0</v>
      </c>
      <c r="G36" s="11" t="s">
        <v>12</v>
      </c>
      <c r="H36" s="13">
        <f>'14gr_list1'!K36</f>
        <v>0</v>
      </c>
      <c r="I36" s="239" t="s">
        <v>54</v>
      </c>
      <c r="J36" s="236">
        <f>'14gr_list1'!M36</f>
        <v>0</v>
      </c>
    </row>
    <row r="37" spans="1:10" ht="18" x14ac:dyDescent="0.3">
      <c r="A37" s="332">
        <v>17</v>
      </c>
      <c r="B37" s="179">
        <f>'14gr_list1'!B37</f>
        <v>0</v>
      </c>
      <c r="C37" s="106">
        <f>'14gr_list1'!C37</f>
        <v>0</v>
      </c>
      <c r="D37" s="371">
        <f>'14gr_list1'!L38</f>
        <v>0</v>
      </c>
      <c r="E37" s="9" t="s">
        <v>0</v>
      </c>
      <c r="F37" s="128">
        <f>'14gr_list1'!J37</f>
        <v>0</v>
      </c>
      <c r="G37" s="129" t="s">
        <v>87</v>
      </c>
      <c r="H37" s="130">
        <f>'14gr_list1'!K37</f>
        <v>0</v>
      </c>
      <c r="I37" s="189">
        <f>'14gr_list1'!H37</f>
        <v>0</v>
      </c>
      <c r="J37" s="189">
        <f>'14gr_list1'!I37</f>
        <v>0</v>
      </c>
    </row>
    <row r="38" spans="1:10" ht="18.600000000000001" thickBot="1" x14ac:dyDescent="0.35">
      <c r="A38" s="358"/>
      <c r="B38" s="373">
        <f>'14gr_list1'!B38</f>
        <v>0</v>
      </c>
      <c r="C38" s="374"/>
      <c r="D38" s="372"/>
      <c r="E38" s="10" t="s">
        <v>1</v>
      </c>
      <c r="F38" s="12">
        <f>'14gr_list1'!J38</f>
        <v>0</v>
      </c>
      <c r="G38" s="11" t="s">
        <v>12</v>
      </c>
      <c r="H38" s="13">
        <f>'14gr_list1'!K38</f>
        <v>0</v>
      </c>
      <c r="I38" s="239" t="s">
        <v>54</v>
      </c>
      <c r="J38" s="236">
        <f>'14gr_list1'!M38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091DF-3E62-4078-A20A-2822EF02E991}">
  <dimension ref="A1:L38"/>
  <sheetViews>
    <sheetView view="pageLayout" zoomScaleNormal="100" workbookViewId="0">
      <selection activeCell="B5" sqref="B5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'14gr_list1'!H1</f>
        <v>свято</v>
      </c>
      <c r="F1" s="402"/>
      <c r="G1" s="381" t="str">
        <f>'14gr_list1'!J1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'14gr_list1'!H2</f>
        <v>група (клас)</v>
      </c>
      <c r="F2" s="192" t="str">
        <f>'14gr_list1'!I2</f>
        <v>14гр</v>
      </c>
      <c r="G2" s="384" t="str">
        <f>'14gr_list1'!J2</f>
        <v>сад (школа)</v>
      </c>
      <c r="H2" s="385"/>
      <c r="I2" s="243" t="str">
        <f>'14gr_list1'!K2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'14gr_list2'!B5</f>
        <v>0</v>
      </c>
      <c r="C5" s="107">
        <f>'14gr_list2'!C5</f>
        <v>0</v>
      </c>
      <c r="D5" s="387">
        <f>'14gr_list2'!L6</f>
        <v>0</v>
      </c>
      <c r="E5" s="9" t="s">
        <v>0</v>
      </c>
      <c r="F5" s="127">
        <f>'14gr_list2'!J5</f>
        <v>0</v>
      </c>
      <c r="G5" s="129" t="s">
        <v>87</v>
      </c>
      <c r="H5" s="130">
        <f>'14gr_list2'!K5</f>
        <v>0</v>
      </c>
      <c r="I5" s="231">
        <f>'14gr_list2'!H5</f>
        <v>0</v>
      </c>
      <c r="J5" s="231">
        <f>'14gr_list2'!I5</f>
        <v>0</v>
      </c>
    </row>
    <row r="6" spans="1:12" ht="18.600000000000001" thickBot="1" x14ac:dyDescent="0.35">
      <c r="A6" s="352"/>
      <c r="B6" s="397">
        <f>'14gr_list2'!B6</f>
        <v>0</v>
      </c>
      <c r="C6" s="406"/>
      <c r="D6" s="388"/>
      <c r="E6" s="10" t="s">
        <v>1</v>
      </c>
      <c r="F6" s="12">
        <f>'14gr_list2'!J6</f>
        <v>0</v>
      </c>
      <c r="G6" s="11" t="s">
        <v>12</v>
      </c>
      <c r="H6" s="13">
        <f>'14gr_list2'!K6</f>
        <v>0</v>
      </c>
      <c r="I6" s="235" t="s">
        <v>54</v>
      </c>
      <c r="J6" s="241">
        <f>'14gr_list2'!M6</f>
        <v>0</v>
      </c>
    </row>
    <row r="7" spans="1:12" ht="18.75" customHeight="1" x14ac:dyDescent="0.3">
      <c r="A7" s="386">
        <v>19</v>
      </c>
      <c r="B7" s="179">
        <f>'14gr_list2'!B7</f>
        <v>0</v>
      </c>
      <c r="C7" s="107">
        <f>'14gr_list2'!C7</f>
        <v>0</v>
      </c>
      <c r="D7" s="387">
        <f>'14gr_list2'!L8</f>
        <v>0</v>
      </c>
      <c r="E7" s="9" t="s">
        <v>0</v>
      </c>
      <c r="F7" s="127">
        <f>'14gr_list2'!J7</f>
        <v>0</v>
      </c>
      <c r="G7" s="129" t="s">
        <v>87</v>
      </c>
      <c r="H7" s="130">
        <f>'14gr_list2'!K7</f>
        <v>0</v>
      </c>
      <c r="I7" s="231">
        <f>'14gr_list2'!H7</f>
        <v>0</v>
      </c>
      <c r="J7" s="231">
        <f>'14gr_list2'!I7</f>
        <v>0</v>
      </c>
    </row>
    <row r="8" spans="1:12" ht="19.5" customHeight="1" thickBot="1" x14ac:dyDescent="0.35">
      <c r="A8" s="352"/>
      <c r="B8" s="397">
        <f>'14gr_list2'!B8</f>
        <v>0</v>
      </c>
      <c r="C8" s="406"/>
      <c r="D8" s="388"/>
      <c r="E8" s="10" t="s">
        <v>1</v>
      </c>
      <c r="F8" s="12">
        <f>'14gr_list2'!J8</f>
        <v>0</v>
      </c>
      <c r="G8" s="11" t="s">
        <v>12</v>
      </c>
      <c r="H8" s="13">
        <f>'14gr_list2'!K8</f>
        <v>0</v>
      </c>
      <c r="I8" s="235" t="s">
        <v>54</v>
      </c>
      <c r="J8" s="236">
        <f>'14gr_list2'!M8</f>
        <v>0</v>
      </c>
    </row>
    <row r="9" spans="1:12" ht="18.75" customHeight="1" x14ac:dyDescent="0.3">
      <c r="A9" s="332">
        <v>20</v>
      </c>
      <c r="B9" s="179">
        <f>'14gr_list2'!B9</f>
        <v>0</v>
      </c>
      <c r="C9" s="107">
        <f>'14gr_list2'!C9</f>
        <v>0</v>
      </c>
      <c r="D9" s="387">
        <f>'14gr_list2'!L10</f>
        <v>0</v>
      </c>
      <c r="E9" s="9" t="s">
        <v>0</v>
      </c>
      <c r="F9" s="127">
        <f>'14gr_list2'!J9</f>
        <v>0</v>
      </c>
      <c r="G9" s="129" t="s">
        <v>87</v>
      </c>
      <c r="H9" s="130">
        <f>'14gr_list2'!K9</f>
        <v>0</v>
      </c>
      <c r="I9" s="231">
        <f>'14gr_list2'!H9</f>
        <v>0</v>
      </c>
      <c r="J9" s="189">
        <f>'14gr_list2'!I9</f>
        <v>0</v>
      </c>
    </row>
    <row r="10" spans="1:12" ht="19.5" customHeight="1" thickBot="1" x14ac:dyDescent="0.35">
      <c r="A10" s="358"/>
      <c r="B10" s="397">
        <f>'14gr_list2'!B10</f>
        <v>0</v>
      </c>
      <c r="C10" s="406"/>
      <c r="D10" s="388"/>
      <c r="E10" s="10" t="s">
        <v>1</v>
      </c>
      <c r="F10" s="12">
        <f>'14gr_list2'!J10</f>
        <v>0</v>
      </c>
      <c r="G10" s="11" t="s">
        <v>12</v>
      </c>
      <c r="H10" s="13">
        <f>'14gr_list2'!K10</f>
        <v>0</v>
      </c>
      <c r="I10" s="239" t="s">
        <v>54</v>
      </c>
      <c r="J10" s="236">
        <f>'14gr_list2'!M10</f>
        <v>0</v>
      </c>
    </row>
    <row r="11" spans="1:12" ht="18.75" customHeight="1" x14ac:dyDescent="0.3">
      <c r="A11" s="332">
        <v>21</v>
      </c>
      <c r="B11" s="179">
        <f>'14gr_list2'!B11</f>
        <v>0</v>
      </c>
      <c r="C11" s="107">
        <f>'14gr_list2'!C11</f>
        <v>0</v>
      </c>
      <c r="D11" s="387">
        <f>'14gr_list2'!L12</f>
        <v>0</v>
      </c>
      <c r="E11" s="9" t="s">
        <v>0</v>
      </c>
      <c r="F11" s="127">
        <f>'14gr_list2'!J11</f>
        <v>0</v>
      </c>
      <c r="G11" s="129" t="s">
        <v>87</v>
      </c>
      <c r="H11" s="130">
        <f>'14gr_list2'!K11</f>
        <v>0</v>
      </c>
      <c r="I11" s="232">
        <f>'14gr_list2'!H11</f>
        <v>0</v>
      </c>
      <c r="J11" s="232">
        <f>'14gr_list2'!I11</f>
        <v>0</v>
      </c>
    </row>
    <row r="12" spans="1:12" ht="19.5" customHeight="1" thickBot="1" x14ac:dyDescent="0.35">
      <c r="A12" s="358"/>
      <c r="B12" s="397">
        <f>'14gr_list2'!B12</f>
        <v>0</v>
      </c>
      <c r="C12" s="406"/>
      <c r="D12" s="388"/>
      <c r="E12" s="10" t="s">
        <v>1</v>
      </c>
      <c r="F12" s="12">
        <f>'14gr_list2'!J12</f>
        <v>0</v>
      </c>
      <c r="G12" s="11" t="s">
        <v>12</v>
      </c>
      <c r="H12" s="13">
        <f>'14gr_list2'!K12</f>
        <v>0</v>
      </c>
      <c r="I12" s="240" t="s">
        <v>54</v>
      </c>
      <c r="J12" s="237">
        <f>'14gr_list2'!M12</f>
        <v>0</v>
      </c>
    </row>
    <row r="13" spans="1:12" ht="18.75" customHeight="1" x14ac:dyDescent="0.3">
      <c r="A13" s="332">
        <v>22</v>
      </c>
      <c r="B13" s="179">
        <f>'14gr_list2'!B13</f>
        <v>0</v>
      </c>
      <c r="C13" s="107">
        <f>'14gr_list2'!C13</f>
        <v>0</v>
      </c>
      <c r="D13" s="387">
        <f>'14gr_list2'!L14</f>
        <v>0</v>
      </c>
      <c r="E13" s="9" t="s">
        <v>0</v>
      </c>
      <c r="F13" s="127">
        <f>'14gr_list2'!J13</f>
        <v>0</v>
      </c>
      <c r="G13" s="129" t="s">
        <v>87</v>
      </c>
      <c r="H13" s="130">
        <f>'14gr_list2'!K13</f>
        <v>0</v>
      </c>
      <c r="I13" s="234">
        <f>'14gr_list2'!H13</f>
        <v>0</v>
      </c>
      <c r="J13" s="234">
        <f>'14gr_list2'!I13</f>
        <v>0</v>
      </c>
    </row>
    <row r="14" spans="1:12" ht="19.5" customHeight="1" thickBot="1" x14ac:dyDescent="0.35">
      <c r="A14" s="358"/>
      <c r="B14" s="397">
        <f>'14gr_list2'!B14</f>
        <v>0</v>
      </c>
      <c r="C14" s="406"/>
      <c r="D14" s="388"/>
      <c r="E14" s="10" t="s">
        <v>1</v>
      </c>
      <c r="F14" s="12">
        <f>'14gr_list2'!J14</f>
        <v>0</v>
      </c>
      <c r="G14" s="11" t="s">
        <v>12</v>
      </c>
      <c r="H14" s="13">
        <f>'14gr_list2'!K14</f>
        <v>0</v>
      </c>
      <c r="I14" s="240" t="s">
        <v>54</v>
      </c>
      <c r="J14" s="237">
        <f>'14gr_list2'!M14</f>
        <v>0</v>
      </c>
    </row>
    <row r="15" spans="1:12" ht="18.75" customHeight="1" x14ac:dyDescent="0.3">
      <c r="A15" s="332">
        <v>23</v>
      </c>
      <c r="B15" s="179">
        <f>'14gr_list2'!B15</f>
        <v>0</v>
      </c>
      <c r="C15" s="107">
        <f>'14gr_list2'!C15</f>
        <v>0</v>
      </c>
      <c r="D15" s="387">
        <f>'14gr_list2'!L16</f>
        <v>0</v>
      </c>
      <c r="E15" s="9" t="s">
        <v>0</v>
      </c>
      <c r="F15" s="127">
        <f>'14gr_list2'!J15</f>
        <v>0</v>
      </c>
      <c r="G15" s="129" t="s">
        <v>87</v>
      </c>
      <c r="H15" s="130">
        <f>'14gr_list2'!K15</f>
        <v>0</v>
      </c>
      <c r="I15" s="234">
        <f>'14gr_list2'!H15</f>
        <v>0</v>
      </c>
      <c r="J15" s="234">
        <f>'14gr_list2'!I15</f>
        <v>0</v>
      </c>
    </row>
    <row r="16" spans="1:12" ht="19.5" customHeight="1" thickBot="1" x14ac:dyDescent="0.35">
      <c r="A16" s="358"/>
      <c r="B16" s="373">
        <f>'14gr_list1'!B16</f>
        <v>0</v>
      </c>
      <c r="C16" s="374"/>
      <c r="D16" s="388"/>
      <c r="E16" s="10" t="s">
        <v>1</v>
      </c>
      <c r="F16" s="12">
        <f>'14gr_list2'!J16</f>
        <v>0</v>
      </c>
      <c r="G16" s="11" t="s">
        <v>12</v>
      </c>
      <c r="H16" s="13">
        <f>'14gr_list2'!K16</f>
        <v>0</v>
      </c>
      <c r="I16" s="240" t="s">
        <v>54</v>
      </c>
      <c r="J16" s="238">
        <f>'14gr_list2'!M16</f>
        <v>0</v>
      </c>
    </row>
    <row r="17" spans="1:10" ht="18.75" customHeight="1" x14ac:dyDescent="0.3">
      <c r="A17" s="332">
        <v>24</v>
      </c>
      <c r="B17" s="179">
        <f>'14gr_list2'!B17</f>
        <v>0</v>
      </c>
      <c r="C17" s="107">
        <f>'14gr_list2'!C17</f>
        <v>0</v>
      </c>
      <c r="D17" s="387">
        <f>'14gr_list2'!L18</f>
        <v>0</v>
      </c>
      <c r="E17" s="9" t="s">
        <v>0</v>
      </c>
      <c r="F17" s="127">
        <f>'14gr_list2'!J17</f>
        <v>0</v>
      </c>
      <c r="G17" s="129" t="s">
        <v>87</v>
      </c>
      <c r="H17" s="130">
        <f>'14gr_list2'!K17</f>
        <v>0</v>
      </c>
      <c r="I17" s="233">
        <f>'14gr_list2'!H17</f>
        <v>0</v>
      </c>
      <c r="J17" s="189">
        <f>'14gr_list2'!I17</f>
        <v>0</v>
      </c>
    </row>
    <row r="18" spans="1:10" ht="19.5" customHeight="1" thickBot="1" x14ac:dyDescent="0.35">
      <c r="A18" s="358"/>
      <c r="B18" s="397">
        <f>'14gr_list2'!B18</f>
        <v>0</v>
      </c>
      <c r="C18" s="406"/>
      <c r="D18" s="388"/>
      <c r="E18" s="10" t="s">
        <v>1</v>
      </c>
      <c r="F18" s="12">
        <f>'14gr_list2'!J18</f>
        <v>0</v>
      </c>
      <c r="G18" s="11" t="s">
        <v>12</v>
      </c>
      <c r="H18" s="13">
        <f>'14gr_list2'!K18</f>
        <v>0</v>
      </c>
      <c r="I18" s="239" t="s">
        <v>54</v>
      </c>
      <c r="J18" s="236">
        <f>'14gr_list2'!M18</f>
        <v>0</v>
      </c>
    </row>
    <row r="19" spans="1:10" ht="18.75" customHeight="1" x14ac:dyDescent="0.3">
      <c r="A19" s="332">
        <v>25</v>
      </c>
      <c r="B19" s="179">
        <f>'14gr_list2'!B19</f>
        <v>0</v>
      </c>
      <c r="C19" s="107">
        <f>'14gr_list2'!C19</f>
        <v>0</v>
      </c>
      <c r="D19" s="387">
        <f>'14gr_list2'!L20</f>
        <v>0</v>
      </c>
      <c r="E19" s="9" t="s">
        <v>0</v>
      </c>
      <c r="F19" s="127">
        <f>'14gr_list2'!J19</f>
        <v>0</v>
      </c>
      <c r="G19" s="129" t="s">
        <v>87</v>
      </c>
      <c r="H19" s="130">
        <f>'14gr_list2'!K19</f>
        <v>0</v>
      </c>
      <c r="I19" s="189">
        <f>'14gr_list2'!H19</f>
        <v>0</v>
      </c>
      <c r="J19" s="189">
        <f>'14gr_list2'!I19</f>
        <v>0</v>
      </c>
    </row>
    <row r="20" spans="1:10" ht="19.5" customHeight="1" thickBot="1" x14ac:dyDescent="0.35">
      <c r="A20" s="358"/>
      <c r="B20" s="397">
        <f>'14gr_list2'!B20</f>
        <v>0</v>
      </c>
      <c r="C20" s="406"/>
      <c r="D20" s="388"/>
      <c r="E20" s="10" t="s">
        <v>1</v>
      </c>
      <c r="F20" s="12">
        <f>'14gr_list2'!J20</f>
        <v>0</v>
      </c>
      <c r="G20" s="11" t="s">
        <v>12</v>
      </c>
      <c r="H20" s="13">
        <f>'14gr_list2'!K20</f>
        <v>0</v>
      </c>
      <c r="I20" s="239" t="s">
        <v>54</v>
      </c>
      <c r="J20" s="236">
        <f>'14gr_list2'!M20</f>
        <v>0</v>
      </c>
    </row>
    <row r="21" spans="1:10" ht="18.75" customHeight="1" x14ac:dyDescent="0.3">
      <c r="A21" s="332">
        <v>26</v>
      </c>
      <c r="B21" s="179">
        <f>'14gr_list2'!B21</f>
        <v>0</v>
      </c>
      <c r="C21" s="107">
        <f>'14gr_list2'!C21</f>
        <v>0</v>
      </c>
      <c r="D21" s="387">
        <f>'14gr_list2'!L22</f>
        <v>0</v>
      </c>
      <c r="E21" s="9" t="s">
        <v>0</v>
      </c>
      <c r="F21" s="127">
        <f>'14gr_list2'!J21</f>
        <v>0</v>
      </c>
      <c r="G21" s="129" t="s">
        <v>87</v>
      </c>
      <c r="H21" s="130">
        <f>'14gr_list2'!K21</f>
        <v>0</v>
      </c>
      <c r="I21" s="189">
        <f>'14gr_list2'!H21</f>
        <v>0</v>
      </c>
      <c r="J21" s="189">
        <f>'14gr_list2'!I21</f>
        <v>0</v>
      </c>
    </row>
    <row r="22" spans="1:10" ht="19.5" customHeight="1" thickBot="1" x14ac:dyDescent="0.35">
      <c r="A22" s="358"/>
      <c r="B22" s="397">
        <f>'14gr_list2'!B22</f>
        <v>0</v>
      </c>
      <c r="C22" s="406"/>
      <c r="D22" s="388"/>
      <c r="E22" s="10" t="s">
        <v>1</v>
      </c>
      <c r="F22" s="12">
        <f>'14gr_list2'!J22</f>
        <v>0</v>
      </c>
      <c r="G22" s="11" t="s">
        <v>12</v>
      </c>
      <c r="H22" s="13">
        <f>'14gr_list2'!K22</f>
        <v>0</v>
      </c>
      <c r="I22" s="239" t="s">
        <v>54</v>
      </c>
      <c r="J22" s="236">
        <f>'14gr_list2'!M22</f>
        <v>0</v>
      </c>
    </row>
    <row r="23" spans="1:10" ht="18.75" customHeight="1" x14ac:dyDescent="0.3">
      <c r="A23" s="332">
        <v>27</v>
      </c>
      <c r="B23" s="179">
        <f>'14gr_list2'!B23</f>
        <v>0</v>
      </c>
      <c r="C23" s="107">
        <f>'14gr_list2'!C23</f>
        <v>0</v>
      </c>
      <c r="D23" s="387">
        <f>'14gr_list2'!L24</f>
        <v>0</v>
      </c>
      <c r="E23" s="9" t="s">
        <v>0</v>
      </c>
      <c r="F23" s="127">
        <f>'14gr_list2'!J23</f>
        <v>0</v>
      </c>
      <c r="G23" s="129" t="s">
        <v>87</v>
      </c>
      <c r="H23" s="130">
        <f>'14gr_list2'!K23</f>
        <v>0</v>
      </c>
      <c r="I23" s="189">
        <f>'14gr_list2'!H23</f>
        <v>0</v>
      </c>
      <c r="J23" s="189">
        <f>'14gr_list2'!I23</f>
        <v>0</v>
      </c>
    </row>
    <row r="24" spans="1:10" ht="19.5" customHeight="1" thickBot="1" x14ac:dyDescent="0.35">
      <c r="A24" s="358"/>
      <c r="B24" s="397">
        <f>'14gr_list2'!B24</f>
        <v>0</v>
      </c>
      <c r="C24" s="406"/>
      <c r="D24" s="388"/>
      <c r="E24" s="10" t="s">
        <v>1</v>
      </c>
      <c r="F24" s="12">
        <f>'14gr_list2'!J24</f>
        <v>0</v>
      </c>
      <c r="G24" s="11" t="s">
        <v>12</v>
      </c>
      <c r="H24" s="13">
        <f>'14gr_list2'!K24</f>
        <v>0</v>
      </c>
      <c r="I24" s="239" t="s">
        <v>54</v>
      </c>
      <c r="J24" s="236">
        <f>'14gr_list2'!M24</f>
        <v>0</v>
      </c>
    </row>
    <row r="25" spans="1:10" ht="18.75" customHeight="1" x14ac:dyDescent="0.3">
      <c r="A25" s="332">
        <v>28</v>
      </c>
      <c r="B25" s="179">
        <f>'14gr_list2'!B25</f>
        <v>0</v>
      </c>
      <c r="C25" s="107">
        <f>'14gr_list2'!C25</f>
        <v>0</v>
      </c>
      <c r="D25" s="387">
        <f>'14gr_list2'!L26</f>
        <v>0</v>
      </c>
      <c r="E25" s="9" t="s">
        <v>0</v>
      </c>
      <c r="F25" s="127">
        <f>'14gr_list2'!J25</f>
        <v>0</v>
      </c>
      <c r="G25" s="129" t="s">
        <v>87</v>
      </c>
      <c r="H25" s="130">
        <f>'14gr_list2'!K25</f>
        <v>0</v>
      </c>
      <c r="I25" s="189">
        <f>'14gr_list2'!H25</f>
        <v>0</v>
      </c>
      <c r="J25" s="189">
        <f>'14gr_list2'!I25</f>
        <v>0</v>
      </c>
    </row>
    <row r="26" spans="1:10" ht="19.5" customHeight="1" thickBot="1" x14ac:dyDescent="0.35">
      <c r="A26" s="358"/>
      <c r="B26" s="397">
        <f>'14gr_list2'!B26</f>
        <v>0</v>
      </c>
      <c r="C26" s="406"/>
      <c r="D26" s="388"/>
      <c r="E26" s="10" t="s">
        <v>1</v>
      </c>
      <c r="F26" s="12">
        <f>'14gr_list2'!J26</f>
        <v>0</v>
      </c>
      <c r="G26" s="11" t="s">
        <v>12</v>
      </c>
      <c r="H26" s="13">
        <f>'14gr_list2'!K26</f>
        <v>0</v>
      </c>
      <c r="I26" s="239" t="s">
        <v>54</v>
      </c>
      <c r="J26" s="236">
        <f>'14gr_list2'!M26</f>
        <v>0</v>
      </c>
    </row>
    <row r="27" spans="1:10" ht="18.75" customHeight="1" x14ac:dyDescent="0.3">
      <c r="A27" s="332">
        <v>29</v>
      </c>
      <c r="B27" s="179">
        <f>'14gr_list2'!B27</f>
        <v>0</v>
      </c>
      <c r="C27" s="107">
        <f>'14gr_list2'!C27</f>
        <v>0</v>
      </c>
      <c r="D27" s="387">
        <f>'14gr_list2'!L28</f>
        <v>0</v>
      </c>
      <c r="E27" s="9" t="s">
        <v>0</v>
      </c>
      <c r="F27" s="127">
        <f>'14gr_list2'!J27</f>
        <v>0</v>
      </c>
      <c r="G27" s="129" t="s">
        <v>87</v>
      </c>
      <c r="H27" s="130">
        <f>'14gr_list2'!K27</f>
        <v>0</v>
      </c>
      <c r="I27" s="189">
        <f>'14gr_list2'!H27</f>
        <v>0</v>
      </c>
      <c r="J27" s="189">
        <f>'14gr_list2'!I27</f>
        <v>0</v>
      </c>
    </row>
    <row r="28" spans="1:10" ht="19.5" customHeight="1" thickBot="1" x14ac:dyDescent="0.35">
      <c r="A28" s="358"/>
      <c r="B28" s="397">
        <f>'14gr_list2'!B28</f>
        <v>0</v>
      </c>
      <c r="C28" s="406"/>
      <c r="D28" s="388"/>
      <c r="E28" s="10" t="s">
        <v>1</v>
      </c>
      <c r="F28" s="12">
        <f>'14gr_list2'!J28</f>
        <v>0</v>
      </c>
      <c r="G28" s="11" t="s">
        <v>12</v>
      </c>
      <c r="H28" s="13">
        <f>'14gr_list2'!K28</f>
        <v>0</v>
      </c>
      <c r="I28" s="239" t="s">
        <v>54</v>
      </c>
      <c r="J28" s="236">
        <f>'14gr_list2'!M28</f>
        <v>0</v>
      </c>
    </row>
    <row r="29" spans="1:10" ht="18.75" customHeight="1" x14ac:dyDescent="0.3">
      <c r="A29" s="332">
        <v>30</v>
      </c>
      <c r="B29" s="179">
        <f>'14gr_list2'!B29</f>
        <v>0</v>
      </c>
      <c r="C29" s="107">
        <f>'14gr_list2'!C29</f>
        <v>0</v>
      </c>
      <c r="D29" s="387">
        <f>'14gr_list2'!L30</f>
        <v>0</v>
      </c>
      <c r="E29" s="9" t="s">
        <v>0</v>
      </c>
      <c r="F29" s="127">
        <f>'14gr_list2'!J29</f>
        <v>0</v>
      </c>
      <c r="G29" s="129" t="s">
        <v>87</v>
      </c>
      <c r="H29" s="130">
        <f>'14gr_list2'!K29</f>
        <v>0</v>
      </c>
      <c r="I29" s="189">
        <f>'14gr_list2'!H29</f>
        <v>0</v>
      </c>
      <c r="J29" s="189">
        <f>'14gr_list2'!I29</f>
        <v>0</v>
      </c>
    </row>
    <row r="30" spans="1:10" ht="19.5" customHeight="1" thickBot="1" x14ac:dyDescent="0.35">
      <c r="A30" s="358"/>
      <c r="B30" s="397">
        <f>'14gr_list2'!B30</f>
        <v>0</v>
      </c>
      <c r="C30" s="406"/>
      <c r="D30" s="388"/>
      <c r="E30" s="10" t="s">
        <v>1</v>
      </c>
      <c r="F30" s="12">
        <f>'14gr_list2'!J30</f>
        <v>0</v>
      </c>
      <c r="G30" s="11" t="s">
        <v>12</v>
      </c>
      <c r="H30" s="13">
        <f>'14gr_list2'!K30</f>
        <v>0</v>
      </c>
      <c r="I30" s="239" t="s">
        <v>54</v>
      </c>
      <c r="J30" s="236">
        <f>'14gr_list2'!M30</f>
        <v>0</v>
      </c>
    </row>
    <row r="31" spans="1:10" ht="18.75" customHeight="1" x14ac:dyDescent="0.3">
      <c r="A31" s="332">
        <v>31</v>
      </c>
      <c r="B31" s="179">
        <f>'14gr_list2'!B31</f>
        <v>0</v>
      </c>
      <c r="C31" s="107">
        <f>'14gr_list2'!C31</f>
        <v>0</v>
      </c>
      <c r="D31" s="387">
        <f>'14gr_list2'!L32</f>
        <v>0</v>
      </c>
      <c r="E31" s="9" t="s">
        <v>0</v>
      </c>
      <c r="F31" s="127">
        <f>'14gr_list2'!J31</f>
        <v>0</v>
      </c>
      <c r="G31" s="129" t="s">
        <v>87</v>
      </c>
      <c r="H31" s="130">
        <f>'14gr_list2'!K31</f>
        <v>0</v>
      </c>
      <c r="I31" s="189">
        <f>'14gr_list2'!H31</f>
        <v>0</v>
      </c>
      <c r="J31" s="189">
        <f>'14gr_list1'!I31</f>
        <v>0</v>
      </c>
    </row>
    <row r="32" spans="1:10" ht="19.5" customHeight="1" thickBot="1" x14ac:dyDescent="0.35">
      <c r="A32" s="358"/>
      <c r="B32" s="397">
        <f>'14gr_list2'!B32</f>
        <v>0</v>
      </c>
      <c r="C32" s="406"/>
      <c r="D32" s="388"/>
      <c r="E32" s="10" t="s">
        <v>1</v>
      </c>
      <c r="F32" s="12">
        <f>'14gr_list2'!J32</f>
        <v>0</v>
      </c>
      <c r="G32" s="11" t="s">
        <v>12</v>
      </c>
      <c r="H32" s="13">
        <f>'14gr_list2'!K32</f>
        <v>0</v>
      </c>
      <c r="I32" s="239" t="s">
        <v>54</v>
      </c>
      <c r="J32" s="236">
        <f>'14gr_list2'!M32</f>
        <v>0</v>
      </c>
    </row>
    <row r="33" spans="1:10" ht="18.75" customHeight="1" x14ac:dyDescent="0.3">
      <c r="A33" s="332">
        <v>32</v>
      </c>
      <c r="B33" s="179">
        <f>'14gr_list2'!B33</f>
        <v>0</v>
      </c>
      <c r="C33" s="107">
        <f>'14gr_list2'!C33</f>
        <v>0</v>
      </c>
      <c r="D33" s="387">
        <f>'14gr_list2'!L34</f>
        <v>0</v>
      </c>
      <c r="E33" s="9" t="s">
        <v>0</v>
      </c>
      <c r="F33" s="127">
        <f>'14gr_list2'!J33</f>
        <v>0</v>
      </c>
      <c r="G33" s="129" t="s">
        <v>87</v>
      </c>
      <c r="H33" s="130">
        <f>'14gr_list2'!K33</f>
        <v>0</v>
      </c>
      <c r="I33" s="189">
        <f>'14gr_list2'!H33</f>
        <v>0</v>
      </c>
      <c r="J33" s="189">
        <f>'14gr_list2'!I33</f>
        <v>0</v>
      </c>
    </row>
    <row r="34" spans="1:10" ht="19.5" customHeight="1" thickBot="1" x14ac:dyDescent="0.35">
      <c r="A34" s="358"/>
      <c r="B34" s="397">
        <f>'14gr_list2'!B34</f>
        <v>0</v>
      </c>
      <c r="C34" s="406"/>
      <c r="D34" s="388"/>
      <c r="E34" s="10" t="s">
        <v>1</v>
      </c>
      <c r="F34" s="12">
        <f>'14gr_list2'!J34</f>
        <v>0</v>
      </c>
      <c r="G34" s="11" t="s">
        <v>12</v>
      </c>
      <c r="H34" s="13">
        <f>'14gr_list2'!K34</f>
        <v>0</v>
      </c>
      <c r="I34" s="239" t="s">
        <v>54</v>
      </c>
      <c r="J34" s="236">
        <f>'14gr_list2'!M34</f>
        <v>0</v>
      </c>
    </row>
    <row r="35" spans="1:10" ht="18.75" customHeight="1" x14ac:dyDescent="0.3">
      <c r="A35" s="332">
        <v>33</v>
      </c>
      <c r="B35" s="253">
        <f>'14gr_list2'!B35</f>
        <v>0</v>
      </c>
      <c r="C35" s="252">
        <f>'14gr_list2'!C35</f>
        <v>0</v>
      </c>
      <c r="D35" s="387">
        <f>'14gr_list2'!L36</f>
        <v>0</v>
      </c>
      <c r="E35" s="9" t="s">
        <v>0</v>
      </c>
      <c r="F35" s="127">
        <f>'14gr_list2'!J35</f>
        <v>0</v>
      </c>
      <c r="G35" s="129" t="s">
        <v>87</v>
      </c>
      <c r="H35" s="130">
        <f>'14gr_list2'!K35</f>
        <v>0</v>
      </c>
      <c r="I35" s="189">
        <f>'14gr_list2'!H35</f>
        <v>0</v>
      </c>
      <c r="J35" s="189">
        <f>'14gr_list2'!I35</f>
        <v>0</v>
      </c>
    </row>
    <row r="36" spans="1:10" ht="19.5" customHeight="1" thickBot="1" x14ac:dyDescent="0.35">
      <c r="A36" s="358"/>
      <c r="B36" s="373">
        <f>'14gr_list2'!B36</f>
        <v>0</v>
      </c>
      <c r="C36" s="407"/>
      <c r="D36" s="388"/>
      <c r="E36" s="10" t="s">
        <v>1</v>
      </c>
      <c r="F36" s="12">
        <f>'14gr_list2'!J36</f>
        <v>0</v>
      </c>
      <c r="G36" s="11" t="s">
        <v>12</v>
      </c>
      <c r="H36" s="13">
        <f>'14gr_list2'!K36</f>
        <v>0</v>
      </c>
      <c r="I36" s="239" t="s">
        <v>54</v>
      </c>
      <c r="J36" s="236">
        <f>'14gr_list2'!M36</f>
        <v>0</v>
      </c>
    </row>
    <row r="37" spans="1:10" ht="18.75" customHeight="1" x14ac:dyDescent="0.3">
      <c r="A37" s="332">
        <v>34</v>
      </c>
      <c r="B37" s="179">
        <f>'14gr_list2'!B37</f>
        <v>0</v>
      </c>
      <c r="C37" s="107">
        <f>'14gr_list2'!C37</f>
        <v>0</v>
      </c>
      <c r="D37" s="387">
        <f>'14gr_list2'!L38</f>
        <v>0</v>
      </c>
      <c r="E37" s="9" t="s">
        <v>0</v>
      </c>
      <c r="F37" s="127">
        <f>'14gr_list2'!J37</f>
        <v>0</v>
      </c>
      <c r="G37" s="129" t="s">
        <v>87</v>
      </c>
      <c r="H37" s="130">
        <f>'14gr_list2'!K37</f>
        <v>0</v>
      </c>
      <c r="I37" s="189">
        <f>'14gr_list2'!H37</f>
        <v>0</v>
      </c>
      <c r="J37" s="189">
        <f>'14gr_list2'!I37</f>
        <v>0</v>
      </c>
    </row>
    <row r="38" spans="1:10" ht="19.5" customHeight="1" thickBot="1" x14ac:dyDescent="0.35">
      <c r="A38" s="358"/>
      <c r="B38" s="373">
        <f>'14gr_list2'!B38</f>
        <v>0</v>
      </c>
      <c r="C38" s="407"/>
      <c r="D38" s="388"/>
      <c r="E38" s="10" t="s">
        <v>1</v>
      </c>
      <c r="F38" s="12">
        <f>'14gr_list2'!J38</f>
        <v>0</v>
      </c>
      <c r="G38" s="11" t="s">
        <v>12</v>
      </c>
      <c r="H38" s="13">
        <f>'14gr_list2'!K38</f>
        <v>0</v>
      </c>
      <c r="I38" s="239" t="s">
        <v>54</v>
      </c>
      <c r="J38" s="236">
        <f>'14gr_list2'!M38</f>
        <v>0</v>
      </c>
    </row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6"/>
  <sheetViews>
    <sheetView view="pageLayout" zoomScaleNormal="100" workbookViewId="0">
      <selection activeCell="K2" sqref="K2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101</v>
      </c>
      <c r="J2" s="7" t="s">
        <v>6</v>
      </c>
      <c r="K2" s="191" t="s">
        <v>122</v>
      </c>
      <c r="L2" s="497">
        <f>'1gr_list1'!L2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'1gr_list1'!K43</f>
        <v>0</v>
      </c>
      <c r="L43" s="132">
        <f>'1gr_list1'!L43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'1gr_list1'!K44</f>
        <v>0</v>
      </c>
      <c r="L44" s="144">
        <f>'1gr_list1'!L44</f>
        <v>0</v>
      </c>
    </row>
    <row r="45" spans="1:13" ht="15" thickBot="1" x14ac:dyDescent="0.35">
      <c r="J45" s="108" t="s">
        <v>89</v>
      </c>
      <c r="K45" s="138">
        <f>'1gr_list1'!K45</f>
        <v>0</v>
      </c>
      <c r="L45" s="145">
        <f>'1gr_list1'!L45</f>
        <v>0</v>
      </c>
    </row>
    <row r="46" spans="1:13" ht="15" thickBot="1" x14ac:dyDescent="0.35">
      <c r="J46" s="108" t="s">
        <v>54</v>
      </c>
      <c r="K46" s="249">
        <f>'1gr_list1'!K46</f>
        <v>0</v>
      </c>
    </row>
  </sheetData>
  <mergeCells count="35">
    <mergeCell ref="L1:M1"/>
    <mergeCell ref="L2:M2"/>
    <mergeCell ref="F43:G43"/>
    <mergeCell ref="F44:G44"/>
    <mergeCell ref="C43:D43"/>
    <mergeCell ref="C44:D44"/>
    <mergeCell ref="J43:J44"/>
    <mergeCell ref="J1:K1"/>
    <mergeCell ref="B3:C4"/>
    <mergeCell ref="D3:D4"/>
    <mergeCell ref="E3:G4"/>
    <mergeCell ref="I3:I4"/>
    <mergeCell ref="H3:H4"/>
    <mergeCell ref="H1:I1"/>
    <mergeCell ref="A37:A38"/>
    <mergeCell ref="A35:A36"/>
    <mergeCell ref="A29:A30"/>
    <mergeCell ref="A31:A32"/>
    <mergeCell ref="A33:A34"/>
    <mergeCell ref="A25:A26"/>
    <mergeCell ref="A27:A28"/>
    <mergeCell ref="A17:A18"/>
    <mergeCell ref="A19:A20"/>
    <mergeCell ref="A21:A22"/>
    <mergeCell ref="A23:A24"/>
    <mergeCell ref="O3:R3"/>
    <mergeCell ref="O4:P5"/>
    <mergeCell ref="O6:P7"/>
    <mergeCell ref="A13:A14"/>
    <mergeCell ref="A15:A16"/>
    <mergeCell ref="A3:A4"/>
    <mergeCell ref="A5:A6"/>
    <mergeCell ref="A7:A8"/>
    <mergeCell ref="A9:A10"/>
    <mergeCell ref="A11:A12"/>
  </mergeCells>
  <hyperlinks>
    <hyperlink ref="B1" location="content!A1" display="зміст" xr:uid="{96CF2109-C341-4719-8683-F01DDCC3498A}"/>
  </hyperlinks>
  <pageMargins left="0.25" right="0.25" top="0.75" bottom="0.75" header="0.3" footer="0.3"/>
  <pageSetup paperSize="9" orientation="portrait" r:id="rId1"/>
  <ignoredErrors>
    <ignoredError sqref="L7 L9 L11 L13 L15 L17 L19 L21 L23 L25 L27 L29 L31 L33 L35 L37" formula="1"/>
  </ignoredErrors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82413-9A2B-4C24-9DCE-97B71F725341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'14gr_list1'!A5</f>
        <v>1</v>
      </c>
      <c r="C2" s="98">
        <f>'14gr_list1'!B5</f>
        <v>0</v>
      </c>
      <c r="D2" s="112">
        <f>'14gr_list1'!C5</f>
        <v>0</v>
      </c>
      <c r="E2" s="178" t="str">
        <f>'14gr_list1'!I2</f>
        <v>14гр</v>
      </c>
      <c r="G2" s="439">
        <f>'14gr_list1'!A7</f>
        <v>2</v>
      </c>
      <c r="H2" s="108">
        <f>'14gr_list1'!B7</f>
        <v>0</v>
      </c>
      <c r="I2" s="108">
        <f>'14gr_list1'!C7</f>
        <v>0</v>
      </c>
      <c r="J2" s="178" t="str">
        <f>'14gr_list1'!I2</f>
        <v>14гр</v>
      </c>
    </row>
    <row r="3" spans="2:10" ht="15" thickBot="1" x14ac:dyDescent="0.35">
      <c r="B3" s="440"/>
      <c r="C3" s="470">
        <f>'14gr_list1'!B6</f>
        <v>0</v>
      </c>
      <c r="D3" s="471"/>
      <c r="E3" s="172" t="str">
        <f>'14gr_list1'!K2</f>
        <v>0сад</v>
      </c>
      <c r="G3" s="440"/>
      <c r="H3" s="478">
        <f>'14gr_list1'!B8</f>
        <v>0</v>
      </c>
      <c r="I3" s="479"/>
      <c r="J3" s="172" t="str">
        <f>'14gr_list1'!K2</f>
        <v>0сад</v>
      </c>
    </row>
    <row r="4" spans="2:10" x14ac:dyDescent="0.3">
      <c r="B4" s="412" t="s">
        <v>0</v>
      </c>
      <c r="C4" s="430">
        <f>'14gr_list1'!E5</f>
        <v>0</v>
      </c>
      <c r="D4" s="431"/>
      <c r="E4" s="436">
        <f>'14gr_list1'!J5</f>
        <v>0</v>
      </c>
      <c r="G4" s="412" t="s">
        <v>0</v>
      </c>
      <c r="H4" s="430">
        <f>'14gr_list1'!E7</f>
        <v>0</v>
      </c>
      <c r="I4" s="431"/>
      <c r="J4" s="448">
        <f>'14gr_list1'!J7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'14gr_list1'!E6</f>
        <v>0</v>
      </c>
      <c r="D8" s="452"/>
      <c r="E8" s="457">
        <f>'14gr_list1'!J6</f>
        <v>0</v>
      </c>
      <c r="G8" s="415" t="s">
        <v>1</v>
      </c>
      <c r="H8" s="418">
        <f>'14gr_list1'!E8</f>
        <v>0</v>
      </c>
      <c r="I8" s="419"/>
      <c r="J8" s="424">
        <f>'14gr_list1'!J8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'14gr_list1'!G6</f>
        <v>0</v>
      </c>
      <c r="D11" s="481"/>
      <c r="E11" s="484">
        <f>'14gr_list1'!K6</f>
        <v>0</v>
      </c>
      <c r="G11" s="391" t="s">
        <v>2</v>
      </c>
      <c r="H11" s="427">
        <f>'14gr_list1'!G8</f>
        <v>0</v>
      </c>
      <c r="I11" s="394"/>
      <c r="J11" s="399">
        <f>'14gr_list1'!K8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'14gr_list1'!G5</f>
        <v>0</v>
      </c>
      <c r="D13" s="460"/>
      <c r="E13" s="349">
        <f>'14gr_list1'!K5</f>
        <v>0</v>
      </c>
      <c r="G13" s="332" t="s">
        <v>87</v>
      </c>
      <c r="H13" s="408">
        <f>'14gr_list1'!G7</f>
        <v>0</v>
      </c>
      <c r="I13" s="460"/>
      <c r="J13" s="428">
        <f>'14gr_list1'!K7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'14gr_list1'!H5</f>
        <v>0</v>
      </c>
      <c r="D15" s="140" t="s">
        <v>67</v>
      </c>
      <c r="E15" s="140">
        <f>'14gr_list1'!I6</f>
        <v>0</v>
      </c>
      <c r="G15" s="108" t="s">
        <v>65</v>
      </c>
      <c r="H15" s="108">
        <f>'14gr_list1'!H7</f>
        <v>0</v>
      </c>
      <c r="I15" s="140" t="s">
        <v>67</v>
      </c>
      <c r="J15" s="140">
        <f>'14gr_list1'!I8</f>
        <v>0</v>
      </c>
    </row>
    <row r="16" spans="2:10" ht="15" thickBot="1" x14ac:dyDescent="0.35">
      <c r="B16" s="108" t="s">
        <v>66</v>
      </c>
      <c r="C16" s="108">
        <f>'14gr_list1'!I5</f>
        <v>0</v>
      </c>
      <c r="D16" s="109" t="s">
        <v>3</v>
      </c>
      <c r="E16" s="111">
        <f>'14gr_list1'!L6</f>
        <v>0</v>
      </c>
      <c r="G16" s="108" t="s">
        <v>66</v>
      </c>
      <c r="H16" s="108">
        <f>'14gr_list1'!I7</f>
        <v>0</v>
      </c>
      <c r="I16" s="109" t="s">
        <v>3</v>
      </c>
      <c r="J16" s="111">
        <f>'14gr_list1'!L8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'14gr_list1'!A9</f>
        <v>3</v>
      </c>
      <c r="C18" s="98">
        <f>'14gr_list1'!B9</f>
        <v>0</v>
      </c>
      <c r="D18" s="108">
        <f>'14gr_list1'!C9</f>
        <v>0</v>
      </c>
      <c r="E18" s="177" t="str">
        <f>'14gr_list1'!I2</f>
        <v>14гр</v>
      </c>
      <c r="G18" s="468">
        <f>'14gr_list1'!A11</f>
        <v>4</v>
      </c>
      <c r="H18" s="98">
        <f>'14gr_list1'!B11</f>
        <v>0</v>
      </c>
      <c r="I18" s="108">
        <f>'14gr_list1'!C11</f>
        <v>0</v>
      </c>
      <c r="J18" s="177" t="str">
        <f>'14gr_list1'!I2</f>
        <v>14гр</v>
      </c>
    </row>
    <row r="19" spans="2:10" ht="15" thickBot="1" x14ac:dyDescent="0.35">
      <c r="B19" s="440"/>
      <c r="C19" s="441">
        <f>'14gr_list1'!B10</f>
        <v>0</v>
      </c>
      <c r="D19" s="442"/>
      <c r="E19" s="172" t="str">
        <f>'14gr_list1'!K2</f>
        <v>0сад</v>
      </c>
      <c r="G19" s="469"/>
      <c r="H19" s="441">
        <f>'14gr_list1'!B12</f>
        <v>0</v>
      </c>
      <c r="I19" s="297"/>
      <c r="J19" s="176" t="str">
        <f>'14gr_list1'!K2</f>
        <v>0сад</v>
      </c>
    </row>
    <row r="20" spans="2:10" ht="15.75" customHeight="1" x14ac:dyDescent="0.3">
      <c r="B20" s="412" t="s">
        <v>0</v>
      </c>
      <c r="C20" s="430">
        <f>'14gr_list1'!E9</f>
        <v>0</v>
      </c>
      <c r="D20" s="431"/>
      <c r="E20" s="436">
        <f>'14gr_list1'!J9</f>
        <v>0</v>
      </c>
      <c r="G20" s="412" t="s">
        <v>0</v>
      </c>
      <c r="H20" s="430">
        <f>'14gr_list1'!E11</f>
        <v>0</v>
      </c>
      <c r="I20" s="431"/>
      <c r="J20" s="448">
        <f>'14gr_list1'!J11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'14gr_list1'!E10</f>
        <v>0</v>
      </c>
      <c r="D24" s="419"/>
      <c r="E24" s="424">
        <f>'14gr_list1'!J10</f>
        <v>0</v>
      </c>
      <c r="G24" s="415" t="s">
        <v>1</v>
      </c>
      <c r="H24" s="418">
        <f>'14gr_list1'!E12</f>
        <v>0</v>
      </c>
      <c r="I24" s="419"/>
      <c r="J24" s="415">
        <f>'14gr_list1'!J12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'14gr_list1'!G10</f>
        <v>0</v>
      </c>
      <c r="D27" s="394"/>
      <c r="E27" s="428">
        <f>'14gr_list1'!K10</f>
        <v>0</v>
      </c>
      <c r="G27" s="391" t="s">
        <v>2</v>
      </c>
      <c r="H27" s="462">
        <f>'14gr_list1'!G12</f>
        <v>0</v>
      </c>
      <c r="I27" s="473"/>
      <c r="J27" s="476">
        <f>'14gr_list1'!K12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'14gr_list1'!G9</f>
        <v>0</v>
      </c>
      <c r="D29" s="409"/>
      <c r="E29" s="332">
        <f>'14gr_list1'!K9</f>
        <v>0</v>
      </c>
      <c r="G29" s="332" t="s">
        <v>87</v>
      </c>
      <c r="H29" s="408">
        <f>'14gr_list1'!G11</f>
        <v>0</v>
      </c>
      <c r="I29" s="460"/>
      <c r="J29" s="332">
        <f>'14gr_list1'!K11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'14gr_list1'!H9</f>
        <v>0</v>
      </c>
      <c r="D31" s="140" t="s">
        <v>67</v>
      </c>
      <c r="E31" s="140">
        <f>'14gr_list1'!I10</f>
        <v>0</v>
      </c>
      <c r="G31" s="108" t="s">
        <v>65</v>
      </c>
      <c r="H31" s="108">
        <f>'14gr_list1'!H11</f>
        <v>0</v>
      </c>
      <c r="I31" s="140" t="s">
        <v>67</v>
      </c>
      <c r="J31" s="140">
        <f>'14gr_list1'!I12</f>
        <v>0</v>
      </c>
    </row>
    <row r="32" spans="2:10" ht="15.75" customHeight="1" thickBot="1" x14ac:dyDescent="0.35">
      <c r="B32" s="108" t="s">
        <v>66</v>
      </c>
      <c r="C32" s="108">
        <f>'14gr_list1'!I9</f>
        <v>0</v>
      </c>
      <c r="D32" s="109" t="s">
        <v>3</v>
      </c>
      <c r="E32" s="111">
        <f>'14gr_list1'!L10</f>
        <v>0</v>
      </c>
      <c r="G32" s="108" t="s">
        <v>66</v>
      </c>
      <c r="H32" s="108">
        <f>'14gr_list1'!I11</f>
        <v>0</v>
      </c>
      <c r="I32" s="109" t="s">
        <v>3</v>
      </c>
      <c r="J32" s="111">
        <f>'14gr_list1'!L12</f>
        <v>0</v>
      </c>
    </row>
    <row r="33" spans="2:10" ht="15" thickBot="1" x14ac:dyDescent="0.35"/>
    <row r="34" spans="2:10" ht="15" thickBot="1" x14ac:dyDescent="0.35">
      <c r="B34" s="468">
        <f>'14gr_list1'!A13</f>
        <v>5</v>
      </c>
      <c r="C34" s="98">
        <f>'14gr_list1'!B13</f>
        <v>0</v>
      </c>
      <c r="D34" s="108">
        <f>'14gr_list1'!C13</f>
        <v>0</v>
      </c>
      <c r="E34" s="177" t="str">
        <f>'14gr_list1'!I2</f>
        <v>14гр</v>
      </c>
      <c r="G34" s="468">
        <f>'14gr_list1'!A15</f>
        <v>6</v>
      </c>
      <c r="H34" s="98">
        <f>'14gr_list1'!B15</f>
        <v>0</v>
      </c>
      <c r="I34" s="108">
        <f>'14gr_list1'!C15</f>
        <v>0</v>
      </c>
      <c r="J34" s="177" t="str">
        <f>'14gr_list1'!I2</f>
        <v>14гр</v>
      </c>
    </row>
    <row r="35" spans="2:10" ht="15" customHeight="1" thickBot="1" x14ac:dyDescent="0.35">
      <c r="B35" s="469"/>
      <c r="C35" s="441">
        <f>'14gr_list1'!B14</f>
        <v>0</v>
      </c>
      <c r="D35" s="472"/>
      <c r="E35" s="176" t="str">
        <f>'14gr_list1'!K2</f>
        <v>0сад</v>
      </c>
      <c r="G35" s="469"/>
      <c r="H35" s="441">
        <f>'14gr_list1'!B16</f>
        <v>0</v>
      </c>
      <c r="I35" s="297"/>
      <c r="J35" s="176" t="str">
        <f>'14gr_list1'!K2</f>
        <v>0сад</v>
      </c>
    </row>
    <row r="36" spans="2:10" ht="15" customHeight="1" x14ac:dyDescent="0.3">
      <c r="B36" s="168" t="s">
        <v>0</v>
      </c>
      <c r="C36" s="430">
        <f>'14gr_list1'!E13</f>
        <v>0</v>
      </c>
      <c r="D36" s="443"/>
      <c r="E36" s="448">
        <f>'14gr_list1'!J13</f>
        <v>0</v>
      </c>
      <c r="G36" s="412" t="s">
        <v>0</v>
      </c>
      <c r="H36" s="430">
        <f>'14gr_list1'!E15</f>
        <v>0</v>
      </c>
      <c r="I36" s="431"/>
      <c r="J36" s="448">
        <f>'14gr_list1'!J15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'14gr_list1'!E14</f>
        <v>0</v>
      </c>
      <c r="D40" s="486"/>
      <c r="E40" s="415">
        <f>'14gr_list1'!J14</f>
        <v>0</v>
      </c>
      <c r="G40" s="415" t="s">
        <v>1</v>
      </c>
      <c r="H40" s="418">
        <f>'14gr_list1'!E16</f>
        <v>0</v>
      </c>
      <c r="I40" s="419"/>
      <c r="J40" s="415">
        <f>'14gr_list1'!J16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'14gr_list1'!G14</f>
        <v>0</v>
      </c>
      <c r="D43" s="463"/>
      <c r="E43" s="466">
        <f>'14gr_list1'!K14</f>
        <v>0</v>
      </c>
      <c r="G43" s="391" t="s">
        <v>2</v>
      </c>
      <c r="H43" s="462">
        <f>'14gr_list1'!G16</f>
        <v>0</v>
      </c>
      <c r="I43" s="473"/>
      <c r="J43" s="476">
        <f>'14gr_list1'!K16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'14gr_list1'!G13</f>
        <v>0</v>
      </c>
      <c r="D45" s="461"/>
      <c r="E45" s="332">
        <f>'14gr_list1'!K13</f>
        <v>0</v>
      </c>
      <c r="G45" s="332" t="s">
        <v>87</v>
      </c>
      <c r="H45" s="408">
        <f>'14gr_list1'!G15</f>
        <v>0</v>
      </c>
      <c r="I45" s="460"/>
      <c r="J45" s="332">
        <f>'14gr_list1'!K15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'14gr_list1'!H13</f>
        <v>0</v>
      </c>
      <c r="D47" s="140" t="s">
        <v>67</v>
      </c>
      <c r="E47" s="140">
        <f>'14gr_list1'!I14</f>
        <v>0</v>
      </c>
      <c r="G47" s="108" t="s">
        <v>65</v>
      </c>
      <c r="H47" s="108">
        <f>'14gr_list1'!H15</f>
        <v>0</v>
      </c>
      <c r="I47" s="140" t="s">
        <v>67</v>
      </c>
      <c r="J47" s="140">
        <f>'14gr_list1'!I16</f>
        <v>0</v>
      </c>
    </row>
    <row r="48" spans="2:10" ht="15.75" customHeight="1" thickBot="1" x14ac:dyDescent="0.35">
      <c r="B48" s="108" t="s">
        <v>66</v>
      </c>
      <c r="C48" s="108">
        <f>'14gr_list1'!I13</f>
        <v>0</v>
      </c>
      <c r="D48" s="109" t="s">
        <v>3</v>
      </c>
      <c r="E48" s="111">
        <f>'14gr_list1'!L14</f>
        <v>0</v>
      </c>
      <c r="G48" s="108" t="s">
        <v>66</v>
      </c>
      <c r="H48" s="108">
        <f>'14gr_list1'!I15</f>
        <v>0</v>
      </c>
      <c r="I48" s="109" t="s">
        <v>3</v>
      </c>
      <c r="J48" s="111">
        <f>'14gr_list1'!L16</f>
        <v>0</v>
      </c>
    </row>
    <row r="50" spans="2:10" ht="15" thickBot="1" x14ac:dyDescent="0.35"/>
    <row r="51" spans="2:10" ht="15" thickBot="1" x14ac:dyDescent="0.35">
      <c r="B51" s="468">
        <f>'14gr_list1'!A17</f>
        <v>7</v>
      </c>
      <c r="C51" s="98">
        <f>'14gr_list1'!B17</f>
        <v>0</v>
      </c>
      <c r="D51" s="108">
        <f>'14gr_list1'!C17</f>
        <v>0</v>
      </c>
      <c r="E51" s="177" t="str">
        <f>'14gr_list1'!I2</f>
        <v>14гр</v>
      </c>
      <c r="G51" s="468">
        <f>'14gr_list1'!A19</f>
        <v>8</v>
      </c>
      <c r="H51" s="98">
        <f>'14gr_list1'!B19</f>
        <v>0</v>
      </c>
      <c r="I51" s="108">
        <f>'14gr_list1'!C19</f>
        <v>0</v>
      </c>
      <c r="J51" s="177" t="str">
        <f>'14gr_list1'!I2</f>
        <v>14гр</v>
      </c>
    </row>
    <row r="52" spans="2:10" ht="15" thickBot="1" x14ac:dyDescent="0.35">
      <c r="B52" s="469"/>
      <c r="C52" s="441">
        <f>'14gr_list1'!B18</f>
        <v>0</v>
      </c>
      <c r="D52" s="297"/>
      <c r="E52" s="176" t="str">
        <f>'14gr_list1'!K2</f>
        <v>0сад</v>
      </c>
      <c r="G52" s="469"/>
      <c r="H52" s="441">
        <f>'14gr_list1'!B20</f>
        <v>0</v>
      </c>
      <c r="I52" s="297"/>
      <c r="J52" s="176" t="str">
        <f>'14gr_list1'!K2</f>
        <v>0сад</v>
      </c>
    </row>
    <row r="53" spans="2:10" ht="15" customHeight="1" x14ac:dyDescent="0.3">
      <c r="B53" s="412" t="s">
        <v>0</v>
      </c>
      <c r="C53" s="430">
        <f>'14gr_list1'!E17</f>
        <v>0</v>
      </c>
      <c r="D53" s="431"/>
      <c r="E53" s="448">
        <f>'14gr_list1'!J17</f>
        <v>0</v>
      </c>
      <c r="G53" s="412" t="s">
        <v>0</v>
      </c>
      <c r="H53" s="430">
        <f>'14gr_list1'!E19</f>
        <v>0</v>
      </c>
      <c r="I53" s="431"/>
      <c r="J53" s="448">
        <f>'14gr_list1'!J19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'14gr_list1'!E18</f>
        <v>0</v>
      </c>
      <c r="D57" s="419"/>
      <c r="E57" s="415">
        <f>'14gr_list1'!J18</f>
        <v>0</v>
      </c>
      <c r="G57" s="415" t="s">
        <v>1</v>
      </c>
      <c r="H57" s="418">
        <f>'14gr_list1'!E20</f>
        <v>0</v>
      </c>
      <c r="I57" s="419"/>
      <c r="J57" s="415">
        <f>'14gr_list1'!J20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'14gr_list1'!G18</f>
        <v>0</v>
      </c>
      <c r="D60" s="473"/>
      <c r="E60" s="476">
        <f>'14gr_list1'!K18</f>
        <v>0</v>
      </c>
      <c r="G60" s="391" t="s">
        <v>2</v>
      </c>
      <c r="H60" s="462">
        <f>'14gr_list1'!G20</f>
        <v>0</v>
      </c>
      <c r="I60" s="473"/>
      <c r="J60" s="476">
        <f>'14gr_list1'!K20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'14gr_list1'!G17</f>
        <v>0</v>
      </c>
      <c r="D62" s="460"/>
      <c r="E62" s="332">
        <f>'14gr_list1'!K17</f>
        <v>0</v>
      </c>
      <c r="G62" s="332" t="s">
        <v>87</v>
      </c>
      <c r="H62" s="408">
        <f>'14gr_list1'!G19</f>
        <v>0</v>
      </c>
      <c r="I62" s="460"/>
      <c r="J62" s="332">
        <f>'14gr_list1'!K19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'14gr_list1'!H17</f>
        <v>0</v>
      </c>
      <c r="D64" s="140" t="s">
        <v>67</v>
      </c>
      <c r="E64" s="140">
        <f>'14gr_list1'!I18</f>
        <v>0</v>
      </c>
      <c r="G64" s="108" t="s">
        <v>65</v>
      </c>
      <c r="H64" s="108">
        <f>'14gr_list1'!H19</f>
        <v>0</v>
      </c>
      <c r="I64" s="140" t="s">
        <v>67</v>
      </c>
      <c r="J64" s="140">
        <f>'14gr_list1'!I20</f>
        <v>0</v>
      </c>
    </row>
    <row r="65" spans="2:10" ht="15" thickBot="1" x14ac:dyDescent="0.35">
      <c r="B65" s="108" t="s">
        <v>66</v>
      </c>
      <c r="C65" s="108">
        <f>'14gr_list1'!I17</f>
        <v>0</v>
      </c>
      <c r="D65" s="109" t="s">
        <v>3</v>
      </c>
      <c r="E65" s="111">
        <f>'14gr_list1'!L18</f>
        <v>0</v>
      </c>
      <c r="G65" s="108" t="s">
        <v>66</v>
      </c>
      <c r="H65" s="108">
        <f>'14gr_list1'!I19</f>
        <v>0</v>
      </c>
      <c r="I65" s="109" t="s">
        <v>3</v>
      </c>
      <c r="J65" s="111">
        <f>'14gr_list1'!L20</f>
        <v>0</v>
      </c>
    </row>
    <row r="66" spans="2:10" ht="15" thickBot="1" x14ac:dyDescent="0.35"/>
    <row r="67" spans="2:10" ht="15" thickBot="1" x14ac:dyDescent="0.35">
      <c r="B67" s="439">
        <f>'14gr_list1'!A21</f>
        <v>9</v>
      </c>
      <c r="C67" s="98">
        <f>'14gr_list1'!B21</f>
        <v>0</v>
      </c>
      <c r="D67" s="112">
        <f>'14gr_list1'!C21</f>
        <v>0</v>
      </c>
      <c r="E67" s="178" t="str">
        <f>'14gr_list1'!I2</f>
        <v>14гр</v>
      </c>
      <c r="G67" s="439">
        <f>'14gr_list1'!A23</f>
        <v>10</v>
      </c>
      <c r="H67" s="98">
        <f>'14gr_list1'!B23</f>
        <v>0</v>
      </c>
      <c r="I67" s="112">
        <f>'14gr_list1'!C23</f>
        <v>0</v>
      </c>
      <c r="J67" s="178" t="str">
        <f>'14gr_list1'!I2</f>
        <v>14гр</v>
      </c>
    </row>
    <row r="68" spans="2:10" ht="15" thickBot="1" x14ac:dyDescent="0.35">
      <c r="B68" s="440"/>
      <c r="C68" s="470">
        <f>'14gr_list1'!B22</f>
        <v>0</v>
      </c>
      <c r="D68" s="471"/>
      <c r="E68" s="172" t="str">
        <f>'14gr_list1'!K2</f>
        <v>0сад</v>
      </c>
      <c r="G68" s="440"/>
      <c r="H68" s="470">
        <f>'14gr_list1'!B24</f>
        <v>0</v>
      </c>
      <c r="I68" s="471"/>
      <c r="J68" s="172" t="str">
        <f>'14gr_list1'!K2</f>
        <v>0сад</v>
      </c>
    </row>
    <row r="69" spans="2:10" x14ac:dyDescent="0.3">
      <c r="B69" s="412" t="s">
        <v>0</v>
      </c>
      <c r="C69" s="430">
        <f>'14gr_list1'!E21</f>
        <v>0</v>
      </c>
      <c r="D69" s="431"/>
      <c r="E69" s="436">
        <f>'14gr_list1'!J21</f>
        <v>0</v>
      </c>
      <c r="G69" s="412" t="s">
        <v>0</v>
      </c>
      <c r="H69" s="430">
        <f>'14gr_list1'!E23</f>
        <v>0</v>
      </c>
      <c r="I69" s="431"/>
      <c r="J69" s="436">
        <f>'14gr_list1'!J23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'14gr_list1'!E22</f>
        <v>0</v>
      </c>
      <c r="D73" s="452"/>
      <c r="E73" s="457">
        <f>'14gr_list1'!J22</f>
        <v>0</v>
      </c>
      <c r="G73" s="415" t="s">
        <v>1</v>
      </c>
      <c r="H73" s="451">
        <f>'14gr_list1'!E24</f>
        <v>0</v>
      </c>
      <c r="I73" s="452"/>
      <c r="J73" s="457">
        <f>'14gr_list1'!J24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'14gr_list1'!G22</f>
        <v>0</v>
      </c>
      <c r="D76" s="481"/>
      <c r="E76" s="484">
        <f>'14gr_list1'!K22</f>
        <v>0</v>
      </c>
      <c r="G76" s="391" t="s">
        <v>2</v>
      </c>
      <c r="H76" s="480">
        <f>'14gr_list1'!G24</f>
        <v>0</v>
      </c>
      <c r="I76" s="481"/>
      <c r="J76" s="484">
        <f>'14gr_list1'!K24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'14gr_list1'!G21</f>
        <v>0</v>
      </c>
      <c r="D78" s="460"/>
      <c r="E78" s="349">
        <f>'14gr_list1'!K21</f>
        <v>0</v>
      </c>
      <c r="G78" s="332" t="s">
        <v>87</v>
      </c>
      <c r="H78" s="408">
        <f>'14gr_list1'!G23</f>
        <v>0</v>
      </c>
      <c r="I78" s="460"/>
      <c r="J78" s="349">
        <f>'14gr_list1'!K23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'14gr_list1'!H21</f>
        <v>0</v>
      </c>
      <c r="D80" s="140" t="s">
        <v>67</v>
      </c>
      <c r="E80" s="174">
        <f>'14gr_list1'!I22</f>
        <v>0</v>
      </c>
      <c r="G80" s="108" t="s">
        <v>65</v>
      </c>
      <c r="H80" s="108">
        <f>'14gr_list1'!H23</f>
        <v>0</v>
      </c>
      <c r="I80" s="140" t="s">
        <v>67</v>
      </c>
      <c r="J80" s="174">
        <f>'14gr_list1'!I24</f>
        <v>0</v>
      </c>
    </row>
    <row r="81" spans="2:10" ht="15" thickBot="1" x14ac:dyDescent="0.35">
      <c r="B81" s="108" t="s">
        <v>66</v>
      </c>
      <c r="C81" s="108">
        <f>'14gr_list1'!I21</f>
        <v>0</v>
      </c>
      <c r="D81" s="109" t="s">
        <v>3</v>
      </c>
      <c r="E81" s="110">
        <f>'14gr_list1'!L22</f>
        <v>0</v>
      </c>
      <c r="G81" s="108" t="s">
        <v>66</v>
      </c>
      <c r="H81" s="108">
        <f>'14gr_list1'!I23</f>
        <v>0</v>
      </c>
      <c r="I81" s="109" t="s">
        <v>3</v>
      </c>
      <c r="J81" s="110">
        <f>'14gr_list1'!L24</f>
        <v>0</v>
      </c>
    </row>
    <row r="82" spans="2:10" ht="15" thickBot="1" x14ac:dyDescent="0.35"/>
    <row r="83" spans="2:10" ht="15" thickBot="1" x14ac:dyDescent="0.35">
      <c r="B83" s="439">
        <f>'14gr_list1'!A25</f>
        <v>11</v>
      </c>
      <c r="C83" s="98">
        <f>'14gr_list1'!B25</f>
        <v>0</v>
      </c>
      <c r="D83" s="108">
        <f>'14gr_list1'!C25</f>
        <v>0</v>
      </c>
      <c r="E83" s="177" t="str">
        <f>'14gr_list1'!I2</f>
        <v>14гр</v>
      </c>
      <c r="G83" s="439">
        <f>'14gr_list1'!A27</f>
        <v>12</v>
      </c>
      <c r="H83" s="98">
        <f>'14gr_list1'!B27</f>
        <v>0</v>
      </c>
      <c r="I83" s="108">
        <f>'14gr_list1'!C27</f>
        <v>0</v>
      </c>
      <c r="J83" s="177" t="str">
        <f>'14gr_list1'!I2</f>
        <v>14гр</v>
      </c>
    </row>
    <row r="84" spans="2:10" ht="15" thickBot="1" x14ac:dyDescent="0.35">
      <c r="B84" s="440"/>
      <c r="C84" s="441">
        <f>'14gr_list1'!B26</f>
        <v>0</v>
      </c>
      <c r="D84" s="442"/>
      <c r="E84" s="172" t="str">
        <f>'14gr_list1'!K2</f>
        <v>0сад</v>
      </c>
      <c r="G84" s="440"/>
      <c r="H84" s="441">
        <f>'14gr_list1'!B28</f>
        <v>0</v>
      </c>
      <c r="I84" s="442"/>
      <c r="J84" s="172" t="str">
        <f>'14gr_list1'!K2</f>
        <v>0сад</v>
      </c>
    </row>
    <row r="85" spans="2:10" x14ac:dyDescent="0.3">
      <c r="B85" s="412" t="s">
        <v>0</v>
      </c>
      <c r="C85" s="430">
        <f>'14gr_list1'!E25</f>
        <v>0</v>
      </c>
      <c r="D85" s="431"/>
      <c r="E85" s="436">
        <f>'14gr_list1'!J25</f>
        <v>0</v>
      </c>
      <c r="G85" s="412" t="s">
        <v>0</v>
      </c>
      <c r="H85" s="430">
        <f>'14gr_list1'!E27</f>
        <v>0</v>
      </c>
      <c r="I85" s="431"/>
      <c r="J85" s="436">
        <f>'14gr_list1'!J27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'14gr_list1'!E26</f>
        <v>0</v>
      </c>
      <c r="D89" s="419"/>
      <c r="E89" s="424">
        <f>'14gr_list1'!J26</f>
        <v>0</v>
      </c>
      <c r="G89" s="415" t="s">
        <v>1</v>
      </c>
      <c r="H89" s="418">
        <f>'14gr_list1'!E28</f>
        <v>0</v>
      </c>
      <c r="I89" s="419"/>
      <c r="J89" s="424">
        <f>'14gr_list1'!J28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'14gr_list1'!G26</f>
        <v>0</v>
      </c>
      <c r="D92" s="394"/>
      <c r="E92" s="428">
        <f>'14gr_list1'!K26</f>
        <v>0</v>
      </c>
      <c r="G92" s="391" t="s">
        <v>2</v>
      </c>
      <c r="H92" s="427">
        <f>'14gr_list1'!G28</f>
        <v>0</v>
      </c>
      <c r="I92" s="394"/>
      <c r="J92" s="428">
        <f>'14gr_list1'!K28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'14gr_list1'!G25</f>
        <v>0</v>
      </c>
      <c r="D94" s="409"/>
      <c r="E94" s="332">
        <f>'14gr_list1'!K25</f>
        <v>0</v>
      </c>
      <c r="G94" s="332" t="s">
        <v>87</v>
      </c>
      <c r="H94" s="408">
        <f>'14gr_list1'!G27</f>
        <v>0</v>
      </c>
      <c r="I94" s="409"/>
      <c r="J94" s="332">
        <f>'14gr_list1'!K27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'14gr_list1'!H25</f>
        <v>0</v>
      </c>
      <c r="D96" s="140" t="s">
        <v>67</v>
      </c>
      <c r="E96" s="174">
        <f>'14gr_list1'!I26</f>
        <v>0</v>
      </c>
      <c r="G96" s="108" t="s">
        <v>65</v>
      </c>
      <c r="H96" s="108">
        <f>'14gr_list1'!H27</f>
        <v>0</v>
      </c>
      <c r="I96" s="140" t="s">
        <v>67</v>
      </c>
      <c r="J96" s="174">
        <f>'14gr_list1'!I28</f>
        <v>0</v>
      </c>
    </row>
    <row r="97" spans="2:10" ht="15" thickBot="1" x14ac:dyDescent="0.35">
      <c r="B97" s="108" t="s">
        <v>66</v>
      </c>
      <c r="C97" s="108">
        <f>'14gr_list1'!I25</f>
        <v>0</v>
      </c>
      <c r="D97" s="109" t="s">
        <v>3</v>
      </c>
      <c r="E97" s="175">
        <f>'14gr_list1'!L26</f>
        <v>0</v>
      </c>
      <c r="G97" s="108" t="s">
        <v>66</v>
      </c>
      <c r="H97" s="108">
        <f>'14gr_list1'!I27</f>
        <v>0</v>
      </c>
      <c r="I97" s="109" t="s">
        <v>3</v>
      </c>
      <c r="J97" s="175">
        <f>'14gr_list1'!L28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'14gr_list1'!A29</f>
        <v>13</v>
      </c>
      <c r="C100" s="98">
        <f>'14gr_list1'!B29</f>
        <v>0</v>
      </c>
      <c r="D100" s="108">
        <f>'14gr_list1'!C29</f>
        <v>0</v>
      </c>
      <c r="E100" s="177" t="str">
        <f>'14gr_list1'!I2</f>
        <v>14гр</v>
      </c>
      <c r="G100" s="468">
        <f>'14gr_list1'!A31</f>
        <v>14</v>
      </c>
      <c r="H100" s="98">
        <f>'14gr_list1'!B31</f>
        <v>0</v>
      </c>
      <c r="I100" s="108">
        <f>'14gr_list1'!C31</f>
        <v>0</v>
      </c>
      <c r="J100" s="177" t="str">
        <f>'14gr_list1'!I2</f>
        <v>14гр</v>
      </c>
    </row>
    <row r="101" spans="2:10" ht="15" thickBot="1" x14ac:dyDescent="0.35">
      <c r="B101" s="469"/>
      <c r="C101" s="441">
        <f>'14gr_list1'!B30</f>
        <v>0</v>
      </c>
      <c r="D101" s="297"/>
      <c r="E101" s="176" t="str">
        <f>'14gr_list1'!K2</f>
        <v>0сад</v>
      </c>
      <c r="G101" s="469"/>
      <c r="H101" s="441">
        <f>'14gr_list1'!B32</f>
        <v>0</v>
      </c>
      <c r="I101" s="297"/>
      <c r="J101" s="176" t="str">
        <f>'14gr_list1'!K2</f>
        <v>0сад</v>
      </c>
    </row>
    <row r="102" spans="2:10" x14ac:dyDescent="0.3">
      <c r="B102" s="412" t="s">
        <v>0</v>
      </c>
      <c r="C102" s="430">
        <f>'14gr_list1'!E29</f>
        <v>0</v>
      </c>
      <c r="D102" s="431"/>
      <c r="E102" s="448">
        <f>'14gr_list1'!J29</f>
        <v>0</v>
      </c>
      <c r="G102" s="412" t="s">
        <v>0</v>
      </c>
      <c r="H102" s="430">
        <f>'14gr_list1'!E31</f>
        <v>0</v>
      </c>
      <c r="I102" s="431"/>
      <c r="J102" s="448">
        <f>'14gr_list1'!J31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'14gr_list1'!E30</f>
        <v>0</v>
      </c>
      <c r="D106" s="419"/>
      <c r="E106" s="415">
        <f>'14gr_list1'!J30</f>
        <v>0</v>
      </c>
      <c r="G106" s="415" t="s">
        <v>1</v>
      </c>
      <c r="H106" s="418">
        <f>'14gr_list1'!E32</f>
        <v>0</v>
      </c>
      <c r="I106" s="419"/>
      <c r="J106" s="415">
        <f>'14gr_list1'!J32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'14gr_list1'!G30</f>
        <v>0</v>
      </c>
      <c r="D109" s="473"/>
      <c r="E109" s="476">
        <f>'14gr_list1'!K30</f>
        <v>0</v>
      </c>
      <c r="G109" s="391" t="s">
        <v>2</v>
      </c>
      <c r="H109" s="462">
        <f>'14gr_list1'!G32</f>
        <v>0</v>
      </c>
      <c r="I109" s="473"/>
      <c r="J109" s="476">
        <f>'14gr_list1'!K32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'14gr_list1'!G29</f>
        <v>0</v>
      </c>
      <c r="D111" s="460"/>
      <c r="E111" s="332">
        <f>'14gr_list1'!K29</f>
        <v>0</v>
      </c>
      <c r="G111" s="332" t="s">
        <v>87</v>
      </c>
      <c r="H111" s="408">
        <f>'14gr_list1'!G31</f>
        <v>0</v>
      </c>
      <c r="I111" s="460"/>
      <c r="J111" s="332">
        <f>'14gr_list1'!K31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'14gr_list1'!H29</f>
        <v>0</v>
      </c>
      <c r="D113" s="140" t="s">
        <v>67</v>
      </c>
      <c r="E113" s="140">
        <f>'14gr_list1'!I30</f>
        <v>0</v>
      </c>
      <c r="G113" s="108" t="s">
        <v>65</v>
      </c>
      <c r="H113" s="108">
        <f>'14gr_list1'!H31</f>
        <v>0</v>
      </c>
      <c r="I113" s="140" t="s">
        <v>67</v>
      </c>
      <c r="J113" s="140">
        <f>'14gr_list1'!I32</f>
        <v>0</v>
      </c>
    </row>
    <row r="114" spans="2:10" ht="15" thickBot="1" x14ac:dyDescent="0.35">
      <c r="B114" s="108" t="s">
        <v>66</v>
      </c>
      <c r="C114" s="108">
        <f>'14gr_list1'!I29</f>
        <v>0</v>
      </c>
      <c r="D114" s="109" t="s">
        <v>3</v>
      </c>
      <c r="E114" s="111">
        <f>'14gr_list1'!L30</f>
        <v>0</v>
      </c>
      <c r="G114" s="108" t="s">
        <v>66</v>
      </c>
      <c r="H114" s="108">
        <f>'14gr_list1'!I31</f>
        <v>0</v>
      </c>
      <c r="I114" s="109" t="s">
        <v>3</v>
      </c>
      <c r="J114" s="111">
        <f>'14gr_list1'!L32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'14gr_list1'!A33</f>
        <v>15</v>
      </c>
      <c r="C116" s="98">
        <f>'14gr_list1'!B33</f>
        <v>0</v>
      </c>
      <c r="D116" s="108">
        <f>'14gr_list1'!C33</f>
        <v>0</v>
      </c>
      <c r="E116" s="177" t="str">
        <f>'14gr_list1'!I2</f>
        <v>14гр</v>
      </c>
      <c r="G116" s="468">
        <f>'14gr_list1'!A35</f>
        <v>16</v>
      </c>
      <c r="H116" s="98">
        <f>'14gr_list1'!B35</f>
        <v>0</v>
      </c>
      <c r="I116" s="108">
        <f>'14gr_list1'!C35</f>
        <v>0</v>
      </c>
      <c r="J116" s="177" t="str">
        <f>'14gr_list1'!I2</f>
        <v>14гр</v>
      </c>
    </row>
    <row r="117" spans="2:10" ht="15" thickBot="1" x14ac:dyDescent="0.35">
      <c r="B117" s="469"/>
      <c r="C117" s="441">
        <f>'14gr_list1'!B34</f>
        <v>0</v>
      </c>
      <c r="D117" s="297"/>
      <c r="E117" s="176" t="str">
        <f>'14gr_list1'!K2</f>
        <v>0сад</v>
      </c>
      <c r="G117" s="469"/>
      <c r="H117" s="441">
        <f>'14gr_list1'!B36</f>
        <v>0</v>
      </c>
      <c r="I117" s="297"/>
      <c r="J117" s="176" t="str">
        <f>'14gr_list1'!K2</f>
        <v>0сад</v>
      </c>
    </row>
    <row r="118" spans="2:10" x14ac:dyDescent="0.3">
      <c r="B118" s="412" t="s">
        <v>0</v>
      </c>
      <c r="C118" s="430">
        <f>'14gr_list1'!E33</f>
        <v>0</v>
      </c>
      <c r="D118" s="431"/>
      <c r="E118" s="448">
        <f>'14gr_list1'!J33</f>
        <v>0</v>
      </c>
      <c r="G118" s="412" t="s">
        <v>0</v>
      </c>
      <c r="H118" s="430">
        <f>'14gr_list1'!E35</f>
        <v>0</v>
      </c>
      <c r="I118" s="431"/>
      <c r="J118" s="448">
        <f>'14gr_list1'!J35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'14gr_list1'!E34</f>
        <v>0</v>
      </c>
      <c r="D122" s="419"/>
      <c r="E122" s="415">
        <f>'14gr_list1'!J34</f>
        <v>0</v>
      </c>
      <c r="G122" s="415" t="s">
        <v>1</v>
      </c>
      <c r="H122" s="418">
        <f>'14gr_list1'!E36</f>
        <v>0</v>
      </c>
      <c r="I122" s="419"/>
      <c r="J122" s="415">
        <f>'14gr_list1'!J36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'14gr_list1'!G34</f>
        <v>0</v>
      </c>
      <c r="D125" s="473"/>
      <c r="E125" s="476">
        <f>'14gr_list1'!K34</f>
        <v>0</v>
      </c>
      <c r="G125" s="391" t="s">
        <v>2</v>
      </c>
      <c r="H125" s="462">
        <f>'14gr_list1'!G36</f>
        <v>0</v>
      </c>
      <c r="I125" s="473"/>
      <c r="J125" s="476">
        <f>'14gr_list1'!K36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'14gr_list1'!G33</f>
        <v>0</v>
      </c>
      <c r="D127" s="460"/>
      <c r="E127" s="332">
        <f>'14gr_list1'!K33</f>
        <v>0</v>
      </c>
      <c r="G127" s="332" t="s">
        <v>87</v>
      </c>
      <c r="H127" s="408">
        <f>'14gr_list1'!G35</f>
        <v>0</v>
      </c>
      <c r="I127" s="460"/>
      <c r="J127" s="332">
        <f>'14gr_list1'!K35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'14gr_list1'!H33</f>
        <v>0</v>
      </c>
      <c r="D129" s="140" t="s">
        <v>67</v>
      </c>
      <c r="E129" s="140">
        <f>'14gr_list1'!I34</f>
        <v>0</v>
      </c>
      <c r="G129" s="108" t="s">
        <v>65</v>
      </c>
      <c r="H129" s="108">
        <f>'14gr_list1'!H35</f>
        <v>0</v>
      </c>
      <c r="I129" s="140" t="s">
        <v>67</v>
      </c>
      <c r="J129" s="140">
        <f>'14gr_list1'!I36</f>
        <v>0</v>
      </c>
    </row>
    <row r="130" spans="2:10" ht="15" thickBot="1" x14ac:dyDescent="0.35">
      <c r="B130" s="108" t="s">
        <v>66</v>
      </c>
      <c r="C130" s="108">
        <f>'14gr_list1'!I33</f>
        <v>0</v>
      </c>
      <c r="D130" s="109" t="s">
        <v>3</v>
      </c>
      <c r="E130" s="111">
        <f>'14gr_list1'!L34</f>
        <v>0</v>
      </c>
      <c r="G130" s="108" t="s">
        <v>66</v>
      </c>
      <c r="H130" s="108">
        <f>'14gr_list1'!I35</f>
        <v>0</v>
      </c>
      <c r="I130" s="109" t="s">
        <v>3</v>
      </c>
      <c r="J130" s="111">
        <f>'14gr_list1'!L36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'14gr_list1'!A37</f>
        <v>17</v>
      </c>
      <c r="C132" s="98">
        <f>'14gr_list1'!B37</f>
        <v>0</v>
      </c>
      <c r="D132" s="108">
        <f>'14gr_list1'!C37</f>
        <v>0</v>
      </c>
      <c r="E132" s="177" t="str">
        <f>'14gr_list1'!I2</f>
        <v>14гр</v>
      </c>
      <c r="G132" s="468">
        <f>'14gr_list2'!A5</f>
        <v>18</v>
      </c>
      <c r="H132" s="98">
        <f>'14gr_list2'!B5</f>
        <v>0</v>
      </c>
      <c r="I132" s="171">
        <f>'14gr_list2'!C5</f>
        <v>0</v>
      </c>
      <c r="J132" s="177" t="str">
        <f>'14gr_list1'!I2</f>
        <v>14гр</v>
      </c>
    </row>
    <row r="133" spans="2:10" ht="15" thickBot="1" x14ac:dyDescent="0.35">
      <c r="B133" s="469"/>
      <c r="C133" s="441">
        <f>'14gr_list1'!B38</f>
        <v>0</v>
      </c>
      <c r="D133" s="297"/>
      <c r="E133" s="176" t="str">
        <f>'14gr_list1'!K2</f>
        <v>0сад</v>
      </c>
      <c r="G133" s="469"/>
      <c r="H133" s="441">
        <f>'14gr_list2'!B6</f>
        <v>0</v>
      </c>
      <c r="I133" s="297"/>
      <c r="J133" s="176" t="str">
        <f>'14gr_list1'!K2</f>
        <v>0сад</v>
      </c>
    </row>
    <row r="134" spans="2:10" x14ac:dyDescent="0.3">
      <c r="B134" s="412" t="s">
        <v>0</v>
      </c>
      <c r="C134" s="430">
        <f>'14gr_list1'!E37</f>
        <v>0</v>
      </c>
      <c r="D134" s="431"/>
      <c r="E134" s="448">
        <f>'14gr_list1'!J37</f>
        <v>0</v>
      </c>
      <c r="G134" s="412" t="s">
        <v>0</v>
      </c>
      <c r="H134" s="430">
        <f>'14gr_list2'!E5</f>
        <v>0</v>
      </c>
      <c r="I134" s="431"/>
      <c r="J134" s="448">
        <f>'14gr_list2'!J5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'14gr_list1'!E38</f>
        <v>0</v>
      </c>
      <c r="D138" s="419"/>
      <c r="E138" s="415">
        <f>'14gr_list1'!J38</f>
        <v>0</v>
      </c>
      <c r="G138" s="415" t="s">
        <v>1</v>
      </c>
      <c r="H138" s="418">
        <f>'14gr_list2'!E6</f>
        <v>0</v>
      </c>
      <c r="I138" s="419"/>
      <c r="J138" s="424">
        <f>'14gr_list2'!J6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'14gr_list1'!G38</f>
        <v>0</v>
      </c>
      <c r="D141" s="473"/>
      <c r="E141" s="476">
        <f>'14gr_list1'!K38</f>
        <v>0</v>
      </c>
      <c r="G141" s="391" t="s">
        <v>2</v>
      </c>
      <c r="H141" s="427">
        <f>'14gr_list2'!G6</f>
        <v>0</v>
      </c>
      <c r="I141" s="394"/>
      <c r="J141" s="399">
        <f>'14gr_list2'!K6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'14gr_list1'!G37</f>
        <v>0</v>
      </c>
      <c r="D143" s="460"/>
      <c r="E143" s="332">
        <f>'14gr_list1'!K37</f>
        <v>0</v>
      </c>
      <c r="G143" s="332" t="s">
        <v>87</v>
      </c>
      <c r="H143" s="408">
        <f>'14gr_list2'!G5</f>
        <v>0</v>
      </c>
      <c r="I143" s="460"/>
      <c r="J143" s="428">
        <f>'14gr_list2'!K5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'14gr_list1'!H37</f>
        <v>0</v>
      </c>
      <c r="D145" s="140" t="s">
        <v>67</v>
      </c>
      <c r="E145" s="140">
        <f>'14gr_list1'!I38</f>
        <v>0</v>
      </c>
      <c r="G145" s="108" t="s">
        <v>65</v>
      </c>
      <c r="H145" s="108">
        <f>'14gr_list2'!H5</f>
        <v>0</v>
      </c>
      <c r="I145" s="140" t="s">
        <v>67</v>
      </c>
      <c r="J145" s="140">
        <f>'14gr_list2'!I6</f>
        <v>0</v>
      </c>
    </row>
    <row r="146" spans="2:10" ht="15" thickBot="1" x14ac:dyDescent="0.35">
      <c r="B146" s="108" t="s">
        <v>66</v>
      </c>
      <c r="C146" s="108">
        <f>'14gr_list1'!I37</f>
        <v>0</v>
      </c>
      <c r="D146" s="109" t="s">
        <v>3</v>
      </c>
      <c r="E146" s="111">
        <f>'14gr_list1'!L38</f>
        <v>0</v>
      </c>
      <c r="G146" s="108" t="s">
        <v>66</v>
      </c>
      <c r="H146" s="108">
        <f>'14gr_list2'!I5</f>
        <v>0</v>
      </c>
      <c r="I146" s="111" t="s">
        <v>3</v>
      </c>
      <c r="J146" s="111">
        <f>'14gr_list2'!L6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'14gr_list2'!A7</f>
        <v>19</v>
      </c>
      <c r="C149" s="98">
        <f>'14gr_list2'!B7</f>
        <v>0</v>
      </c>
      <c r="D149" s="171">
        <f>'14gr_list2'!C7</f>
        <v>0</v>
      </c>
      <c r="E149" s="177" t="str">
        <f>'14gr_list1'!I2</f>
        <v>14гр</v>
      </c>
      <c r="G149" s="468">
        <f>'14gr_list2'!A9</f>
        <v>20</v>
      </c>
      <c r="H149" s="98">
        <f>'14gr_list2'!B9</f>
        <v>0</v>
      </c>
      <c r="I149" s="171">
        <f>'14gr_list2'!C9</f>
        <v>0</v>
      </c>
      <c r="J149" s="177" t="str">
        <f>'14gr_list1'!I2</f>
        <v>14гр</v>
      </c>
    </row>
    <row r="150" spans="2:10" ht="15" thickBot="1" x14ac:dyDescent="0.35">
      <c r="B150" s="469"/>
      <c r="C150" s="441">
        <f>'14gr_list2'!B8</f>
        <v>0</v>
      </c>
      <c r="D150" s="297"/>
      <c r="E150" s="176" t="str">
        <f>'14gr_list1'!K2</f>
        <v>0сад</v>
      </c>
      <c r="G150" s="469"/>
      <c r="H150" s="441">
        <f>'14gr_list2'!B10</f>
        <v>0</v>
      </c>
      <c r="I150" s="297"/>
      <c r="J150" s="176" t="str">
        <f>'14gr_list1'!K2</f>
        <v>0сад</v>
      </c>
    </row>
    <row r="151" spans="2:10" x14ac:dyDescent="0.3">
      <c r="B151" s="412" t="s">
        <v>0</v>
      </c>
      <c r="C151" s="430">
        <f>'14gr_list2'!E7</f>
        <v>0</v>
      </c>
      <c r="D151" s="431"/>
      <c r="E151" s="448">
        <f>'14gr_list2'!J7</f>
        <v>0</v>
      </c>
      <c r="G151" s="412" t="s">
        <v>0</v>
      </c>
      <c r="H151" s="430">
        <f>'14gr_list2'!E9</f>
        <v>0</v>
      </c>
      <c r="I151" s="431"/>
      <c r="J151" s="448">
        <f>'14gr_list2'!J9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'14gr_list2'!E8</f>
        <v>0</v>
      </c>
      <c r="D155" s="419"/>
      <c r="E155" s="424">
        <f>'14gr_list2'!J8</f>
        <v>0</v>
      </c>
      <c r="G155" s="415" t="s">
        <v>1</v>
      </c>
      <c r="H155" s="418">
        <f>'14gr_list2'!E10</f>
        <v>0</v>
      </c>
      <c r="I155" s="419"/>
      <c r="J155" s="424">
        <f>'14gr_list2'!J10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'14gr_list2'!G8</f>
        <v>0</v>
      </c>
      <c r="D158" s="394"/>
      <c r="E158" s="399">
        <f>'14gr_list2'!K8</f>
        <v>0</v>
      </c>
      <c r="G158" s="391" t="s">
        <v>2</v>
      </c>
      <c r="H158" s="427">
        <f>'14gr_list2'!G10</f>
        <v>0</v>
      </c>
      <c r="I158" s="394"/>
      <c r="J158" s="399">
        <f>'14gr_list2'!K10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'14gr_list2'!G7</f>
        <v>0</v>
      </c>
      <c r="D160" s="460"/>
      <c r="E160" s="428">
        <f>'14gr_list2'!K7</f>
        <v>0</v>
      </c>
      <c r="G160" s="332" t="s">
        <v>87</v>
      </c>
      <c r="H160" s="408">
        <f>'14gr_list2'!G9</f>
        <v>0</v>
      </c>
      <c r="I160" s="460"/>
      <c r="J160" s="428">
        <f>'14gr_list2'!K9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'14gr_list2'!H7</f>
        <v>0</v>
      </c>
      <c r="D162" s="140" t="s">
        <v>67</v>
      </c>
      <c r="E162" s="140">
        <f>'14gr_list2'!I8</f>
        <v>0</v>
      </c>
      <c r="G162" s="108" t="s">
        <v>65</v>
      </c>
      <c r="H162" s="108">
        <f>'14gr_list2'!H9</f>
        <v>0</v>
      </c>
      <c r="I162" s="140" t="s">
        <v>67</v>
      </c>
      <c r="J162" s="140">
        <f>'14gr_list2'!I10</f>
        <v>0</v>
      </c>
    </row>
    <row r="163" spans="2:10" ht="15" thickBot="1" x14ac:dyDescent="0.35">
      <c r="B163" s="108" t="s">
        <v>66</v>
      </c>
      <c r="C163" s="108">
        <f>'14gr_list2'!I7</f>
        <v>0</v>
      </c>
      <c r="D163" s="111" t="s">
        <v>3</v>
      </c>
      <c r="E163" s="111">
        <f>'14gr_list2'!L8</f>
        <v>0</v>
      </c>
      <c r="G163" s="108" t="s">
        <v>66</v>
      </c>
      <c r="H163" s="108">
        <f>'14gr_list2'!I9</f>
        <v>0</v>
      </c>
      <c r="I163" s="111" t="s">
        <v>3</v>
      </c>
      <c r="J163" s="111">
        <f>'14gr_list2'!L10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'14gr_list2'!A11</f>
        <v>21</v>
      </c>
      <c r="C165" s="98">
        <f>'14gr_list2'!B11</f>
        <v>0</v>
      </c>
      <c r="D165" s="171">
        <f>'14gr_list2'!C11</f>
        <v>0</v>
      </c>
      <c r="E165" s="177" t="str">
        <f>'14gr_list1'!I2</f>
        <v>14гр</v>
      </c>
      <c r="G165" s="468">
        <f>'14gr_list2'!A13</f>
        <v>22</v>
      </c>
      <c r="H165" s="98">
        <f>'14gr_list2'!B13</f>
        <v>0</v>
      </c>
      <c r="I165" s="171">
        <f>'14gr_list2'!C13</f>
        <v>0</v>
      </c>
      <c r="J165" s="177" t="str">
        <f>'14gr_list1'!I2</f>
        <v>14гр</v>
      </c>
    </row>
    <row r="166" spans="2:10" ht="15" thickBot="1" x14ac:dyDescent="0.35">
      <c r="B166" s="469"/>
      <c r="C166" s="441">
        <f>'14gr_list2'!B12</f>
        <v>0</v>
      </c>
      <c r="D166" s="297"/>
      <c r="E166" s="176" t="str">
        <f>'14gr_list1'!K2</f>
        <v>0сад</v>
      </c>
      <c r="G166" s="469"/>
      <c r="H166" s="441">
        <f>'14gr_list2'!B14</f>
        <v>0</v>
      </c>
      <c r="I166" s="297"/>
      <c r="J166" s="176" t="str">
        <f>'14gr_list1'!K2</f>
        <v>0сад</v>
      </c>
    </row>
    <row r="167" spans="2:10" x14ac:dyDescent="0.3">
      <c r="B167" s="412" t="s">
        <v>0</v>
      </c>
      <c r="C167" s="430">
        <f>'14gr_list2'!E11</f>
        <v>0</v>
      </c>
      <c r="D167" s="431"/>
      <c r="E167" s="448">
        <f>'14gr_list2'!J11</f>
        <v>0</v>
      </c>
      <c r="G167" s="412" t="s">
        <v>0</v>
      </c>
      <c r="H167" s="430">
        <f>'14gr_list2'!E13</f>
        <v>0</v>
      </c>
      <c r="I167" s="431"/>
      <c r="J167" s="448">
        <f>'14gr_list2'!J13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'14gr_list2'!E12</f>
        <v>0</v>
      </c>
      <c r="D171" s="419"/>
      <c r="E171" s="424">
        <f>'14gr_list2'!J12</f>
        <v>0</v>
      </c>
      <c r="G171" s="415" t="s">
        <v>1</v>
      </c>
      <c r="H171" s="418">
        <f>'14gr_list2'!E14</f>
        <v>0</v>
      </c>
      <c r="I171" s="419"/>
      <c r="J171" s="424">
        <f>'14gr_list2'!J14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'14gr_list2'!G12</f>
        <v>0</v>
      </c>
      <c r="D174" s="394"/>
      <c r="E174" s="399">
        <f>'14gr_list2'!K12</f>
        <v>0</v>
      </c>
      <c r="G174" s="391" t="s">
        <v>2</v>
      </c>
      <c r="H174" s="427">
        <f>'14gr_list2'!G14</f>
        <v>0</v>
      </c>
      <c r="I174" s="394"/>
      <c r="J174" s="399">
        <f>'14gr_list2'!K14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'14gr_list2'!G11</f>
        <v>0</v>
      </c>
      <c r="D176" s="460"/>
      <c r="E176" s="428">
        <f>'14gr_list2'!K11</f>
        <v>0</v>
      </c>
      <c r="G176" s="332" t="s">
        <v>87</v>
      </c>
      <c r="H176" s="408">
        <f>'14gr_list2'!G13</f>
        <v>0</v>
      </c>
      <c r="I176" s="460"/>
      <c r="J176" s="428">
        <f>'14gr_list2'!K13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'14gr_list2'!H11</f>
        <v>0</v>
      </c>
      <c r="D178" s="140" t="s">
        <v>67</v>
      </c>
      <c r="E178" s="140">
        <f>'14gr_list2'!I12</f>
        <v>0</v>
      </c>
      <c r="G178" s="108" t="s">
        <v>65</v>
      </c>
      <c r="H178" s="108">
        <f>'14gr_list2'!H13</f>
        <v>0</v>
      </c>
      <c r="I178" s="140" t="s">
        <v>67</v>
      </c>
      <c r="J178" s="140">
        <f>'14gr_list2'!I14</f>
        <v>0</v>
      </c>
    </row>
    <row r="179" spans="2:10" ht="15" thickBot="1" x14ac:dyDescent="0.35">
      <c r="B179" s="108" t="s">
        <v>66</v>
      </c>
      <c r="C179" s="108">
        <f>'14gr_list2'!I11</f>
        <v>0</v>
      </c>
      <c r="D179" s="111" t="s">
        <v>3</v>
      </c>
      <c r="E179" s="111">
        <f>'14gr_list2'!L12</f>
        <v>0</v>
      </c>
      <c r="G179" s="108" t="s">
        <v>66</v>
      </c>
      <c r="H179" s="108">
        <f>'14gr_list2'!I13</f>
        <v>0</v>
      </c>
      <c r="I179" s="111" t="s">
        <v>3</v>
      </c>
      <c r="J179" s="111">
        <f>'14gr_list2'!L14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'14gr_list2'!A15</f>
        <v>23</v>
      </c>
      <c r="C181" s="98">
        <f>'14gr_list2'!B15</f>
        <v>0</v>
      </c>
      <c r="D181" s="171">
        <f>'14gr_list2'!C15</f>
        <v>0</v>
      </c>
      <c r="E181" s="177" t="str">
        <f>'14gr_list1'!I2</f>
        <v>14гр</v>
      </c>
      <c r="G181" s="468">
        <f>'14gr_list2'!A17</f>
        <v>24</v>
      </c>
      <c r="H181" s="98">
        <f>'14gr_list2'!B17</f>
        <v>0</v>
      </c>
      <c r="I181" s="171">
        <f>'14gr_list2'!C17</f>
        <v>0</v>
      </c>
      <c r="J181" s="177" t="str">
        <f>'14gr_list1'!I2</f>
        <v>14гр</v>
      </c>
    </row>
    <row r="182" spans="2:10" ht="15" thickBot="1" x14ac:dyDescent="0.35">
      <c r="B182" s="469"/>
      <c r="C182" s="441">
        <f>'14gr_list2'!B16</f>
        <v>0</v>
      </c>
      <c r="D182" s="297"/>
      <c r="E182" s="176" t="str">
        <f>'14gr_list1'!K2</f>
        <v>0сад</v>
      </c>
      <c r="G182" s="469"/>
      <c r="H182" s="441">
        <f>'14gr_list2'!B18</f>
        <v>0</v>
      </c>
      <c r="I182" s="297"/>
      <c r="J182" s="108" t="str">
        <f>'14gr_list1'!K2</f>
        <v>0сад</v>
      </c>
    </row>
    <row r="183" spans="2:10" x14ac:dyDescent="0.3">
      <c r="B183" s="412" t="s">
        <v>0</v>
      </c>
      <c r="C183" s="430">
        <f>'14gr_list2'!E15</f>
        <v>0</v>
      </c>
      <c r="D183" s="431"/>
      <c r="E183" s="448">
        <f>'14gr_list2'!J15</f>
        <v>0</v>
      </c>
      <c r="G183" s="412" t="s">
        <v>0</v>
      </c>
      <c r="H183" s="430">
        <f>'14gr_list2'!E17</f>
        <v>0</v>
      </c>
      <c r="I183" s="431"/>
      <c r="J183" s="448">
        <f>'14gr_list2'!J17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'14gr_list2'!E16</f>
        <v>0</v>
      </c>
      <c r="D187" s="419"/>
      <c r="E187" s="424">
        <f>'14gr_list2'!J16</f>
        <v>0</v>
      </c>
      <c r="G187" s="415" t="s">
        <v>1</v>
      </c>
      <c r="H187" s="418">
        <f>'14gr_list2'!E18</f>
        <v>0</v>
      </c>
      <c r="I187" s="419"/>
      <c r="J187" s="424">
        <f>'14gr_list2'!J18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'14gr_list2'!G16</f>
        <v>0</v>
      </c>
      <c r="D190" s="394"/>
      <c r="E190" s="399">
        <f>'14gr_list2'!K16</f>
        <v>0</v>
      </c>
      <c r="G190" s="391" t="s">
        <v>2</v>
      </c>
      <c r="H190" s="427">
        <f>'14gr_list2'!G18</f>
        <v>0</v>
      </c>
      <c r="I190" s="394"/>
      <c r="J190" s="399">
        <f>'14gr_list2'!K18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'14gr_list2'!G15</f>
        <v>0</v>
      </c>
      <c r="D192" s="460"/>
      <c r="E192" s="428">
        <f>'14gr_list2'!K15</f>
        <v>0</v>
      </c>
      <c r="G192" s="332" t="s">
        <v>87</v>
      </c>
      <c r="H192" s="408">
        <f>'14gr_list2'!G17</f>
        <v>0</v>
      </c>
      <c r="I192" s="460"/>
      <c r="J192" s="428">
        <f>'14gr_list2'!K17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'14gr_list2'!H15</f>
        <v>0</v>
      </c>
      <c r="D194" s="140" t="s">
        <v>67</v>
      </c>
      <c r="E194" s="140">
        <f>'14gr_list2'!I16</f>
        <v>0</v>
      </c>
      <c r="G194" s="108" t="s">
        <v>65</v>
      </c>
      <c r="H194" s="108">
        <f>'14gr_list2'!H17</f>
        <v>0</v>
      </c>
      <c r="I194" s="140" t="s">
        <v>67</v>
      </c>
      <c r="J194" s="140">
        <f>'14gr_list2'!I18</f>
        <v>0</v>
      </c>
    </row>
    <row r="195" spans="2:10" ht="15" thickBot="1" x14ac:dyDescent="0.35">
      <c r="B195" s="108" t="s">
        <v>66</v>
      </c>
      <c r="C195" s="108">
        <f>'14gr_list2'!I15</f>
        <v>0</v>
      </c>
      <c r="D195" s="111" t="s">
        <v>3</v>
      </c>
      <c r="E195" s="111">
        <f>'14gr_list2'!L16</f>
        <v>0</v>
      </c>
      <c r="G195" s="108" t="s">
        <v>66</v>
      </c>
      <c r="H195" s="108">
        <f>'14gr_list2'!I17</f>
        <v>0</v>
      </c>
      <c r="I195" s="111" t="s">
        <v>3</v>
      </c>
      <c r="J195" s="111">
        <f>'14gr_list2'!L18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'14gr_list2'!A19</f>
        <v>25</v>
      </c>
      <c r="C198" s="98">
        <f>'14gr_list2'!B19</f>
        <v>0</v>
      </c>
      <c r="D198" s="171">
        <f>'14gr_list2'!C19</f>
        <v>0</v>
      </c>
      <c r="E198" s="177" t="str">
        <f>'14gr_list1'!I2</f>
        <v>14гр</v>
      </c>
      <c r="G198" s="468">
        <f>'14gr_list2'!A21</f>
        <v>26</v>
      </c>
      <c r="H198" s="98">
        <f>'14gr_list2'!B21</f>
        <v>0</v>
      </c>
      <c r="I198" s="171">
        <f>'14gr_list2'!C21</f>
        <v>0</v>
      </c>
      <c r="J198" s="177" t="str">
        <f>'14gr_list1'!I2</f>
        <v>14гр</v>
      </c>
    </row>
    <row r="199" spans="2:10" ht="15" thickBot="1" x14ac:dyDescent="0.35">
      <c r="B199" s="469"/>
      <c r="C199" s="441">
        <f>'14gr_list2'!B20</f>
        <v>0</v>
      </c>
      <c r="D199" s="297"/>
      <c r="E199" s="176" t="str">
        <f>'14gr_list1'!K2</f>
        <v>0сад</v>
      </c>
      <c r="G199" s="469"/>
      <c r="H199" s="441">
        <f>'14gr_list2'!B22</f>
        <v>0</v>
      </c>
      <c r="I199" s="297"/>
      <c r="J199" s="176" t="str">
        <f>'14gr_list1'!K2</f>
        <v>0сад</v>
      </c>
    </row>
    <row r="200" spans="2:10" x14ac:dyDescent="0.3">
      <c r="B200" s="412" t="s">
        <v>0</v>
      </c>
      <c r="C200" s="430">
        <f>'14gr_list2'!E19</f>
        <v>0</v>
      </c>
      <c r="D200" s="431"/>
      <c r="E200" s="448">
        <f>'14gr_list2'!J19</f>
        <v>0</v>
      </c>
      <c r="G200" s="412" t="s">
        <v>0</v>
      </c>
      <c r="H200" s="430">
        <f>'14gr_list2'!E21</f>
        <v>0</v>
      </c>
      <c r="I200" s="431"/>
      <c r="J200" s="448">
        <f>'14gr_list2'!J21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'14gr_list2'!E20</f>
        <v>0</v>
      </c>
      <c r="D204" s="419"/>
      <c r="E204" s="424">
        <f>'14gr_list2'!J20</f>
        <v>0</v>
      </c>
      <c r="G204" s="415" t="s">
        <v>1</v>
      </c>
      <c r="H204" s="418">
        <f>'14gr_list2'!E22</f>
        <v>0</v>
      </c>
      <c r="I204" s="419"/>
      <c r="J204" s="424">
        <f>'14gr_list2'!J22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'14gr_list2'!G20</f>
        <v>0</v>
      </c>
      <c r="D207" s="394"/>
      <c r="E207" s="399">
        <f>'14gr_list2'!K20</f>
        <v>0</v>
      </c>
      <c r="G207" s="391" t="s">
        <v>2</v>
      </c>
      <c r="H207" s="427">
        <f>'14gr_list2'!G22</f>
        <v>0</v>
      </c>
      <c r="I207" s="394"/>
      <c r="J207" s="399">
        <f>'14gr_list2'!K22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'14gr_list2'!G19</f>
        <v>0</v>
      </c>
      <c r="D209" s="460"/>
      <c r="E209" s="428">
        <f>'14gr_list2'!K19</f>
        <v>0</v>
      </c>
      <c r="G209" s="332" t="s">
        <v>87</v>
      </c>
      <c r="H209" s="408">
        <f>'14gr_list2'!G21</f>
        <v>0</v>
      </c>
      <c r="I209" s="460"/>
      <c r="J209" s="428">
        <f>'14gr_list2'!K21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'14gr_list2'!H19</f>
        <v>0</v>
      </c>
      <c r="D211" s="140" t="s">
        <v>67</v>
      </c>
      <c r="E211" s="140">
        <f>'14gr_list2'!I20</f>
        <v>0</v>
      </c>
      <c r="G211" s="108" t="s">
        <v>65</v>
      </c>
      <c r="H211" s="108">
        <f>'14gr_list2'!H21</f>
        <v>0</v>
      </c>
      <c r="I211" s="140" t="s">
        <v>67</v>
      </c>
      <c r="J211" s="140">
        <f>'14gr_list2'!I22</f>
        <v>0</v>
      </c>
    </row>
    <row r="212" spans="2:10" ht="15" thickBot="1" x14ac:dyDescent="0.35">
      <c r="B212" s="108" t="s">
        <v>66</v>
      </c>
      <c r="C212" s="108">
        <f>'14gr_list2'!I19</f>
        <v>0</v>
      </c>
      <c r="D212" s="111" t="s">
        <v>3</v>
      </c>
      <c r="E212" s="111">
        <f>'14gr_list2'!L20</f>
        <v>0</v>
      </c>
      <c r="G212" s="108" t="s">
        <v>66</v>
      </c>
      <c r="H212" s="108">
        <f>'14gr_list2'!I21</f>
        <v>0</v>
      </c>
      <c r="I212" s="111" t="s">
        <v>3</v>
      </c>
      <c r="J212" s="111">
        <f>'14gr_list2'!L22</f>
        <v>0</v>
      </c>
    </row>
    <row r="213" spans="2:10" ht="15" thickBot="1" x14ac:dyDescent="0.35"/>
    <row r="214" spans="2:10" ht="15" thickBot="1" x14ac:dyDescent="0.35">
      <c r="B214" s="468">
        <f>'14gr_list2'!A23</f>
        <v>27</v>
      </c>
      <c r="C214" s="98">
        <f>'14gr_list2'!B23</f>
        <v>0</v>
      </c>
      <c r="D214" s="171">
        <f>'14gr_list2'!C23</f>
        <v>0</v>
      </c>
      <c r="E214" s="177" t="str">
        <f>'14gr_list1'!I2</f>
        <v>14гр</v>
      </c>
      <c r="G214" s="468">
        <f>'14gr_list2'!A25</f>
        <v>28</v>
      </c>
      <c r="H214" s="98">
        <f>'14gr_list2'!B25</f>
        <v>0</v>
      </c>
      <c r="I214" s="171">
        <f>'14gr_list2'!C25</f>
        <v>0</v>
      </c>
      <c r="J214" s="177" t="str">
        <f>'14gr_list1'!I2</f>
        <v>14гр</v>
      </c>
    </row>
    <row r="215" spans="2:10" ht="15" thickBot="1" x14ac:dyDescent="0.35">
      <c r="B215" s="469"/>
      <c r="C215" s="441">
        <f>'14gr_list2'!B24</f>
        <v>0</v>
      </c>
      <c r="D215" s="297"/>
      <c r="E215" s="176" t="str">
        <f>'14gr_list1'!K2</f>
        <v>0сад</v>
      </c>
      <c r="G215" s="469"/>
      <c r="H215" s="441">
        <f>'14gr_list2'!B26</f>
        <v>0</v>
      </c>
      <c r="I215" s="297"/>
      <c r="J215" s="176" t="str">
        <f>'14gr_list1'!K2</f>
        <v>0сад</v>
      </c>
    </row>
    <row r="216" spans="2:10" x14ac:dyDescent="0.3">
      <c r="B216" s="412" t="s">
        <v>0</v>
      </c>
      <c r="C216" s="430">
        <f>'14gr_list2'!E23</f>
        <v>0</v>
      </c>
      <c r="D216" s="431"/>
      <c r="E216" s="448">
        <f>'14gr_list2'!J23</f>
        <v>0</v>
      </c>
      <c r="G216" s="412" t="s">
        <v>0</v>
      </c>
      <c r="H216" s="430">
        <f>'14gr_list2'!E25</f>
        <v>0</v>
      </c>
      <c r="I216" s="431"/>
      <c r="J216" s="448">
        <f>'14gr_list2'!J25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'14gr_list2'!E24</f>
        <v>0</v>
      </c>
      <c r="D220" s="419"/>
      <c r="E220" s="424">
        <f>'14gr_list2'!J24</f>
        <v>0</v>
      </c>
      <c r="G220" s="415" t="s">
        <v>1</v>
      </c>
      <c r="H220" s="418">
        <f>'14gr_list2'!E26</f>
        <v>0</v>
      </c>
      <c r="I220" s="419"/>
      <c r="J220" s="424">
        <f>'14gr_list2'!J26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'14gr_list2'!G24</f>
        <v>0</v>
      </c>
      <c r="D223" s="394"/>
      <c r="E223" s="399">
        <f>'14gr_list2'!K24</f>
        <v>0</v>
      </c>
      <c r="G223" s="391" t="s">
        <v>2</v>
      </c>
      <c r="H223" s="427">
        <f>'14gr_list2'!G26</f>
        <v>0</v>
      </c>
      <c r="I223" s="394"/>
      <c r="J223" s="399">
        <f>'14gr_list2'!K26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'14gr_list2'!G23</f>
        <v>0</v>
      </c>
      <c r="D225" s="460"/>
      <c r="E225" s="428">
        <f>'14gr_list2'!K23</f>
        <v>0</v>
      </c>
      <c r="G225" s="332" t="s">
        <v>87</v>
      </c>
      <c r="H225" s="408">
        <f>'14gr_list2'!G25</f>
        <v>0</v>
      </c>
      <c r="I225" s="460"/>
      <c r="J225" s="428">
        <f>'14gr_list2'!K25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'14gr_list2'!H23</f>
        <v>0</v>
      </c>
      <c r="D227" s="140" t="s">
        <v>67</v>
      </c>
      <c r="E227" s="140">
        <f>'14gr_list2'!I24</f>
        <v>0</v>
      </c>
      <c r="G227" s="108" t="s">
        <v>65</v>
      </c>
      <c r="H227" s="108">
        <f>'14gr_list2'!H25</f>
        <v>0</v>
      </c>
      <c r="I227" s="140" t="s">
        <v>67</v>
      </c>
      <c r="J227" s="140">
        <f>'14gr_list2'!I26</f>
        <v>0</v>
      </c>
    </row>
    <row r="228" spans="2:10" ht="15" thickBot="1" x14ac:dyDescent="0.35">
      <c r="B228" s="108" t="s">
        <v>66</v>
      </c>
      <c r="C228" s="108">
        <f>'14gr_list2'!I23</f>
        <v>0</v>
      </c>
      <c r="D228" s="111" t="s">
        <v>3</v>
      </c>
      <c r="E228" s="111">
        <f>'14gr_list2'!L24</f>
        <v>0</v>
      </c>
      <c r="G228" s="108" t="s">
        <v>66</v>
      </c>
      <c r="H228" s="108">
        <f>'14gr_list2'!I25</f>
        <v>0</v>
      </c>
      <c r="I228" s="111" t="s">
        <v>3</v>
      </c>
      <c r="J228" s="111">
        <f>'14gr_list2'!L26</f>
        <v>0</v>
      </c>
    </row>
    <row r="229" spans="2:10" ht="15" thickBot="1" x14ac:dyDescent="0.35"/>
    <row r="230" spans="2:10" ht="15" thickBot="1" x14ac:dyDescent="0.35">
      <c r="B230" s="468">
        <f>'14gr_list2'!A27</f>
        <v>29</v>
      </c>
      <c r="C230" s="98">
        <f>'14gr_list2'!B27</f>
        <v>0</v>
      </c>
      <c r="D230" s="171">
        <f>'14gr_list2'!C27</f>
        <v>0</v>
      </c>
      <c r="E230" s="177" t="str">
        <f>'14gr_list1'!I2</f>
        <v>14гр</v>
      </c>
      <c r="G230" s="468">
        <f>'14gr_list2'!A29</f>
        <v>30</v>
      </c>
      <c r="H230" s="98">
        <f>'14gr_list2'!B29</f>
        <v>0</v>
      </c>
      <c r="I230" s="171">
        <f>'14gr_list2'!C29</f>
        <v>0</v>
      </c>
      <c r="J230" s="177" t="str">
        <f>'14gr_list1'!I2</f>
        <v>14гр</v>
      </c>
    </row>
    <row r="231" spans="2:10" ht="15" thickBot="1" x14ac:dyDescent="0.35">
      <c r="B231" s="469"/>
      <c r="C231" s="441">
        <f>'14gr_list2'!B28</f>
        <v>0</v>
      </c>
      <c r="D231" s="297"/>
      <c r="E231" s="176" t="str">
        <f>'14gr_list1'!K2</f>
        <v>0сад</v>
      </c>
      <c r="G231" s="469"/>
      <c r="H231" s="441">
        <f>'14gr_list2'!B30</f>
        <v>0</v>
      </c>
      <c r="I231" s="297"/>
      <c r="J231" s="176" t="str">
        <f>'14gr_list1'!K2</f>
        <v>0сад</v>
      </c>
    </row>
    <row r="232" spans="2:10" x14ac:dyDescent="0.3">
      <c r="B232" s="412" t="s">
        <v>0</v>
      </c>
      <c r="C232" s="430">
        <f>'14gr_list2'!E27</f>
        <v>0</v>
      </c>
      <c r="D232" s="431"/>
      <c r="E232" s="448">
        <f>'14gr_list2'!J27</f>
        <v>0</v>
      </c>
      <c r="G232" s="412" t="s">
        <v>0</v>
      </c>
      <c r="H232" s="430">
        <f>'14gr_list2'!E29</f>
        <v>0</v>
      </c>
      <c r="I232" s="431"/>
      <c r="J232" s="448">
        <f>'14gr_list2'!J29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'14gr_list2'!E28</f>
        <v>0</v>
      </c>
      <c r="D236" s="419"/>
      <c r="E236" s="424">
        <f>'14gr_list2'!J28</f>
        <v>0</v>
      </c>
      <c r="G236" s="415" t="s">
        <v>1</v>
      </c>
      <c r="H236" s="418">
        <f>'14gr_list2'!E30</f>
        <v>0</v>
      </c>
      <c r="I236" s="419"/>
      <c r="J236" s="424">
        <f>'14gr_list2'!J30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'14gr_list2'!G28</f>
        <v>0</v>
      </c>
      <c r="D239" s="394"/>
      <c r="E239" s="399">
        <f>'14gr_list2'!K28</f>
        <v>0</v>
      </c>
      <c r="G239" s="391" t="s">
        <v>2</v>
      </c>
      <c r="H239" s="427">
        <f>'14gr_list2'!G30</f>
        <v>0</v>
      </c>
      <c r="I239" s="394"/>
      <c r="J239" s="399">
        <f>'14gr_list2'!K30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'14gr_list2'!G27</f>
        <v>0</v>
      </c>
      <c r="D241" s="460"/>
      <c r="E241" s="428">
        <f>'14gr_list2'!K27</f>
        <v>0</v>
      </c>
      <c r="G241" s="332" t="s">
        <v>87</v>
      </c>
      <c r="H241" s="408">
        <f>'14gr_list2'!G29</f>
        <v>0</v>
      </c>
      <c r="I241" s="460"/>
      <c r="J241" s="428">
        <f>'14gr_list2'!K29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'14gr_list2'!H27</f>
        <v>0</v>
      </c>
      <c r="D243" s="140" t="s">
        <v>67</v>
      </c>
      <c r="E243" s="140">
        <f>'14gr_list2'!I28</f>
        <v>0</v>
      </c>
      <c r="G243" s="108" t="s">
        <v>65</v>
      </c>
      <c r="H243" s="108">
        <f>'14gr_list2'!H29</f>
        <v>0</v>
      </c>
      <c r="I243" s="140" t="s">
        <v>67</v>
      </c>
      <c r="J243" s="140">
        <f>'14gr_list2'!I30</f>
        <v>0</v>
      </c>
    </row>
    <row r="244" spans="2:10" ht="15" thickBot="1" x14ac:dyDescent="0.35">
      <c r="B244" s="108" t="s">
        <v>66</v>
      </c>
      <c r="C244" s="108">
        <f>'14gr_list2'!I27</f>
        <v>0</v>
      </c>
      <c r="D244" s="111" t="s">
        <v>3</v>
      </c>
      <c r="E244" s="111">
        <f>'14gr_list2'!L28</f>
        <v>0</v>
      </c>
      <c r="G244" s="108" t="s">
        <v>66</v>
      </c>
      <c r="H244" s="108">
        <f>'14gr_list2'!I29</f>
        <v>0</v>
      </c>
      <c r="I244" s="111" t="s">
        <v>3</v>
      </c>
      <c r="J244" s="111">
        <f>'14gr_list2'!L30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'14gr_list2'!A31</f>
        <v>31</v>
      </c>
      <c r="C247" s="98">
        <f>'14gr_list2'!B31</f>
        <v>0</v>
      </c>
      <c r="D247" s="171">
        <f>'14gr_list2'!C31</f>
        <v>0</v>
      </c>
      <c r="E247" s="177" t="str">
        <f>'14gr_list1'!I2</f>
        <v>14гр</v>
      </c>
      <c r="G247" s="468">
        <f>'14gr_list2'!A33</f>
        <v>32</v>
      </c>
      <c r="H247" s="98">
        <f>'14gr_list2'!B33</f>
        <v>0</v>
      </c>
      <c r="I247" s="171">
        <f>'14gr_list2'!C33</f>
        <v>0</v>
      </c>
      <c r="J247" s="177" t="str">
        <f>'14gr_list1'!I2</f>
        <v>14гр</v>
      </c>
    </row>
    <row r="248" spans="2:10" ht="15" thickBot="1" x14ac:dyDescent="0.35">
      <c r="B248" s="469"/>
      <c r="C248" s="441">
        <f>'14gr_list2'!B32</f>
        <v>0</v>
      </c>
      <c r="D248" s="297"/>
      <c r="E248" s="176" t="str">
        <f>'14gr_list1'!K2</f>
        <v>0сад</v>
      </c>
      <c r="G248" s="469"/>
      <c r="H248" s="441">
        <f>'14gr_list2'!B34</f>
        <v>0</v>
      </c>
      <c r="I248" s="297"/>
      <c r="J248" s="176" t="str">
        <f>'14gr_list1'!K2</f>
        <v>0сад</v>
      </c>
    </row>
    <row r="249" spans="2:10" x14ac:dyDescent="0.3">
      <c r="B249" s="412" t="s">
        <v>0</v>
      </c>
      <c r="C249" s="430">
        <f>'14gr_list2'!E31</f>
        <v>0</v>
      </c>
      <c r="D249" s="431"/>
      <c r="E249" s="448">
        <f>'14gr_list2'!J31</f>
        <v>0</v>
      </c>
      <c r="G249" s="412" t="s">
        <v>0</v>
      </c>
      <c r="H249" s="430">
        <f>'14gr_list2'!E33</f>
        <v>0</v>
      </c>
      <c r="I249" s="431"/>
      <c r="J249" s="448">
        <f>'14gr_list2'!J33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'14gr_list2'!E32</f>
        <v>0</v>
      </c>
      <c r="D253" s="419"/>
      <c r="E253" s="424">
        <f>'14gr_list2'!J32</f>
        <v>0</v>
      </c>
      <c r="G253" s="415" t="s">
        <v>1</v>
      </c>
      <c r="H253" s="418">
        <f>'14gr_list2'!E34</f>
        <v>0</v>
      </c>
      <c r="I253" s="419"/>
      <c r="J253" s="424">
        <f>'14gr_list2'!J34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'14gr_list2'!G32</f>
        <v>0</v>
      </c>
      <c r="D256" s="394"/>
      <c r="E256" s="399">
        <f>'14gr_list2'!K32</f>
        <v>0</v>
      </c>
      <c r="G256" s="391" t="s">
        <v>2</v>
      </c>
      <c r="H256" s="427">
        <f>'14gr_list2'!G34</f>
        <v>0</v>
      </c>
      <c r="I256" s="394"/>
      <c r="J256" s="399">
        <f>'14gr_list2'!K34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'14gr_list2'!G31</f>
        <v>0</v>
      </c>
      <c r="D258" s="460"/>
      <c r="E258" s="428">
        <f>'14gr_list2'!K31</f>
        <v>0</v>
      </c>
      <c r="G258" s="332" t="s">
        <v>87</v>
      </c>
      <c r="H258" s="408">
        <f>'14gr_list2'!G33</f>
        <v>0</v>
      </c>
      <c r="I258" s="460"/>
      <c r="J258" s="428">
        <f>'14gr_list2'!K33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'14gr_list2'!H31</f>
        <v>0</v>
      </c>
      <c r="D260" s="140" t="s">
        <v>67</v>
      </c>
      <c r="E260" s="140">
        <f>'14gr_list2'!I32</f>
        <v>0</v>
      </c>
      <c r="G260" s="108" t="s">
        <v>65</v>
      </c>
      <c r="H260" s="108">
        <f>'14gr_list2'!H33</f>
        <v>0</v>
      </c>
      <c r="I260" s="140" t="s">
        <v>67</v>
      </c>
      <c r="J260" s="140">
        <f>'14gr_list2'!I34</f>
        <v>0</v>
      </c>
    </row>
    <row r="261" spans="2:10" ht="15" thickBot="1" x14ac:dyDescent="0.35">
      <c r="B261" s="108" t="s">
        <v>66</v>
      </c>
      <c r="C261" s="108">
        <f>'14gr_list2'!I31</f>
        <v>0</v>
      </c>
      <c r="D261" s="111" t="s">
        <v>3</v>
      </c>
      <c r="E261" s="111">
        <f>'14gr_list2'!L32</f>
        <v>0</v>
      </c>
      <c r="G261" s="108" t="s">
        <v>66</v>
      </c>
      <c r="H261" s="108">
        <f>'14gr_list2'!I33</f>
        <v>0</v>
      </c>
      <c r="I261" s="111" t="s">
        <v>3</v>
      </c>
      <c r="J261" s="111">
        <f>'14gr_list2'!L34</f>
        <v>0</v>
      </c>
    </row>
    <row r="262" spans="2:10" ht="15" thickBot="1" x14ac:dyDescent="0.35"/>
    <row r="263" spans="2:10" ht="15" thickBot="1" x14ac:dyDescent="0.35">
      <c r="B263" s="468">
        <f>'14gr_list2'!A35</f>
        <v>33</v>
      </c>
      <c r="C263" s="98">
        <f>'14gr_list2'!B35</f>
        <v>0</v>
      </c>
      <c r="D263" s="171">
        <f>'14gr_list2'!C35</f>
        <v>0</v>
      </c>
      <c r="E263" s="177" t="str">
        <f>'14gr_list1'!I2</f>
        <v>14гр</v>
      </c>
      <c r="G263" s="468">
        <f>'14gr_list2'!A37</f>
        <v>34</v>
      </c>
      <c r="H263" s="98">
        <f>'14gr_list2'!B37</f>
        <v>0</v>
      </c>
      <c r="I263" s="171">
        <f>'14gr_list2'!C37</f>
        <v>0</v>
      </c>
      <c r="J263" s="177" t="str">
        <f>'14gr_list1'!I2</f>
        <v>14гр</v>
      </c>
    </row>
    <row r="264" spans="2:10" ht="15" thickBot="1" x14ac:dyDescent="0.35">
      <c r="B264" s="469"/>
      <c r="C264" s="441">
        <f>'14gr_list2'!B36</f>
        <v>0</v>
      </c>
      <c r="D264" s="297"/>
      <c r="E264" s="176" t="str">
        <f>'14gr_list1'!K2</f>
        <v>0сад</v>
      </c>
      <c r="G264" s="469"/>
      <c r="H264" s="441">
        <f>'14gr_list2'!B38</f>
        <v>0</v>
      </c>
      <c r="I264" s="297"/>
      <c r="J264" s="176" t="str">
        <f>'14gr_list1'!K2</f>
        <v>0сад</v>
      </c>
    </row>
    <row r="265" spans="2:10" x14ac:dyDescent="0.3">
      <c r="B265" s="412" t="s">
        <v>0</v>
      </c>
      <c r="C265" s="430">
        <f>'14gr_list2'!E35</f>
        <v>0</v>
      </c>
      <c r="D265" s="431"/>
      <c r="E265" s="448">
        <f>'14gr_list2'!J35</f>
        <v>0</v>
      </c>
      <c r="G265" s="412" t="s">
        <v>0</v>
      </c>
      <c r="H265" s="430">
        <f>'14gr_list2'!E37</f>
        <v>0</v>
      </c>
      <c r="I265" s="431"/>
      <c r="J265" s="448">
        <f>'14gr_list2'!J37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'14gr_list2'!E36</f>
        <v>0</v>
      </c>
      <c r="D269" s="419"/>
      <c r="E269" s="424">
        <f>'14gr_list2'!J36</f>
        <v>0</v>
      </c>
      <c r="G269" s="415" t="s">
        <v>1</v>
      </c>
      <c r="H269" s="418">
        <f>'14gr_list2'!E38</f>
        <v>0</v>
      </c>
      <c r="I269" s="419"/>
      <c r="J269" s="424">
        <f>'14gr_list2'!J38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'14gr_list2'!G36</f>
        <v>0</v>
      </c>
      <c r="D272" s="394"/>
      <c r="E272" s="399">
        <f>'14gr_list2'!K36</f>
        <v>0</v>
      </c>
      <c r="G272" s="391" t="s">
        <v>2</v>
      </c>
      <c r="H272" s="427">
        <f>'14gr_list2'!G38</f>
        <v>0</v>
      </c>
      <c r="I272" s="394"/>
      <c r="J272" s="399">
        <f>'14gr_list2'!K38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'14gr_list2'!G35</f>
        <v>0</v>
      </c>
      <c r="D274" s="460"/>
      <c r="E274" s="428">
        <f>'14gr_list2'!K35</f>
        <v>0</v>
      </c>
      <c r="G274" s="332" t="s">
        <v>87</v>
      </c>
      <c r="H274" s="408">
        <f>'14gr_list2'!G37</f>
        <v>0</v>
      </c>
      <c r="I274" s="460"/>
      <c r="J274" s="428">
        <f>'14gr_list2'!K37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'14gr_list2'!H35</f>
        <v>0</v>
      </c>
      <c r="D276" s="140" t="s">
        <v>67</v>
      </c>
      <c r="E276" s="140">
        <f>'14gr_list2'!I36</f>
        <v>0</v>
      </c>
      <c r="G276" s="108" t="s">
        <v>65</v>
      </c>
      <c r="H276" s="108">
        <f>'14gr_list2'!H37</f>
        <v>0</v>
      </c>
      <c r="I276" s="140" t="s">
        <v>67</v>
      </c>
      <c r="J276" s="140">
        <f>'14gr_list2'!I38</f>
        <v>0</v>
      </c>
    </row>
    <row r="277" spans="2:10" ht="15" thickBot="1" x14ac:dyDescent="0.35">
      <c r="B277" s="108" t="s">
        <v>66</v>
      </c>
      <c r="C277" s="108">
        <f>'14gr_list2'!I35</f>
        <v>0</v>
      </c>
      <c r="D277" s="111" t="s">
        <v>3</v>
      </c>
      <c r="E277" s="111">
        <f>'14gr_list2'!L36</f>
        <v>0</v>
      </c>
      <c r="G277" s="108" t="s">
        <v>66</v>
      </c>
      <c r="H277" s="108">
        <f>'14gr_list2'!I37</f>
        <v>0</v>
      </c>
      <c r="I277" s="111" t="s">
        <v>3</v>
      </c>
      <c r="J277" s="111">
        <f>'14gr_list2'!L38</f>
        <v>0</v>
      </c>
    </row>
  </sheetData>
  <mergeCells count="473"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</mergeCells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7B5C-ECD0-4490-9AE8-4D5FD493AE51}">
  <dimension ref="A1:R46"/>
  <sheetViews>
    <sheetView view="pageLayout" zoomScaleNormal="100" workbookViewId="0"/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146</v>
      </c>
      <c r="J2" s="7" t="s">
        <v>6</v>
      </c>
      <c r="K2" s="191" t="s">
        <v>122</v>
      </c>
      <c r="L2" s="497">
        <f>L39+'14gr_list2'!L39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14gr_list2'!J5,'14gr_list2'!J7,'14gr_list2'!J9,'14gr_list2'!J11,'14gr_list2'!J13,'14gr_list2'!J15,'14gr_list2'!J17,'14gr_list2'!J19,'14gr_list2'!J21,'14gr_list2'!J23,'14gr_list2'!J25,'14gr_list2'!J27,'14gr_list2'!J29,'14gr_list2'!J31,'14gr_list2'!J33,'14gr_list2'!J35,'14gr_list2'!J37)</f>
        <v>0</v>
      </c>
      <c r="L43" s="136">
        <f>SUM(K5,K7,K9,K11,K13,K15,K17,K19,K21,K23,K25,K27,K29,K31,K33,K35,K37,'14gr_list2'!K5,'14gr_list2'!K7,'14gr_list2'!K9,'14gr_list2'!K11,'14gr_list2'!K13,'14gr_list2'!K15,'14gr_list2'!K17,'14gr_list2'!K19,'14gr_list2'!K21,'14gr_list2'!K23,'14gr_list2'!K25,'14gr_list2'!K27,'14gr_list2'!K29,'14gr_list2'!K31,'14gr_list2'!K33,'14gr_list2'!K35,'14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14gr_list2'!J6,'14gr_list2'!J8,'14gr_list2'!J10,'14gr_list2'!J12,'14gr_list2'!J14,'14gr_list2'!J16,'14gr_list2'!J18,'14gr_list2'!J20,'14gr_list2'!J22,'14gr_list2'!J24,'14gr_list2'!J26,'14gr_list2'!J28,'14gr_list2'!J30,'14gr_list2'!J32,'14gr_list2'!J34,'14gr_list2'!J36,'14gr_list2'!J38)</f>
        <v>0</v>
      </c>
      <c r="L44" s="137">
        <f>SUM(K6,K8,K10,K12,K14,K16,K18,K20,K22,K24,K26,K28,K30,K32,K34,K36,K38,'14gr_list2'!K6,'14gr_list2'!K8,'14gr_list2'!K10,'14gr_list2'!K12,'14gr_list2'!K14,'14gr_list2'!K16,'14gr_list2'!K18,'14gr_list2'!K20,'14gr_list2'!K22,'14gr_list2'!K24,'14gr_list2'!K26,'14gr_list2'!K28,'14gr_list2'!K30,'14gr_list2'!K32,'14gr_list2'!K34,'14gr_list2'!K36,'14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14gr_list2'!H5,'14gr_list2'!H7,'14gr_list2'!H9,'14gr_list2'!H11,'14gr_list2'!H13,'14gr_list2'!H15,'14gr_list2'!H17,'14gr_list2'!H19,'14gr_list2'!H21,'14gr_list2'!H23,'14gr_list2'!H25,'14gr_list2'!H27,'14gr_list2'!H29,'14gr_list2'!H31,'14gr_list2'!H33,'14gr_list2'!H35,'14gr_list2'!H37)</f>
        <v>0</v>
      </c>
      <c r="L45" s="138">
        <f>SUM(I5,I7,I9,I11,I13,I15,I17,I19,I21,I23,I25,I27,I29,I31,I33,I35,I37,'14gr_list2'!I5,'14gr_list2'!I7,'14gr_list2'!I9,'14gr_list2'!I11,'14gr_list2'!I13,'14gr_list2'!I15,'14gr_list2'!I17,'14gr_list2'!I19,'14gr_list2'!I21,'14gr_list2'!I23,'14gr_list2'!I25,'14gr_list2'!I27,'14gr_list2'!I29,'14gr_list2'!I31,'14gr_list2'!I33,'14gr_list2'!I35,'14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14gr_list2'!M6,'14gr_list2'!M8,'14gr_list2'!M10,'14gr_list2'!M12,'14gr_list2'!M14,'14gr_list2'!M16,'14gr_list2'!M18,'14gr_list2'!M20,'14gr_list2'!M22,'14gr_list2'!M24,'14gr_list2'!M26,'14gr_list2'!M28,'14gr_list2'!M30,'14gr_list2'!M32,'14gr_list2'!M34,'14gr_list2'!M36,'14gr_list2'!M38,)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80DFA77E-1222-4348-B8B3-2ED7ABF205A9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A443-CF9A-47A9-AA6F-8936B10F2D3E}">
  <dimension ref="A1:R46"/>
  <sheetViews>
    <sheetView view="pageLayout" zoomScaleNormal="100" workbookViewId="0">
      <selection activeCell="B1" sqref="B1"/>
    </sheetView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146</v>
      </c>
      <c r="J2" s="7" t="s">
        <v>6</v>
      </c>
      <c r="K2" s="191" t="s">
        <v>122</v>
      </c>
      <c r="L2" s="497">
        <f>'14gr_list1'!L2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'14gr_list1'!K43</f>
        <v>0</v>
      </c>
      <c r="L43" s="132">
        <f>'14gr_list1'!L43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'14gr_list1'!K44</f>
        <v>0</v>
      </c>
      <c r="L44" s="144">
        <f>'14gr_list1'!L44</f>
        <v>0</v>
      </c>
    </row>
    <row r="45" spans="1:13" ht="15" thickBot="1" x14ac:dyDescent="0.35">
      <c r="J45" s="108" t="s">
        <v>89</v>
      </c>
      <c r="K45" s="138">
        <f>'14gr_list1'!K45</f>
        <v>0</v>
      </c>
      <c r="L45" s="145">
        <f>'14gr_list1'!L45</f>
        <v>0</v>
      </c>
    </row>
    <row r="46" spans="1:13" ht="15" thickBot="1" x14ac:dyDescent="0.35">
      <c r="J46" s="108" t="s">
        <v>54</v>
      </c>
      <c r="K46" s="249">
        <f>'14gr_list1'!K46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6193F0BB-C084-457F-BD0F-7EB2969DC9A4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3879B-6559-45F1-9798-393D242ED480}">
  <dimension ref="A1:L50"/>
  <sheetViews>
    <sheetView view="pageLayout" zoomScaleNormal="100" workbookViewId="0">
      <selection activeCell="E5" sqref="E5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'15gr_list1'!H1</f>
        <v>свято</v>
      </c>
      <c r="F1" s="402"/>
      <c r="G1" s="381" t="str">
        <f>'15gr_list1'!J1</f>
        <v>осінь</v>
      </c>
      <c r="H1" s="382"/>
      <c r="I1" s="383"/>
      <c r="J1" s="186" t="str">
        <f>'15gr_list1'!L1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'15gr_list1'!H2</f>
        <v>група (клас)</v>
      </c>
      <c r="F2" s="192" t="str">
        <f>'15gr_list1'!I2</f>
        <v>15гр</v>
      </c>
      <c r="G2" s="384" t="str">
        <f>'15gr_list1'!J2</f>
        <v>сад (школа)</v>
      </c>
      <c r="H2" s="385"/>
      <c r="I2" s="243" t="str">
        <f>'15gr_list1'!K2</f>
        <v>0сад</v>
      </c>
      <c r="J2" s="187">
        <f>'15gr_list1'!L2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'15gr_list1'!B5</f>
        <v>0</v>
      </c>
      <c r="C5" s="107">
        <f>'15gr_list1'!C5</f>
        <v>0</v>
      </c>
      <c r="D5" s="387">
        <f>'15gr_list1'!L6</f>
        <v>0</v>
      </c>
      <c r="E5" s="9" t="s">
        <v>0</v>
      </c>
      <c r="F5" s="127">
        <f>'15gr_list1'!J5</f>
        <v>0</v>
      </c>
      <c r="G5" s="129" t="s">
        <v>87</v>
      </c>
      <c r="H5" s="130">
        <f>'15gr_list1'!K5</f>
        <v>0</v>
      </c>
      <c r="I5" s="189">
        <f>'15gr_list1'!H5</f>
        <v>0</v>
      </c>
      <c r="J5" s="189">
        <f>'15gr_list1'!I5</f>
        <v>0</v>
      </c>
    </row>
    <row r="6" spans="1:12" ht="18.600000000000001" thickBot="1" x14ac:dyDescent="0.35">
      <c r="A6" s="352"/>
      <c r="B6" s="397">
        <f>'15gr_list1'!B6</f>
        <v>0</v>
      </c>
      <c r="C6" s="398"/>
      <c r="D6" s="388"/>
      <c r="E6" s="10" t="s">
        <v>1</v>
      </c>
      <c r="F6" s="12">
        <f>'15gr_list1'!J6</f>
        <v>0</v>
      </c>
      <c r="G6" s="11" t="s">
        <v>12</v>
      </c>
      <c r="H6" s="13">
        <f>'15gr_list1'!K6</f>
        <v>0</v>
      </c>
      <c r="I6" s="239" t="s">
        <v>54</v>
      </c>
      <c r="J6" s="236">
        <f>'15gr_list1'!M6</f>
        <v>0</v>
      </c>
      <c r="L6" s="1"/>
    </row>
    <row r="7" spans="1:12" ht="18" x14ac:dyDescent="0.3">
      <c r="A7" s="386">
        <v>2</v>
      </c>
      <c r="B7" s="179">
        <f>'15gr_list1'!B7</f>
        <v>0</v>
      </c>
      <c r="C7" s="106">
        <f>'15gr_list1'!C7</f>
        <v>0</v>
      </c>
      <c r="D7" s="387">
        <f>'15gr_list1'!L8</f>
        <v>0</v>
      </c>
      <c r="E7" s="9" t="s">
        <v>0</v>
      </c>
      <c r="F7" s="128">
        <f>'15gr_list1'!J7</f>
        <v>0</v>
      </c>
      <c r="G7" s="129" t="s">
        <v>87</v>
      </c>
      <c r="H7" s="130">
        <f>'15gr_list1'!K7</f>
        <v>0</v>
      </c>
      <c r="I7" s="189">
        <f>'15gr_list1'!H7</f>
        <v>0</v>
      </c>
      <c r="J7" s="189">
        <f>'15gr_list1'!I7</f>
        <v>0</v>
      </c>
    </row>
    <row r="8" spans="1:12" ht="18.600000000000001" thickBot="1" x14ac:dyDescent="0.35">
      <c r="A8" s="352"/>
      <c r="B8" s="373">
        <f>'15gr_list1'!B8</f>
        <v>0</v>
      </c>
      <c r="C8" s="374"/>
      <c r="D8" s="388"/>
      <c r="E8" s="10" t="s">
        <v>1</v>
      </c>
      <c r="F8" s="12">
        <f>'15gr_list1'!J8</f>
        <v>0</v>
      </c>
      <c r="G8" s="11" t="s">
        <v>12</v>
      </c>
      <c r="H8" s="13">
        <f>'15gr_list1'!K8</f>
        <v>0</v>
      </c>
      <c r="I8" s="239" t="s">
        <v>54</v>
      </c>
      <c r="J8" s="236">
        <f>'15gr_list1'!M8</f>
        <v>0</v>
      </c>
    </row>
    <row r="9" spans="1:12" ht="18" x14ac:dyDescent="0.3">
      <c r="A9" s="332">
        <v>3</v>
      </c>
      <c r="B9" s="179">
        <f>'15gr_list1'!B9</f>
        <v>0</v>
      </c>
      <c r="C9" s="106">
        <f>'15gr_list1'!C9</f>
        <v>0</v>
      </c>
      <c r="D9" s="371">
        <f>'15gr_list1'!L10</f>
        <v>0</v>
      </c>
      <c r="E9" s="9" t="s">
        <v>0</v>
      </c>
      <c r="F9" s="128">
        <f>'15gr_list1'!J9</f>
        <v>0</v>
      </c>
      <c r="G9" s="129" t="s">
        <v>87</v>
      </c>
      <c r="H9" s="130">
        <f>'15gr_list1'!K9</f>
        <v>0</v>
      </c>
      <c r="I9" s="189">
        <f>'15gr_list1'!H9</f>
        <v>0</v>
      </c>
      <c r="J9" s="189">
        <f>'15gr_list1'!I9</f>
        <v>0</v>
      </c>
    </row>
    <row r="10" spans="1:12" ht="18.600000000000001" thickBot="1" x14ac:dyDescent="0.35">
      <c r="A10" s="358"/>
      <c r="B10" s="373">
        <f>'15gr_list1'!B10</f>
        <v>0</v>
      </c>
      <c r="C10" s="374"/>
      <c r="D10" s="372"/>
      <c r="E10" s="10" t="s">
        <v>1</v>
      </c>
      <c r="F10" s="12">
        <f>'15gr_list1'!J10</f>
        <v>0</v>
      </c>
      <c r="G10" s="11" t="s">
        <v>12</v>
      </c>
      <c r="H10" s="13">
        <f>'15gr_list1'!K10</f>
        <v>0</v>
      </c>
      <c r="I10" s="239" t="s">
        <v>54</v>
      </c>
      <c r="J10" s="236">
        <f>'15gr_list1'!M10</f>
        <v>0</v>
      </c>
    </row>
    <row r="11" spans="1:12" ht="18" x14ac:dyDescent="0.3">
      <c r="A11" s="332">
        <v>4</v>
      </c>
      <c r="B11" s="179">
        <f>'15gr_list1'!B11</f>
        <v>0</v>
      </c>
      <c r="C11" s="106">
        <f>'15gr_list1'!C11</f>
        <v>0</v>
      </c>
      <c r="D11" s="371">
        <f>'15gr_list1'!L12</f>
        <v>0</v>
      </c>
      <c r="E11" s="9" t="s">
        <v>0</v>
      </c>
      <c r="F11" s="128">
        <f>'15gr_list1'!J11</f>
        <v>0</v>
      </c>
      <c r="G11" s="129" t="s">
        <v>87</v>
      </c>
      <c r="H11" s="130">
        <f>'15gr_list1'!K11</f>
        <v>0</v>
      </c>
      <c r="I11" s="189">
        <f>'15gr_list1'!H11</f>
        <v>0</v>
      </c>
      <c r="J11" s="189">
        <f>'15gr_list1'!I11</f>
        <v>0</v>
      </c>
    </row>
    <row r="12" spans="1:12" ht="18.600000000000001" thickBot="1" x14ac:dyDescent="0.35">
      <c r="A12" s="358"/>
      <c r="B12" s="373">
        <f>'15gr_list1'!B12</f>
        <v>0</v>
      </c>
      <c r="C12" s="374"/>
      <c r="D12" s="372"/>
      <c r="E12" s="10" t="s">
        <v>1</v>
      </c>
      <c r="F12" s="12">
        <f>'15gr_list1'!J12</f>
        <v>0</v>
      </c>
      <c r="G12" s="11" t="s">
        <v>12</v>
      </c>
      <c r="H12" s="13">
        <f>'15gr_list1'!K12</f>
        <v>0</v>
      </c>
      <c r="I12" s="239" t="s">
        <v>54</v>
      </c>
      <c r="J12" s="236">
        <f>'15gr_list1'!M12</f>
        <v>0</v>
      </c>
    </row>
    <row r="13" spans="1:12" ht="18" x14ac:dyDescent="0.3">
      <c r="A13" s="332">
        <v>5</v>
      </c>
      <c r="B13" s="179">
        <f>'15gr_list1'!B13</f>
        <v>0</v>
      </c>
      <c r="C13" s="106">
        <f>'15gr_list1'!C13</f>
        <v>0</v>
      </c>
      <c r="D13" s="371">
        <f>'15gr_list1'!L14</f>
        <v>0</v>
      </c>
      <c r="E13" s="9" t="s">
        <v>0</v>
      </c>
      <c r="F13" s="128">
        <f>'15gr_list1'!J13</f>
        <v>0</v>
      </c>
      <c r="G13" s="129" t="s">
        <v>87</v>
      </c>
      <c r="H13" s="130">
        <f>'15gr_list1'!K13</f>
        <v>0</v>
      </c>
      <c r="I13" s="189">
        <f>'15gr_list1'!H13</f>
        <v>0</v>
      </c>
      <c r="J13" s="189">
        <f>'15gr_list1'!I13</f>
        <v>0</v>
      </c>
    </row>
    <row r="14" spans="1:12" ht="18.600000000000001" thickBot="1" x14ac:dyDescent="0.35">
      <c r="A14" s="358"/>
      <c r="B14" s="373">
        <f>'15gr_list1'!B14</f>
        <v>0</v>
      </c>
      <c r="C14" s="374"/>
      <c r="D14" s="372"/>
      <c r="E14" s="10" t="s">
        <v>1</v>
      </c>
      <c r="F14" s="12">
        <f>'15gr_list1'!J14</f>
        <v>0</v>
      </c>
      <c r="G14" s="11" t="s">
        <v>12</v>
      </c>
      <c r="H14" s="13">
        <f>'15gr_list1'!K14</f>
        <v>0</v>
      </c>
      <c r="I14" s="239" t="s">
        <v>54</v>
      </c>
      <c r="J14" s="236">
        <f>'15gr_list1'!M14</f>
        <v>0</v>
      </c>
    </row>
    <row r="15" spans="1:12" ht="18" x14ac:dyDescent="0.3">
      <c r="A15" s="332">
        <v>6</v>
      </c>
      <c r="B15" s="179">
        <f>'15gr_list1'!B15</f>
        <v>0</v>
      </c>
      <c r="C15" s="106">
        <f>'15gr_list1'!C15</f>
        <v>0</v>
      </c>
      <c r="D15" s="371">
        <f>'15gr_list1'!L16</f>
        <v>0</v>
      </c>
      <c r="E15" s="9" t="s">
        <v>0</v>
      </c>
      <c r="F15" s="128">
        <f>'15gr_list1'!J15</f>
        <v>0</v>
      </c>
      <c r="G15" s="129" t="s">
        <v>87</v>
      </c>
      <c r="H15" s="130">
        <f>'15gr_list1'!K15</f>
        <v>0</v>
      </c>
      <c r="I15" s="189">
        <f>'15gr_list1'!H15</f>
        <v>0</v>
      </c>
      <c r="J15" s="189">
        <f>'15gr_list1'!I15</f>
        <v>0</v>
      </c>
    </row>
    <row r="16" spans="1:12" ht="18.600000000000001" thickBot="1" x14ac:dyDescent="0.35">
      <c r="A16" s="358"/>
      <c r="B16" s="373">
        <f>'15gr_list1'!B16</f>
        <v>0</v>
      </c>
      <c r="C16" s="374"/>
      <c r="D16" s="372"/>
      <c r="E16" s="10" t="s">
        <v>1</v>
      </c>
      <c r="F16" s="12">
        <f>'15gr_list1'!J16</f>
        <v>0</v>
      </c>
      <c r="G16" s="11" t="s">
        <v>12</v>
      </c>
      <c r="H16" s="13">
        <f>'15gr_list1'!K16</f>
        <v>0</v>
      </c>
      <c r="I16" s="239" t="s">
        <v>54</v>
      </c>
      <c r="J16" s="236">
        <f>'15gr_list1'!M16</f>
        <v>0</v>
      </c>
    </row>
    <row r="17" spans="1:10" ht="18" x14ac:dyDescent="0.3">
      <c r="A17" s="332">
        <v>7</v>
      </c>
      <c r="B17" s="179">
        <f>'15gr_list1'!B17</f>
        <v>0</v>
      </c>
      <c r="C17" s="106">
        <f>'15gr_list1'!C17</f>
        <v>0</v>
      </c>
      <c r="D17" s="371">
        <f>'15gr_list1'!L18</f>
        <v>0</v>
      </c>
      <c r="E17" s="9" t="s">
        <v>0</v>
      </c>
      <c r="F17" s="128">
        <f>'15gr_list1'!J17</f>
        <v>0</v>
      </c>
      <c r="G17" s="129" t="s">
        <v>87</v>
      </c>
      <c r="H17" s="130">
        <f>'15gr_list1'!K17</f>
        <v>0</v>
      </c>
      <c r="I17" s="189">
        <f>'15gr_list1'!H17</f>
        <v>0</v>
      </c>
      <c r="J17" s="189">
        <f>'15gr_list1'!I17</f>
        <v>0</v>
      </c>
    </row>
    <row r="18" spans="1:10" ht="18.600000000000001" thickBot="1" x14ac:dyDescent="0.35">
      <c r="A18" s="358"/>
      <c r="B18" s="373">
        <f>'15gr_list1'!B18</f>
        <v>0</v>
      </c>
      <c r="C18" s="374"/>
      <c r="D18" s="372"/>
      <c r="E18" s="10" t="s">
        <v>1</v>
      </c>
      <c r="F18" s="12">
        <f>'15gr_list1'!J18</f>
        <v>0</v>
      </c>
      <c r="G18" s="11" t="s">
        <v>12</v>
      </c>
      <c r="H18" s="13">
        <f>'15gr_list1'!K18</f>
        <v>0</v>
      </c>
      <c r="I18" s="239" t="s">
        <v>54</v>
      </c>
      <c r="J18" s="236">
        <f>'15gr_list1'!M18</f>
        <v>0</v>
      </c>
    </row>
    <row r="19" spans="1:10" ht="18" x14ac:dyDescent="0.3">
      <c r="A19" s="332">
        <v>8</v>
      </c>
      <c r="B19" s="179">
        <f>'15gr_list1'!B19</f>
        <v>0</v>
      </c>
      <c r="C19" s="106">
        <f>'15gr_list1'!C19</f>
        <v>0</v>
      </c>
      <c r="D19" s="371">
        <f>'15gr_list1'!L20</f>
        <v>0</v>
      </c>
      <c r="E19" s="9" t="s">
        <v>0</v>
      </c>
      <c r="F19" s="128">
        <f>'15gr_list1'!J19</f>
        <v>0</v>
      </c>
      <c r="G19" s="129" t="s">
        <v>87</v>
      </c>
      <c r="H19" s="130">
        <f>'15gr_list1'!K19</f>
        <v>0</v>
      </c>
      <c r="I19" s="189">
        <f>'15gr_list1'!H19</f>
        <v>0</v>
      </c>
      <c r="J19" s="189">
        <f>'15gr_list1'!I19</f>
        <v>0</v>
      </c>
    </row>
    <row r="20" spans="1:10" ht="18.600000000000001" thickBot="1" x14ac:dyDescent="0.35">
      <c r="A20" s="358"/>
      <c r="B20" s="373">
        <f>'15gr_list1'!B20</f>
        <v>0</v>
      </c>
      <c r="C20" s="374"/>
      <c r="D20" s="372"/>
      <c r="E20" s="10" t="s">
        <v>1</v>
      </c>
      <c r="F20" s="12">
        <f>'15gr_list1'!J20</f>
        <v>0</v>
      </c>
      <c r="G20" s="11" t="s">
        <v>12</v>
      </c>
      <c r="H20" s="13">
        <f>'15gr_list1'!K20</f>
        <v>0</v>
      </c>
      <c r="I20" s="239" t="s">
        <v>54</v>
      </c>
      <c r="J20" s="236">
        <f>'15gr_list1'!M20</f>
        <v>0</v>
      </c>
    </row>
    <row r="21" spans="1:10" ht="18" x14ac:dyDescent="0.3">
      <c r="A21" s="332">
        <v>9</v>
      </c>
      <c r="B21" s="179">
        <f>'15gr_list1'!B21</f>
        <v>0</v>
      </c>
      <c r="C21" s="106">
        <f>'15gr_list1'!C21</f>
        <v>0</v>
      </c>
      <c r="D21" s="371">
        <f>'15gr_list1'!L22</f>
        <v>0</v>
      </c>
      <c r="E21" s="9" t="s">
        <v>0</v>
      </c>
      <c r="F21" s="128">
        <f>'15gr_list1'!J21</f>
        <v>0</v>
      </c>
      <c r="G21" s="129" t="s">
        <v>87</v>
      </c>
      <c r="H21" s="130">
        <f>'15gr_list1'!K21</f>
        <v>0</v>
      </c>
      <c r="I21" s="189">
        <f>'15gr_list1'!H21</f>
        <v>0</v>
      </c>
      <c r="J21" s="189">
        <f>'15gr_list1'!I21</f>
        <v>0</v>
      </c>
    </row>
    <row r="22" spans="1:10" ht="18.600000000000001" thickBot="1" x14ac:dyDescent="0.35">
      <c r="A22" s="358"/>
      <c r="B22" s="373">
        <f>'15gr_list1'!B22</f>
        <v>0</v>
      </c>
      <c r="C22" s="374"/>
      <c r="D22" s="372"/>
      <c r="E22" s="10" t="s">
        <v>1</v>
      </c>
      <c r="F22" s="12">
        <f>'15gr_list1'!J22</f>
        <v>0</v>
      </c>
      <c r="G22" s="11" t="s">
        <v>12</v>
      </c>
      <c r="H22" s="13">
        <f>'15gr_list1'!K22</f>
        <v>0</v>
      </c>
      <c r="I22" s="239" t="s">
        <v>54</v>
      </c>
      <c r="J22" s="236">
        <f>'15gr_list1'!M22</f>
        <v>0</v>
      </c>
    </row>
    <row r="23" spans="1:10" ht="18" x14ac:dyDescent="0.3">
      <c r="A23" s="332">
        <v>10</v>
      </c>
      <c r="B23" s="179">
        <f>'15gr_list1'!B23</f>
        <v>0</v>
      </c>
      <c r="C23" s="106">
        <f>'15gr_list1'!C23</f>
        <v>0</v>
      </c>
      <c r="D23" s="371">
        <f>'15gr_list1'!L24</f>
        <v>0</v>
      </c>
      <c r="E23" s="9" t="s">
        <v>0</v>
      </c>
      <c r="F23" s="128">
        <f>'15gr_list1'!J23</f>
        <v>0</v>
      </c>
      <c r="G23" s="129" t="s">
        <v>87</v>
      </c>
      <c r="H23" s="130">
        <f>'15gr_list1'!K23</f>
        <v>0</v>
      </c>
      <c r="I23" s="189">
        <f>'15gr_list1'!H23</f>
        <v>0</v>
      </c>
      <c r="J23" s="189">
        <f>'15gr_list1'!I23</f>
        <v>0</v>
      </c>
    </row>
    <row r="24" spans="1:10" ht="18.600000000000001" thickBot="1" x14ac:dyDescent="0.35">
      <c r="A24" s="358"/>
      <c r="B24" s="373">
        <f>'15gr_list1'!B24</f>
        <v>0</v>
      </c>
      <c r="C24" s="374"/>
      <c r="D24" s="372"/>
      <c r="E24" s="10" t="s">
        <v>1</v>
      </c>
      <c r="F24" s="12">
        <f>'15gr_list1'!J24</f>
        <v>0</v>
      </c>
      <c r="G24" s="11" t="s">
        <v>12</v>
      </c>
      <c r="H24" s="13">
        <f>'15gr_list1'!K24</f>
        <v>0</v>
      </c>
      <c r="I24" s="239" t="s">
        <v>54</v>
      </c>
      <c r="J24" s="236">
        <f>'15gr_list1'!M24</f>
        <v>0</v>
      </c>
    </row>
    <row r="25" spans="1:10" ht="18" x14ac:dyDescent="0.3">
      <c r="A25" s="332">
        <v>11</v>
      </c>
      <c r="B25" s="179">
        <f>'15gr_list1'!B25</f>
        <v>0</v>
      </c>
      <c r="C25" s="106">
        <f>'15gr_list1'!C25</f>
        <v>0</v>
      </c>
      <c r="D25" s="371">
        <f>'15gr_list1'!L26</f>
        <v>0</v>
      </c>
      <c r="E25" s="9" t="s">
        <v>0</v>
      </c>
      <c r="F25" s="128">
        <f>'15gr_list1'!J25</f>
        <v>0</v>
      </c>
      <c r="G25" s="129" t="s">
        <v>87</v>
      </c>
      <c r="H25" s="130">
        <f>'15gr_list1'!K25</f>
        <v>0</v>
      </c>
      <c r="I25" s="189">
        <f>'15gr_list1'!H25</f>
        <v>0</v>
      </c>
      <c r="J25" s="189">
        <f>'15gr_list1'!I25</f>
        <v>0</v>
      </c>
    </row>
    <row r="26" spans="1:10" ht="18.600000000000001" thickBot="1" x14ac:dyDescent="0.35">
      <c r="A26" s="358"/>
      <c r="B26" s="373">
        <f>'15gr_list1'!B26</f>
        <v>0</v>
      </c>
      <c r="C26" s="374"/>
      <c r="D26" s="372"/>
      <c r="E26" s="10" t="s">
        <v>1</v>
      </c>
      <c r="F26" s="12">
        <f>'15gr_list1'!J26</f>
        <v>0</v>
      </c>
      <c r="G26" s="11" t="s">
        <v>12</v>
      </c>
      <c r="H26" s="13">
        <f>'15gr_list1'!K26</f>
        <v>0</v>
      </c>
      <c r="I26" s="239" t="s">
        <v>54</v>
      </c>
      <c r="J26" s="236">
        <f>'15gr_list1'!M26</f>
        <v>0</v>
      </c>
    </row>
    <row r="27" spans="1:10" ht="18" x14ac:dyDescent="0.3">
      <c r="A27" s="332">
        <v>12</v>
      </c>
      <c r="B27" s="179">
        <f>'15gr_list1'!B27</f>
        <v>0</v>
      </c>
      <c r="C27" s="106">
        <f>'15gr_list1'!C27</f>
        <v>0</v>
      </c>
      <c r="D27" s="371">
        <f>'15gr_list1'!L28</f>
        <v>0</v>
      </c>
      <c r="E27" s="9" t="s">
        <v>0</v>
      </c>
      <c r="F27" s="128">
        <f>'15gr_list1'!J27</f>
        <v>0</v>
      </c>
      <c r="G27" s="129" t="s">
        <v>87</v>
      </c>
      <c r="H27" s="130">
        <f>'15gr_list1'!K27</f>
        <v>0</v>
      </c>
      <c r="I27" s="189">
        <f>'15gr_list1'!H27</f>
        <v>0</v>
      </c>
      <c r="J27" s="189">
        <f>'15gr_list1'!I27</f>
        <v>0</v>
      </c>
    </row>
    <row r="28" spans="1:10" ht="18.600000000000001" thickBot="1" x14ac:dyDescent="0.35">
      <c r="A28" s="358"/>
      <c r="B28" s="373">
        <f>'15gr_list1'!B28</f>
        <v>0</v>
      </c>
      <c r="C28" s="374"/>
      <c r="D28" s="372"/>
      <c r="E28" s="10" t="s">
        <v>1</v>
      </c>
      <c r="F28" s="12">
        <f>'15gr_list1'!J28</f>
        <v>0</v>
      </c>
      <c r="G28" s="11" t="s">
        <v>12</v>
      </c>
      <c r="H28" s="13">
        <f>'15gr_list1'!K28</f>
        <v>0</v>
      </c>
      <c r="I28" s="239" t="s">
        <v>54</v>
      </c>
      <c r="J28" s="236">
        <f>'15gr_list1'!M28</f>
        <v>0</v>
      </c>
    </row>
    <row r="29" spans="1:10" ht="18" x14ac:dyDescent="0.3">
      <c r="A29" s="332">
        <v>13</v>
      </c>
      <c r="B29" s="179">
        <f>'15gr_list1'!B29</f>
        <v>0</v>
      </c>
      <c r="C29" s="106">
        <f>'15gr_list1'!C29</f>
        <v>0</v>
      </c>
      <c r="D29" s="371">
        <f>'15gr_list1'!L30</f>
        <v>0</v>
      </c>
      <c r="E29" s="9" t="s">
        <v>0</v>
      </c>
      <c r="F29" s="128">
        <f>'15gr_list1'!J29</f>
        <v>0</v>
      </c>
      <c r="G29" s="129" t="s">
        <v>87</v>
      </c>
      <c r="H29" s="130">
        <f>'15gr_list1'!K29</f>
        <v>0</v>
      </c>
      <c r="I29" s="189">
        <f>'15gr_list1'!H29</f>
        <v>0</v>
      </c>
      <c r="J29" s="189">
        <f>'15gr_list1'!I29</f>
        <v>0</v>
      </c>
    </row>
    <row r="30" spans="1:10" ht="18.600000000000001" thickBot="1" x14ac:dyDescent="0.35">
      <c r="A30" s="358"/>
      <c r="B30" s="373">
        <f>'15gr_list1'!B30</f>
        <v>0</v>
      </c>
      <c r="C30" s="374"/>
      <c r="D30" s="372"/>
      <c r="E30" s="10" t="s">
        <v>1</v>
      </c>
      <c r="F30" s="12">
        <f>'15gr_list1'!J30</f>
        <v>0</v>
      </c>
      <c r="G30" s="11" t="s">
        <v>12</v>
      </c>
      <c r="H30" s="13">
        <f>'15gr_list1'!K30</f>
        <v>0</v>
      </c>
      <c r="I30" s="239" t="s">
        <v>54</v>
      </c>
      <c r="J30" s="236">
        <f>'15gr_list1'!M30</f>
        <v>0</v>
      </c>
    </row>
    <row r="31" spans="1:10" ht="18" x14ac:dyDescent="0.3">
      <c r="A31" s="332">
        <v>14</v>
      </c>
      <c r="B31" s="179">
        <f>'15gr_list1'!B31</f>
        <v>0</v>
      </c>
      <c r="C31" s="106">
        <f>'15gr_list1'!C31</f>
        <v>0</v>
      </c>
      <c r="D31" s="371">
        <f>'15gr_list1'!L32</f>
        <v>0</v>
      </c>
      <c r="E31" s="9" t="s">
        <v>0</v>
      </c>
      <c r="F31" s="128">
        <f>'15gr_list1'!J31</f>
        <v>0</v>
      </c>
      <c r="G31" s="129" t="s">
        <v>87</v>
      </c>
      <c r="H31" s="130">
        <f>'15gr_list1'!K31</f>
        <v>0</v>
      </c>
      <c r="I31" s="189">
        <f>'15gr_list1'!H31</f>
        <v>0</v>
      </c>
      <c r="J31" s="189">
        <f>'15gr_list1'!I31</f>
        <v>0</v>
      </c>
    </row>
    <row r="32" spans="1:10" ht="18.600000000000001" thickBot="1" x14ac:dyDescent="0.35">
      <c r="A32" s="358"/>
      <c r="B32" s="373">
        <f>'15gr_list1'!B32</f>
        <v>0</v>
      </c>
      <c r="C32" s="374"/>
      <c r="D32" s="372"/>
      <c r="E32" s="10" t="s">
        <v>1</v>
      </c>
      <c r="F32" s="12">
        <f>'15gr_list1'!J32</f>
        <v>0</v>
      </c>
      <c r="G32" s="11" t="s">
        <v>12</v>
      </c>
      <c r="H32" s="13">
        <f>'15gr_list1'!K32</f>
        <v>0</v>
      </c>
      <c r="I32" s="239" t="s">
        <v>54</v>
      </c>
      <c r="J32" s="236">
        <f>'15gr_list1'!M32</f>
        <v>0</v>
      </c>
    </row>
    <row r="33" spans="1:10" ht="18" x14ac:dyDescent="0.3">
      <c r="A33" s="332">
        <v>15</v>
      </c>
      <c r="B33" s="179">
        <f>'15gr_list1'!B33</f>
        <v>0</v>
      </c>
      <c r="C33" s="106">
        <f>'15gr_list1'!C33</f>
        <v>0</v>
      </c>
      <c r="D33" s="371">
        <f>'15gr_list1'!L34</f>
        <v>0</v>
      </c>
      <c r="E33" s="9" t="s">
        <v>0</v>
      </c>
      <c r="F33" s="128">
        <f>'15gr_list1'!J33</f>
        <v>0</v>
      </c>
      <c r="G33" s="129" t="s">
        <v>87</v>
      </c>
      <c r="H33" s="130">
        <f>'15gr_list1'!K33</f>
        <v>0</v>
      </c>
      <c r="I33" s="189">
        <f>'15gr_list1'!H33</f>
        <v>0</v>
      </c>
      <c r="J33" s="189">
        <f>'15gr_list1'!I33</f>
        <v>0</v>
      </c>
    </row>
    <row r="34" spans="1:10" ht="18.600000000000001" thickBot="1" x14ac:dyDescent="0.35">
      <c r="A34" s="358"/>
      <c r="B34" s="373">
        <f>'15gr_list1'!B34</f>
        <v>0</v>
      </c>
      <c r="C34" s="374"/>
      <c r="D34" s="372"/>
      <c r="E34" s="10" t="s">
        <v>1</v>
      </c>
      <c r="F34" s="12">
        <f>'15gr_list1'!J34</f>
        <v>0</v>
      </c>
      <c r="G34" s="11" t="s">
        <v>12</v>
      </c>
      <c r="H34" s="13">
        <f>'15gr_list1'!K34</f>
        <v>0</v>
      </c>
      <c r="I34" s="239" t="s">
        <v>54</v>
      </c>
      <c r="J34" s="236">
        <f>'15gr_list1'!M34</f>
        <v>0</v>
      </c>
    </row>
    <row r="35" spans="1:10" ht="18" x14ac:dyDescent="0.3">
      <c r="A35" s="332">
        <v>16</v>
      </c>
      <c r="B35" s="179">
        <f>'15gr_list1'!B35</f>
        <v>0</v>
      </c>
      <c r="C35" s="106">
        <f>'15gr_list1'!C35</f>
        <v>0</v>
      </c>
      <c r="D35" s="371">
        <f>'15gr_list1'!L36</f>
        <v>0</v>
      </c>
      <c r="E35" s="9" t="s">
        <v>0</v>
      </c>
      <c r="F35" s="128">
        <f>'15gr_list1'!J35</f>
        <v>0</v>
      </c>
      <c r="G35" s="129" t="s">
        <v>87</v>
      </c>
      <c r="H35" s="130">
        <f>'15gr_list1'!K35</f>
        <v>0</v>
      </c>
      <c r="I35" s="189">
        <f>'15gr_list1'!H35</f>
        <v>0</v>
      </c>
      <c r="J35" s="189">
        <f>'15gr_list1'!I35</f>
        <v>0</v>
      </c>
    </row>
    <row r="36" spans="1:10" ht="18.600000000000001" thickBot="1" x14ac:dyDescent="0.35">
      <c r="A36" s="358"/>
      <c r="B36" s="373">
        <f>'15gr_list1'!B36</f>
        <v>0</v>
      </c>
      <c r="C36" s="374"/>
      <c r="D36" s="372"/>
      <c r="E36" s="10" t="s">
        <v>1</v>
      </c>
      <c r="F36" s="12">
        <f>'15gr_list1'!J36</f>
        <v>0</v>
      </c>
      <c r="G36" s="11" t="s">
        <v>12</v>
      </c>
      <c r="H36" s="13">
        <f>'15gr_list1'!K36</f>
        <v>0</v>
      </c>
      <c r="I36" s="239" t="s">
        <v>54</v>
      </c>
      <c r="J36" s="236">
        <f>'15gr_list1'!M36</f>
        <v>0</v>
      </c>
    </row>
    <row r="37" spans="1:10" ht="18" x14ac:dyDescent="0.3">
      <c r="A37" s="332">
        <v>17</v>
      </c>
      <c r="B37" s="179">
        <f>'15gr_list1'!B37</f>
        <v>0</v>
      </c>
      <c r="C37" s="106">
        <f>'15gr_list1'!C37</f>
        <v>0</v>
      </c>
      <c r="D37" s="371">
        <f>'15gr_list1'!L38</f>
        <v>0</v>
      </c>
      <c r="E37" s="9" t="s">
        <v>0</v>
      </c>
      <c r="F37" s="128">
        <f>'15gr_list1'!J37</f>
        <v>0</v>
      </c>
      <c r="G37" s="129" t="s">
        <v>87</v>
      </c>
      <c r="H37" s="130">
        <f>'15gr_list1'!K37</f>
        <v>0</v>
      </c>
      <c r="I37" s="189">
        <f>'15gr_list1'!H37</f>
        <v>0</v>
      </c>
      <c r="J37" s="189">
        <f>'15gr_list1'!I37</f>
        <v>0</v>
      </c>
    </row>
    <row r="38" spans="1:10" ht="18.600000000000001" thickBot="1" x14ac:dyDescent="0.35">
      <c r="A38" s="358"/>
      <c r="B38" s="373">
        <f>'15gr_list1'!B38</f>
        <v>0</v>
      </c>
      <c r="C38" s="374"/>
      <c r="D38" s="372"/>
      <c r="E38" s="10" t="s">
        <v>1</v>
      </c>
      <c r="F38" s="12">
        <f>'15gr_list1'!J38</f>
        <v>0</v>
      </c>
      <c r="G38" s="11" t="s">
        <v>12</v>
      </c>
      <c r="H38" s="13">
        <f>'15gr_list1'!K38</f>
        <v>0</v>
      </c>
      <c r="I38" s="239" t="s">
        <v>54</v>
      </c>
      <c r="J38" s="236">
        <f>'15gr_list1'!M38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6C91B-284F-4CD3-B547-6C40D56435FA}">
  <dimension ref="A1:L38"/>
  <sheetViews>
    <sheetView view="pageLayout" zoomScaleNormal="100" workbookViewId="0">
      <selection activeCell="E6" sqref="E6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'15gr_list1'!H1</f>
        <v>свято</v>
      </c>
      <c r="F1" s="402"/>
      <c r="G1" s="381" t="str">
        <f>'15gr_list1'!J1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'15gr_list1'!H2</f>
        <v>група (клас)</v>
      </c>
      <c r="F2" s="192" t="str">
        <f>'15gr_list1'!I2</f>
        <v>15гр</v>
      </c>
      <c r="G2" s="384" t="str">
        <f>'15gr_list1'!J2</f>
        <v>сад (школа)</v>
      </c>
      <c r="H2" s="385"/>
      <c r="I2" s="243" t="str">
        <f>'15gr_list1'!K2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'15gr_list2'!B5</f>
        <v>0</v>
      </c>
      <c r="C5" s="107">
        <f>'15gr_list2'!C5</f>
        <v>0</v>
      </c>
      <c r="D5" s="387">
        <f>'15gr_list2'!L6</f>
        <v>0</v>
      </c>
      <c r="E5" s="9" t="s">
        <v>0</v>
      </c>
      <c r="F5" s="127">
        <f>'15gr_list2'!J5</f>
        <v>0</v>
      </c>
      <c r="G5" s="129" t="s">
        <v>87</v>
      </c>
      <c r="H5" s="130">
        <f>'15gr_list2'!K5</f>
        <v>0</v>
      </c>
      <c r="I5" s="231">
        <f>'15gr_list2'!H5</f>
        <v>0</v>
      </c>
      <c r="J5" s="231">
        <f>'15gr_list2'!I5</f>
        <v>0</v>
      </c>
    </row>
    <row r="6" spans="1:12" ht="18.600000000000001" thickBot="1" x14ac:dyDescent="0.35">
      <c r="A6" s="352"/>
      <c r="B6" s="397">
        <f>'15gr_list2'!B6</f>
        <v>0</v>
      </c>
      <c r="C6" s="406"/>
      <c r="D6" s="388"/>
      <c r="E6" s="10" t="s">
        <v>1</v>
      </c>
      <c r="F6" s="12">
        <f>'15gr_list2'!J6</f>
        <v>0</v>
      </c>
      <c r="G6" s="11" t="s">
        <v>12</v>
      </c>
      <c r="H6" s="13">
        <f>'15gr_list2'!K6</f>
        <v>0</v>
      </c>
      <c r="I6" s="235" t="s">
        <v>54</v>
      </c>
      <c r="J6" s="241">
        <f>'15gr_list2'!M6</f>
        <v>0</v>
      </c>
    </row>
    <row r="7" spans="1:12" ht="18.75" customHeight="1" x14ac:dyDescent="0.3">
      <c r="A7" s="386">
        <v>19</v>
      </c>
      <c r="B7" s="179">
        <f>'15gr_list2'!B7</f>
        <v>0</v>
      </c>
      <c r="C7" s="107">
        <f>'15gr_list2'!C7</f>
        <v>0</v>
      </c>
      <c r="D7" s="387">
        <f>'15gr_list2'!L8</f>
        <v>0</v>
      </c>
      <c r="E7" s="9" t="s">
        <v>0</v>
      </c>
      <c r="F7" s="127">
        <f>'15gr_list2'!J7</f>
        <v>0</v>
      </c>
      <c r="G7" s="129" t="s">
        <v>87</v>
      </c>
      <c r="H7" s="130">
        <f>'15gr_list2'!K7</f>
        <v>0</v>
      </c>
      <c r="I7" s="231">
        <f>'15gr_list2'!H7</f>
        <v>0</v>
      </c>
      <c r="J7" s="231">
        <f>'15gr_list2'!I7</f>
        <v>0</v>
      </c>
    </row>
    <row r="8" spans="1:12" ht="19.5" customHeight="1" thickBot="1" x14ac:dyDescent="0.35">
      <c r="A8" s="352"/>
      <c r="B8" s="397">
        <f>'15gr_list2'!B8</f>
        <v>0</v>
      </c>
      <c r="C8" s="406"/>
      <c r="D8" s="388"/>
      <c r="E8" s="10" t="s">
        <v>1</v>
      </c>
      <c r="F8" s="12">
        <f>'15gr_list2'!J8</f>
        <v>0</v>
      </c>
      <c r="G8" s="11" t="s">
        <v>12</v>
      </c>
      <c r="H8" s="13">
        <f>'15gr_list2'!K8</f>
        <v>0</v>
      </c>
      <c r="I8" s="235" t="s">
        <v>54</v>
      </c>
      <c r="J8" s="236">
        <f>'15gr_list2'!M8</f>
        <v>0</v>
      </c>
    </row>
    <row r="9" spans="1:12" ht="18.75" customHeight="1" x14ac:dyDescent="0.3">
      <c r="A9" s="332">
        <v>20</v>
      </c>
      <c r="B9" s="179">
        <f>'15gr_list2'!B9</f>
        <v>0</v>
      </c>
      <c r="C9" s="107">
        <f>'15gr_list2'!C9</f>
        <v>0</v>
      </c>
      <c r="D9" s="387">
        <f>'15gr_list2'!L10</f>
        <v>0</v>
      </c>
      <c r="E9" s="9" t="s">
        <v>0</v>
      </c>
      <c r="F9" s="127">
        <f>'15gr_list2'!J9</f>
        <v>0</v>
      </c>
      <c r="G9" s="129" t="s">
        <v>87</v>
      </c>
      <c r="H9" s="130">
        <f>'15gr_list2'!K9</f>
        <v>0</v>
      </c>
      <c r="I9" s="231">
        <f>'15gr_list2'!H9</f>
        <v>0</v>
      </c>
      <c r="J9" s="189">
        <f>'15gr_list2'!I9</f>
        <v>0</v>
      </c>
    </row>
    <row r="10" spans="1:12" ht="19.5" customHeight="1" thickBot="1" x14ac:dyDescent="0.35">
      <c r="A10" s="358"/>
      <c r="B10" s="397">
        <f>'15gr_list2'!B10</f>
        <v>0</v>
      </c>
      <c r="C10" s="406"/>
      <c r="D10" s="388"/>
      <c r="E10" s="10" t="s">
        <v>1</v>
      </c>
      <c r="F10" s="12">
        <f>'15gr_list2'!J10</f>
        <v>0</v>
      </c>
      <c r="G10" s="11" t="s">
        <v>12</v>
      </c>
      <c r="H10" s="13">
        <f>'15gr_list2'!K10</f>
        <v>0</v>
      </c>
      <c r="I10" s="239" t="s">
        <v>54</v>
      </c>
      <c r="J10" s="236">
        <f>'15gr_list2'!M10</f>
        <v>0</v>
      </c>
    </row>
    <row r="11" spans="1:12" ht="18.75" customHeight="1" x14ac:dyDescent="0.3">
      <c r="A11" s="332">
        <v>21</v>
      </c>
      <c r="B11" s="179">
        <f>'15gr_list2'!B11</f>
        <v>0</v>
      </c>
      <c r="C11" s="107">
        <f>'15gr_list2'!C11</f>
        <v>0</v>
      </c>
      <c r="D11" s="387">
        <f>'15gr_list2'!L12</f>
        <v>0</v>
      </c>
      <c r="E11" s="9" t="s">
        <v>0</v>
      </c>
      <c r="F11" s="127">
        <f>'15gr_list2'!J11</f>
        <v>0</v>
      </c>
      <c r="G11" s="129" t="s">
        <v>87</v>
      </c>
      <c r="H11" s="130">
        <f>'15gr_list2'!K11</f>
        <v>0</v>
      </c>
      <c r="I11" s="232">
        <f>'15gr_list2'!H11</f>
        <v>0</v>
      </c>
      <c r="J11" s="232">
        <f>'15gr_list2'!I11</f>
        <v>0</v>
      </c>
    </row>
    <row r="12" spans="1:12" ht="19.5" customHeight="1" thickBot="1" x14ac:dyDescent="0.35">
      <c r="A12" s="358"/>
      <c r="B12" s="397">
        <f>'15gr_list2'!B12</f>
        <v>0</v>
      </c>
      <c r="C12" s="406"/>
      <c r="D12" s="388"/>
      <c r="E12" s="10" t="s">
        <v>1</v>
      </c>
      <c r="F12" s="12">
        <f>'15gr_list2'!J12</f>
        <v>0</v>
      </c>
      <c r="G12" s="11" t="s">
        <v>12</v>
      </c>
      <c r="H12" s="13">
        <f>'15gr_list2'!K12</f>
        <v>0</v>
      </c>
      <c r="I12" s="240" t="s">
        <v>54</v>
      </c>
      <c r="J12" s="237">
        <f>'15gr_list2'!M12</f>
        <v>0</v>
      </c>
    </row>
    <row r="13" spans="1:12" ht="18.75" customHeight="1" x14ac:dyDescent="0.3">
      <c r="A13" s="332">
        <v>22</v>
      </c>
      <c r="B13" s="179">
        <f>'15gr_list2'!B13</f>
        <v>0</v>
      </c>
      <c r="C13" s="107">
        <f>'15gr_list2'!C13</f>
        <v>0</v>
      </c>
      <c r="D13" s="387">
        <f>'15gr_list2'!L14</f>
        <v>0</v>
      </c>
      <c r="E13" s="9" t="s">
        <v>0</v>
      </c>
      <c r="F13" s="127">
        <f>'15gr_list2'!J13</f>
        <v>0</v>
      </c>
      <c r="G13" s="129" t="s">
        <v>87</v>
      </c>
      <c r="H13" s="130">
        <f>'15gr_list2'!K13</f>
        <v>0</v>
      </c>
      <c r="I13" s="234">
        <f>'15gr_list2'!H13</f>
        <v>0</v>
      </c>
      <c r="J13" s="234">
        <f>'15gr_list2'!I13</f>
        <v>0</v>
      </c>
    </row>
    <row r="14" spans="1:12" ht="19.5" customHeight="1" thickBot="1" x14ac:dyDescent="0.35">
      <c r="A14" s="358"/>
      <c r="B14" s="397">
        <f>'15gr_list2'!B14</f>
        <v>0</v>
      </c>
      <c r="C14" s="406"/>
      <c r="D14" s="388"/>
      <c r="E14" s="10" t="s">
        <v>1</v>
      </c>
      <c r="F14" s="12">
        <f>'15gr_list2'!J14</f>
        <v>0</v>
      </c>
      <c r="G14" s="11" t="s">
        <v>12</v>
      </c>
      <c r="H14" s="13">
        <f>'15gr_list2'!K14</f>
        <v>0</v>
      </c>
      <c r="I14" s="240" t="s">
        <v>54</v>
      </c>
      <c r="J14" s="237">
        <f>'15gr_list2'!M14</f>
        <v>0</v>
      </c>
    </row>
    <row r="15" spans="1:12" ht="18.75" customHeight="1" x14ac:dyDescent="0.3">
      <c r="A15" s="332">
        <v>23</v>
      </c>
      <c r="B15" s="179">
        <f>'15gr_list2'!B15</f>
        <v>0</v>
      </c>
      <c r="C15" s="107">
        <f>'15gr_list2'!C15</f>
        <v>0</v>
      </c>
      <c r="D15" s="387">
        <f>'15gr_list2'!L16</f>
        <v>0</v>
      </c>
      <c r="E15" s="9" t="s">
        <v>0</v>
      </c>
      <c r="F15" s="127">
        <f>'15gr_list2'!J15</f>
        <v>0</v>
      </c>
      <c r="G15" s="129" t="s">
        <v>87</v>
      </c>
      <c r="H15" s="130">
        <f>'15gr_list2'!K15</f>
        <v>0</v>
      </c>
      <c r="I15" s="234">
        <f>'15gr_list2'!H15</f>
        <v>0</v>
      </c>
      <c r="J15" s="234">
        <f>'15gr_list2'!I15</f>
        <v>0</v>
      </c>
    </row>
    <row r="16" spans="1:12" ht="19.5" customHeight="1" thickBot="1" x14ac:dyDescent="0.35">
      <c r="A16" s="358"/>
      <c r="B16" s="373">
        <f>'15gr_list1'!B16</f>
        <v>0</v>
      </c>
      <c r="C16" s="374"/>
      <c r="D16" s="388"/>
      <c r="E16" s="10" t="s">
        <v>1</v>
      </c>
      <c r="F16" s="12">
        <f>'15gr_list2'!J16</f>
        <v>0</v>
      </c>
      <c r="G16" s="11" t="s">
        <v>12</v>
      </c>
      <c r="H16" s="13">
        <f>'15gr_list2'!K16</f>
        <v>0</v>
      </c>
      <c r="I16" s="240" t="s">
        <v>54</v>
      </c>
      <c r="J16" s="238">
        <f>'15gr_list2'!M16</f>
        <v>0</v>
      </c>
    </row>
    <row r="17" spans="1:10" ht="18.75" customHeight="1" x14ac:dyDescent="0.3">
      <c r="A17" s="332">
        <v>24</v>
      </c>
      <c r="B17" s="179">
        <f>'15gr_list2'!B17</f>
        <v>0</v>
      </c>
      <c r="C17" s="107">
        <f>'15gr_list2'!C17</f>
        <v>0</v>
      </c>
      <c r="D17" s="387">
        <f>'15gr_list2'!L18</f>
        <v>0</v>
      </c>
      <c r="E17" s="9" t="s">
        <v>0</v>
      </c>
      <c r="F17" s="127">
        <f>'15gr_list2'!J17</f>
        <v>0</v>
      </c>
      <c r="G17" s="129" t="s">
        <v>87</v>
      </c>
      <c r="H17" s="130">
        <f>'15gr_list2'!K17</f>
        <v>0</v>
      </c>
      <c r="I17" s="233">
        <f>'15gr_list2'!H17</f>
        <v>0</v>
      </c>
      <c r="J17" s="189">
        <f>'15gr_list2'!I17</f>
        <v>0</v>
      </c>
    </row>
    <row r="18" spans="1:10" ht="19.5" customHeight="1" thickBot="1" x14ac:dyDescent="0.35">
      <c r="A18" s="358"/>
      <c r="B18" s="397">
        <f>'15gr_list2'!B18</f>
        <v>0</v>
      </c>
      <c r="C18" s="406"/>
      <c r="D18" s="388"/>
      <c r="E18" s="10" t="s">
        <v>1</v>
      </c>
      <c r="F18" s="12">
        <f>'15gr_list2'!J18</f>
        <v>0</v>
      </c>
      <c r="G18" s="11" t="s">
        <v>12</v>
      </c>
      <c r="H18" s="13">
        <f>'15gr_list2'!K18</f>
        <v>0</v>
      </c>
      <c r="I18" s="239" t="s">
        <v>54</v>
      </c>
      <c r="J18" s="236">
        <f>'15gr_list2'!M18</f>
        <v>0</v>
      </c>
    </row>
    <row r="19" spans="1:10" ht="18.75" customHeight="1" x14ac:dyDescent="0.3">
      <c r="A19" s="332">
        <v>25</v>
      </c>
      <c r="B19" s="179">
        <f>'15gr_list2'!B19</f>
        <v>0</v>
      </c>
      <c r="C19" s="107">
        <f>'15gr_list2'!C19</f>
        <v>0</v>
      </c>
      <c r="D19" s="387">
        <f>'15gr_list2'!L20</f>
        <v>0</v>
      </c>
      <c r="E19" s="9" t="s">
        <v>0</v>
      </c>
      <c r="F19" s="127">
        <f>'15gr_list2'!J19</f>
        <v>0</v>
      </c>
      <c r="G19" s="129" t="s">
        <v>87</v>
      </c>
      <c r="H19" s="130">
        <f>'15gr_list2'!K19</f>
        <v>0</v>
      </c>
      <c r="I19" s="189">
        <f>'15gr_list2'!H19</f>
        <v>0</v>
      </c>
      <c r="J19" s="189">
        <f>'15gr_list2'!I19</f>
        <v>0</v>
      </c>
    </row>
    <row r="20" spans="1:10" ht="19.5" customHeight="1" thickBot="1" x14ac:dyDescent="0.35">
      <c r="A20" s="358"/>
      <c r="B20" s="397">
        <f>'15gr_list2'!B20</f>
        <v>0</v>
      </c>
      <c r="C20" s="406"/>
      <c r="D20" s="388"/>
      <c r="E20" s="10" t="s">
        <v>1</v>
      </c>
      <c r="F20" s="12">
        <f>'15gr_list2'!J20</f>
        <v>0</v>
      </c>
      <c r="G20" s="11" t="s">
        <v>12</v>
      </c>
      <c r="H20" s="13">
        <f>'15gr_list2'!K20</f>
        <v>0</v>
      </c>
      <c r="I20" s="239" t="s">
        <v>54</v>
      </c>
      <c r="J20" s="236">
        <f>'15gr_list2'!M20</f>
        <v>0</v>
      </c>
    </row>
    <row r="21" spans="1:10" ht="18.75" customHeight="1" x14ac:dyDescent="0.3">
      <c r="A21" s="332">
        <v>26</v>
      </c>
      <c r="B21" s="179">
        <f>'15gr_list2'!B21</f>
        <v>0</v>
      </c>
      <c r="C21" s="107">
        <f>'15gr_list2'!C21</f>
        <v>0</v>
      </c>
      <c r="D21" s="387">
        <f>'15gr_list2'!L22</f>
        <v>0</v>
      </c>
      <c r="E21" s="9" t="s">
        <v>0</v>
      </c>
      <c r="F21" s="127">
        <f>'15gr_list2'!J21</f>
        <v>0</v>
      </c>
      <c r="G21" s="129" t="s">
        <v>87</v>
      </c>
      <c r="H21" s="130">
        <f>'15gr_list2'!K21</f>
        <v>0</v>
      </c>
      <c r="I21" s="189">
        <f>'15gr_list2'!H21</f>
        <v>0</v>
      </c>
      <c r="J21" s="189">
        <f>'15gr_list2'!I21</f>
        <v>0</v>
      </c>
    </row>
    <row r="22" spans="1:10" ht="19.5" customHeight="1" thickBot="1" x14ac:dyDescent="0.35">
      <c r="A22" s="358"/>
      <c r="B22" s="397">
        <f>'15gr_list2'!B22</f>
        <v>0</v>
      </c>
      <c r="C22" s="406"/>
      <c r="D22" s="388"/>
      <c r="E22" s="10" t="s">
        <v>1</v>
      </c>
      <c r="F22" s="12">
        <f>'15gr_list2'!J22</f>
        <v>0</v>
      </c>
      <c r="G22" s="11" t="s">
        <v>12</v>
      </c>
      <c r="H22" s="13">
        <f>'15gr_list2'!K22</f>
        <v>0</v>
      </c>
      <c r="I22" s="239" t="s">
        <v>54</v>
      </c>
      <c r="J22" s="236">
        <f>'15gr_list2'!M22</f>
        <v>0</v>
      </c>
    </row>
    <row r="23" spans="1:10" ht="18.75" customHeight="1" x14ac:dyDescent="0.3">
      <c r="A23" s="332">
        <v>27</v>
      </c>
      <c r="B23" s="179">
        <f>'15gr_list2'!B23</f>
        <v>0</v>
      </c>
      <c r="C23" s="107">
        <f>'15gr_list2'!C23</f>
        <v>0</v>
      </c>
      <c r="D23" s="387">
        <f>'15gr_list2'!L24</f>
        <v>0</v>
      </c>
      <c r="E23" s="9" t="s">
        <v>0</v>
      </c>
      <c r="F23" s="127">
        <f>'15gr_list2'!J23</f>
        <v>0</v>
      </c>
      <c r="G23" s="129" t="s">
        <v>87</v>
      </c>
      <c r="H23" s="130">
        <f>'15gr_list2'!K23</f>
        <v>0</v>
      </c>
      <c r="I23" s="189">
        <f>'15gr_list2'!H23</f>
        <v>0</v>
      </c>
      <c r="J23" s="189">
        <f>'15gr_list2'!I23</f>
        <v>0</v>
      </c>
    </row>
    <row r="24" spans="1:10" ht="19.5" customHeight="1" thickBot="1" x14ac:dyDescent="0.35">
      <c r="A24" s="358"/>
      <c r="B24" s="397">
        <f>'15gr_list2'!B24</f>
        <v>0</v>
      </c>
      <c r="C24" s="406"/>
      <c r="D24" s="388"/>
      <c r="E24" s="10" t="s">
        <v>1</v>
      </c>
      <c r="F24" s="12">
        <f>'15gr_list2'!J24</f>
        <v>0</v>
      </c>
      <c r="G24" s="11" t="s">
        <v>12</v>
      </c>
      <c r="H24" s="13">
        <f>'15gr_list2'!K24</f>
        <v>0</v>
      </c>
      <c r="I24" s="239" t="s">
        <v>54</v>
      </c>
      <c r="J24" s="236">
        <f>'15gr_list2'!M24</f>
        <v>0</v>
      </c>
    </row>
    <row r="25" spans="1:10" ht="18.75" customHeight="1" x14ac:dyDescent="0.3">
      <c r="A25" s="332">
        <v>28</v>
      </c>
      <c r="B25" s="179">
        <f>'15gr_list2'!B25</f>
        <v>0</v>
      </c>
      <c r="C25" s="107">
        <f>'15gr_list2'!C25</f>
        <v>0</v>
      </c>
      <c r="D25" s="387">
        <f>'15gr_list2'!L26</f>
        <v>0</v>
      </c>
      <c r="E25" s="9" t="s">
        <v>0</v>
      </c>
      <c r="F25" s="127">
        <f>'15gr_list2'!J25</f>
        <v>0</v>
      </c>
      <c r="G25" s="129" t="s">
        <v>87</v>
      </c>
      <c r="H25" s="130">
        <f>'15gr_list2'!K25</f>
        <v>0</v>
      </c>
      <c r="I25" s="189">
        <f>'15gr_list2'!H25</f>
        <v>0</v>
      </c>
      <c r="J25" s="189">
        <f>'15gr_list2'!I25</f>
        <v>0</v>
      </c>
    </row>
    <row r="26" spans="1:10" ht="19.5" customHeight="1" thickBot="1" x14ac:dyDescent="0.35">
      <c r="A26" s="358"/>
      <c r="B26" s="397">
        <f>'15gr_list2'!B26</f>
        <v>0</v>
      </c>
      <c r="C26" s="406"/>
      <c r="D26" s="388"/>
      <c r="E26" s="10" t="s">
        <v>1</v>
      </c>
      <c r="F26" s="12">
        <f>'15gr_list2'!J26</f>
        <v>0</v>
      </c>
      <c r="G26" s="11" t="s">
        <v>12</v>
      </c>
      <c r="H26" s="13">
        <f>'15gr_list2'!K26</f>
        <v>0</v>
      </c>
      <c r="I26" s="239" t="s">
        <v>54</v>
      </c>
      <c r="J26" s="236">
        <f>'15gr_list2'!M26</f>
        <v>0</v>
      </c>
    </row>
    <row r="27" spans="1:10" ht="18.75" customHeight="1" x14ac:dyDescent="0.3">
      <c r="A27" s="332">
        <v>29</v>
      </c>
      <c r="B27" s="179">
        <f>'15gr_list2'!B27</f>
        <v>0</v>
      </c>
      <c r="C27" s="107">
        <f>'15gr_list2'!C27</f>
        <v>0</v>
      </c>
      <c r="D27" s="387">
        <f>'15gr_list2'!L28</f>
        <v>0</v>
      </c>
      <c r="E27" s="9" t="s">
        <v>0</v>
      </c>
      <c r="F27" s="127">
        <f>'15gr_list2'!J27</f>
        <v>0</v>
      </c>
      <c r="G27" s="129" t="s">
        <v>87</v>
      </c>
      <c r="H27" s="130">
        <f>'15gr_list2'!K27</f>
        <v>0</v>
      </c>
      <c r="I27" s="189">
        <f>'15gr_list2'!H27</f>
        <v>0</v>
      </c>
      <c r="J27" s="189">
        <f>'15gr_list2'!I27</f>
        <v>0</v>
      </c>
    </row>
    <row r="28" spans="1:10" ht="19.5" customHeight="1" thickBot="1" x14ac:dyDescent="0.35">
      <c r="A28" s="358"/>
      <c r="B28" s="397">
        <f>'15gr_list2'!B28</f>
        <v>0</v>
      </c>
      <c r="C28" s="406"/>
      <c r="D28" s="388"/>
      <c r="E28" s="10" t="s">
        <v>1</v>
      </c>
      <c r="F28" s="12">
        <f>'15gr_list2'!J28</f>
        <v>0</v>
      </c>
      <c r="G28" s="11" t="s">
        <v>12</v>
      </c>
      <c r="H28" s="13">
        <f>'15gr_list2'!K28</f>
        <v>0</v>
      </c>
      <c r="I28" s="239" t="s">
        <v>54</v>
      </c>
      <c r="J28" s="236">
        <f>'15gr_list2'!M28</f>
        <v>0</v>
      </c>
    </row>
    <row r="29" spans="1:10" ht="18.75" customHeight="1" x14ac:dyDescent="0.3">
      <c r="A29" s="332">
        <v>30</v>
      </c>
      <c r="B29" s="179">
        <f>'15gr_list2'!B29</f>
        <v>0</v>
      </c>
      <c r="C29" s="107">
        <f>'15gr_list2'!C29</f>
        <v>0</v>
      </c>
      <c r="D29" s="387">
        <f>'15gr_list2'!L30</f>
        <v>0</v>
      </c>
      <c r="E29" s="9" t="s">
        <v>0</v>
      </c>
      <c r="F29" s="127">
        <f>'15gr_list2'!J29</f>
        <v>0</v>
      </c>
      <c r="G29" s="129" t="s">
        <v>87</v>
      </c>
      <c r="H29" s="130">
        <f>'15gr_list2'!K29</f>
        <v>0</v>
      </c>
      <c r="I29" s="189">
        <f>'15gr_list2'!H29</f>
        <v>0</v>
      </c>
      <c r="J29" s="189">
        <f>'15gr_list2'!I29</f>
        <v>0</v>
      </c>
    </row>
    <row r="30" spans="1:10" ht="19.5" customHeight="1" thickBot="1" x14ac:dyDescent="0.35">
      <c r="A30" s="358"/>
      <c r="B30" s="397">
        <f>'15gr_list2'!B30</f>
        <v>0</v>
      </c>
      <c r="C30" s="406"/>
      <c r="D30" s="388"/>
      <c r="E30" s="10" t="s">
        <v>1</v>
      </c>
      <c r="F30" s="12">
        <f>'15gr_list2'!J30</f>
        <v>0</v>
      </c>
      <c r="G30" s="11" t="s">
        <v>12</v>
      </c>
      <c r="H30" s="13">
        <f>'15gr_list2'!K30</f>
        <v>0</v>
      </c>
      <c r="I30" s="239" t="s">
        <v>54</v>
      </c>
      <c r="J30" s="236">
        <f>'15gr_list2'!M30</f>
        <v>0</v>
      </c>
    </row>
    <row r="31" spans="1:10" ht="18.75" customHeight="1" x14ac:dyDescent="0.3">
      <c r="A31" s="332">
        <v>31</v>
      </c>
      <c r="B31" s="179">
        <f>'15gr_list2'!B31</f>
        <v>0</v>
      </c>
      <c r="C31" s="107">
        <f>'15gr_list2'!C31</f>
        <v>0</v>
      </c>
      <c r="D31" s="387">
        <f>'15gr_list2'!L32</f>
        <v>0</v>
      </c>
      <c r="E31" s="9" t="s">
        <v>0</v>
      </c>
      <c r="F31" s="127">
        <f>'15gr_list2'!J31</f>
        <v>0</v>
      </c>
      <c r="G31" s="129" t="s">
        <v>87</v>
      </c>
      <c r="H31" s="130">
        <f>'15gr_list2'!K31</f>
        <v>0</v>
      </c>
      <c r="I31" s="189">
        <f>'15gr_list2'!H31</f>
        <v>0</v>
      </c>
      <c r="J31" s="189">
        <f>'15gr_list1'!I31</f>
        <v>0</v>
      </c>
    </row>
    <row r="32" spans="1:10" ht="19.5" customHeight="1" thickBot="1" x14ac:dyDescent="0.35">
      <c r="A32" s="358"/>
      <c r="B32" s="397">
        <f>'15gr_list2'!B32</f>
        <v>0</v>
      </c>
      <c r="C32" s="406"/>
      <c r="D32" s="388"/>
      <c r="E32" s="10" t="s">
        <v>1</v>
      </c>
      <c r="F32" s="12">
        <f>'15gr_list2'!J32</f>
        <v>0</v>
      </c>
      <c r="G32" s="11" t="s">
        <v>12</v>
      </c>
      <c r="H32" s="13">
        <f>'15gr_list2'!K32</f>
        <v>0</v>
      </c>
      <c r="I32" s="239" t="s">
        <v>54</v>
      </c>
      <c r="J32" s="236">
        <f>'15gr_list2'!M32</f>
        <v>0</v>
      </c>
    </row>
    <row r="33" spans="1:10" ht="18.75" customHeight="1" x14ac:dyDescent="0.3">
      <c r="A33" s="332">
        <v>32</v>
      </c>
      <c r="B33" s="179">
        <f>'15gr_list2'!B33</f>
        <v>0</v>
      </c>
      <c r="C33" s="107">
        <f>'15gr_list2'!C33</f>
        <v>0</v>
      </c>
      <c r="D33" s="387">
        <f>'15gr_list2'!L34</f>
        <v>0</v>
      </c>
      <c r="E33" s="9" t="s">
        <v>0</v>
      </c>
      <c r="F33" s="127">
        <f>'15gr_list2'!J33</f>
        <v>0</v>
      </c>
      <c r="G33" s="129" t="s">
        <v>87</v>
      </c>
      <c r="H33" s="130">
        <f>'15gr_list2'!K33</f>
        <v>0</v>
      </c>
      <c r="I33" s="189">
        <f>'15gr_list2'!H33</f>
        <v>0</v>
      </c>
      <c r="J33" s="189">
        <f>'15gr_list2'!I33</f>
        <v>0</v>
      </c>
    </row>
    <row r="34" spans="1:10" ht="19.5" customHeight="1" thickBot="1" x14ac:dyDescent="0.35">
      <c r="A34" s="358"/>
      <c r="B34" s="397">
        <f>'15gr_list2'!B34</f>
        <v>0</v>
      </c>
      <c r="C34" s="406"/>
      <c r="D34" s="388"/>
      <c r="E34" s="10" t="s">
        <v>1</v>
      </c>
      <c r="F34" s="12">
        <f>'15gr_list2'!J34</f>
        <v>0</v>
      </c>
      <c r="G34" s="11" t="s">
        <v>12</v>
      </c>
      <c r="H34" s="13">
        <f>'15gr_list2'!K34</f>
        <v>0</v>
      </c>
      <c r="I34" s="239" t="s">
        <v>54</v>
      </c>
      <c r="J34" s="236">
        <f>'15gr_list2'!M34</f>
        <v>0</v>
      </c>
    </row>
    <row r="35" spans="1:10" ht="18.75" customHeight="1" x14ac:dyDescent="0.3">
      <c r="A35" s="332">
        <v>33</v>
      </c>
      <c r="B35" s="253">
        <f>'15gr_list2'!B35</f>
        <v>0</v>
      </c>
      <c r="C35" s="252">
        <f>'15gr_list2'!C35</f>
        <v>0</v>
      </c>
      <c r="D35" s="387">
        <f>'15gr_list2'!L36</f>
        <v>0</v>
      </c>
      <c r="E35" s="9" t="s">
        <v>0</v>
      </c>
      <c r="F35" s="127">
        <f>'15gr_list2'!J35</f>
        <v>0</v>
      </c>
      <c r="G35" s="129" t="s">
        <v>87</v>
      </c>
      <c r="H35" s="130">
        <f>'15gr_list2'!K35</f>
        <v>0</v>
      </c>
      <c r="I35" s="189">
        <f>'15gr_list2'!H35</f>
        <v>0</v>
      </c>
      <c r="J35" s="189">
        <f>'15gr_list2'!I35</f>
        <v>0</v>
      </c>
    </row>
    <row r="36" spans="1:10" ht="19.5" customHeight="1" thickBot="1" x14ac:dyDescent="0.35">
      <c r="A36" s="358"/>
      <c r="B36" s="373">
        <f>'15gr_list2'!B36</f>
        <v>0</v>
      </c>
      <c r="C36" s="407"/>
      <c r="D36" s="388"/>
      <c r="E36" s="10" t="s">
        <v>1</v>
      </c>
      <c r="F36" s="12">
        <f>'15gr_list2'!J36</f>
        <v>0</v>
      </c>
      <c r="G36" s="11" t="s">
        <v>12</v>
      </c>
      <c r="H36" s="13">
        <f>'15gr_list2'!K36</f>
        <v>0</v>
      </c>
      <c r="I36" s="239" t="s">
        <v>54</v>
      </c>
      <c r="J36" s="236">
        <f>'15gr_list2'!M36</f>
        <v>0</v>
      </c>
    </row>
    <row r="37" spans="1:10" ht="18.75" customHeight="1" x14ac:dyDescent="0.3">
      <c r="A37" s="332">
        <v>34</v>
      </c>
      <c r="B37" s="179">
        <f>'15gr_list2'!B37</f>
        <v>0</v>
      </c>
      <c r="C37" s="107">
        <f>'15gr_list2'!C37</f>
        <v>0</v>
      </c>
      <c r="D37" s="387">
        <f>'15gr_list2'!L38</f>
        <v>0</v>
      </c>
      <c r="E37" s="9" t="s">
        <v>0</v>
      </c>
      <c r="F37" s="127">
        <f>'15gr_list2'!J37</f>
        <v>0</v>
      </c>
      <c r="G37" s="129" t="s">
        <v>87</v>
      </c>
      <c r="H37" s="130">
        <f>'15gr_list2'!K37</f>
        <v>0</v>
      </c>
      <c r="I37" s="189">
        <f>'15gr_list2'!H37</f>
        <v>0</v>
      </c>
      <c r="J37" s="189">
        <f>'15gr_list2'!I37</f>
        <v>0</v>
      </c>
    </row>
    <row r="38" spans="1:10" ht="19.5" customHeight="1" thickBot="1" x14ac:dyDescent="0.35">
      <c r="A38" s="358"/>
      <c r="B38" s="373">
        <f>'15gr_list2'!B38</f>
        <v>0</v>
      </c>
      <c r="C38" s="407"/>
      <c r="D38" s="388"/>
      <c r="E38" s="10" t="s">
        <v>1</v>
      </c>
      <c r="F38" s="12">
        <f>'15gr_list2'!J38</f>
        <v>0</v>
      </c>
      <c r="G38" s="11" t="s">
        <v>12</v>
      </c>
      <c r="H38" s="13">
        <f>'15gr_list2'!K38</f>
        <v>0</v>
      </c>
      <c r="I38" s="239" t="s">
        <v>54</v>
      </c>
      <c r="J38" s="236">
        <f>'15gr_list2'!M38</f>
        <v>0</v>
      </c>
    </row>
  </sheetData>
  <mergeCells count="62"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  <mergeCell ref="J3:J4"/>
    <mergeCell ref="A5:A6"/>
    <mergeCell ref="D5:D6"/>
    <mergeCell ref="B6:C6"/>
    <mergeCell ref="A7:A8"/>
    <mergeCell ref="D7:D8"/>
    <mergeCell ref="B8:C8"/>
    <mergeCell ref="A9:A10"/>
    <mergeCell ref="D9:D10"/>
    <mergeCell ref="B10:C10"/>
    <mergeCell ref="A11:A12"/>
    <mergeCell ref="D11:D12"/>
    <mergeCell ref="B12:C12"/>
    <mergeCell ref="A13:A14"/>
    <mergeCell ref="D13:D14"/>
    <mergeCell ref="B14:C14"/>
    <mergeCell ref="A15:A16"/>
    <mergeCell ref="D15:D16"/>
    <mergeCell ref="B16:C16"/>
    <mergeCell ref="A17:A18"/>
    <mergeCell ref="D17:D18"/>
    <mergeCell ref="B18:C18"/>
    <mergeCell ref="A19:A20"/>
    <mergeCell ref="D19:D20"/>
    <mergeCell ref="B20:C20"/>
    <mergeCell ref="A21:A22"/>
    <mergeCell ref="D21:D22"/>
    <mergeCell ref="B22:C22"/>
    <mergeCell ref="A23:A24"/>
    <mergeCell ref="D23:D24"/>
    <mergeCell ref="B24:C24"/>
    <mergeCell ref="A25:A26"/>
    <mergeCell ref="D25:D26"/>
    <mergeCell ref="B26:C26"/>
    <mergeCell ref="A27:A28"/>
    <mergeCell ref="D27:D28"/>
    <mergeCell ref="B28:C28"/>
    <mergeCell ref="A29:A30"/>
    <mergeCell ref="D29:D30"/>
    <mergeCell ref="B30:C30"/>
    <mergeCell ref="A31:A32"/>
    <mergeCell ref="D31:D32"/>
    <mergeCell ref="B32:C32"/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</mergeCells>
  <pageMargins left="0.25" right="0.25" top="0.75" bottom="0.75" header="0.3" footer="0.3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72FA3-B104-4697-BB90-971DFFFBEA63}">
  <dimension ref="B1:J277"/>
  <sheetViews>
    <sheetView view="pageLayout" zoomScaleNormal="80" zoomScaleSheetLayoutView="100" workbookViewId="0">
      <selection activeCell="B2" sqref="B2:B3"/>
    </sheetView>
  </sheetViews>
  <sheetFormatPr defaultRowHeight="14.4" x14ac:dyDescent="0.3"/>
  <cols>
    <col min="1" max="1" width="6.88671875" customWidth="1"/>
    <col min="2" max="2" width="6" bestFit="1" customWidth="1"/>
    <col min="3" max="3" width="12.5546875" style="1" bestFit="1" customWidth="1"/>
    <col min="4" max="4" width="11.109375" style="1" bestFit="1" customWidth="1"/>
    <col min="5" max="5" width="5.88671875" bestFit="1" customWidth="1"/>
    <col min="7" max="7" width="6" bestFit="1" customWidth="1"/>
    <col min="8" max="8" width="12.5546875" bestFit="1" customWidth="1"/>
    <col min="9" max="9" width="11.109375" bestFit="1" customWidth="1"/>
    <col min="10" max="10" width="5.88671875" bestFit="1" customWidth="1"/>
    <col min="14" max="14" width="11.33203125" customWidth="1"/>
  </cols>
  <sheetData>
    <row r="1" spans="2:10" ht="15" thickBot="1" x14ac:dyDescent="0.35"/>
    <row r="2" spans="2:10" ht="15" thickBot="1" x14ac:dyDescent="0.35">
      <c r="B2" s="439">
        <f>'15gr_list1'!A5</f>
        <v>1</v>
      </c>
      <c r="C2" s="98">
        <f>'15gr_list1'!B5</f>
        <v>0</v>
      </c>
      <c r="D2" s="112">
        <f>'15gr_list1'!C5</f>
        <v>0</v>
      </c>
      <c r="E2" s="178" t="str">
        <f>'15gr_list1'!I2</f>
        <v>15гр</v>
      </c>
      <c r="G2" s="439">
        <f>'15gr_list1'!A7</f>
        <v>2</v>
      </c>
      <c r="H2" s="108">
        <f>'15gr_list1'!B7</f>
        <v>0</v>
      </c>
      <c r="I2" s="108">
        <f>'15gr_list1'!C7</f>
        <v>0</v>
      </c>
      <c r="J2" s="178" t="str">
        <f>'15gr_list1'!I2</f>
        <v>15гр</v>
      </c>
    </row>
    <row r="3" spans="2:10" ht="15" thickBot="1" x14ac:dyDescent="0.35">
      <c r="B3" s="440"/>
      <c r="C3" s="470">
        <f>'15gr_list1'!B6</f>
        <v>0</v>
      </c>
      <c r="D3" s="471"/>
      <c r="E3" s="172" t="str">
        <f>'15gr_list1'!K2</f>
        <v>0сад</v>
      </c>
      <c r="G3" s="440"/>
      <c r="H3" s="478">
        <f>'15gr_list1'!B8</f>
        <v>0</v>
      </c>
      <c r="I3" s="479"/>
      <c r="J3" s="172" t="str">
        <f>'15gr_list1'!K2</f>
        <v>0сад</v>
      </c>
    </row>
    <row r="4" spans="2:10" x14ac:dyDescent="0.3">
      <c r="B4" s="412" t="s">
        <v>0</v>
      </c>
      <c r="C4" s="430">
        <f>'15gr_list1'!E5</f>
        <v>0</v>
      </c>
      <c r="D4" s="431"/>
      <c r="E4" s="436">
        <f>'15gr_list1'!J5</f>
        <v>0</v>
      </c>
      <c r="G4" s="412" t="s">
        <v>0</v>
      </c>
      <c r="H4" s="430">
        <f>'15gr_list1'!E7</f>
        <v>0</v>
      </c>
      <c r="I4" s="431"/>
      <c r="J4" s="448">
        <f>'15gr_list1'!J7</f>
        <v>0</v>
      </c>
    </row>
    <row r="5" spans="2:10" x14ac:dyDescent="0.3">
      <c r="B5" s="413"/>
      <c r="C5" s="432"/>
      <c r="D5" s="433"/>
      <c r="E5" s="437"/>
      <c r="G5" s="413"/>
      <c r="H5" s="432"/>
      <c r="I5" s="433"/>
      <c r="J5" s="449"/>
    </row>
    <row r="6" spans="2:10" x14ac:dyDescent="0.3">
      <c r="B6" s="413"/>
      <c r="C6" s="432"/>
      <c r="D6" s="433"/>
      <c r="E6" s="437"/>
      <c r="G6" s="413"/>
      <c r="H6" s="432"/>
      <c r="I6" s="433"/>
      <c r="J6" s="449"/>
    </row>
    <row r="7" spans="2:10" ht="15" thickBot="1" x14ac:dyDescent="0.35">
      <c r="B7" s="414"/>
      <c r="C7" s="434"/>
      <c r="D7" s="435"/>
      <c r="E7" s="438"/>
      <c r="G7" s="414"/>
      <c r="H7" s="434"/>
      <c r="I7" s="435"/>
      <c r="J7" s="450"/>
    </row>
    <row r="8" spans="2:10" x14ac:dyDescent="0.3">
      <c r="B8" s="415" t="s">
        <v>1</v>
      </c>
      <c r="C8" s="451">
        <f>'15gr_list1'!E6</f>
        <v>0</v>
      </c>
      <c r="D8" s="452"/>
      <c r="E8" s="457">
        <f>'15gr_list1'!J6</f>
        <v>0</v>
      </c>
      <c r="G8" s="415" t="s">
        <v>1</v>
      </c>
      <c r="H8" s="418">
        <f>'15gr_list1'!E8</f>
        <v>0</v>
      </c>
      <c r="I8" s="419"/>
      <c r="J8" s="424">
        <f>'15gr_list1'!J8</f>
        <v>0</v>
      </c>
    </row>
    <row r="9" spans="2:10" x14ac:dyDescent="0.3">
      <c r="B9" s="416"/>
      <c r="C9" s="453"/>
      <c r="D9" s="454"/>
      <c r="E9" s="458"/>
      <c r="G9" s="416"/>
      <c r="H9" s="420"/>
      <c r="I9" s="421"/>
      <c r="J9" s="425"/>
    </row>
    <row r="10" spans="2:10" ht="15" thickBot="1" x14ac:dyDescent="0.35">
      <c r="B10" s="417"/>
      <c r="C10" s="455"/>
      <c r="D10" s="456"/>
      <c r="E10" s="459"/>
      <c r="G10" s="417"/>
      <c r="H10" s="422"/>
      <c r="I10" s="423"/>
      <c r="J10" s="426"/>
    </row>
    <row r="11" spans="2:10" x14ac:dyDescent="0.3">
      <c r="B11" s="391" t="s">
        <v>2</v>
      </c>
      <c r="C11" s="480">
        <f>'15gr_list1'!G6</f>
        <v>0</v>
      </c>
      <c r="D11" s="481"/>
      <c r="E11" s="484">
        <f>'15gr_list1'!K6</f>
        <v>0</v>
      </c>
      <c r="G11" s="391" t="s">
        <v>2</v>
      </c>
      <c r="H11" s="427">
        <f>'15gr_list1'!G8</f>
        <v>0</v>
      </c>
      <c r="I11" s="394"/>
      <c r="J11" s="399">
        <f>'15gr_list1'!K8</f>
        <v>0</v>
      </c>
    </row>
    <row r="12" spans="2:10" ht="15" thickBot="1" x14ac:dyDescent="0.35">
      <c r="B12" s="392"/>
      <c r="C12" s="482"/>
      <c r="D12" s="483"/>
      <c r="E12" s="485"/>
      <c r="G12" s="392"/>
      <c r="H12" s="384"/>
      <c r="I12" s="385"/>
      <c r="J12" s="400"/>
    </row>
    <row r="13" spans="2:10" x14ac:dyDescent="0.3">
      <c r="B13" s="332" t="s">
        <v>87</v>
      </c>
      <c r="C13" s="408">
        <f>'15gr_list1'!G5</f>
        <v>0</v>
      </c>
      <c r="D13" s="460"/>
      <c r="E13" s="349">
        <f>'15gr_list1'!K5</f>
        <v>0</v>
      </c>
      <c r="G13" s="332" t="s">
        <v>87</v>
      </c>
      <c r="H13" s="408">
        <f>'15gr_list1'!G7</f>
        <v>0</v>
      </c>
      <c r="I13" s="460"/>
      <c r="J13" s="428">
        <f>'15gr_list1'!K7</f>
        <v>0</v>
      </c>
    </row>
    <row r="14" spans="2:10" ht="15" thickBot="1" x14ac:dyDescent="0.35">
      <c r="B14" s="358"/>
      <c r="C14" s="410"/>
      <c r="D14" s="407"/>
      <c r="E14" s="353"/>
      <c r="G14" s="358"/>
      <c r="H14" s="410"/>
      <c r="I14" s="407"/>
      <c r="J14" s="429"/>
    </row>
    <row r="15" spans="2:10" ht="15" thickBot="1" x14ac:dyDescent="0.35">
      <c r="B15" s="108" t="s">
        <v>65</v>
      </c>
      <c r="C15" s="108">
        <f>'15gr_list1'!H5</f>
        <v>0</v>
      </c>
      <c r="D15" s="140" t="s">
        <v>67</v>
      </c>
      <c r="E15" s="140">
        <f>'15gr_list1'!I6</f>
        <v>0</v>
      </c>
      <c r="G15" s="108" t="s">
        <v>65</v>
      </c>
      <c r="H15" s="108">
        <f>'15gr_list1'!H7</f>
        <v>0</v>
      </c>
      <c r="I15" s="140" t="s">
        <v>67</v>
      </c>
      <c r="J15" s="140">
        <f>'15gr_list1'!I8</f>
        <v>0</v>
      </c>
    </row>
    <row r="16" spans="2:10" ht="15" thickBot="1" x14ac:dyDescent="0.35">
      <c r="B16" s="108" t="s">
        <v>66</v>
      </c>
      <c r="C16" s="108">
        <f>'15gr_list1'!I5</f>
        <v>0</v>
      </c>
      <c r="D16" s="109" t="s">
        <v>3</v>
      </c>
      <c r="E16" s="111">
        <f>'15gr_list1'!L6</f>
        <v>0</v>
      </c>
      <c r="G16" s="108" t="s">
        <v>66</v>
      </c>
      <c r="H16" s="108">
        <f>'15gr_list1'!I7</f>
        <v>0</v>
      </c>
      <c r="I16" s="109" t="s">
        <v>3</v>
      </c>
      <c r="J16" s="111">
        <f>'15gr_list1'!L8</f>
        <v>0</v>
      </c>
    </row>
    <row r="17" spans="2:10" ht="15" thickBot="1" x14ac:dyDescent="0.35">
      <c r="C17"/>
      <c r="D17"/>
    </row>
    <row r="18" spans="2:10" ht="15" thickBot="1" x14ac:dyDescent="0.35">
      <c r="B18" s="439">
        <f>'15gr_list1'!A9</f>
        <v>3</v>
      </c>
      <c r="C18" s="98">
        <f>'15gr_list1'!B9</f>
        <v>0</v>
      </c>
      <c r="D18" s="108">
        <f>'15gr_list1'!C9</f>
        <v>0</v>
      </c>
      <c r="E18" s="177" t="str">
        <f>'15gr_list1'!I2</f>
        <v>15гр</v>
      </c>
      <c r="G18" s="468">
        <f>'15gr_list1'!A11</f>
        <v>4</v>
      </c>
      <c r="H18" s="98">
        <f>'15gr_list1'!B11</f>
        <v>0</v>
      </c>
      <c r="I18" s="108">
        <f>'15gr_list1'!C11</f>
        <v>0</v>
      </c>
      <c r="J18" s="177" t="str">
        <f>'15gr_list1'!I2</f>
        <v>15гр</v>
      </c>
    </row>
    <row r="19" spans="2:10" ht="15" thickBot="1" x14ac:dyDescent="0.35">
      <c r="B19" s="440"/>
      <c r="C19" s="441">
        <f>'15gr_list1'!B10</f>
        <v>0</v>
      </c>
      <c r="D19" s="442"/>
      <c r="E19" s="172" t="str">
        <f>'15gr_list1'!K2</f>
        <v>0сад</v>
      </c>
      <c r="G19" s="469"/>
      <c r="H19" s="441">
        <f>'15gr_list1'!B12</f>
        <v>0</v>
      </c>
      <c r="I19" s="297"/>
      <c r="J19" s="176" t="str">
        <f>'15gr_list1'!K2</f>
        <v>0сад</v>
      </c>
    </row>
    <row r="20" spans="2:10" ht="15.75" customHeight="1" x14ac:dyDescent="0.3">
      <c r="B20" s="412" t="s">
        <v>0</v>
      </c>
      <c r="C20" s="430">
        <f>'15gr_list1'!E9</f>
        <v>0</v>
      </c>
      <c r="D20" s="431"/>
      <c r="E20" s="436">
        <f>'15gr_list1'!J9</f>
        <v>0</v>
      </c>
      <c r="G20" s="412" t="s">
        <v>0</v>
      </c>
      <c r="H20" s="430">
        <f>'15gr_list1'!E11</f>
        <v>0</v>
      </c>
      <c r="I20" s="431"/>
      <c r="J20" s="448">
        <f>'15gr_list1'!J11</f>
        <v>0</v>
      </c>
    </row>
    <row r="21" spans="2:10" x14ac:dyDescent="0.3">
      <c r="B21" s="413"/>
      <c r="C21" s="432"/>
      <c r="D21" s="433"/>
      <c r="E21" s="437"/>
      <c r="G21" s="413"/>
      <c r="H21" s="432"/>
      <c r="I21" s="433"/>
      <c r="J21" s="449"/>
    </row>
    <row r="22" spans="2:10" x14ac:dyDescent="0.3">
      <c r="B22" s="413"/>
      <c r="C22" s="432"/>
      <c r="D22" s="433"/>
      <c r="E22" s="437"/>
      <c r="G22" s="413"/>
      <c r="H22" s="432"/>
      <c r="I22" s="433"/>
      <c r="J22" s="449"/>
    </row>
    <row r="23" spans="2:10" ht="15" thickBot="1" x14ac:dyDescent="0.35">
      <c r="B23" s="414"/>
      <c r="C23" s="434"/>
      <c r="D23" s="435"/>
      <c r="E23" s="438"/>
      <c r="G23" s="414"/>
      <c r="H23" s="434"/>
      <c r="I23" s="435"/>
      <c r="J23" s="450"/>
    </row>
    <row r="24" spans="2:10" x14ac:dyDescent="0.3">
      <c r="B24" s="415" t="s">
        <v>1</v>
      </c>
      <c r="C24" s="418">
        <f>'15gr_list1'!E10</f>
        <v>0</v>
      </c>
      <c r="D24" s="419"/>
      <c r="E24" s="424">
        <f>'15gr_list1'!J10</f>
        <v>0</v>
      </c>
      <c r="G24" s="415" t="s">
        <v>1</v>
      </c>
      <c r="H24" s="418">
        <f>'15gr_list1'!E12</f>
        <v>0</v>
      </c>
      <c r="I24" s="419"/>
      <c r="J24" s="415">
        <f>'15gr_list1'!J12</f>
        <v>0</v>
      </c>
    </row>
    <row r="25" spans="2:10" x14ac:dyDescent="0.3">
      <c r="B25" s="416"/>
      <c r="C25" s="420"/>
      <c r="D25" s="421"/>
      <c r="E25" s="425"/>
      <c r="G25" s="416"/>
      <c r="H25" s="420"/>
      <c r="I25" s="421"/>
      <c r="J25" s="416"/>
    </row>
    <row r="26" spans="2:10" ht="15" thickBot="1" x14ac:dyDescent="0.35">
      <c r="B26" s="417"/>
      <c r="C26" s="422"/>
      <c r="D26" s="423"/>
      <c r="E26" s="426"/>
      <c r="G26" s="417"/>
      <c r="H26" s="422"/>
      <c r="I26" s="423"/>
      <c r="J26" s="417"/>
    </row>
    <row r="27" spans="2:10" x14ac:dyDescent="0.3">
      <c r="B27" s="391" t="s">
        <v>2</v>
      </c>
      <c r="C27" s="427">
        <f>'15gr_list1'!G10</f>
        <v>0</v>
      </c>
      <c r="D27" s="394"/>
      <c r="E27" s="428">
        <f>'15gr_list1'!K10</f>
        <v>0</v>
      </c>
      <c r="G27" s="391" t="s">
        <v>2</v>
      </c>
      <c r="H27" s="462">
        <f>'15gr_list1'!G12</f>
        <v>0</v>
      </c>
      <c r="I27" s="473"/>
      <c r="J27" s="476">
        <f>'15gr_list1'!K12</f>
        <v>0</v>
      </c>
    </row>
    <row r="28" spans="2:10" ht="15" thickBot="1" x14ac:dyDescent="0.35">
      <c r="B28" s="392"/>
      <c r="C28" s="384"/>
      <c r="D28" s="385"/>
      <c r="E28" s="429"/>
      <c r="G28" s="392"/>
      <c r="H28" s="474"/>
      <c r="I28" s="475"/>
      <c r="J28" s="477"/>
    </row>
    <row r="29" spans="2:10" x14ac:dyDescent="0.3">
      <c r="B29" s="332" t="s">
        <v>87</v>
      </c>
      <c r="C29" s="408">
        <f>'15gr_list1'!G9</f>
        <v>0</v>
      </c>
      <c r="D29" s="409"/>
      <c r="E29" s="332">
        <f>'15gr_list1'!K9</f>
        <v>0</v>
      </c>
      <c r="G29" s="332" t="s">
        <v>87</v>
      </c>
      <c r="H29" s="408">
        <f>'15gr_list1'!G11</f>
        <v>0</v>
      </c>
      <c r="I29" s="460"/>
      <c r="J29" s="332">
        <f>'15gr_list1'!K11</f>
        <v>0</v>
      </c>
    </row>
    <row r="30" spans="2:10" ht="15" thickBot="1" x14ac:dyDescent="0.35">
      <c r="B30" s="358"/>
      <c r="C30" s="410"/>
      <c r="D30" s="411"/>
      <c r="E30" s="358"/>
      <c r="G30" s="358"/>
      <c r="H30" s="410"/>
      <c r="I30" s="407"/>
      <c r="J30" s="358"/>
    </row>
    <row r="31" spans="2:10" ht="15" thickBot="1" x14ac:dyDescent="0.35">
      <c r="B31" s="108" t="s">
        <v>65</v>
      </c>
      <c r="C31" s="108">
        <f>'15gr_list1'!H9</f>
        <v>0</v>
      </c>
      <c r="D31" s="140" t="s">
        <v>67</v>
      </c>
      <c r="E31" s="140">
        <f>'15gr_list1'!I10</f>
        <v>0</v>
      </c>
      <c r="G31" s="108" t="s">
        <v>65</v>
      </c>
      <c r="H31" s="108">
        <f>'15gr_list1'!H11</f>
        <v>0</v>
      </c>
      <c r="I31" s="140" t="s">
        <v>67</v>
      </c>
      <c r="J31" s="140">
        <f>'15gr_list1'!I12</f>
        <v>0</v>
      </c>
    </row>
    <row r="32" spans="2:10" ht="15.75" customHeight="1" thickBot="1" x14ac:dyDescent="0.35">
      <c r="B32" s="108" t="s">
        <v>66</v>
      </c>
      <c r="C32" s="108">
        <f>'15gr_list1'!I9</f>
        <v>0</v>
      </c>
      <c r="D32" s="109" t="s">
        <v>3</v>
      </c>
      <c r="E32" s="111">
        <f>'15gr_list1'!L10</f>
        <v>0</v>
      </c>
      <c r="G32" s="108" t="s">
        <v>66</v>
      </c>
      <c r="H32" s="108">
        <f>'15gr_list1'!I11</f>
        <v>0</v>
      </c>
      <c r="I32" s="109" t="s">
        <v>3</v>
      </c>
      <c r="J32" s="111">
        <f>'15gr_list1'!L12</f>
        <v>0</v>
      </c>
    </row>
    <row r="33" spans="2:10" ht="15" thickBot="1" x14ac:dyDescent="0.35"/>
    <row r="34" spans="2:10" ht="15" thickBot="1" x14ac:dyDescent="0.35">
      <c r="B34" s="468">
        <f>'15gr_list1'!A13</f>
        <v>5</v>
      </c>
      <c r="C34" s="98">
        <f>'15gr_list1'!B13</f>
        <v>0</v>
      </c>
      <c r="D34" s="108">
        <f>'15gr_list1'!C13</f>
        <v>0</v>
      </c>
      <c r="E34" s="177" t="str">
        <f>'15gr_list1'!I2</f>
        <v>15гр</v>
      </c>
      <c r="G34" s="468">
        <f>'15gr_list1'!A15</f>
        <v>6</v>
      </c>
      <c r="H34" s="98">
        <f>'15gr_list1'!B15</f>
        <v>0</v>
      </c>
      <c r="I34" s="108">
        <f>'15gr_list1'!C15</f>
        <v>0</v>
      </c>
      <c r="J34" s="177" t="str">
        <f>'15gr_list1'!I2</f>
        <v>15гр</v>
      </c>
    </row>
    <row r="35" spans="2:10" ht="15" customHeight="1" thickBot="1" x14ac:dyDescent="0.35">
      <c r="B35" s="469"/>
      <c r="C35" s="441">
        <f>'15gr_list1'!B14</f>
        <v>0</v>
      </c>
      <c r="D35" s="472"/>
      <c r="E35" s="176" t="str">
        <f>'15gr_list1'!K2</f>
        <v>0сад</v>
      </c>
      <c r="G35" s="469"/>
      <c r="H35" s="441">
        <f>'15gr_list1'!B16</f>
        <v>0</v>
      </c>
      <c r="I35" s="297"/>
      <c r="J35" s="176" t="str">
        <f>'15gr_list1'!K2</f>
        <v>0сад</v>
      </c>
    </row>
    <row r="36" spans="2:10" ht="15" customHeight="1" x14ac:dyDescent="0.3">
      <c r="B36" s="168" t="s">
        <v>0</v>
      </c>
      <c r="C36" s="430">
        <f>'15gr_list1'!E13</f>
        <v>0</v>
      </c>
      <c r="D36" s="443"/>
      <c r="E36" s="448">
        <f>'15gr_list1'!J13</f>
        <v>0</v>
      </c>
      <c r="G36" s="412" t="s">
        <v>0</v>
      </c>
      <c r="H36" s="430">
        <f>'15gr_list1'!E15</f>
        <v>0</v>
      </c>
      <c r="I36" s="431"/>
      <c r="J36" s="448">
        <f>'15gr_list1'!J15</f>
        <v>0</v>
      </c>
    </row>
    <row r="37" spans="2:10" ht="21" customHeight="1" x14ac:dyDescent="0.3">
      <c r="B37" s="169"/>
      <c r="C37" s="444"/>
      <c r="D37" s="445"/>
      <c r="E37" s="449"/>
      <c r="G37" s="413"/>
      <c r="H37" s="432"/>
      <c r="I37" s="433"/>
      <c r="J37" s="449"/>
    </row>
    <row r="38" spans="2:10" x14ac:dyDescent="0.3">
      <c r="B38" s="169"/>
      <c r="C38" s="444"/>
      <c r="D38" s="445"/>
      <c r="E38" s="449"/>
      <c r="G38" s="413"/>
      <c r="H38" s="432"/>
      <c r="I38" s="433"/>
      <c r="J38" s="449"/>
    </row>
    <row r="39" spans="2:10" ht="15.75" customHeight="1" thickBot="1" x14ac:dyDescent="0.35">
      <c r="B39" s="170"/>
      <c r="C39" s="446"/>
      <c r="D39" s="447"/>
      <c r="E39" s="450"/>
      <c r="G39" s="414"/>
      <c r="H39" s="434"/>
      <c r="I39" s="435"/>
      <c r="J39" s="450"/>
    </row>
    <row r="40" spans="2:10" ht="15" customHeight="1" x14ac:dyDescent="0.3">
      <c r="B40" s="165" t="s">
        <v>1</v>
      </c>
      <c r="C40" s="418">
        <f>'15gr_list1'!E14</f>
        <v>0</v>
      </c>
      <c r="D40" s="486"/>
      <c r="E40" s="415">
        <f>'15gr_list1'!J14</f>
        <v>0</v>
      </c>
      <c r="G40" s="415" t="s">
        <v>1</v>
      </c>
      <c r="H40" s="418">
        <f>'15gr_list1'!E16</f>
        <v>0</v>
      </c>
      <c r="I40" s="419"/>
      <c r="J40" s="415">
        <f>'15gr_list1'!J16</f>
        <v>0</v>
      </c>
    </row>
    <row r="41" spans="2:10" ht="15.75" customHeight="1" x14ac:dyDescent="0.3">
      <c r="B41" s="166"/>
      <c r="C41" s="487"/>
      <c r="D41" s="488"/>
      <c r="E41" s="416"/>
      <c r="G41" s="416"/>
      <c r="H41" s="420"/>
      <c r="I41" s="421"/>
      <c r="J41" s="416"/>
    </row>
    <row r="42" spans="2:10" ht="15" customHeight="1" thickBot="1" x14ac:dyDescent="0.35">
      <c r="B42" s="167"/>
      <c r="C42" s="489"/>
      <c r="D42" s="490"/>
      <c r="E42" s="417"/>
      <c r="G42" s="417"/>
      <c r="H42" s="422"/>
      <c r="I42" s="423"/>
      <c r="J42" s="417"/>
    </row>
    <row r="43" spans="2:10" ht="15" customHeight="1" x14ac:dyDescent="0.3">
      <c r="B43" s="96" t="s">
        <v>2</v>
      </c>
      <c r="C43" s="462">
        <f>'15gr_list1'!G14</f>
        <v>0</v>
      </c>
      <c r="D43" s="463"/>
      <c r="E43" s="466">
        <f>'15gr_list1'!K14</f>
        <v>0</v>
      </c>
      <c r="G43" s="391" t="s">
        <v>2</v>
      </c>
      <c r="H43" s="462">
        <f>'15gr_list1'!G16</f>
        <v>0</v>
      </c>
      <c r="I43" s="473"/>
      <c r="J43" s="476">
        <f>'15gr_list1'!K16</f>
        <v>0</v>
      </c>
    </row>
    <row r="44" spans="2:10" ht="15" thickBot="1" x14ac:dyDescent="0.35">
      <c r="B44" s="164"/>
      <c r="C44" s="464"/>
      <c r="D44" s="465"/>
      <c r="E44" s="467"/>
      <c r="G44" s="392"/>
      <c r="H44" s="474"/>
      <c r="I44" s="475"/>
      <c r="J44" s="477"/>
    </row>
    <row r="45" spans="2:10" ht="15" customHeight="1" x14ac:dyDescent="0.3">
      <c r="B45" s="332" t="s">
        <v>87</v>
      </c>
      <c r="C45" s="408">
        <f>'15gr_list1'!G13</f>
        <v>0</v>
      </c>
      <c r="D45" s="461"/>
      <c r="E45" s="332">
        <f>'15gr_list1'!K13</f>
        <v>0</v>
      </c>
      <c r="G45" s="332" t="s">
        <v>87</v>
      </c>
      <c r="H45" s="408">
        <f>'15gr_list1'!G15</f>
        <v>0</v>
      </c>
      <c r="I45" s="460"/>
      <c r="J45" s="332">
        <f>'15gr_list1'!K15</f>
        <v>0</v>
      </c>
    </row>
    <row r="46" spans="2:10" ht="15" thickBot="1" x14ac:dyDescent="0.35">
      <c r="B46" s="358"/>
      <c r="C46" s="373"/>
      <c r="D46" s="374"/>
      <c r="E46" s="358"/>
      <c r="G46" s="358"/>
      <c r="H46" s="410"/>
      <c r="I46" s="407"/>
      <c r="J46" s="358"/>
    </row>
    <row r="47" spans="2:10" ht="15" thickBot="1" x14ac:dyDescent="0.35">
      <c r="B47" s="108" t="s">
        <v>65</v>
      </c>
      <c r="C47" s="108">
        <f>'15gr_list1'!H13</f>
        <v>0</v>
      </c>
      <c r="D47" s="140" t="s">
        <v>67</v>
      </c>
      <c r="E47" s="140">
        <f>'15gr_list1'!I14</f>
        <v>0</v>
      </c>
      <c r="G47" s="108" t="s">
        <v>65</v>
      </c>
      <c r="H47" s="108">
        <f>'15gr_list1'!H15</f>
        <v>0</v>
      </c>
      <c r="I47" s="140" t="s">
        <v>67</v>
      </c>
      <c r="J47" s="140">
        <f>'15gr_list1'!I16</f>
        <v>0</v>
      </c>
    </row>
    <row r="48" spans="2:10" ht="15.75" customHeight="1" thickBot="1" x14ac:dyDescent="0.35">
      <c r="B48" s="108" t="s">
        <v>66</v>
      </c>
      <c r="C48" s="108">
        <f>'15gr_list1'!I13</f>
        <v>0</v>
      </c>
      <c r="D48" s="109" t="s">
        <v>3</v>
      </c>
      <c r="E48" s="111">
        <f>'15gr_list1'!L14</f>
        <v>0</v>
      </c>
      <c r="G48" s="108" t="s">
        <v>66</v>
      </c>
      <c r="H48" s="108">
        <f>'15gr_list1'!I15</f>
        <v>0</v>
      </c>
      <c r="I48" s="109" t="s">
        <v>3</v>
      </c>
      <c r="J48" s="111">
        <f>'15gr_list1'!L16</f>
        <v>0</v>
      </c>
    </row>
    <row r="50" spans="2:10" ht="15" thickBot="1" x14ac:dyDescent="0.35"/>
    <row r="51" spans="2:10" ht="15" thickBot="1" x14ac:dyDescent="0.35">
      <c r="B51" s="468">
        <f>'15gr_list1'!A17</f>
        <v>7</v>
      </c>
      <c r="C51" s="98">
        <f>'15gr_list1'!B17</f>
        <v>0</v>
      </c>
      <c r="D51" s="108">
        <f>'15gr_list1'!C17</f>
        <v>0</v>
      </c>
      <c r="E51" s="177" t="str">
        <f>'15gr_list1'!I2</f>
        <v>15гр</v>
      </c>
      <c r="G51" s="468">
        <f>'15gr_list1'!A19</f>
        <v>8</v>
      </c>
      <c r="H51" s="98">
        <f>'15gr_list1'!B19</f>
        <v>0</v>
      </c>
      <c r="I51" s="108">
        <f>'15gr_list1'!C19</f>
        <v>0</v>
      </c>
      <c r="J51" s="177" t="str">
        <f>'15gr_list1'!I2</f>
        <v>15гр</v>
      </c>
    </row>
    <row r="52" spans="2:10" ht="15" thickBot="1" x14ac:dyDescent="0.35">
      <c r="B52" s="469"/>
      <c r="C52" s="441">
        <f>'15gr_list1'!B18</f>
        <v>0</v>
      </c>
      <c r="D52" s="297"/>
      <c r="E52" s="176" t="str">
        <f>'15gr_list1'!K2</f>
        <v>0сад</v>
      </c>
      <c r="G52" s="469"/>
      <c r="H52" s="441">
        <f>'15gr_list1'!B20</f>
        <v>0</v>
      </c>
      <c r="I52" s="297"/>
      <c r="J52" s="176" t="str">
        <f>'15gr_list1'!K2</f>
        <v>0сад</v>
      </c>
    </row>
    <row r="53" spans="2:10" ht="15" customHeight="1" x14ac:dyDescent="0.3">
      <c r="B53" s="412" t="s">
        <v>0</v>
      </c>
      <c r="C53" s="430">
        <f>'15gr_list1'!E17</f>
        <v>0</v>
      </c>
      <c r="D53" s="431"/>
      <c r="E53" s="448">
        <f>'15gr_list1'!J17</f>
        <v>0</v>
      </c>
      <c r="G53" s="412" t="s">
        <v>0</v>
      </c>
      <c r="H53" s="430">
        <f>'15gr_list1'!E19</f>
        <v>0</v>
      </c>
      <c r="I53" s="431"/>
      <c r="J53" s="448">
        <f>'15gr_list1'!J19</f>
        <v>0</v>
      </c>
    </row>
    <row r="54" spans="2:10" x14ac:dyDescent="0.3">
      <c r="B54" s="413"/>
      <c r="C54" s="432"/>
      <c r="D54" s="433"/>
      <c r="E54" s="449"/>
      <c r="G54" s="413"/>
      <c r="H54" s="432"/>
      <c r="I54" s="433"/>
      <c r="J54" s="449"/>
    </row>
    <row r="55" spans="2:10" x14ac:dyDescent="0.3">
      <c r="B55" s="413"/>
      <c r="C55" s="432"/>
      <c r="D55" s="433"/>
      <c r="E55" s="449"/>
      <c r="G55" s="413"/>
      <c r="H55" s="432"/>
      <c r="I55" s="433"/>
      <c r="J55" s="449"/>
    </row>
    <row r="56" spans="2:10" ht="15.75" customHeight="1" thickBot="1" x14ac:dyDescent="0.35">
      <c r="B56" s="414"/>
      <c r="C56" s="434"/>
      <c r="D56" s="435"/>
      <c r="E56" s="450"/>
      <c r="G56" s="414"/>
      <c r="H56" s="434"/>
      <c r="I56" s="435"/>
      <c r="J56" s="450"/>
    </row>
    <row r="57" spans="2:10" x14ac:dyDescent="0.3">
      <c r="B57" s="415" t="s">
        <v>1</v>
      </c>
      <c r="C57" s="418">
        <f>'15gr_list1'!E18</f>
        <v>0</v>
      </c>
      <c r="D57" s="419"/>
      <c r="E57" s="415">
        <f>'15gr_list1'!J18</f>
        <v>0</v>
      </c>
      <c r="G57" s="415" t="s">
        <v>1</v>
      </c>
      <c r="H57" s="418">
        <f>'15gr_list1'!E20</f>
        <v>0</v>
      </c>
      <c r="I57" s="419"/>
      <c r="J57" s="415">
        <f>'15gr_list1'!J20</f>
        <v>0</v>
      </c>
    </row>
    <row r="58" spans="2:10" x14ac:dyDescent="0.3">
      <c r="B58" s="416"/>
      <c r="C58" s="420"/>
      <c r="D58" s="421"/>
      <c r="E58" s="416"/>
      <c r="G58" s="416"/>
      <c r="H58" s="420"/>
      <c r="I58" s="421"/>
      <c r="J58" s="416"/>
    </row>
    <row r="59" spans="2:10" ht="15" thickBot="1" x14ac:dyDescent="0.35">
      <c r="B59" s="417"/>
      <c r="C59" s="422"/>
      <c r="D59" s="423"/>
      <c r="E59" s="417"/>
      <c r="G59" s="417"/>
      <c r="H59" s="422"/>
      <c r="I59" s="423"/>
      <c r="J59" s="417"/>
    </row>
    <row r="60" spans="2:10" x14ac:dyDescent="0.3">
      <c r="B60" s="391" t="s">
        <v>2</v>
      </c>
      <c r="C60" s="462">
        <f>'15gr_list1'!G18</f>
        <v>0</v>
      </c>
      <c r="D60" s="473"/>
      <c r="E60" s="476">
        <f>'15gr_list1'!K18</f>
        <v>0</v>
      </c>
      <c r="G60" s="391" t="s">
        <v>2</v>
      </c>
      <c r="H60" s="462">
        <f>'15gr_list1'!G20</f>
        <v>0</v>
      </c>
      <c r="I60" s="473"/>
      <c r="J60" s="476">
        <f>'15gr_list1'!K20</f>
        <v>0</v>
      </c>
    </row>
    <row r="61" spans="2:10" ht="15" thickBot="1" x14ac:dyDescent="0.35">
      <c r="B61" s="392"/>
      <c r="C61" s="474"/>
      <c r="D61" s="475"/>
      <c r="E61" s="477"/>
      <c r="G61" s="392"/>
      <c r="H61" s="474"/>
      <c r="I61" s="475"/>
      <c r="J61" s="477"/>
    </row>
    <row r="62" spans="2:10" x14ac:dyDescent="0.3">
      <c r="B62" s="332" t="s">
        <v>87</v>
      </c>
      <c r="C62" s="408">
        <f>'15gr_list1'!G17</f>
        <v>0</v>
      </c>
      <c r="D62" s="460"/>
      <c r="E62" s="332">
        <f>'15gr_list1'!K17</f>
        <v>0</v>
      </c>
      <c r="G62" s="332" t="s">
        <v>87</v>
      </c>
      <c r="H62" s="408">
        <f>'15gr_list1'!G19</f>
        <v>0</v>
      </c>
      <c r="I62" s="460"/>
      <c r="J62" s="332">
        <f>'15gr_list1'!K19</f>
        <v>0</v>
      </c>
    </row>
    <row r="63" spans="2:10" ht="15" thickBot="1" x14ac:dyDescent="0.35">
      <c r="B63" s="358"/>
      <c r="C63" s="410"/>
      <c r="D63" s="407"/>
      <c r="E63" s="358"/>
      <c r="G63" s="358"/>
      <c r="H63" s="410"/>
      <c r="I63" s="407"/>
      <c r="J63" s="358"/>
    </row>
    <row r="64" spans="2:10" ht="15" thickBot="1" x14ac:dyDescent="0.35">
      <c r="B64" s="108" t="s">
        <v>65</v>
      </c>
      <c r="C64" s="108">
        <f>'15gr_list1'!H17</f>
        <v>0</v>
      </c>
      <c r="D64" s="140" t="s">
        <v>67</v>
      </c>
      <c r="E64" s="140">
        <f>'15gr_list1'!I18</f>
        <v>0</v>
      </c>
      <c r="G64" s="108" t="s">
        <v>65</v>
      </c>
      <c r="H64" s="108">
        <f>'15gr_list1'!H19</f>
        <v>0</v>
      </c>
      <c r="I64" s="140" t="s">
        <v>67</v>
      </c>
      <c r="J64" s="140">
        <f>'15gr_list1'!I20</f>
        <v>0</v>
      </c>
    </row>
    <row r="65" spans="2:10" ht="15" thickBot="1" x14ac:dyDescent="0.35">
      <c r="B65" s="108" t="s">
        <v>66</v>
      </c>
      <c r="C65" s="108">
        <f>'15gr_list1'!I17</f>
        <v>0</v>
      </c>
      <c r="D65" s="109" t="s">
        <v>3</v>
      </c>
      <c r="E65" s="111">
        <f>'15gr_list1'!L18</f>
        <v>0</v>
      </c>
      <c r="G65" s="108" t="s">
        <v>66</v>
      </c>
      <c r="H65" s="108">
        <f>'15gr_list1'!I19</f>
        <v>0</v>
      </c>
      <c r="I65" s="109" t="s">
        <v>3</v>
      </c>
      <c r="J65" s="111">
        <f>'15gr_list1'!L20</f>
        <v>0</v>
      </c>
    </row>
    <row r="66" spans="2:10" ht="15" thickBot="1" x14ac:dyDescent="0.35"/>
    <row r="67" spans="2:10" ht="15" thickBot="1" x14ac:dyDescent="0.35">
      <c r="B67" s="439">
        <f>'15gr_list1'!A21</f>
        <v>9</v>
      </c>
      <c r="C67" s="98">
        <f>'15gr_list1'!B21</f>
        <v>0</v>
      </c>
      <c r="D67" s="112">
        <f>'15gr_list1'!C21</f>
        <v>0</v>
      </c>
      <c r="E67" s="178" t="str">
        <f>'15gr_list1'!I2</f>
        <v>15гр</v>
      </c>
      <c r="G67" s="439">
        <f>'15gr_list1'!A23</f>
        <v>10</v>
      </c>
      <c r="H67" s="98">
        <f>'15gr_list1'!B23</f>
        <v>0</v>
      </c>
      <c r="I67" s="112">
        <f>'15gr_list1'!C23</f>
        <v>0</v>
      </c>
      <c r="J67" s="178" t="str">
        <f>'15gr_list1'!I2</f>
        <v>15гр</v>
      </c>
    </row>
    <row r="68" spans="2:10" ht="15" thickBot="1" x14ac:dyDescent="0.35">
      <c r="B68" s="440"/>
      <c r="C68" s="470">
        <f>'15gr_list1'!B22</f>
        <v>0</v>
      </c>
      <c r="D68" s="471"/>
      <c r="E68" s="172" t="str">
        <f>'15gr_list1'!K2</f>
        <v>0сад</v>
      </c>
      <c r="G68" s="440"/>
      <c r="H68" s="470">
        <f>'15gr_list1'!B24</f>
        <v>0</v>
      </c>
      <c r="I68" s="471"/>
      <c r="J68" s="172" t="str">
        <f>'15gr_list1'!K2</f>
        <v>0сад</v>
      </c>
    </row>
    <row r="69" spans="2:10" x14ac:dyDescent="0.3">
      <c r="B69" s="412" t="s">
        <v>0</v>
      </c>
      <c r="C69" s="430">
        <f>'15gr_list1'!E21</f>
        <v>0</v>
      </c>
      <c r="D69" s="431"/>
      <c r="E69" s="436">
        <f>'15gr_list1'!J21</f>
        <v>0</v>
      </c>
      <c r="G69" s="412" t="s">
        <v>0</v>
      </c>
      <c r="H69" s="430">
        <f>'15gr_list1'!E23</f>
        <v>0</v>
      </c>
      <c r="I69" s="431"/>
      <c r="J69" s="436">
        <f>'15gr_list1'!J23</f>
        <v>0</v>
      </c>
    </row>
    <row r="70" spans="2:10" x14ac:dyDescent="0.3">
      <c r="B70" s="413"/>
      <c r="C70" s="432"/>
      <c r="D70" s="433"/>
      <c r="E70" s="437"/>
      <c r="G70" s="413"/>
      <c r="H70" s="432"/>
      <c r="I70" s="433"/>
      <c r="J70" s="437"/>
    </row>
    <row r="71" spans="2:10" x14ac:dyDescent="0.3">
      <c r="B71" s="413"/>
      <c r="C71" s="432"/>
      <c r="D71" s="433"/>
      <c r="E71" s="437"/>
      <c r="G71" s="413"/>
      <c r="H71" s="432"/>
      <c r="I71" s="433"/>
      <c r="J71" s="437"/>
    </row>
    <row r="72" spans="2:10" ht="15" thickBot="1" x14ac:dyDescent="0.35">
      <c r="B72" s="414"/>
      <c r="C72" s="434"/>
      <c r="D72" s="435"/>
      <c r="E72" s="438"/>
      <c r="G72" s="414"/>
      <c r="H72" s="434"/>
      <c r="I72" s="435"/>
      <c r="J72" s="438"/>
    </row>
    <row r="73" spans="2:10" x14ac:dyDescent="0.3">
      <c r="B73" s="415" t="s">
        <v>1</v>
      </c>
      <c r="C73" s="451">
        <f>'15gr_list1'!E22</f>
        <v>0</v>
      </c>
      <c r="D73" s="452"/>
      <c r="E73" s="457">
        <f>'15gr_list1'!J22</f>
        <v>0</v>
      </c>
      <c r="G73" s="415" t="s">
        <v>1</v>
      </c>
      <c r="H73" s="451">
        <f>'15gr_list1'!E24</f>
        <v>0</v>
      </c>
      <c r="I73" s="452"/>
      <c r="J73" s="457">
        <f>'15gr_list1'!J24</f>
        <v>0</v>
      </c>
    </row>
    <row r="74" spans="2:10" x14ac:dyDescent="0.3">
      <c r="B74" s="416"/>
      <c r="C74" s="453"/>
      <c r="D74" s="454"/>
      <c r="E74" s="458"/>
      <c r="G74" s="416"/>
      <c r="H74" s="453"/>
      <c r="I74" s="454"/>
      <c r="J74" s="458"/>
    </row>
    <row r="75" spans="2:10" ht="15" thickBot="1" x14ac:dyDescent="0.35">
      <c r="B75" s="417"/>
      <c r="C75" s="455"/>
      <c r="D75" s="456"/>
      <c r="E75" s="459"/>
      <c r="G75" s="417"/>
      <c r="H75" s="455"/>
      <c r="I75" s="456"/>
      <c r="J75" s="459"/>
    </row>
    <row r="76" spans="2:10" x14ac:dyDescent="0.3">
      <c r="B76" s="391" t="s">
        <v>2</v>
      </c>
      <c r="C76" s="480">
        <f>'15gr_list1'!G22</f>
        <v>0</v>
      </c>
      <c r="D76" s="481"/>
      <c r="E76" s="484">
        <f>'15gr_list1'!K22</f>
        <v>0</v>
      </c>
      <c r="G76" s="391" t="s">
        <v>2</v>
      </c>
      <c r="H76" s="480">
        <f>'15gr_list1'!G24</f>
        <v>0</v>
      </c>
      <c r="I76" s="481"/>
      <c r="J76" s="484">
        <f>'15gr_list1'!K24</f>
        <v>0</v>
      </c>
    </row>
    <row r="77" spans="2:10" ht="15" thickBot="1" x14ac:dyDescent="0.35">
      <c r="B77" s="392"/>
      <c r="C77" s="482"/>
      <c r="D77" s="483"/>
      <c r="E77" s="485"/>
      <c r="G77" s="392"/>
      <c r="H77" s="482"/>
      <c r="I77" s="483"/>
      <c r="J77" s="485"/>
    </row>
    <row r="78" spans="2:10" x14ac:dyDescent="0.3">
      <c r="B78" s="332" t="s">
        <v>87</v>
      </c>
      <c r="C78" s="408">
        <f>'15gr_list1'!G21</f>
        <v>0</v>
      </c>
      <c r="D78" s="460"/>
      <c r="E78" s="349">
        <f>'15gr_list1'!K21</f>
        <v>0</v>
      </c>
      <c r="G78" s="332" t="s">
        <v>87</v>
      </c>
      <c r="H78" s="408">
        <f>'15gr_list1'!G23</f>
        <v>0</v>
      </c>
      <c r="I78" s="460"/>
      <c r="J78" s="349">
        <f>'15gr_list1'!K23</f>
        <v>0</v>
      </c>
    </row>
    <row r="79" spans="2:10" ht="15" thickBot="1" x14ac:dyDescent="0.35">
      <c r="B79" s="358"/>
      <c r="C79" s="410"/>
      <c r="D79" s="407"/>
      <c r="E79" s="353"/>
      <c r="G79" s="358"/>
      <c r="H79" s="410"/>
      <c r="I79" s="407"/>
      <c r="J79" s="353"/>
    </row>
    <row r="80" spans="2:10" ht="15" thickBot="1" x14ac:dyDescent="0.35">
      <c r="B80" s="108" t="s">
        <v>65</v>
      </c>
      <c r="C80" s="108">
        <f>'15gr_list1'!H21</f>
        <v>0</v>
      </c>
      <c r="D80" s="140" t="s">
        <v>67</v>
      </c>
      <c r="E80" s="174">
        <f>'15gr_list1'!I22</f>
        <v>0</v>
      </c>
      <c r="G80" s="108" t="s">
        <v>65</v>
      </c>
      <c r="H80" s="108">
        <f>'15gr_list1'!H23</f>
        <v>0</v>
      </c>
      <c r="I80" s="140" t="s">
        <v>67</v>
      </c>
      <c r="J80" s="174">
        <f>'15gr_list1'!I24</f>
        <v>0</v>
      </c>
    </row>
    <row r="81" spans="2:10" ht="15" thickBot="1" x14ac:dyDescent="0.35">
      <c r="B81" s="108" t="s">
        <v>66</v>
      </c>
      <c r="C81" s="108">
        <f>'15gr_list1'!I21</f>
        <v>0</v>
      </c>
      <c r="D81" s="109" t="s">
        <v>3</v>
      </c>
      <c r="E81" s="110">
        <f>'15gr_list1'!L22</f>
        <v>0</v>
      </c>
      <c r="G81" s="108" t="s">
        <v>66</v>
      </c>
      <c r="H81" s="108">
        <f>'15gr_list1'!I23</f>
        <v>0</v>
      </c>
      <c r="I81" s="109" t="s">
        <v>3</v>
      </c>
      <c r="J81" s="110">
        <f>'15gr_list1'!L24</f>
        <v>0</v>
      </c>
    </row>
    <row r="82" spans="2:10" ht="15" thickBot="1" x14ac:dyDescent="0.35"/>
    <row r="83" spans="2:10" ht="15" thickBot="1" x14ac:dyDescent="0.35">
      <c r="B83" s="439">
        <f>'15gr_list1'!A25</f>
        <v>11</v>
      </c>
      <c r="C83" s="98">
        <f>'15gr_list1'!B25</f>
        <v>0</v>
      </c>
      <c r="D83" s="108">
        <f>'15gr_list1'!C25</f>
        <v>0</v>
      </c>
      <c r="E83" s="177" t="str">
        <f>'15gr_list1'!I2</f>
        <v>15гр</v>
      </c>
      <c r="G83" s="439">
        <f>'15gr_list1'!A27</f>
        <v>12</v>
      </c>
      <c r="H83" s="98">
        <f>'15gr_list1'!B27</f>
        <v>0</v>
      </c>
      <c r="I83" s="108">
        <f>'15gr_list1'!C27</f>
        <v>0</v>
      </c>
      <c r="J83" s="177" t="str">
        <f>'15gr_list1'!I2</f>
        <v>15гр</v>
      </c>
    </row>
    <row r="84" spans="2:10" ht="15" thickBot="1" x14ac:dyDescent="0.35">
      <c r="B84" s="440"/>
      <c r="C84" s="441">
        <f>'15gr_list1'!B26</f>
        <v>0</v>
      </c>
      <c r="D84" s="442"/>
      <c r="E84" s="172" t="str">
        <f>'15gr_list1'!K2</f>
        <v>0сад</v>
      </c>
      <c r="G84" s="440"/>
      <c r="H84" s="441">
        <f>'15gr_list1'!B28</f>
        <v>0</v>
      </c>
      <c r="I84" s="442"/>
      <c r="J84" s="172" t="str">
        <f>'15gr_list1'!K2</f>
        <v>0сад</v>
      </c>
    </row>
    <row r="85" spans="2:10" x14ac:dyDescent="0.3">
      <c r="B85" s="412" t="s">
        <v>0</v>
      </c>
      <c r="C85" s="430">
        <f>'15gr_list1'!E25</f>
        <v>0</v>
      </c>
      <c r="D85" s="431"/>
      <c r="E85" s="436">
        <f>'15gr_list1'!J25</f>
        <v>0</v>
      </c>
      <c r="G85" s="412" t="s">
        <v>0</v>
      </c>
      <c r="H85" s="430">
        <f>'15gr_list1'!E27</f>
        <v>0</v>
      </c>
      <c r="I85" s="431"/>
      <c r="J85" s="436">
        <f>'15gr_list1'!J27</f>
        <v>0</v>
      </c>
    </row>
    <row r="86" spans="2:10" x14ac:dyDescent="0.3">
      <c r="B86" s="413"/>
      <c r="C86" s="432"/>
      <c r="D86" s="433"/>
      <c r="E86" s="437"/>
      <c r="G86" s="413"/>
      <c r="H86" s="432"/>
      <c r="I86" s="433"/>
      <c r="J86" s="437"/>
    </row>
    <row r="87" spans="2:10" x14ac:dyDescent="0.3">
      <c r="B87" s="413"/>
      <c r="C87" s="432"/>
      <c r="D87" s="433"/>
      <c r="E87" s="437"/>
      <c r="G87" s="413"/>
      <c r="H87" s="432"/>
      <c r="I87" s="433"/>
      <c r="J87" s="437"/>
    </row>
    <row r="88" spans="2:10" ht="15" thickBot="1" x14ac:dyDescent="0.35">
      <c r="B88" s="414"/>
      <c r="C88" s="434"/>
      <c r="D88" s="435"/>
      <c r="E88" s="438"/>
      <c r="G88" s="414"/>
      <c r="H88" s="434"/>
      <c r="I88" s="435"/>
      <c r="J88" s="438"/>
    </row>
    <row r="89" spans="2:10" x14ac:dyDescent="0.3">
      <c r="B89" s="415" t="s">
        <v>1</v>
      </c>
      <c r="C89" s="418">
        <f>'15gr_list1'!E26</f>
        <v>0</v>
      </c>
      <c r="D89" s="419"/>
      <c r="E89" s="424">
        <f>'15gr_list1'!J26</f>
        <v>0</v>
      </c>
      <c r="G89" s="415" t="s">
        <v>1</v>
      </c>
      <c r="H89" s="418">
        <f>'15gr_list1'!E28</f>
        <v>0</v>
      </c>
      <c r="I89" s="419"/>
      <c r="J89" s="424">
        <f>'15gr_list1'!J28</f>
        <v>0</v>
      </c>
    </row>
    <row r="90" spans="2:10" x14ac:dyDescent="0.3">
      <c r="B90" s="416"/>
      <c r="C90" s="420"/>
      <c r="D90" s="421"/>
      <c r="E90" s="425"/>
      <c r="G90" s="416"/>
      <c r="H90" s="420"/>
      <c r="I90" s="421"/>
      <c r="J90" s="425"/>
    </row>
    <row r="91" spans="2:10" ht="15" thickBot="1" x14ac:dyDescent="0.35">
      <c r="B91" s="417"/>
      <c r="C91" s="422"/>
      <c r="D91" s="423"/>
      <c r="E91" s="426"/>
      <c r="G91" s="417"/>
      <c r="H91" s="422"/>
      <c r="I91" s="423"/>
      <c r="J91" s="426"/>
    </row>
    <row r="92" spans="2:10" x14ac:dyDescent="0.3">
      <c r="B92" s="391" t="s">
        <v>2</v>
      </c>
      <c r="C92" s="427">
        <f>'15gr_list1'!G26</f>
        <v>0</v>
      </c>
      <c r="D92" s="394"/>
      <c r="E92" s="428">
        <f>'15gr_list1'!K26</f>
        <v>0</v>
      </c>
      <c r="G92" s="391" t="s">
        <v>2</v>
      </c>
      <c r="H92" s="427">
        <f>'15gr_list1'!G28</f>
        <v>0</v>
      </c>
      <c r="I92" s="394"/>
      <c r="J92" s="428">
        <f>'15gr_list1'!K28</f>
        <v>0</v>
      </c>
    </row>
    <row r="93" spans="2:10" ht="15" thickBot="1" x14ac:dyDescent="0.35">
      <c r="B93" s="392"/>
      <c r="C93" s="384"/>
      <c r="D93" s="385"/>
      <c r="E93" s="429"/>
      <c r="G93" s="392"/>
      <c r="H93" s="384"/>
      <c r="I93" s="385"/>
      <c r="J93" s="429"/>
    </row>
    <row r="94" spans="2:10" x14ac:dyDescent="0.3">
      <c r="B94" s="332" t="s">
        <v>87</v>
      </c>
      <c r="C94" s="408">
        <f>'15gr_list1'!G25</f>
        <v>0</v>
      </c>
      <c r="D94" s="409"/>
      <c r="E94" s="332">
        <f>'15gr_list1'!K25</f>
        <v>0</v>
      </c>
      <c r="G94" s="332" t="s">
        <v>87</v>
      </c>
      <c r="H94" s="408">
        <f>'15gr_list1'!G27</f>
        <v>0</v>
      </c>
      <c r="I94" s="409"/>
      <c r="J94" s="332">
        <f>'15gr_list1'!K27</f>
        <v>0</v>
      </c>
    </row>
    <row r="95" spans="2:10" ht="15" thickBot="1" x14ac:dyDescent="0.35">
      <c r="B95" s="358"/>
      <c r="C95" s="410"/>
      <c r="D95" s="411"/>
      <c r="E95" s="358"/>
      <c r="G95" s="358"/>
      <c r="H95" s="410"/>
      <c r="I95" s="411"/>
      <c r="J95" s="358"/>
    </row>
    <row r="96" spans="2:10" ht="15" thickBot="1" x14ac:dyDescent="0.35">
      <c r="B96" s="108" t="s">
        <v>65</v>
      </c>
      <c r="C96" s="108">
        <f>'15gr_list1'!H25</f>
        <v>0</v>
      </c>
      <c r="D96" s="140" t="s">
        <v>67</v>
      </c>
      <c r="E96" s="174">
        <f>'15gr_list1'!I26</f>
        <v>0</v>
      </c>
      <c r="G96" s="108" t="s">
        <v>65</v>
      </c>
      <c r="H96" s="108">
        <f>'15gr_list1'!H27</f>
        <v>0</v>
      </c>
      <c r="I96" s="140" t="s">
        <v>67</v>
      </c>
      <c r="J96" s="174">
        <f>'15gr_list1'!I28</f>
        <v>0</v>
      </c>
    </row>
    <row r="97" spans="2:10" ht="15" thickBot="1" x14ac:dyDescent="0.35">
      <c r="B97" s="108" t="s">
        <v>66</v>
      </c>
      <c r="C97" s="108">
        <f>'15gr_list1'!I25</f>
        <v>0</v>
      </c>
      <c r="D97" s="109" t="s">
        <v>3</v>
      </c>
      <c r="E97" s="175">
        <f>'15gr_list1'!L26</f>
        <v>0</v>
      </c>
      <c r="G97" s="108" t="s">
        <v>66</v>
      </c>
      <c r="H97" s="108">
        <f>'15gr_list1'!I27</f>
        <v>0</v>
      </c>
      <c r="I97" s="109" t="s">
        <v>3</v>
      </c>
      <c r="J97" s="175">
        <f>'15gr_list1'!L28</f>
        <v>0</v>
      </c>
    </row>
    <row r="98" spans="2:10" x14ac:dyDescent="0.3">
      <c r="C98"/>
      <c r="D98"/>
    </row>
    <row r="99" spans="2:10" ht="15" thickBot="1" x14ac:dyDescent="0.35">
      <c r="C99"/>
      <c r="D99"/>
    </row>
    <row r="100" spans="2:10" ht="15" thickBot="1" x14ac:dyDescent="0.35">
      <c r="B100" s="468">
        <f>'15gr_list1'!A29</f>
        <v>13</v>
      </c>
      <c r="C100" s="98">
        <f>'15gr_list1'!B29</f>
        <v>0</v>
      </c>
      <c r="D100" s="108">
        <f>'15gr_list1'!C29</f>
        <v>0</v>
      </c>
      <c r="E100" s="177" t="str">
        <f>'15gr_list1'!I2</f>
        <v>15гр</v>
      </c>
      <c r="G100" s="468">
        <f>'15gr_list1'!A31</f>
        <v>14</v>
      </c>
      <c r="H100" s="98">
        <f>'15gr_list1'!B31</f>
        <v>0</v>
      </c>
      <c r="I100" s="108">
        <f>'15gr_list1'!C31</f>
        <v>0</v>
      </c>
      <c r="J100" s="177" t="str">
        <f>'15gr_list1'!I2</f>
        <v>15гр</v>
      </c>
    </row>
    <row r="101" spans="2:10" ht="15" thickBot="1" x14ac:dyDescent="0.35">
      <c r="B101" s="469"/>
      <c r="C101" s="441">
        <f>'15gr_list1'!B30</f>
        <v>0</v>
      </c>
      <c r="D101" s="297"/>
      <c r="E101" s="176" t="str">
        <f>'15gr_list1'!K2</f>
        <v>0сад</v>
      </c>
      <c r="G101" s="469"/>
      <c r="H101" s="441">
        <f>'15gr_list1'!B32</f>
        <v>0</v>
      </c>
      <c r="I101" s="297"/>
      <c r="J101" s="176" t="str">
        <f>'15gr_list1'!K2</f>
        <v>0сад</v>
      </c>
    </row>
    <row r="102" spans="2:10" x14ac:dyDescent="0.3">
      <c r="B102" s="412" t="s">
        <v>0</v>
      </c>
      <c r="C102" s="430">
        <f>'15gr_list1'!E29</f>
        <v>0</v>
      </c>
      <c r="D102" s="431"/>
      <c r="E102" s="448">
        <f>'15gr_list1'!J29</f>
        <v>0</v>
      </c>
      <c r="G102" s="412" t="s">
        <v>0</v>
      </c>
      <c r="H102" s="430">
        <f>'15gr_list1'!E31</f>
        <v>0</v>
      </c>
      <c r="I102" s="431"/>
      <c r="J102" s="448">
        <f>'15gr_list1'!J31</f>
        <v>0</v>
      </c>
    </row>
    <row r="103" spans="2:10" x14ac:dyDescent="0.3">
      <c r="B103" s="413"/>
      <c r="C103" s="432"/>
      <c r="D103" s="433"/>
      <c r="E103" s="449"/>
      <c r="G103" s="413"/>
      <c r="H103" s="432"/>
      <c r="I103" s="433"/>
      <c r="J103" s="449"/>
    </row>
    <row r="104" spans="2:10" x14ac:dyDescent="0.3">
      <c r="B104" s="413"/>
      <c r="C104" s="432"/>
      <c r="D104" s="433"/>
      <c r="E104" s="449"/>
      <c r="G104" s="413"/>
      <c r="H104" s="432"/>
      <c r="I104" s="433"/>
      <c r="J104" s="449"/>
    </row>
    <row r="105" spans="2:10" ht="15" thickBot="1" x14ac:dyDescent="0.35">
      <c r="B105" s="414"/>
      <c r="C105" s="434"/>
      <c r="D105" s="435"/>
      <c r="E105" s="450"/>
      <c r="G105" s="414"/>
      <c r="H105" s="434"/>
      <c r="I105" s="435"/>
      <c r="J105" s="450"/>
    </row>
    <row r="106" spans="2:10" x14ac:dyDescent="0.3">
      <c r="B106" s="415" t="s">
        <v>1</v>
      </c>
      <c r="C106" s="418">
        <f>'15gr_list1'!E30</f>
        <v>0</v>
      </c>
      <c r="D106" s="419"/>
      <c r="E106" s="415">
        <f>'15gr_list1'!J30</f>
        <v>0</v>
      </c>
      <c r="G106" s="415" t="s">
        <v>1</v>
      </c>
      <c r="H106" s="418">
        <f>'15gr_list1'!E32</f>
        <v>0</v>
      </c>
      <c r="I106" s="419"/>
      <c r="J106" s="415">
        <f>'15gr_list1'!J32</f>
        <v>0</v>
      </c>
    </row>
    <row r="107" spans="2:10" x14ac:dyDescent="0.3">
      <c r="B107" s="416"/>
      <c r="C107" s="420"/>
      <c r="D107" s="421"/>
      <c r="E107" s="416"/>
      <c r="G107" s="416"/>
      <c r="H107" s="420"/>
      <c r="I107" s="421"/>
      <c r="J107" s="416"/>
    </row>
    <row r="108" spans="2:10" ht="15" thickBot="1" x14ac:dyDescent="0.35">
      <c r="B108" s="417"/>
      <c r="C108" s="422"/>
      <c r="D108" s="423"/>
      <c r="E108" s="417"/>
      <c r="G108" s="417"/>
      <c r="H108" s="422"/>
      <c r="I108" s="423"/>
      <c r="J108" s="417"/>
    </row>
    <row r="109" spans="2:10" x14ac:dyDescent="0.3">
      <c r="B109" s="391" t="s">
        <v>2</v>
      </c>
      <c r="C109" s="462">
        <f>'15gr_list1'!G30</f>
        <v>0</v>
      </c>
      <c r="D109" s="473"/>
      <c r="E109" s="476">
        <f>'15gr_list1'!K30</f>
        <v>0</v>
      </c>
      <c r="G109" s="391" t="s">
        <v>2</v>
      </c>
      <c r="H109" s="462">
        <f>'15gr_list1'!G32</f>
        <v>0</v>
      </c>
      <c r="I109" s="473"/>
      <c r="J109" s="476">
        <f>'15gr_list1'!K32</f>
        <v>0</v>
      </c>
    </row>
    <row r="110" spans="2:10" ht="15" thickBot="1" x14ac:dyDescent="0.35">
      <c r="B110" s="392"/>
      <c r="C110" s="474"/>
      <c r="D110" s="475"/>
      <c r="E110" s="477"/>
      <c r="G110" s="392"/>
      <c r="H110" s="474"/>
      <c r="I110" s="475"/>
      <c r="J110" s="477"/>
    </row>
    <row r="111" spans="2:10" x14ac:dyDescent="0.3">
      <c r="B111" s="332" t="s">
        <v>87</v>
      </c>
      <c r="C111" s="408">
        <f>'15gr_list1'!G29</f>
        <v>0</v>
      </c>
      <c r="D111" s="460"/>
      <c r="E111" s="332">
        <f>'15gr_list1'!K29</f>
        <v>0</v>
      </c>
      <c r="G111" s="332" t="s">
        <v>87</v>
      </c>
      <c r="H111" s="408">
        <f>'15gr_list1'!G31</f>
        <v>0</v>
      </c>
      <c r="I111" s="460"/>
      <c r="J111" s="332">
        <f>'15gr_list1'!K31</f>
        <v>0</v>
      </c>
    </row>
    <row r="112" spans="2:10" ht="15" thickBot="1" x14ac:dyDescent="0.35">
      <c r="B112" s="358"/>
      <c r="C112" s="410"/>
      <c r="D112" s="407"/>
      <c r="E112" s="358"/>
      <c r="G112" s="358"/>
      <c r="H112" s="410"/>
      <c r="I112" s="407"/>
      <c r="J112" s="358"/>
    </row>
    <row r="113" spans="2:10" ht="15" thickBot="1" x14ac:dyDescent="0.35">
      <c r="B113" s="108" t="s">
        <v>65</v>
      </c>
      <c r="C113" s="108">
        <f>'15gr_list1'!H29</f>
        <v>0</v>
      </c>
      <c r="D113" s="140" t="s">
        <v>67</v>
      </c>
      <c r="E113" s="140">
        <f>'15gr_list1'!I30</f>
        <v>0</v>
      </c>
      <c r="G113" s="108" t="s">
        <v>65</v>
      </c>
      <c r="H113" s="108">
        <f>'15gr_list1'!H31</f>
        <v>0</v>
      </c>
      <c r="I113" s="140" t="s">
        <v>67</v>
      </c>
      <c r="J113" s="140">
        <f>'15gr_list1'!I32</f>
        <v>0</v>
      </c>
    </row>
    <row r="114" spans="2:10" ht="15" thickBot="1" x14ac:dyDescent="0.35">
      <c r="B114" s="108" t="s">
        <v>66</v>
      </c>
      <c r="C114" s="108">
        <f>'15gr_list1'!I29</f>
        <v>0</v>
      </c>
      <c r="D114" s="109" t="s">
        <v>3</v>
      </c>
      <c r="E114" s="111">
        <f>'15gr_list1'!L30</f>
        <v>0</v>
      </c>
      <c r="G114" s="108" t="s">
        <v>66</v>
      </c>
      <c r="H114" s="108">
        <f>'15gr_list1'!I31</f>
        <v>0</v>
      </c>
      <c r="I114" s="109" t="s">
        <v>3</v>
      </c>
      <c r="J114" s="111">
        <f>'15gr_list1'!L32</f>
        <v>0</v>
      </c>
    </row>
    <row r="115" spans="2:10" ht="15" thickBot="1" x14ac:dyDescent="0.35">
      <c r="C115"/>
      <c r="D115"/>
    </row>
    <row r="116" spans="2:10" ht="15" thickBot="1" x14ac:dyDescent="0.35">
      <c r="B116" s="468">
        <f>'15gr_list1'!A33</f>
        <v>15</v>
      </c>
      <c r="C116" s="98">
        <f>'15gr_list1'!B33</f>
        <v>0</v>
      </c>
      <c r="D116" s="108">
        <f>'15gr_list1'!C33</f>
        <v>0</v>
      </c>
      <c r="E116" s="177" t="str">
        <f>'15gr_list1'!I2</f>
        <v>15гр</v>
      </c>
      <c r="G116" s="468">
        <f>'15gr_list1'!A35</f>
        <v>16</v>
      </c>
      <c r="H116" s="98">
        <f>'15gr_list1'!B35</f>
        <v>0</v>
      </c>
      <c r="I116" s="108">
        <f>'15gr_list1'!C35</f>
        <v>0</v>
      </c>
      <c r="J116" s="177" t="str">
        <f>'15gr_list1'!I2</f>
        <v>15гр</v>
      </c>
    </row>
    <row r="117" spans="2:10" ht="15" thickBot="1" x14ac:dyDescent="0.35">
      <c r="B117" s="469"/>
      <c r="C117" s="441">
        <f>'15gr_list1'!B34</f>
        <v>0</v>
      </c>
      <c r="D117" s="297"/>
      <c r="E117" s="176" t="str">
        <f>'15gr_list1'!K2</f>
        <v>0сад</v>
      </c>
      <c r="G117" s="469"/>
      <c r="H117" s="441">
        <f>'15gr_list1'!B36</f>
        <v>0</v>
      </c>
      <c r="I117" s="297"/>
      <c r="J117" s="176" t="str">
        <f>'15gr_list1'!K2</f>
        <v>0сад</v>
      </c>
    </row>
    <row r="118" spans="2:10" x14ac:dyDescent="0.3">
      <c r="B118" s="412" t="s">
        <v>0</v>
      </c>
      <c r="C118" s="430">
        <f>'15gr_list1'!E33</f>
        <v>0</v>
      </c>
      <c r="D118" s="431"/>
      <c r="E118" s="448">
        <f>'15gr_list1'!J33</f>
        <v>0</v>
      </c>
      <c r="G118" s="412" t="s">
        <v>0</v>
      </c>
      <c r="H118" s="430">
        <f>'15gr_list1'!E35</f>
        <v>0</v>
      </c>
      <c r="I118" s="431"/>
      <c r="J118" s="448">
        <f>'15gr_list1'!J35</f>
        <v>0</v>
      </c>
    </row>
    <row r="119" spans="2:10" x14ac:dyDescent="0.3">
      <c r="B119" s="413"/>
      <c r="C119" s="432"/>
      <c r="D119" s="433"/>
      <c r="E119" s="449"/>
      <c r="G119" s="413"/>
      <c r="H119" s="432"/>
      <c r="I119" s="433"/>
      <c r="J119" s="449"/>
    </row>
    <row r="120" spans="2:10" x14ac:dyDescent="0.3">
      <c r="B120" s="413"/>
      <c r="C120" s="432"/>
      <c r="D120" s="433"/>
      <c r="E120" s="449"/>
      <c r="G120" s="413"/>
      <c r="H120" s="432"/>
      <c r="I120" s="433"/>
      <c r="J120" s="449"/>
    </row>
    <row r="121" spans="2:10" ht="15" thickBot="1" x14ac:dyDescent="0.35">
      <c r="B121" s="414"/>
      <c r="C121" s="434"/>
      <c r="D121" s="435"/>
      <c r="E121" s="450"/>
      <c r="G121" s="414"/>
      <c r="H121" s="434"/>
      <c r="I121" s="435"/>
      <c r="J121" s="450"/>
    </row>
    <row r="122" spans="2:10" x14ac:dyDescent="0.3">
      <c r="B122" s="415" t="s">
        <v>1</v>
      </c>
      <c r="C122" s="418">
        <f>'15gr_list1'!E34</f>
        <v>0</v>
      </c>
      <c r="D122" s="419"/>
      <c r="E122" s="415">
        <f>'15gr_list1'!J34</f>
        <v>0</v>
      </c>
      <c r="G122" s="415" t="s">
        <v>1</v>
      </c>
      <c r="H122" s="418">
        <f>'15gr_list1'!E36</f>
        <v>0</v>
      </c>
      <c r="I122" s="419"/>
      <c r="J122" s="415">
        <f>'15gr_list1'!J36</f>
        <v>0</v>
      </c>
    </row>
    <row r="123" spans="2:10" x14ac:dyDescent="0.3">
      <c r="B123" s="416"/>
      <c r="C123" s="420"/>
      <c r="D123" s="421"/>
      <c r="E123" s="416"/>
      <c r="G123" s="416"/>
      <c r="H123" s="420"/>
      <c r="I123" s="421"/>
      <c r="J123" s="416"/>
    </row>
    <row r="124" spans="2:10" ht="15" thickBot="1" x14ac:dyDescent="0.35">
      <c r="B124" s="417"/>
      <c r="C124" s="422"/>
      <c r="D124" s="423"/>
      <c r="E124" s="417"/>
      <c r="G124" s="417"/>
      <c r="H124" s="422"/>
      <c r="I124" s="423"/>
      <c r="J124" s="417"/>
    </row>
    <row r="125" spans="2:10" x14ac:dyDescent="0.3">
      <c r="B125" s="391" t="s">
        <v>2</v>
      </c>
      <c r="C125" s="462">
        <f>'15gr_list1'!G34</f>
        <v>0</v>
      </c>
      <c r="D125" s="473"/>
      <c r="E125" s="476">
        <f>'15gr_list1'!K34</f>
        <v>0</v>
      </c>
      <c r="G125" s="391" t="s">
        <v>2</v>
      </c>
      <c r="H125" s="462">
        <f>'15gr_list1'!G36</f>
        <v>0</v>
      </c>
      <c r="I125" s="473"/>
      <c r="J125" s="476">
        <f>'15gr_list1'!K36</f>
        <v>0</v>
      </c>
    </row>
    <row r="126" spans="2:10" ht="15" thickBot="1" x14ac:dyDescent="0.35">
      <c r="B126" s="392"/>
      <c r="C126" s="474"/>
      <c r="D126" s="475"/>
      <c r="E126" s="477"/>
      <c r="G126" s="392"/>
      <c r="H126" s="474"/>
      <c r="I126" s="475"/>
      <c r="J126" s="477"/>
    </row>
    <row r="127" spans="2:10" x14ac:dyDescent="0.3">
      <c r="B127" s="332" t="s">
        <v>87</v>
      </c>
      <c r="C127" s="408">
        <f>'15gr_list1'!G33</f>
        <v>0</v>
      </c>
      <c r="D127" s="460"/>
      <c r="E127" s="332">
        <f>'15gr_list1'!K33</f>
        <v>0</v>
      </c>
      <c r="G127" s="332" t="s">
        <v>87</v>
      </c>
      <c r="H127" s="408">
        <f>'15gr_list1'!G35</f>
        <v>0</v>
      </c>
      <c r="I127" s="460"/>
      <c r="J127" s="332">
        <f>'15gr_list1'!K35</f>
        <v>0</v>
      </c>
    </row>
    <row r="128" spans="2:10" ht="15" thickBot="1" x14ac:dyDescent="0.35">
      <c r="B128" s="358"/>
      <c r="C128" s="410"/>
      <c r="D128" s="407"/>
      <c r="E128" s="358"/>
      <c r="G128" s="358"/>
      <c r="H128" s="410"/>
      <c r="I128" s="407"/>
      <c r="J128" s="358"/>
    </row>
    <row r="129" spans="2:10" ht="15" thickBot="1" x14ac:dyDescent="0.35">
      <c r="B129" s="108" t="s">
        <v>65</v>
      </c>
      <c r="C129" s="108">
        <f>'15gr_list1'!H33</f>
        <v>0</v>
      </c>
      <c r="D129" s="140" t="s">
        <v>67</v>
      </c>
      <c r="E129" s="140">
        <f>'15gr_list1'!I34</f>
        <v>0</v>
      </c>
      <c r="G129" s="108" t="s">
        <v>65</v>
      </c>
      <c r="H129" s="108">
        <f>'15gr_list1'!H35</f>
        <v>0</v>
      </c>
      <c r="I129" s="140" t="s">
        <v>67</v>
      </c>
      <c r="J129" s="140">
        <f>'15gr_list1'!I36</f>
        <v>0</v>
      </c>
    </row>
    <row r="130" spans="2:10" ht="15" thickBot="1" x14ac:dyDescent="0.35">
      <c r="B130" s="108" t="s">
        <v>66</v>
      </c>
      <c r="C130" s="108">
        <f>'15gr_list1'!I33</f>
        <v>0</v>
      </c>
      <c r="D130" s="109" t="s">
        <v>3</v>
      </c>
      <c r="E130" s="111">
        <f>'15gr_list1'!L34</f>
        <v>0</v>
      </c>
      <c r="G130" s="108" t="s">
        <v>66</v>
      </c>
      <c r="H130" s="108">
        <f>'15gr_list1'!I35</f>
        <v>0</v>
      </c>
      <c r="I130" s="109" t="s">
        <v>3</v>
      </c>
      <c r="J130" s="111">
        <f>'15gr_list1'!L36</f>
        <v>0</v>
      </c>
    </row>
    <row r="131" spans="2:10" ht="15" thickBot="1" x14ac:dyDescent="0.35">
      <c r="C131"/>
      <c r="D131"/>
    </row>
    <row r="132" spans="2:10" ht="15" thickBot="1" x14ac:dyDescent="0.35">
      <c r="B132" s="468">
        <f>'15gr_list1'!A37</f>
        <v>17</v>
      </c>
      <c r="C132" s="98">
        <f>'15gr_list1'!B37</f>
        <v>0</v>
      </c>
      <c r="D132" s="108">
        <f>'15gr_list1'!C37</f>
        <v>0</v>
      </c>
      <c r="E132" s="177" t="str">
        <f>'15gr_list1'!I2</f>
        <v>15гр</v>
      </c>
      <c r="G132" s="468">
        <f>'15gr_list2'!A5</f>
        <v>18</v>
      </c>
      <c r="H132" s="98">
        <f>'15gr_list2'!B5</f>
        <v>0</v>
      </c>
      <c r="I132" s="171">
        <f>'15gr_list2'!C5</f>
        <v>0</v>
      </c>
      <c r="J132" s="177" t="str">
        <f>'15gr_list1'!I2</f>
        <v>15гр</v>
      </c>
    </row>
    <row r="133" spans="2:10" ht="15" thickBot="1" x14ac:dyDescent="0.35">
      <c r="B133" s="469"/>
      <c r="C133" s="441">
        <f>'15gr_list1'!B38</f>
        <v>0</v>
      </c>
      <c r="D133" s="297"/>
      <c r="E133" s="176" t="str">
        <f>'15gr_list1'!K2</f>
        <v>0сад</v>
      </c>
      <c r="G133" s="469"/>
      <c r="H133" s="441">
        <f>'15gr_list2'!B6</f>
        <v>0</v>
      </c>
      <c r="I133" s="297"/>
      <c r="J133" s="176" t="str">
        <f>'15gr_list1'!K2</f>
        <v>0сад</v>
      </c>
    </row>
    <row r="134" spans="2:10" x14ac:dyDescent="0.3">
      <c r="B134" s="412" t="s">
        <v>0</v>
      </c>
      <c r="C134" s="430">
        <f>'15gr_list1'!E37</f>
        <v>0</v>
      </c>
      <c r="D134" s="431"/>
      <c r="E134" s="448">
        <f>'15gr_list1'!J37</f>
        <v>0</v>
      </c>
      <c r="G134" s="412" t="s">
        <v>0</v>
      </c>
      <c r="H134" s="430">
        <f>'15gr_list2'!E5</f>
        <v>0</v>
      </c>
      <c r="I134" s="431"/>
      <c r="J134" s="448">
        <f>'15gr_list2'!J5</f>
        <v>0</v>
      </c>
    </row>
    <row r="135" spans="2:10" x14ac:dyDescent="0.3">
      <c r="B135" s="413"/>
      <c r="C135" s="432"/>
      <c r="D135" s="433"/>
      <c r="E135" s="449"/>
      <c r="G135" s="413"/>
      <c r="H135" s="432"/>
      <c r="I135" s="433"/>
      <c r="J135" s="449"/>
    </row>
    <row r="136" spans="2:10" x14ac:dyDescent="0.3">
      <c r="B136" s="413"/>
      <c r="C136" s="432"/>
      <c r="D136" s="433"/>
      <c r="E136" s="449"/>
      <c r="G136" s="413"/>
      <c r="H136" s="432"/>
      <c r="I136" s="433"/>
      <c r="J136" s="449"/>
    </row>
    <row r="137" spans="2:10" ht="15" thickBot="1" x14ac:dyDescent="0.35">
      <c r="B137" s="414"/>
      <c r="C137" s="434"/>
      <c r="D137" s="435"/>
      <c r="E137" s="450"/>
      <c r="G137" s="414"/>
      <c r="H137" s="434"/>
      <c r="I137" s="435"/>
      <c r="J137" s="450"/>
    </row>
    <row r="138" spans="2:10" x14ac:dyDescent="0.3">
      <c r="B138" s="415" t="s">
        <v>1</v>
      </c>
      <c r="C138" s="418">
        <f>'15gr_list1'!E38</f>
        <v>0</v>
      </c>
      <c r="D138" s="419"/>
      <c r="E138" s="415">
        <f>'15gr_list1'!J38</f>
        <v>0</v>
      </c>
      <c r="G138" s="415" t="s">
        <v>1</v>
      </c>
      <c r="H138" s="418">
        <f>'15gr_list2'!E6</f>
        <v>0</v>
      </c>
      <c r="I138" s="419"/>
      <c r="J138" s="424">
        <f>'15gr_list2'!J6</f>
        <v>0</v>
      </c>
    </row>
    <row r="139" spans="2:10" x14ac:dyDescent="0.3">
      <c r="B139" s="416"/>
      <c r="C139" s="420"/>
      <c r="D139" s="421"/>
      <c r="E139" s="416"/>
      <c r="G139" s="416"/>
      <c r="H139" s="420"/>
      <c r="I139" s="421"/>
      <c r="J139" s="425"/>
    </row>
    <row r="140" spans="2:10" ht="15" thickBot="1" x14ac:dyDescent="0.35">
      <c r="B140" s="417"/>
      <c r="C140" s="422"/>
      <c r="D140" s="423"/>
      <c r="E140" s="417"/>
      <c r="G140" s="417"/>
      <c r="H140" s="422"/>
      <c r="I140" s="423"/>
      <c r="J140" s="426"/>
    </row>
    <row r="141" spans="2:10" x14ac:dyDescent="0.3">
      <c r="B141" s="391" t="s">
        <v>2</v>
      </c>
      <c r="C141" s="462">
        <f>'15gr_list1'!G38</f>
        <v>0</v>
      </c>
      <c r="D141" s="473"/>
      <c r="E141" s="476">
        <f>'15gr_list1'!K38</f>
        <v>0</v>
      </c>
      <c r="G141" s="391" t="s">
        <v>2</v>
      </c>
      <c r="H141" s="427">
        <f>'15gr_list2'!G6</f>
        <v>0</v>
      </c>
      <c r="I141" s="394"/>
      <c r="J141" s="399">
        <f>'15gr_list2'!K6</f>
        <v>0</v>
      </c>
    </row>
    <row r="142" spans="2:10" ht="15" thickBot="1" x14ac:dyDescent="0.35">
      <c r="B142" s="392"/>
      <c r="C142" s="474"/>
      <c r="D142" s="475"/>
      <c r="E142" s="477"/>
      <c r="G142" s="392"/>
      <c r="H142" s="384"/>
      <c r="I142" s="385"/>
      <c r="J142" s="400"/>
    </row>
    <row r="143" spans="2:10" x14ac:dyDescent="0.3">
      <c r="B143" s="332" t="s">
        <v>87</v>
      </c>
      <c r="C143" s="408">
        <f>'15gr_list1'!G37</f>
        <v>0</v>
      </c>
      <c r="D143" s="460"/>
      <c r="E143" s="332">
        <f>'15gr_list1'!K37</f>
        <v>0</v>
      </c>
      <c r="G143" s="332" t="s">
        <v>87</v>
      </c>
      <c r="H143" s="408">
        <f>'15gr_list2'!G5</f>
        <v>0</v>
      </c>
      <c r="I143" s="460"/>
      <c r="J143" s="428">
        <f>'15gr_list2'!K5</f>
        <v>0</v>
      </c>
    </row>
    <row r="144" spans="2:10" ht="15" thickBot="1" x14ac:dyDescent="0.35">
      <c r="B144" s="358"/>
      <c r="C144" s="410"/>
      <c r="D144" s="407"/>
      <c r="E144" s="358"/>
      <c r="G144" s="358"/>
      <c r="H144" s="410"/>
      <c r="I144" s="407"/>
      <c r="J144" s="429"/>
    </row>
    <row r="145" spans="2:10" ht="15" thickBot="1" x14ac:dyDescent="0.35">
      <c r="B145" s="108" t="s">
        <v>65</v>
      </c>
      <c r="C145" s="108">
        <f>'15gr_list1'!H37</f>
        <v>0</v>
      </c>
      <c r="D145" s="140" t="s">
        <v>67</v>
      </c>
      <c r="E145" s="140">
        <f>'15gr_list1'!I38</f>
        <v>0</v>
      </c>
      <c r="G145" s="108" t="s">
        <v>65</v>
      </c>
      <c r="H145" s="108">
        <f>'15gr_list2'!H5</f>
        <v>0</v>
      </c>
      <c r="I145" s="140" t="s">
        <v>67</v>
      </c>
      <c r="J145" s="140">
        <f>'15gr_list2'!I6</f>
        <v>0</v>
      </c>
    </row>
    <row r="146" spans="2:10" ht="15" thickBot="1" x14ac:dyDescent="0.35">
      <c r="B146" s="108" t="s">
        <v>66</v>
      </c>
      <c r="C146" s="108">
        <f>'15gr_list1'!I37</f>
        <v>0</v>
      </c>
      <c r="D146" s="109" t="s">
        <v>3</v>
      </c>
      <c r="E146" s="111">
        <f>'15gr_list1'!L38</f>
        <v>0</v>
      </c>
      <c r="G146" s="108" t="s">
        <v>66</v>
      </c>
      <c r="H146" s="108">
        <f>'15gr_list2'!I5</f>
        <v>0</v>
      </c>
      <c r="I146" s="111" t="s">
        <v>3</v>
      </c>
      <c r="J146" s="111">
        <f>'15gr_list2'!L6</f>
        <v>0</v>
      </c>
    </row>
    <row r="147" spans="2:10" x14ac:dyDescent="0.3">
      <c r="C147"/>
      <c r="D147"/>
    </row>
    <row r="148" spans="2:10" ht="15" thickBot="1" x14ac:dyDescent="0.35">
      <c r="C148"/>
      <c r="D148"/>
    </row>
    <row r="149" spans="2:10" ht="15" thickBot="1" x14ac:dyDescent="0.35">
      <c r="B149" s="468">
        <f>'15gr_list2'!A7</f>
        <v>19</v>
      </c>
      <c r="C149" s="98">
        <f>'15gr_list2'!B7</f>
        <v>0</v>
      </c>
      <c r="D149" s="171">
        <f>'15gr_list2'!C7</f>
        <v>0</v>
      </c>
      <c r="E149" s="177" t="str">
        <f>'15gr_list1'!I2</f>
        <v>15гр</v>
      </c>
      <c r="G149" s="468">
        <f>'15gr_list2'!A9</f>
        <v>20</v>
      </c>
      <c r="H149" s="98">
        <f>'15gr_list2'!B9</f>
        <v>0</v>
      </c>
      <c r="I149" s="171">
        <f>'15gr_list2'!C9</f>
        <v>0</v>
      </c>
      <c r="J149" s="177" t="str">
        <f>'15gr_list1'!I2</f>
        <v>15гр</v>
      </c>
    </row>
    <row r="150" spans="2:10" ht="15" thickBot="1" x14ac:dyDescent="0.35">
      <c r="B150" s="469"/>
      <c r="C150" s="441">
        <f>'15gr_list2'!B8</f>
        <v>0</v>
      </c>
      <c r="D150" s="297"/>
      <c r="E150" s="176" t="str">
        <f>'15gr_list1'!K2</f>
        <v>0сад</v>
      </c>
      <c r="G150" s="469"/>
      <c r="H150" s="441">
        <f>'15gr_list2'!B10</f>
        <v>0</v>
      </c>
      <c r="I150" s="297"/>
      <c r="J150" s="176" t="str">
        <f>'15gr_list1'!K2</f>
        <v>0сад</v>
      </c>
    </row>
    <row r="151" spans="2:10" x14ac:dyDescent="0.3">
      <c r="B151" s="412" t="s">
        <v>0</v>
      </c>
      <c r="C151" s="430">
        <f>'15gr_list2'!E7</f>
        <v>0</v>
      </c>
      <c r="D151" s="431"/>
      <c r="E151" s="448">
        <f>'15gr_list2'!J7</f>
        <v>0</v>
      </c>
      <c r="G151" s="412" t="s">
        <v>0</v>
      </c>
      <c r="H151" s="430">
        <f>'15gr_list2'!E9</f>
        <v>0</v>
      </c>
      <c r="I151" s="431"/>
      <c r="J151" s="448">
        <f>'15gr_list2'!J9</f>
        <v>0</v>
      </c>
    </row>
    <row r="152" spans="2:10" x14ac:dyDescent="0.3">
      <c r="B152" s="413"/>
      <c r="C152" s="432"/>
      <c r="D152" s="433"/>
      <c r="E152" s="449"/>
      <c r="G152" s="413"/>
      <c r="H152" s="432"/>
      <c r="I152" s="433"/>
      <c r="J152" s="449"/>
    </row>
    <row r="153" spans="2:10" x14ac:dyDescent="0.3">
      <c r="B153" s="413"/>
      <c r="C153" s="432"/>
      <c r="D153" s="433"/>
      <c r="E153" s="449"/>
      <c r="G153" s="413"/>
      <c r="H153" s="432"/>
      <c r="I153" s="433"/>
      <c r="J153" s="449"/>
    </row>
    <row r="154" spans="2:10" ht="15" thickBot="1" x14ac:dyDescent="0.35">
      <c r="B154" s="414"/>
      <c r="C154" s="434"/>
      <c r="D154" s="435"/>
      <c r="E154" s="450"/>
      <c r="G154" s="414"/>
      <c r="H154" s="434"/>
      <c r="I154" s="435"/>
      <c r="J154" s="450"/>
    </row>
    <row r="155" spans="2:10" x14ac:dyDescent="0.3">
      <c r="B155" s="415" t="s">
        <v>1</v>
      </c>
      <c r="C155" s="418">
        <f>'15gr_list2'!E8</f>
        <v>0</v>
      </c>
      <c r="D155" s="419"/>
      <c r="E155" s="424">
        <f>'15gr_list2'!J8</f>
        <v>0</v>
      </c>
      <c r="G155" s="415" t="s">
        <v>1</v>
      </c>
      <c r="H155" s="418">
        <f>'15gr_list2'!E10</f>
        <v>0</v>
      </c>
      <c r="I155" s="419"/>
      <c r="J155" s="424">
        <f>'15gr_list2'!J10</f>
        <v>0</v>
      </c>
    </row>
    <row r="156" spans="2:10" x14ac:dyDescent="0.3">
      <c r="B156" s="416"/>
      <c r="C156" s="420"/>
      <c r="D156" s="421"/>
      <c r="E156" s="425"/>
      <c r="G156" s="416"/>
      <c r="H156" s="420"/>
      <c r="I156" s="421"/>
      <c r="J156" s="425"/>
    </row>
    <row r="157" spans="2:10" ht="15" thickBot="1" x14ac:dyDescent="0.35">
      <c r="B157" s="417"/>
      <c r="C157" s="422"/>
      <c r="D157" s="423"/>
      <c r="E157" s="426"/>
      <c r="G157" s="417"/>
      <c r="H157" s="422"/>
      <c r="I157" s="423"/>
      <c r="J157" s="426"/>
    </row>
    <row r="158" spans="2:10" x14ac:dyDescent="0.3">
      <c r="B158" s="391" t="s">
        <v>2</v>
      </c>
      <c r="C158" s="427">
        <f>'15gr_list2'!G8</f>
        <v>0</v>
      </c>
      <c r="D158" s="394"/>
      <c r="E158" s="399">
        <f>'15gr_list2'!K8</f>
        <v>0</v>
      </c>
      <c r="G158" s="391" t="s">
        <v>2</v>
      </c>
      <c r="H158" s="427">
        <f>'15gr_list2'!G10</f>
        <v>0</v>
      </c>
      <c r="I158" s="394"/>
      <c r="J158" s="399">
        <f>'15gr_list2'!K10</f>
        <v>0</v>
      </c>
    </row>
    <row r="159" spans="2:10" ht="15" thickBot="1" x14ac:dyDescent="0.35">
      <c r="B159" s="392"/>
      <c r="C159" s="384"/>
      <c r="D159" s="385"/>
      <c r="E159" s="400"/>
      <c r="G159" s="392"/>
      <c r="H159" s="384"/>
      <c r="I159" s="385"/>
      <c r="J159" s="400"/>
    </row>
    <row r="160" spans="2:10" x14ac:dyDescent="0.3">
      <c r="B160" s="332" t="s">
        <v>87</v>
      </c>
      <c r="C160" s="408">
        <f>'15gr_list2'!G7</f>
        <v>0</v>
      </c>
      <c r="D160" s="460"/>
      <c r="E160" s="428">
        <f>'15gr_list2'!K7</f>
        <v>0</v>
      </c>
      <c r="G160" s="332" t="s">
        <v>87</v>
      </c>
      <c r="H160" s="408">
        <f>'15gr_list2'!G9</f>
        <v>0</v>
      </c>
      <c r="I160" s="460"/>
      <c r="J160" s="428">
        <f>'15gr_list2'!K9</f>
        <v>0</v>
      </c>
    </row>
    <row r="161" spans="2:10" ht="15" thickBot="1" x14ac:dyDescent="0.35">
      <c r="B161" s="358"/>
      <c r="C161" s="410"/>
      <c r="D161" s="407"/>
      <c r="E161" s="429"/>
      <c r="G161" s="358"/>
      <c r="H161" s="410"/>
      <c r="I161" s="407"/>
      <c r="J161" s="429"/>
    </row>
    <row r="162" spans="2:10" ht="15" thickBot="1" x14ac:dyDescent="0.35">
      <c r="B162" s="108" t="s">
        <v>65</v>
      </c>
      <c r="C162" s="108">
        <f>'15gr_list2'!H7</f>
        <v>0</v>
      </c>
      <c r="D162" s="140" t="s">
        <v>67</v>
      </c>
      <c r="E162" s="140">
        <f>'15gr_list2'!I8</f>
        <v>0</v>
      </c>
      <c r="G162" s="108" t="s">
        <v>65</v>
      </c>
      <c r="H162" s="108">
        <f>'15gr_list2'!H9</f>
        <v>0</v>
      </c>
      <c r="I162" s="140" t="s">
        <v>67</v>
      </c>
      <c r="J162" s="140">
        <f>'15gr_list2'!I10</f>
        <v>0</v>
      </c>
    </row>
    <row r="163" spans="2:10" ht="15" thickBot="1" x14ac:dyDescent="0.35">
      <c r="B163" s="108" t="s">
        <v>66</v>
      </c>
      <c r="C163" s="108">
        <f>'15gr_list2'!I7</f>
        <v>0</v>
      </c>
      <c r="D163" s="111" t="s">
        <v>3</v>
      </c>
      <c r="E163" s="111">
        <f>'15gr_list2'!L8</f>
        <v>0</v>
      </c>
      <c r="G163" s="108" t="s">
        <v>66</v>
      </c>
      <c r="H163" s="108">
        <f>'15gr_list2'!I9</f>
        <v>0</v>
      </c>
      <c r="I163" s="111" t="s">
        <v>3</v>
      </c>
      <c r="J163" s="111">
        <f>'15gr_list2'!L10</f>
        <v>0</v>
      </c>
    </row>
    <row r="164" spans="2:10" ht="15" thickBot="1" x14ac:dyDescent="0.35">
      <c r="C164"/>
      <c r="D164"/>
    </row>
    <row r="165" spans="2:10" ht="15" thickBot="1" x14ac:dyDescent="0.35">
      <c r="B165" s="468">
        <f>'15gr_list2'!A11</f>
        <v>21</v>
      </c>
      <c r="C165" s="98">
        <f>'15gr_list2'!B11</f>
        <v>0</v>
      </c>
      <c r="D165" s="171">
        <f>'15gr_list2'!C11</f>
        <v>0</v>
      </c>
      <c r="E165" s="177" t="str">
        <f>'15gr_list1'!I2</f>
        <v>15гр</v>
      </c>
      <c r="G165" s="468">
        <f>'15gr_list2'!A13</f>
        <v>22</v>
      </c>
      <c r="H165" s="98">
        <f>'15gr_list2'!B13</f>
        <v>0</v>
      </c>
      <c r="I165" s="171">
        <f>'15gr_list2'!C13</f>
        <v>0</v>
      </c>
      <c r="J165" s="177" t="str">
        <f>'15gr_list1'!I2</f>
        <v>15гр</v>
      </c>
    </row>
    <row r="166" spans="2:10" ht="15" thickBot="1" x14ac:dyDescent="0.35">
      <c r="B166" s="469"/>
      <c r="C166" s="441">
        <f>'15gr_list2'!B12</f>
        <v>0</v>
      </c>
      <c r="D166" s="297"/>
      <c r="E166" s="176" t="str">
        <f>'15gr_list1'!K2</f>
        <v>0сад</v>
      </c>
      <c r="G166" s="469"/>
      <c r="H166" s="441">
        <f>'15gr_list2'!B14</f>
        <v>0</v>
      </c>
      <c r="I166" s="297"/>
      <c r="J166" s="176" t="str">
        <f>'15gr_list1'!K2</f>
        <v>0сад</v>
      </c>
    </row>
    <row r="167" spans="2:10" x14ac:dyDescent="0.3">
      <c r="B167" s="412" t="s">
        <v>0</v>
      </c>
      <c r="C167" s="430">
        <f>'15gr_list2'!E11</f>
        <v>0</v>
      </c>
      <c r="D167" s="431"/>
      <c r="E167" s="448">
        <f>'15gr_list2'!J11</f>
        <v>0</v>
      </c>
      <c r="G167" s="412" t="s">
        <v>0</v>
      </c>
      <c r="H167" s="430">
        <f>'15gr_list2'!E13</f>
        <v>0</v>
      </c>
      <c r="I167" s="431"/>
      <c r="J167" s="448">
        <f>'15gr_list2'!J13</f>
        <v>0</v>
      </c>
    </row>
    <row r="168" spans="2:10" x14ac:dyDescent="0.3">
      <c r="B168" s="413"/>
      <c r="C168" s="432"/>
      <c r="D168" s="433"/>
      <c r="E168" s="449"/>
      <c r="G168" s="413"/>
      <c r="H168" s="432"/>
      <c r="I168" s="433"/>
      <c r="J168" s="449"/>
    </row>
    <row r="169" spans="2:10" x14ac:dyDescent="0.3">
      <c r="B169" s="413"/>
      <c r="C169" s="432"/>
      <c r="D169" s="433"/>
      <c r="E169" s="449"/>
      <c r="G169" s="413"/>
      <c r="H169" s="432"/>
      <c r="I169" s="433"/>
      <c r="J169" s="449"/>
    </row>
    <row r="170" spans="2:10" ht="15" thickBot="1" x14ac:dyDescent="0.35">
      <c r="B170" s="414"/>
      <c r="C170" s="434"/>
      <c r="D170" s="435"/>
      <c r="E170" s="450"/>
      <c r="G170" s="414"/>
      <c r="H170" s="434"/>
      <c r="I170" s="435"/>
      <c r="J170" s="450"/>
    </row>
    <row r="171" spans="2:10" x14ac:dyDescent="0.3">
      <c r="B171" s="415" t="s">
        <v>1</v>
      </c>
      <c r="C171" s="418">
        <f>'15gr_list2'!E12</f>
        <v>0</v>
      </c>
      <c r="D171" s="419"/>
      <c r="E171" s="424">
        <f>'15gr_list2'!J12</f>
        <v>0</v>
      </c>
      <c r="G171" s="415" t="s">
        <v>1</v>
      </c>
      <c r="H171" s="418">
        <f>'15gr_list2'!E14</f>
        <v>0</v>
      </c>
      <c r="I171" s="419"/>
      <c r="J171" s="424">
        <f>'15gr_list2'!J14</f>
        <v>0</v>
      </c>
    </row>
    <row r="172" spans="2:10" x14ac:dyDescent="0.3">
      <c r="B172" s="416"/>
      <c r="C172" s="420"/>
      <c r="D172" s="421"/>
      <c r="E172" s="425"/>
      <c r="G172" s="416"/>
      <c r="H172" s="420"/>
      <c r="I172" s="421"/>
      <c r="J172" s="425"/>
    </row>
    <row r="173" spans="2:10" ht="15" thickBot="1" x14ac:dyDescent="0.35">
      <c r="B173" s="417"/>
      <c r="C173" s="422"/>
      <c r="D173" s="423"/>
      <c r="E173" s="426"/>
      <c r="G173" s="417"/>
      <c r="H173" s="422"/>
      <c r="I173" s="423"/>
      <c r="J173" s="426"/>
    </row>
    <row r="174" spans="2:10" x14ac:dyDescent="0.3">
      <c r="B174" s="391" t="s">
        <v>2</v>
      </c>
      <c r="C174" s="427">
        <f>'15gr_list2'!G12</f>
        <v>0</v>
      </c>
      <c r="D174" s="394"/>
      <c r="E174" s="399">
        <f>'15gr_list2'!K12</f>
        <v>0</v>
      </c>
      <c r="G174" s="391" t="s">
        <v>2</v>
      </c>
      <c r="H174" s="427">
        <f>'15gr_list2'!G14</f>
        <v>0</v>
      </c>
      <c r="I174" s="394"/>
      <c r="J174" s="399">
        <f>'15gr_list2'!K14</f>
        <v>0</v>
      </c>
    </row>
    <row r="175" spans="2:10" ht="15" thickBot="1" x14ac:dyDescent="0.35">
      <c r="B175" s="392"/>
      <c r="C175" s="384"/>
      <c r="D175" s="385"/>
      <c r="E175" s="400"/>
      <c r="G175" s="392"/>
      <c r="H175" s="384"/>
      <c r="I175" s="385"/>
      <c r="J175" s="400"/>
    </row>
    <row r="176" spans="2:10" x14ac:dyDescent="0.3">
      <c r="B176" s="332" t="s">
        <v>87</v>
      </c>
      <c r="C176" s="408">
        <f>'15gr_list2'!G11</f>
        <v>0</v>
      </c>
      <c r="D176" s="460"/>
      <c r="E176" s="428">
        <f>'15gr_list2'!K11</f>
        <v>0</v>
      </c>
      <c r="G176" s="332" t="s">
        <v>87</v>
      </c>
      <c r="H176" s="408">
        <f>'15gr_list2'!G13</f>
        <v>0</v>
      </c>
      <c r="I176" s="460"/>
      <c r="J176" s="428">
        <f>'15gr_list2'!K13</f>
        <v>0</v>
      </c>
    </row>
    <row r="177" spans="2:10" ht="15" thickBot="1" x14ac:dyDescent="0.35">
      <c r="B177" s="358"/>
      <c r="C177" s="410"/>
      <c r="D177" s="407"/>
      <c r="E177" s="429"/>
      <c r="G177" s="358"/>
      <c r="H177" s="410"/>
      <c r="I177" s="407"/>
      <c r="J177" s="429"/>
    </row>
    <row r="178" spans="2:10" ht="15" thickBot="1" x14ac:dyDescent="0.35">
      <c r="B178" s="108" t="s">
        <v>65</v>
      </c>
      <c r="C178" s="108">
        <f>'15gr_list2'!H11</f>
        <v>0</v>
      </c>
      <c r="D178" s="140" t="s">
        <v>67</v>
      </c>
      <c r="E178" s="140">
        <f>'15gr_list2'!I12</f>
        <v>0</v>
      </c>
      <c r="G178" s="108" t="s">
        <v>65</v>
      </c>
      <c r="H178" s="108">
        <f>'15gr_list2'!H13</f>
        <v>0</v>
      </c>
      <c r="I178" s="140" t="s">
        <v>67</v>
      </c>
      <c r="J178" s="140">
        <f>'15gr_list2'!I14</f>
        <v>0</v>
      </c>
    </row>
    <row r="179" spans="2:10" ht="15" thickBot="1" x14ac:dyDescent="0.35">
      <c r="B179" s="108" t="s">
        <v>66</v>
      </c>
      <c r="C179" s="108">
        <f>'15gr_list2'!I11</f>
        <v>0</v>
      </c>
      <c r="D179" s="111" t="s">
        <v>3</v>
      </c>
      <c r="E179" s="111">
        <f>'15gr_list2'!L12</f>
        <v>0</v>
      </c>
      <c r="G179" s="108" t="s">
        <v>66</v>
      </c>
      <c r="H179" s="108">
        <f>'15gr_list2'!I13</f>
        <v>0</v>
      </c>
      <c r="I179" s="111" t="s">
        <v>3</v>
      </c>
      <c r="J179" s="111">
        <f>'15gr_list2'!L14</f>
        <v>0</v>
      </c>
    </row>
    <row r="180" spans="2:10" ht="15" thickBot="1" x14ac:dyDescent="0.35">
      <c r="C180"/>
      <c r="D180"/>
    </row>
    <row r="181" spans="2:10" ht="15" thickBot="1" x14ac:dyDescent="0.35">
      <c r="B181" s="468">
        <f>'15gr_list2'!A15</f>
        <v>23</v>
      </c>
      <c r="C181" s="98">
        <f>'15gr_list2'!B15</f>
        <v>0</v>
      </c>
      <c r="D181" s="171">
        <f>'15gr_list2'!C15</f>
        <v>0</v>
      </c>
      <c r="E181" s="177" t="str">
        <f>'15gr_list1'!I2</f>
        <v>15гр</v>
      </c>
      <c r="G181" s="468">
        <f>'15gr_list2'!A17</f>
        <v>24</v>
      </c>
      <c r="H181" s="98">
        <f>'15gr_list2'!B17</f>
        <v>0</v>
      </c>
      <c r="I181" s="171">
        <f>'15gr_list2'!C17</f>
        <v>0</v>
      </c>
      <c r="J181" s="177" t="str">
        <f>'15gr_list1'!I2</f>
        <v>15гр</v>
      </c>
    </row>
    <row r="182" spans="2:10" ht="15" thickBot="1" x14ac:dyDescent="0.35">
      <c r="B182" s="469"/>
      <c r="C182" s="441">
        <f>'15gr_list2'!B16</f>
        <v>0</v>
      </c>
      <c r="D182" s="297"/>
      <c r="E182" s="176" t="str">
        <f>'15gr_list1'!K2</f>
        <v>0сад</v>
      </c>
      <c r="G182" s="469"/>
      <c r="H182" s="441">
        <f>'15gr_list2'!B18</f>
        <v>0</v>
      </c>
      <c r="I182" s="297"/>
      <c r="J182" s="108" t="str">
        <f>'15gr_list1'!K2</f>
        <v>0сад</v>
      </c>
    </row>
    <row r="183" spans="2:10" x14ac:dyDescent="0.3">
      <c r="B183" s="412" t="s">
        <v>0</v>
      </c>
      <c r="C183" s="430">
        <f>'15gr_list2'!E15</f>
        <v>0</v>
      </c>
      <c r="D183" s="431"/>
      <c r="E183" s="448">
        <f>'15gr_list2'!J15</f>
        <v>0</v>
      </c>
      <c r="G183" s="412" t="s">
        <v>0</v>
      </c>
      <c r="H183" s="430">
        <f>'15gr_list2'!E17</f>
        <v>0</v>
      </c>
      <c r="I183" s="431"/>
      <c r="J183" s="448">
        <f>'15gr_list2'!J17</f>
        <v>0</v>
      </c>
    </row>
    <row r="184" spans="2:10" x14ac:dyDescent="0.3">
      <c r="B184" s="413"/>
      <c r="C184" s="432"/>
      <c r="D184" s="433"/>
      <c r="E184" s="449"/>
      <c r="G184" s="413"/>
      <c r="H184" s="432"/>
      <c r="I184" s="433"/>
      <c r="J184" s="449"/>
    </row>
    <row r="185" spans="2:10" x14ac:dyDescent="0.3">
      <c r="B185" s="413"/>
      <c r="C185" s="432"/>
      <c r="D185" s="433"/>
      <c r="E185" s="449"/>
      <c r="G185" s="413"/>
      <c r="H185" s="432"/>
      <c r="I185" s="433"/>
      <c r="J185" s="449"/>
    </row>
    <row r="186" spans="2:10" ht="15" thickBot="1" x14ac:dyDescent="0.35">
      <c r="B186" s="414"/>
      <c r="C186" s="434"/>
      <c r="D186" s="435"/>
      <c r="E186" s="450"/>
      <c r="G186" s="414"/>
      <c r="H186" s="434"/>
      <c r="I186" s="435"/>
      <c r="J186" s="450"/>
    </row>
    <row r="187" spans="2:10" x14ac:dyDescent="0.3">
      <c r="B187" s="415" t="s">
        <v>1</v>
      </c>
      <c r="C187" s="418">
        <f>'15gr_list2'!E16</f>
        <v>0</v>
      </c>
      <c r="D187" s="419"/>
      <c r="E187" s="424">
        <f>'15gr_list2'!J16</f>
        <v>0</v>
      </c>
      <c r="G187" s="415" t="s">
        <v>1</v>
      </c>
      <c r="H187" s="418">
        <f>'15gr_list2'!E18</f>
        <v>0</v>
      </c>
      <c r="I187" s="419"/>
      <c r="J187" s="424">
        <f>'15gr_list2'!J18</f>
        <v>0</v>
      </c>
    </row>
    <row r="188" spans="2:10" x14ac:dyDescent="0.3">
      <c r="B188" s="416"/>
      <c r="C188" s="420"/>
      <c r="D188" s="421"/>
      <c r="E188" s="425"/>
      <c r="G188" s="416"/>
      <c r="H188" s="420"/>
      <c r="I188" s="421"/>
      <c r="J188" s="425"/>
    </row>
    <row r="189" spans="2:10" ht="15" thickBot="1" x14ac:dyDescent="0.35">
      <c r="B189" s="417"/>
      <c r="C189" s="422"/>
      <c r="D189" s="423"/>
      <c r="E189" s="426"/>
      <c r="G189" s="417"/>
      <c r="H189" s="422"/>
      <c r="I189" s="423"/>
      <c r="J189" s="426"/>
    </row>
    <row r="190" spans="2:10" x14ac:dyDescent="0.3">
      <c r="B190" s="391" t="s">
        <v>2</v>
      </c>
      <c r="C190" s="427">
        <f>'15gr_list2'!G16</f>
        <v>0</v>
      </c>
      <c r="D190" s="394"/>
      <c r="E190" s="399">
        <f>'15gr_list2'!K16</f>
        <v>0</v>
      </c>
      <c r="G190" s="391" t="s">
        <v>2</v>
      </c>
      <c r="H190" s="427">
        <f>'15gr_list2'!G18</f>
        <v>0</v>
      </c>
      <c r="I190" s="394"/>
      <c r="J190" s="399">
        <f>'15gr_list2'!K18</f>
        <v>0</v>
      </c>
    </row>
    <row r="191" spans="2:10" ht="15" thickBot="1" x14ac:dyDescent="0.35">
      <c r="B191" s="392"/>
      <c r="C191" s="384"/>
      <c r="D191" s="385"/>
      <c r="E191" s="400"/>
      <c r="G191" s="392"/>
      <c r="H191" s="384"/>
      <c r="I191" s="385"/>
      <c r="J191" s="400"/>
    </row>
    <row r="192" spans="2:10" x14ac:dyDescent="0.3">
      <c r="B192" s="332" t="s">
        <v>87</v>
      </c>
      <c r="C192" s="408">
        <f>'15gr_list2'!G15</f>
        <v>0</v>
      </c>
      <c r="D192" s="460"/>
      <c r="E192" s="428">
        <f>'15gr_list2'!K15</f>
        <v>0</v>
      </c>
      <c r="G192" s="332" t="s">
        <v>87</v>
      </c>
      <c r="H192" s="408">
        <f>'15gr_list2'!G17</f>
        <v>0</v>
      </c>
      <c r="I192" s="460"/>
      <c r="J192" s="428">
        <f>'15gr_list2'!K17</f>
        <v>0</v>
      </c>
    </row>
    <row r="193" spans="2:10" ht="15" thickBot="1" x14ac:dyDescent="0.35">
      <c r="B193" s="358"/>
      <c r="C193" s="410"/>
      <c r="D193" s="407"/>
      <c r="E193" s="429"/>
      <c r="G193" s="358"/>
      <c r="H193" s="410"/>
      <c r="I193" s="407"/>
      <c r="J193" s="429"/>
    </row>
    <row r="194" spans="2:10" ht="15" thickBot="1" x14ac:dyDescent="0.35">
      <c r="B194" s="108" t="s">
        <v>65</v>
      </c>
      <c r="C194" s="108">
        <f>'15gr_list2'!H15</f>
        <v>0</v>
      </c>
      <c r="D194" s="140" t="s">
        <v>67</v>
      </c>
      <c r="E194" s="140">
        <f>'15gr_list2'!I16</f>
        <v>0</v>
      </c>
      <c r="G194" s="108" t="s">
        <v>65</v>
      </c>
      <c r="H194" s="108">
        <f>'15gr_list2'!H17</f>
        <v>0</v>
      </c>
      <c r="I194" s="140" t="s">
        <v>67</v>
      </c>
      <c r="J194" s="140">
        <f>'15gr_list2'!I18</f>
        <v>0</v>
      </c>
    </row>
    <row r="195" spans="2:10" ht="15" thickBot="1" x14ac:dyDescent="0.35">
      <c r="B195" s="108" t="s">
        <v>66</v>
      </c>
      <c r="C195" s="108">
        <f>'15gr_list2'!I15</f>
        <v>0</v>
      </c>
      <c r="D195" s="111" t="s">
        <v>3</v>
      </c>
      <c r="E195" s="111">
        <f>'15gr_list2'!L16</f>
        <v>0</v>
      </c>
      <c r="G195" s="108" t="s">
        <v>66</v>
      </c>
      <c r="H195" s="108">
        <f>'15gr_list2'!I17</f>
        <v>0</v>
      </c>
      <c r="I195" s="111" t="s">
        <v>3</v>
      </c>
      <c r="J195" s="111">
        <f>'15gr_list2'!L18</f>
        <v>0</v>
      </c>
    </row>
    <row r="196" spans="2:10" x14ac:dyDescent="0.3">
      <c r="C196"/>
      <c r="D196"/>
    </row>
    <row r="197" spans="2:10" ht="15" thickBot="1" x14ac:dyDescent="0.35">
      <c r="C197"/>
      <c r="D197"/>
    </row>
    <row r="198" spans="2:10" ht="15" thickBot="1" x14ac:dyDescent="0.35">
      <c r="B198" s="468">
        <f>'15gr_list2'!A19</f>
        <v>25</v>
      </c>
      <c r="C198" s="98">
        <f>'15gr_list2'!B19</f>
        <v>0</v>
      </c>
      <c r="D198" s="171">
        <f>'15gr_list2'!C19</f>
        <v>0</v>
      </c>
      <c r="E198" s="177" t="str">
        <f>'15gr_list1'!I2</f>
        <v>15гр</v>
      </c>
      <c r="G198" s="468">
        <f>'15gr_list2'!A21</f>
        <v>26</v>
      </c>
      <c r="H198" s="98">
        <f>'15gr_list2'!B21</f>
        <v>0</v>
      </c>
      <c r="I198" s="171">
        <f>'15gr_list2'!C21</f>
        <v>0</v>
      </c>
      <c r="J198" s="177" t="str">
        <f>'15gr_list1'!I2</f>
        <v>15гр</v>
      </c>
    </row>
    <row r="199" spans="2:10" ht="15" thickBot="1" x14ac:dyDescent="0.35">
      <c r="B199" s="469"/>
      <c r="C199" s="441">
        <f>'15gr_list2'!B20</f>
        <v>0</v>
      </c>
      <c r="D199" s="297"/>
      <c r="E199" s="176" t="str">
        <f>'15gr_list1'!K2</f>
        <v>0сад</v>
      </c>
      <c r="G199" s="469"/>
      <c r="H199" s="441">
        <f>'15gr_list2'!B22</f>
        <v>0</v>
      </c>
      <c r="I199" s="297"/>
      <c r="J199" s="176" t="str">
        <f>'15gr_list1'!K2</f>
        <v>0сад</v>
      </c>
    </row>
    <row r="200" spans="2:10" x14ac:dyDescent="0.3">
      <c r="B200" s="412" t="s">
        <v>0</v>
      </c>
      <c r="C200" s="430">
        <f>'15gr_list2'!E19</f>
        <v>0</v>
      </c>
      <c r="D200" s="431"/>
      <c r="E200" s="448">
        <f>'15gr_list2'!J19</f>
        <v>0</v>
      </c>
      <c r="G200" s="412" t="s">
        <v>0</v>
      </c>
      <c r="H200" s="430">
        <f>'15gr_list2'!E21</f>
        <v>0</v>
      </c>
      <c r="I200" s="431"/>
      <c r="J200" s="448">
        <f>'15gr_list2'!J21</f>
        <v>0</v>
      </c>
    </row>
    <row r="201" spans="2:10" x14ac:dyDescent="0.3">
      <c r="B201" s="413"/>
      <c r="C201" s="432"/>
      <c r="D201" s="433"/>
      <c r="E201" s="449"/>
      <c r="G201" s="413"/>
      <c r="H201" s="432"/>
      <c r="I201" s="433"/>
      <c r="J201" s="449"/>
    </row>
    <row r="202" spans="2:10" x14ac:dyDescent="0.3">
      <c r="B202" s="413"/>
      <c r="C202" s="432"/>
      <c r="D202" s="433"/>
      <c r="E202" s="449"/>
      <c r="G202" s="413"/>
      <c r="H202" s="432"/>
      <c r="I202" s="433"/>
      <c r="J202" s="449"/>
    </row>
    <row r="203" spans="2:10" ht="15" thickBot="1" x14ac:dyDescent="0.35">
      <c r="B203" s="414"/>
      <c r="C203" s="434"/>
      <c r="D203" s="435"/>
      <c r="E203" s="450"/>
      <c r="G203" s="414"/>
      <c r="H203" s="434"/>
      <c r="I203" s="435"/>
      <c r="J203" s="450"/>
    </row>
    <row r="204" spans="2:10" x14ac:dyDescent="0.3">
      <c r="B204" s="415" t="s">
        <v>1</v>
      </c>
      <c r="C204" s="418">
        <f>'15gr_list2'!E20</f>
        <v>0</v>
      </c>
      <c r="D204" s="419"/>
      <c r="E204" s="424">
        <f>'15gr_list2'!J20</f>
        <v>0</v>
      </c>
      <c r="G204" s="415" t="s">
        <v>1</v>
      </c>
      <c r="H204" s="418">
        <f>'15gr_list2'!E22</f>
        <v>0</v>
      </c>
      <c r="I204" s="419"/>
      <c r="J204" s="424">
        <f>'15gr_list2'!J22</f>
        <v>0</v>
      </c>
    </row>
    <row r="205" spans="2:10" x14ac:dyDescent="0.3">
      <c r="B205" s="416"/>
      <c r="C205" s="420"/>
      <c r="D205" s="421"/>
      <c r="E205" s="425"/>
      <c r="G205" s="416"/>
      <c r="H205" s="420"/>
      <c r="I205" s="421"/>
      <c r="J205" s="425"/>
    </row>
    <row r="206" spans="2:10" ht="15" thickBot="1" x14ac:dyDescent="0.35">
      <c r="B206" s="417"/>
      <c r="C206" s="422"/>
      <c r="D206" s="423"/>
      <c r="E206" s="426"/>
      <c r="G206" s="417"/>
      <c r="H206" s="422"/>
      <c r="I206" s="423"/>
      <c r="J206" s="426"/>
    </row>
    <row r="207" spans="2:10" x14ac:dyDescent="0.3">
      <c r="B207" s="391" t="s">
        <v>2</v>
      </c>
      <c r="C207" s="427">
        <f>'15gr_list2'!G20</f>
        <v>0</v>
      </c>
      <c r="D207" s="394"/>
      <c r="E207" s="399">
        <f>'15gr_list2'!K20</f>
        <v>0</v>
      </c>
      <c r="G207" s="391" t="s">
        <v>2</v>
      </c>
      <c r="H207" s="427">
        <f>'15gr_list2'!G22</f>
        <v>0</v>
      </c>
      <c r="I207" s="394"/>
      <c r="J207" s="399">
        <f>'15gr_list2'!K22</f>
        <v>0</v>
      </c>
    </row>
    <row r="208" spans="2:10" ht="15" thickBot="1" x14ac:dyDescent="0.35">
      <c r="B208" s="392"/>
      <c r="C208" s="384"/>
      <c r="D208" s="385"/>
      <c r="E208" s="400"/>
      <c r="G208" s="392"/>
      <c r="H208" s="384"/>
      <c r="I208" s="385"/>
      <c r="J208" s="400"/>
    </row>
    <row r="209" spans="2:10" ht="15.75" customHeight="1" x14ac:dyDescent="0.3">
      <c r="B209" s="332" t="s">
        <v>87</v>
      </c>
      <c r="C209" s="408">
        <f>'15gr_list2'!G19</f>
        <v>0</v>
      </c>
      <c r="D209" s="460"/>
      <c r="E209" s="428">
        <f>'15gr_list2'!K19</f>
        <v>0</v>
      </c>
      <c r="G209" s="332" t="s">
        <v>87</v>
      </c>
      <c r="H209" s="408">
        <f>'15gr_list2'!G21</f>
        <v>0</v>
      </c>
      <c r="I209" s="460"/>
      <c r="J209" s="428">
        <f>'15gr_list2'!K21</f>
        <v>0</v>
      </c>
    </row>
    <row r="210" spans="2:10" ht="15" thickBot="1" x14ac:dyDescent="0.35">
      <c r="B210" s="358"/>
      <c r="C210" s="410"/>
      <c r="D210" s="407"/>
      <c r="E210" s="429"/>
      <c r="G210" s="358"/>
      <c r="H210" s="410"/>
      <c r="I210" s="407"/>
      <c r="J210" s="429"/>
    </row>
    <row r="211" spans="2:10" ht="15" thickBot="1" x14ac:dyDescent="0.35">
      <c r="B211" s="108" t="s">
        <v>65</v>
      </c>
      <c r="C211" s="108">
        <f>'15gr_list2'!H19</f>
        <v>0</v>
      </c>
      <c r="D211" s="140" t="s">
        <v>67</v>
      </c>
      <c r="E211" s="140">
        <f>'15gr_list2'!I20</f>
        <v>0</v>
      </c>
      <c r="G211" s="108" t="s">
        <v>65</v>
      </c>
      <c r="H211" s="108">
        <f>'15gr_list2'!H21</f>
        <v>0</v>
      </c>
      <c r="I211" s="140" t="s">
        <v>67</v>
      </c>
      <c r="J211" s="140">
        <f>'15gr_list2'!I22</f>
        <v>0</v>
      </c>
    </row>
    <row r="212" spans="2:10" ht="15" thickBot="1" x14ac:dyDescent="0.35">
      <c r="B212" s="108" t="s">
        <v>66</v>
      </c>
      <c r="C212" s="108">
        <f>'15gr_list2'!I19</f>
        <v>0</v>
      </c>
      <c r="D212" s="111" t="s">
        <v>3</v>
      </c>
      <c r="E212" s="111">
        <f>'15gr_list2'!L20</f>
        <v>0</v>
      </c>
      <c r="G212" s="108" t="s">
        <v>66</v>
      </c>
      <c r="H212" s="108">
        <f>'15gr_list2'!I21</f>
        <v>0</v>
      </c>
      <c r="I212" s="111" t="s">
        <v>3</v>
      </c>
      <c r="J212" s="111">
        <f>'15gr_list2'!L22</f>
        <v>0</v>
      </c>
    </row>
    <row r="213" spans="2:10" ht="15" thickBot="1" x14ac:dyDescent="0.35"/>
    <row r="214" spans="2:10" ht="15" thickBot="1" x14ac:dyDescent="0.35">
      <c r="B214" s="468">
        <f>'15gr_list2'!A23</f>
        <v>27</v>
      </c>
      <c r="C214" s="98">
        <f>'15gr_list2'!B23</f>
        <v>0</v>
      </c>
      <c r="D214" s="171">
        <f>'15gr_list2'!C23</f>
        <v>0</v>
      </c>
      <c r="E214" s="177" t="str">
        <f>'15gr_list1'!I2</f>
        <v>15гр</v>
      </c>
      <c r="G214" s="468">
        <f>'15gr_list2'!A25</f>
        <v>28</v>
      </c>
      <c r="H214" s="98">
        <f>'15gr_list2'!B25</f>
        <v>0</v>
      </c>
      <c r="I214" s="171">
        <f>'15gr_list2'!C25</f>
        <v>0</v>
      </c>
      <c r="J214" s="177" t="str">
        <f>'15gr_list1'!I2</f>
        <v>15гр</v>
      </c>
    </row>
    <row r="215" spans="2:10" ht="15" thickBot="1" x14ac:dyDescent="0.35">
      <c r="B215" s="469"/>
      <c r="C215" s="441">
        <f>'15gr_list2'!B24</f>
        <v>0</v>
      </c>
      <c r="D215" s="297"/>
      <c r="E215" s="176" t="str">
        <f>'15gr_list1'!K2</f>
        <v>0сад</v>
      </c>
      <c r="G215" s="469"/>
      <c r="H215" s="441">
        <f>'15gr_list2'!B26</f>
        <v>0</v>
      </c>
      <c r="I215" s="297"/>
      <c r="J215" s="176" t="str">
        <f>'15gr_list1'!K2</f>
        <v>0сад</v>
      </c>
    </row>
    <row r="216" spans="2:10" x14ac:dyDescent="0.3">
      <c r="B216" s="412" t="s">
        <v>0</v>
      </c>
      <c r="C216" s="430">
        <f>'15gr_list2'!E23</f>
        <v>0</v>
      </c>
      <c r="D216" s="431"/>
      <c r="E216" s="448">
        <f>'15gr_list2'!J23</f>
        <v>0</v>
      </c>
      <c r="G216" s="412" t="s">
        <v>0</v>
      </c>
      <c r="H216" s="430">
        <f>'15gr_list2'!E25</f>
        <v>0</v>
      </c>
      <c r="I216" s="431"/>
      <c r="J216" s="448">
        <f>'15gr_list2'!J25</f>
        <v>0</v>
      </c>
    </row>
    <row r="217" spans="2:10" x14ac:dyDescent="0.3">
      <c r="B217" s="413"/>
      <c r="C217" s="432"/>
      <c r="D217" s="433"/>
      <c r="E217" s="449"/>
      <c r="G217" s="413"/>
      <c r="H217" s="432"/>
      <c r="I217" s="433"/>
      <c r="J217" s="449"/>
    </row>
    <row r="218" spans="2:10" x14ac:dyDescent="0.3">
      <c r="B218" s="413"/>
      <c r="C218" s="432"/>
      <c r="D218" s="433"/>
      <c r="E218" s="449"/>
      <c r="G218" s="413"/>
      <c r="H218" s="432"/>
      <c r="I218" s="433"/>
      <c r="J218" s="449"/>
    </row>
    <row r="219" spans="2:10" ht="15" thickBot="1" x14ac:dyDescent="0.35">
      <c r="B219" s="414"/>
      <c r="C219" s="434"/>
      <c r="D219" s="435"/>
      <c r="E219" s="450"/>
      <c r="G219" s="414"/>
      <c r="H219" s="434"/>
      <c r="I219" s="435"/>
      <c r="J219" s="450"/>
    </row>
    <row r="220" spans="2:10" x14ac:dyDescent="0.3">
      <c r="B220" s="415" t="s">
        <v>1</v>
      </c>
      <c r="C220" s="418">
        <f>'15gr_list2'!E24</f>
        <v>0</v>
      </c>
      <c r="D220" s="419"/>
      <c r="E220" s="424">
        <f>'15gr_list2'!J24</f>
        <v>0</v>
      </c>
      <c r="G220" s="415" t="s">
        <v>1</v>
      </c>
      <c r="H220" s="418">
        <f>'15gr_list2'!E26</f>
        <v>0</v>
      </c>
      <c r="I220" s="419"/>
      <c r="J220" s="424">
        <f>'15gr_list2'!J26</f>
        <v>0</v>
      </c>
    </row>
    <row r="221" spans="2:10" x14ac:dyDescent="0.3">
      <c r="B221" s="416"/>
      <c r="C221" s="420"/>
      <c r="D221" s="421"/>
      <c r="E221" s="425"/>
      <c r="G221" s="416"/>
      <c r="H221" s="420"/>
      <c r="I221" s="421"/>
      <c r="J221" s="425"/>
    </row>
    <row r="222" spans="2:10" ht="15" thickBot="1" x14ac:dyDescent="0.35">
      <c r="B222" s="417"/>
      <c r="C222" s="422"/>
      <c r="D222" s="423"/>
      <c r="E222" s="426"/>
      <c r="G222" s="417"/>
      <c r="H222" s="422"/>
      <c r="I222" s="423"/>
      <c r="J222" s="426"/>
    </row>
    <row r="223" spans="2:10" x14ac:dyDescent="0.3">
      <c r="B223" s="391" t="s">
        <v>2</v>
      </c>
      <c r="C223" s="427">
        <f>'15gr_list2'!G24</f>
        <v>0</v>
      </c>
      <c r="D223" s="394"/>
      <c r="E223" s="399">
        <f>'15gr_list2'!K24</f>
        <v>0</v>
      </c>
      <c r="G223" s="391" t="s">
        <v>2</v>
      </c>
      <c r="H223" s="427">
        <f>'15gr_list2'!G26</f>
        <v>0</v>
      </c>
      <c r="I223" s="394"/>
      <c r="J223" s="399">
        <f>'15gr_list2'!K26</f>
        <v>0</v>
      </c>
    </row>
    <row r="224" spans="2:10" ht="15" thickBot="1" x14ac:dyDescent="0.35">
      <c r="B224" s="392"/>
      <c r="C224" s="384"/>
      <c r="D224" s="385"/>
      <c r="E224" s="400"/>
      <c r="G224" s="392"/>
      <c r="H224" s="384"/>
      <c r="I224" s="385"/>
      <c r="J224" s="400"/>
    </row>
    <row r="225" spans="2:10" x14ac:dyDescent="0.3">
      <c r="B225" s="332" t="s">
        <v>87</v>
      </c>
      <c r="C225" s="408">
        <f>'15gr_list2'!G23</f>
        <v>0</v>
      </c>
      <c r="D225" s="460"/>
      <c r="E225" s="428">
        <f>'15gr_list2'!K23</f>
        <v>0</v>
      </c>
      <c r="G225" s="332" t="s">
        <v>87</v>
      </c>
      <c r="H225" s="408">
        <f>'15gr_list2'!G25</f>
        <v>0</v>
      </c>
      <c r="I225" s="460"/>
      <c r="J225" s="428">
        <f>'15gr_list2'!K25</f>
        <v>0</v>
      </c>
    </row>
    <row r="226" spans="2:10" ht="15" thickBot="1" x14ac:dyDescent="0.35">
      <c r="B226" s="358"/>
      <c r="C226" s="410"/>
      <c r="D226" s="407"/>
      <c r="E226" s="429"/>
      <c r="G226" s="358"/>
      <c r="H226" s="410"/>
      <c r="I226" s="407"/>
      <c r="J226" s="429"/>
    </row>
    <row r="227" spans="2:10" ht="15" thickBot="1" x14ac:dyDescent="0.35">
      <c r="B227" s="108" t="s">
        <v>65</v>
      </c>
      <c r="C227" s="108">
        <f>'15gr_list2'!H23</f>
        <v>0</v>
      </c>
      <c r="D227" s="140" t="s">
        <v>67</v>
      </c>
      <c r="E227" s="140">
        <f>'15gr_list2'!I24</f>
        <v>0</v>
      </c>
      <c r="G227" s="108" t="s">
        <v>65</v>
      </c>
      <c r="H227" s="108">
        <f>'15gr_list2'!H25</f>
        <v>0</v>
      </c>
      <c r="I227" s="140" t="s">
        <v>67</v>
      </c>
      <c r="J227" s="140">
        <f>'15gr_list2'!I26</f>
        <v>0</v>
      </c>
    </row>
    <row r="228" spans="2:10" ht="15" thickBot="1" x14ac:dyDescent="0.35">
      <c r="B228" s="108" t="s">
        <v>66</v>
      </c>
      <c r="C228" s="108">
        <f>'15gr_list2'!I23</f>
        <v>0</v>
      </c>
      <c r="D228" s="111" t="s">
        <v>3</v>
      </c>
      <c r="E228" s="111">
        <f>'15gr_list2'!L24</f>
        <v>0</v>
      </c>
      <c r="G228" s="108" t="s">
        <v>66</v>
      </c>
      <c r="H228" s="108">
        <f>'15gr_list2'!I25</f>
        <v>0</v>
      </c>
      <c r="I228" s="111" t="s">
        <v>3</v>
      </c>
      <c r="J228" s="111">
        <f>'15gr_list2'!L26</f>
        <v>0</v>
      </c>
    </row>
    <row r="229" spans="2:10" ht="15" thickBot="1" x14ac:dyDescent="0.35"/>
    <row r="230" spans="2:10" ht="15" thickBot="1" x14ac:dyDescent="0.35">
      <c r="B230" s="468">
        <f>'15gr_list2'!A27</f>
        <v>29</v>
      </c>
      <c r="C230" s="98">
        <f>'15gr_list2'!B27</f>
        <v>0</v>
      </c>
      <c r="D230" s="171">
        <f>'15gr_list2'!C27</f>
        <v>0</v>
      </c>
      <c r="E230" s="177" t="str">
        <f>'15gr_list1'!I2</f>
        <v>15гр</v>
      </c>
      <c r="G230" s="468">
        <f>'15gr_list2'!A29</f>
        <v>30</v>
      </c>
      <c r="H230" s="98">
        <f>'15gr_list2'!B29</f>
        <v>0</v>
      </c>
      <c r="I230" s="171">
        <f>'15gr_list2'!C29</f>
        <v>0</v>
      </c>
      <c r="J230" s="177" t="str">
        <f>'15gr_list1'!I2</f>
        <v>15гр</v>
      </c>
    </row>
    <row r="231" spans="2:10" ht="15" thickBot="1" x14ac:dyDescent="0.35">
      <c r="B231" s="469"/>
      <c r="C231" s="441">
        <f>'15gr_list2'!B28</f>
        <v>0</v>
      </c>
      <c r="D231" s="297"/>
      <c r="E231" s="176" t="str">
        <f>'15gr_list1'!K2</f>
        <v>0сад</v>
      </c>
      <c r="G231" s="469"/>
      <c r="H231" s="441">
        <f>'15gr_list2'!B30</f>
        <v>0</v>
      </c>
      <c r="I231" s="297"/>
      <c r="J231" s="176" t="str">
        <f>'15gr_list1'!K2</f>
        <v>0сад</v>
      </c>
    </row>
    <row r="232" spans="2:10" x14ac:dyDescent="0.3">
      <c r="B232" s="412" t="s">
        <v>0</v>
      </c>
      <c r="C232" s="430">
        <f>'15gr_list2'!E27</f>
        <v>0</v>
      </c>
      <c r="D232" s="431"/>
      <c r="E232" s="448">
        <f>'15gr_list2'!J27</f>
        <v>0</v>
      </c>
      <c r="G232" s="412" t="s">
        <v>0</v>
      </c>
      <c r="H232" s="430">
        <f>'15gr_list2'!E29</f>
        <v>0</v>
      </c>
      <c r="I232" s="431"/>
      <c r="J232" s="448">
        <f>'15gr_list2'!J29</f>
        <v>0</v>
      </c>
    </row>
    <row r="233" spans="2:10" x14ac:dyDescent="0.3">
      <c r="B233" s="413"/>
      <c r="C233" s="432"/>
      <c r="D233" s="433"/>
      <c r="E233" s="449"/>
      <c r="G233" s="413"/>
      <c r="H233" s="432"/>
      <c r="I233" s="433"/>
      <c r="J233" s="449"/>
    </row>
    <row r="234" spans="2:10" x14ac:dyDescent="0.3">
      <c r="B234" s="413"/>
      <c r="C234" s="432"/>
      <c r="D234" s="433"/>
      <c r="E234" s="449"/>
      <c r="G234" s="413"/>
      <c r="H234" s="432"/>
      <c r="I234" s="433"/>
      <c r="J234" s="449"/>
    </row>
    <row r="235" spans="2:10" ht="15" thickBot="1" x14ac:dyDescent="0.35">
      <c r="B235" s="414"/>
      <c r="C235" s="434"/>
      <c r="D235" s="435"/>
      <c r="E235" s="450"/>
      <c r="G235" s="414"/>
      <c r="H235" s="434"/>
      <c r="I235" s="435"/>
      <c r="J235" s="450"/>
    </row>
    <row r="236" spans="2:10" x14ac:dyDescent="0.3">
      <c r="B236" s="415" t="s">
        <v>1</v>
      </c>
      <c r="C236" s="418">
        <f>'15gr_list2'!E28</f>
        <v>0</v>
      </c>
      <c r="D236" s="419"/>
      <c r="E236" s="424">
        <f>'15gr_list2'!J28</f>
        <v>0</v>
      </c>
      <c r="G236" s="415" t="s">
        <v>1</v>
      </c>
      <c r="H236" s="418">
        <f>'15gr_list2'!E30</f>
        <v>0</v>
      </c>
      <c r="I236" s="419"/>
      <c r="J236" s="424">
        <f>'15gr_list2'!J30</f>
        <v>0</v>
      </c>
    </row>
    <row r="237" spans="2:10" x14ac:dyDescent="0.3">
      <c r="B237" s="416"/>
      <c r="C237" s="420"/>
      <c r="D237" s="421"/>
      <c r="E237" s="425"/>
      <c r="G237" s="416"/>
      <c r="H237" s="420"/>
      <c r="I237" s="421"/>
      <c r="J237" s="425"/>
    </row>
    <row r="238" spans="2:10" ht="15" thickBot="1" x14ac:dyDescent="0.35">
      <c r="B238" s="417"/>
      <c r="C238" s="422"/>
      <c r="D238" s="423"/>
      <c r="E238" s="426"/>
      <c r="G238" s="417"/>
      <c r="H238" s="422"/>
      <c r="I238" s="423"/>
      <c r="J238" s="426"/>
    </row>
    <row r="239" spans="2:10" x14ac:dyDescent="0.3">
      <c r="B239" s="391" t="s">
        <v>2</v>
      </c>
      <c r="C239" s="427">
        <f>'15gr_list2'!G28</f>
        <v>0</v>
      </c>
      <c r="D239" s="394"/>
      <c r="E239" s="399">
        <f>'15gr_list2'!K28</f>
        <v>0</v>
      </c>
      <c r="G239" s="391" t="s">
        <v>2</v>
      </c>
      <c r="H239" s="427">
        <f>'15gr_list2'!G30</f>
        <v>0</v>
      </c>
      <c r="I239" s="394"/>
      <c r="J239" s="399">
        <f>'15gr_list2'!K30</f>
        <v>0</v>
      </c>
    </row>
    <row r="240" spans="2:10" ht="15" thickBot="1" x14ac:dyDescent="0.35">
      <c r="B240" s="392"/>
      <c r="C240" s="384"/>
      <c r="D240" s="385"/>
      <c r="E240" s="400"/>
      <c r="G240" s="392"/>
      <c r="H240" s="384"/>
      <c r="I240" s="385"/>
      <c r="J240" s="400"/>
    </row>
    <row r="241" spans="2:10" x14ac:dyDescent="0.3">
      <c r="B241" s="332" t="s">
        <v>87</v>
      </c>
      <c r="C241" s="408">
        <f>'15gr_list2'!G27</f>
        <v>0</v>
      </c>
      <c r="D241" s="460"/>
      <c r="E241" s="428">
        <f>'15gr_list2'!K27</f>
        <v>0</v>
      </c>
      <c r="G241" s="332" t="s">
        <v>87</v>
      </c>
      <c r="H241" s="408">
        <f>'15gr_list2'!G29</f>
        <v>0</v>
      </c>
      <c r="I241" s="460"/>
      <c r="J241" s="428">
        <f>'15gr_list2'!K29</f>
        <v>0</v>
      </c>
    </row>
    <row r="242" spans="2:10" ht="15" thickBot="1" x14ac:dyDescent="0.35">
      <c r="B242" s="358"/>
      <c r="C242" s="410"/>
      <c r="D242" s="407"/>
      <c r="E242" s="429"/>
      <c r="G242" s="358"/>
      <c r="H242" s="410"/>
      <c r="I242" s="407"/>
      <c r="J242" s="429"/>
    </row>
    <row r="243" spans="2:10" ht="15" thickBot="1" x14ac:dyDescent="0.35">
      <c r="B243" s="108" t="s">
        <v>65</v>
      </c>
      <c r="C243" s="108">
        <f>'15gr_list2'!H27</f>
        <v>0</v>
      </c>
      <c r="D243" s="140" t="s">
        <v>67</v>
      </c>
      <c r="E243" s="140">
        <f>'15gr_list2'!I28</f>
        <v>0</v>
      </c>
      <c r="G243" s="108" t="s">
        <v>65</v>
      </c>
      <c r="H243" s="108">
        <f>'15gr_list2'!H29</f>
        <v>0</v>
      </c>
      <c r="I243" s="140" t="s">
        <v>67</v>
      </c>
      <c r="J243" s="140">
        <f>'15gr_list2'!I30</f>
        <v>0</v>
      </c>
    </row>
    <row r="244" spans="2:10" ht="15" thickBot="1" x14ac:dyDescent="0.35">
      <c r="B244" s="108" t="s">
        <v>66</v>
      </c>
      <c r="C244" s="108">
        <f>'15gr_list2'!I27</f>
        <v>0</v>
      </c>
      <c r="D244" s="111" t="s">
        <v>3</v>
      </c>
      <c r="E244" s="111">
        <f>'15gr_list2'!L28</f>
        <v>0</v>
      </c>
      <c r="G244" s="108" t="s">
        <v>66</v>
      </c>
      <c r="H244" s="108">
        <f>'15gr_list2'!I29</f>
        <v>0</v>
      </c>
      <c r="I244" s="111" t="s">
        <v>3</v>
      </c>
      <c r="J244" s="111">
        <f>'15gr_list2'!L30</f>
        <v>0</v>
      </c>
    </row>
    <row r="246" spans="2:10" ht="15" thickBot="1" x14ac:dyDescent="0.35">
      <c r="C246"/>
      <c r="D246"/>
    </row>
    <row r="247" spans="2:10" ht="15" thickBot="1" x14ac:dyDescent="0.35">
      <c r="B247" s="468">
        <f>'15gr_list2'!A31</f>
        <v>31</v>
      </c>
      <c r="C247" s="98">
        <f>'15gr_list2'!B31</f>
        <v>0</v>
      </c>
      <c r="D247" s="171">
        <f>'15gr_list2'!C31</f>
        <v>0</v>
      </c>
      <c r="E247" s="177" t="str">
        <f>'15gr_list1'!I2</f>
        <v>15гр</v>
      </c>
      <c r="G247" s="468">
        <f>'15gr_list2'!A33</f>
        <v>32</v>
      </c>
      <c r="H247" s="98">
        <f>'15gr_list2'!B33</f>
        <v>0</v>
      </c>
      <c r="I247" s="171">
        <f>'15gr_list2'!C33</f>
        <v>0</v>
      </c>
      <c r="J247" s="177" t="str">
        <f>'15gr_list1'!I2</f>
        <v>15гр</v>
      </c>
    </row>
    <row r="248" spans="2:10" ht="15" thickBot="1" x14ac:dyDescent="0.35">
      <c r="B248" s="469"/>
      <c r="C248" s="441">
        <f>'15gr_list2'!B32</f>
        <v>0</v>
      </c>
      <c r="D248" s="297"/>
      <c r="E248" s="176" t="str">
        <f>'15gr_list1'!K2</f>
        <v>0сад</v>
      </c>
      <c r="G248" s="469"/>
      <c r="H248" s="441">
        <f>'15gr_list2'!B34</f>
        <v>0</v>
      </c>
      <c r="I248" s="297"/>
      <c r="J248" s="176" t="str">
        <f>'15gr_list1'!K2</f>
        <v>0сад</v>
      </c>
    </row>
    <row r="249" spans="2:10" x14ac:dyDescent="0.3">
      <c r="B249" s="412" t="s">
        <v>0</v>
      </c>
      <c r="C249" s="430">
        <f>'15gr_list2'!E31</f>
        <v>0</v>
      </c>
      <c r="D249" s="431"/>
      <c r="E249" s="448">
        <f>'15gr_list2'!J31</f>
        <v>0</v>
      </c>
      <c r="G249" s="412" t="s">
        <v>0</v>
      </c>
      <c r="H249" s="430">
        <f>'15gr_list2'!E33</f>
        <v>0</v>
      </c>
      <c r="I249" s="431"/>
      <c r="J249" s="448">
        <f>'15gr_list2'!J33</f>
        <v>0</v>
      </c>
    </row>
    <row r="250" spans="2:10" x14ac:dyDescent="0.3">
      <c r="B250" s="413"/>
      <c r="C250" s="432"/>
      <c r="D250" s="433"/>
      <c r="E250" s="449"/>
      <c r="G250" s="413"/>
      <c r="H250" s="432"/>
      <c r="I250" s="433"/>
      <c r="J250" s="449"/>
    </row>
    <row r="251" spans="2:10" x14ac:dyDescent="0.3">
      <c r="B251" s="413"/>
      <c r="C251" s="432"/>
      <c r="D251" s="433"/>
      <c r="E251" s="449"/>
      <c r="G251" s="413"/>
      <c r="H251" s="432"/>
      <c r="I251" s="433"/>
      <c r="J251" s="449"/>
    </row>
    <row r="252" spans="2:10" ht="15" thickBot="1" x14ac:dyDescent="0.35">
      <c r="B252" s="414"/>
      <c r="C252" s="434"/>
      <c r="D252" s="435"/>
      <c r="E252" s="450"/>
      <c r="G252" s="414"/>
      <c r="H252" s="434"/>
      <c r="I252" s="435"/>
      <c r="J252" s="450"/>
    </row>
    <row r="253" spans="2:10" x14ac:dyDescent="0.3">
      <c r="B253" s="415" t="s">
        <v>1</v>
      </c>
      <c r="C253" s="418">
        <f>'15gr_list2'!E32</f>
        <v>0</v>
      </c>
      <c r="D253" s="419"/>
      <c r="E253" s="424">
        <f>'15gr_list2'!J32</f>
        <v>0</v>
      </c>
      <c r="G253" s="415" t="s">
        <v>1</v>
      </c>
      <c r="H253" s="418">
        <f>'15gr_list2'!E34</f>
        <v>0</v>
      </c>
      <c r="I253" s="419"/>
      <c r="J253" s="424">
        <f>'15gr_list2'!J34</f>
        <v>0</v>
      </c>
    </row>
    <row r="254" spans="2:10" x14ac:dyDescent="0.3">
      <c r="B254" s="416"/>
      <c r="C254" s="420"/>
      <c r="D254" s="421"/>
      <c r="E254" s="425"/>
      <c r="G254" s="416"/>
      <c r="H254" s="420"/>
      <c r="I254" s="421"/>
      <c r="J254" s="425"/>
    </row>
    <row r="255" spans="2:10" ht="15" thickBot="1" x14ac:dyDescent="0.35">
      <c r="B255" s="417"/>
      <c r="C255" s="422"/>
      <c r="D255" s="423"/>
      <c r="E255" s="426"/>
      <c r="G255" s="417"/>
      <c r="H255" s="422"/>
      <c r="I255" s="423"/>
      <c r="J255" s="426"/>
    </row>
    <row r="256" spans="2:10" x14ac:dyDescent="0.3">
      <c r="B256" s="391" t="s">
        <v>2</v>
      </c>
      <c r="C256" s="427">
        <f>'15gr_list2'!G32</f>
        <v>0</v>
      </c>
      <c r="D256" s="394"/>
      <c r="E256" s="399">
        <f>'15gr_list2'!K32</f>
        <v>0</v>
      </c>
      <c r="G256" s="391" t="s">
        <v>2</v>
      </c>
      <c r="H256" s="427">
        <f>'15gr_list2'!G34</f>
        <v>0</v>
      </c>
      <c r="I256" s="394"/>
      <c r="J256" s="399">
        <f>'15gr_list2'!K34</f>
        <v>0</v>
      </c>
    </row>
    <row r="257" spans="2:10" ht="15" thickBot="1" x14ac:dyDescent="0.35">
      <c r="B257" s="392"/>
      <c r="C257" s="384"/>
      <c r="D257" s="385"/>
      <c r="E257" s="400"/>
      <c r="G257" s="392"/>
      <c r="H257" s="384"/>
      <c r="I257" s="385"/>
      <c r="J257" s="400"/>
    </row>
    <row r="258" spans="2:10" x14ac:dyDescent="0.3">
      <c r="B258" s="332" t="s">
        <v>87</v>
      </c>
      <c r="C258" s="408">
        <f>'15gr_list2'!G31</f>
        <v>0</v>
      </c>
      <c r="D258" s="460"/>
      <c r="E258" s="428">
        <f>'15gr_list2'!K31</f>
        <v>0</v>
      </c>
      <c r="G258" s="332" t="s">
        <v>87</v>
      </c>
      <c r="H258" s="408">
        <f>'15gr_list2'!G33</f>
        <v>0</v>
      </c>
      <c r="I258" s="460"/>
      <c r="J258" s="428">
        <f>'15gr_list2'!K33</f>
        <v>0</v>
      </c>
    </row>
    <row r="259" spans="2:10" ht="15" thickBot="1" x14ac:dyDescent="0.35">
      <c r="B259" s="358"/>
      <c r="C259" s="410"/>
      <c r="D259" s="407"/>
      <c r="E259" s="429"/>
      <c r="G259" s="358"/>
      <c r="H259" s="410"/>
      <c r="I259" s="407"/>
      <c r="J259" s="429"/>
    </row>
    <row r="260" spans="2:10" ht="15" thickBot="1" x14ac:dyDescent="0.35">
      <c r="B260" s="108" t="s">
        <v>65</v>
      </c>
      <c r="C260" s="108">
        <f>'15gr_list2'!H31</f>
        <v>0</v>
      </c>
      <c r="D260" s="140" t="s">
        <v>67</v>
      </c>
      <c r="E260" s="140">
        <f>'15gr_list2'!I32</f>
        <v>0</v>
      </c>
      <c r="G260" s="108" t="s">
        <v>65</v>
      </c>
      <c r="H260" s="108">
        <f>'15gr_list2'!H33</f>
        <v>0</v>
      </c>
      <c r="I260" s="140" t="s">
        <v>67</v>
      </c>
      <c r="J260" s="140">
        <f>'15gr_list2'!I34</f>
        <v>0</v>
      </c>
    </row>
    <row r="261" spans="2:10" ht="15" thickBot="1" x14ac:dyDescent="0.35">
      <c r="B261" s="108" t="s">
        <v>66</v>
      </c>
      <c r="C261" s="108">
        <f>'15gr_list2'!I31</f>
        <v>0</v>
      </c>
      <c r="D261" s="111" t="s">
        <v>3</v>
      </c>
      <c r="E261" s="111">
        <f>'15gr_list2'!L32</f>
        <v>0</v>
      </c>
      <c r="G261" s="108" t="s">
        <v>66</v>
      </c>
      <c r="H261" s="108">
        <f>'15gr_list2'!I33</f>
        <v>0</v>
      </c>
      <c r="I261" s="111" t="s">
        <v>3</v>
      </c>
      <c r="J261" s="111">
        <f>'15gr_list2'!L34</f>
        <v>0</v>
      </c>
    </row>
    <row r="262" spans="2:10" ht="15" thickBot="1" x14ac:dyDescent="0.35"/>
    <row r="263" spans="2:10" ht="15" thickBot="1" x14ac:dyDescent="0.35">
      <c r="B263" s="468">
        <f>'15gr_list2'!A35</f>
        <v>33</v>
      </c>
      <c r="C263" s="98">
        <f>'15gr_list2'!B35</f>
        <v>0</v>
      </c>
      <c r="D263" s="171">
        <f>'15gr_list2'!C35</f>
        <v>0</v>
      </c>
      <c r="E263" s="177" t="str">
        <f>'15gr_list1'!I2</f>
        <v>15гр</v>
      </c>
      <c r="G263" s="468">
        <f>'15gr_list2'!A37</f>
        <v>34</v>
      </c>
      <c r="H263" s="98">
        <f>'15gr_list2'!B37</f>
        <v>0</v>
      </c>
      <c r="I263" s="171">
        <f>'15gr_list2'!C37</f>
        <v>0</v>
      </c>
      <c r="J263" s="177" t="str">
        <f>'15gr_list1'!I2</f>
        <v>15гр</v>
      </c>
    </row>
    <row r="264" spans="2:10" ht="15" thickBot="1" x14ac:dyDescent="0.35">
      <c r="B264" s="469"/>
      <c r="C264" s="441">
        <f>'15gr_list2'!B36</f>
        <v>0</v>
      </c>
      <c r="D264" s="297"/>
      <c r="E264" s="176" t="str">
        <f>'15gr_list1'!K2</f>
        <v>0сад</v>
      </c>
      <c r="G264" s="469"/>
      <c r="H264" s="441">
        <f>'15gr_list2'!B38</f>
        <v>0</v>
      </c>
      <c r="I264" s="297"/>
      <c r="J264" s="176" t="str">
        <f>'15gr_list1'!K2</f>
        <v>0сад</v>
      </c>
    </row>
    <row r="265" spans="2:10" x14ac:dyDescent="0.3">
      <c r="B265" s="412" t="s">
        <v>0</v>
      </c>
      <c r="C265" s="430">
        <f>'15gr_list2'!E35</f>
        <v>0</v>
      </c>
      <c r="D265" s="431"/>
      <c r="E265" s="448">
        <f>'15gr_list2'!J35</f>
        <v>0</v>
      </c>
      <c r="G265" s="412" t="s">
        <v>0</v>
      </c>
      <c r="H265" s="430">
        <f>'15gr_list2'!E37</f>
        <v>0</v>
      </c>
      <c r="I265" s="431"/>
      <c r="J265" s="448">
        <f>'15gr_list2'!J37</f>
        <v>0</v>
      </c>
    </row>
    <row r="266" spans="2:10" x14ac:dyDescent="0.3">
      <c r="B266" s="413"/>
      <c r="C266" s="432"/>
      <c r="D266" s="433"/>
      <c r="E266" s="449"/>
      <c r="G266" s="413"/>
      <c r="H266" s="432"/>
      <c r="I266" s="433"/>
      <c r="J266" s="449"/>
    </row>
    <row r="267" spans="2:10" x14ac:dyDescent="0.3">
      <c r="B267" s="413"/>
      <c r="C267" s="432"/>
      <c r="D267" s="433"/>
      <c r="E267" s="449"/>
      <c r="G267" s="413"/>
      <c r="H267" s="432"/>
      <c r="I267" s="433"/>
      <c r="J267" s="449"/>
    </row>
    <row r="268" spans="2:10" ht="15" thickBot="1" x14ac:dyDescent="0.35">
      <c r="B268" s="414"/>
      <c r="C268" s="434"/>
      <c r="D268" s="435"/>
      <c r="E268" s="450"/>
      <c r="G268" s="414"/>
      <c r="H268" s="434"/>
      <c r="I268" s="435"/>
      <c r="J268" s="450"/>
    </row>
    <row r="269" spans="2:10" x14ac:dyDescent="0.3">
      <c r="B269" s="415" t="s">
        <v>1</v>
      </c>
      <c r="C269" s="418">
        <f>'15gr_list2'!E36</f>
        <v>0</v>
      </c>
      <c r="D269" s="419"/>
      <c r="E269" s="424">
        <f>'15gr_list2'!J36</f>
        <v>0</v>
      </c>
      <c r="G269" s="415" t="s">
        <v>1</v>
      </c>
      <c r="H269" s="418">
        <f>'15gr_list2'!E38</f>
        <v>0</v>
      </c>
      <c r="I269" s="419"/>
      <c r="J269" s="424">
        <f>'15gr_list2'!J38</f>
        <v>0</v>
      </c>
    </row>
    <row r="270" spans="2:10" x14ac:dyDescent="0.3">
      <c r="B270" s="416"/>
      <c r="C270" s="420"/>
      <c r="D270" s="421"/>
      <c r="E270" s="425"/>
      <c r="G270" s="416"/>
      <c r="H270" s="420"/>
      <c r="I270" s="421"/>
      <c r="J270" s="425"/>
    </row>
    <row r="271" spans="2:10" ht="15" thickBot="1" x14ac:dyDescent="0.35">
      <c r="B271" s="417"/>
      <c r="C271" s="422"/>
      <c r="D271" s="423"/>
      <c r="E271" s="426"/>
      <c r="G271" s="417"/>
      <c r="H271" s="422"/>
      <c r="I271" s="423"/>
      <c r="J271" s="426"/>
    </row>
    <row r="272" spans="2:10" x14ac:dyDescent="0.3">
      <c r="B272" s="391" t="s">
        <v>2</v>
      </c>
      <c r="C272" s="427">
        <f>'15gr_list2'!G36</f>
        <v>0</v>
      </c>
      <c r="D272" s="394"/>
      <c r="E272" s="399">
        <f>'15gr_list2'!K36</f>
        <v>0</v>
      </c>
      <c r="G272" s="391" t="s">
        <v>2</v>
      </c>
      <c r="H272" s="427">
        <f>'15gr_list2'!G38</f>
        <v>0</v>
      </c>
      <c r="I272" s="394"/>
      <c r="J272" s="399">
        <f>'15gr_list2'!K38</f>
        <v>0</v>
      </c>
    </row>
    <row r="273" spans="2:10" ht="15" thickBot="1" x14ac:dyDescent="0.35">
      <c r="B273" s="392"/>
      <c r="C273" s="384"/>
      <c r="D273" s="385"/>
      <c r="E273" s="400"/>
      <c r="G273" s="392"/>
      <c r="H273" s="384"/>
      <c r="I273" s="385"/>
      <c r="J273" s="400"/>
    </row>
    <row r="274" spans="2:10" x14ac:dyDescent="0.3">
      <c r="B274" s="332" t="s">
        <v>87</v>
      </c>
      <c r="C274" s="408">
        <f>'15gr_list2'!G35</f>
        <v>0</v>
      </c>
      <c r="D274" s="460"/>
      <c r="E274" s="428">
        <f>'15gr_list2'!K35</f>
        <v>0</v>
      </c>
      <c r="G274" s="332" t="s">
        <v>87</v>
      </c>
      <c r="H274" s="408">
        <f>'15gr_list2'!G37</f>
        <v>0</v>
      </c>
      <c r="I274" s="460"/>
      <c r="J274" s="428">
        <f>'15gr_list2'!K37</f>
        <v>0</v>
      </c>
    </row>
    <row r="275" spans="2:10" ht="15" thickBot="1" x14ac:dyDescent="0.35">
      <c r="B275" s="358"/>
      <c r="C275" s="410"/>
      <c r="D275" s="407"/>
      <c r="E275" s="429"/>
      <c r="G275" s="358"/>
      <c r="H275" s="410"/>
      <c r="I275" s="407"/>
      <c r="J275" s="429"/>
    </row>
    <row r="276" spans="2:10" ht="15" thickBot="1" x14ac:dyDescent="0.35">
      <c r="B276" s="108" t="s">
        <v>65</v>
      </c>
      <c r="C276" s="108">
        <f>'15gr_list2'!H35</f>
        <v>0</v>
      </c>
      <c r="D276" s="140" t="s">
        <v>67</v>
      </c>
      <c r="E276" s="140">
        <f>'15gr_list2'!I36</f>
        <v>0</v>
      </c>
      <c r="G276" s="108" t="s">
        <v>65</v>
      </c>
      <c r="H276" s="108">
        <f>'15gr_list2'!H37</f>
        <v>0</v>
      </c>
      <c r="I276" s="140" t="s">
        <v>67</v>
      </c>
      <c r="J276" s="140">
        <f>'15gr_list2'!I38</f>
        <v>0</v>
      </c>
    </row>
    <row r="277" spans="2:10" ht="15" thickBot="1" x14ac:dyDescent="0.35">
      <c r="B277" s="108" t="s">
        <v>66</v>
      </c>
      <c r="C277" s="108">
        <f>'15gr_list2'!I35</f>
        <v>0</v>
      </c>
      <c r="D277" s="111" t="s">
        <v>3</v>
      </c>
      <c r="E277" s="111">
        <f>'15gr_list2'!L36</f>
        <v>0</v>
      </c>
      <c r="G277" s="108" t="s">
        <v>66</v>
      </c>
      <c r="H277" s="108">
        <f>'15gr_list2'!I37</f>
        <v>0</v>
      </c>
      <c r="I277" s="111" t="s">
        <v>3</v>
      </c>
      <c r="J277" s="111">
        <f>'15gr_list2'!L38</f>
        <v>0</v>
      </c>
    </row>
  </sheetData>
  <mergeCells count="473">
    <mergeCell ref="J4:J7"/>
    <mergeCell ref="B8:B10"/>
    <mergeCell ref="C8:D10"/>
    <mergeCell ref="E8:E10"/>
    <mergeCell ref="G8:G10"/>
    <mergeCell ref="H8:I10"/>
    <mergeCell ref="J8:J10"/>
    <mergeCell ref="B2:B3"/>
    <mergeCell ref="G2:G3"/>
    <mergeCell ref="C3:D3"/>
    <mergeCell ref="H3:I3"/>
    <mergeCell ref="B4:B7"/>
    <mergeCell ref="C4:D7"/>
    <mergeCell ref="E4:E7"/>
    <mergeCell ref="G4:G7"/>
    <mergeCell ref="H4:I7"/>
    <mergeCell ref="B13:B14"/>
    <mergeCell ref="C13:D14"/>
    <mergeCell ref="E13:E14"/>
    <mergeCell ref="G13:G14"/>
    <mergeCell ref="H13:I14"/>
    <mergeCell ref="J13:J14"/>
    <mergeCell ref="B11:B12"/>
    <mergeCell ref="C11:D12"/>
    <mergeCell ref="E11:E12"/>
    <mergeCell ref="G11:G12"/>
    <mergeCell ref="H11:I12"/>
    <mergeCell ref="J11:J12"/>
    <mergeCell ref="J20:J23"/>
    <mergeCell ref="B24:B26"/>
    <mergeCell ref="C24:D26"/>
    <mergeCell ref="E24:E26"/>
    <mergeCell ref="G24:G26"/>
    <mergeCell ref="H24:I26"/>
    <mergeCell ref="J24:J26"/>
    <mergeCell ref="B18:B19"/>
    <mergeCell ref="G18:G19"/>
    <mergeCell ref="C19:D19"/>
    <mergeCell ref="H19:I19"/>
    <mergeCell ref="B20:B23"/>
    <mergeCell ref="C20:D23"/>
    <mergeCell ref="E20:E23"/>
    <mergeCell ref="G20:G23"/>
    <mergeCell ref="H20:I23"/>
    <mergeCell ref="B29:B30"/>
    <mergeCell ref="C29:D30"/>
    <mergeCell ref="E29:E30"/>
    <mergeCell ref="G29:G30"/>
    <mergeCell ref="H29:I30"/>
    <mergeCell ref="J29:J30"/>
    <mergeCell ref="B27:B28"/>
    <mergeCell ref="C27:D28"/>
    <mergeCell ref="E27:E28"/>
    <mergeCell ref="G27:G28"/>
    <mergeCell ref="H27:I28"/>
    <mergeCell ref="J27:J28"/>
    <mergeCell ref="J36:J39"/>
    <mergeCell ref="C40:D42"/>
    <mergeCell ref="E40:E42"/>
    <mergeCell ref="G40:G42"/>
    <mergeCell ref="H40:I42"/>
    <mergeCell ref="J40:J42"/>
    <mergeCell ref="B34:B35"/>
    <mergeCell ref="G34:G35"/>
    <mergeCell ref="C35:D35"/>
    <mergeCell ref="H35:I35"/>
    <mergeCell ref="C36:D39"/>
    <mergeCell ref="E36:E39"/>
    <mergeCell ref="G36:G39"/>
    <mergeCell ref="H36:I39"/>
    <mergeCell ref="C43:D44"/>
    <mergeCell ref="E43:E44"/>
    <mergeCell ref="G43:G44"/>
    <mergeCell ref="H43:I44"/>
    <mergeCell ref="J43:J44"/>
    <mergeCell ref="B45:B46"/>
    <mergeCell ref="C45:D46"/>
    <mergeCell ref="E45:E46"/>
    <mergeCell ref="G45:G46"/>
    <mergeCell ref="H45:I46"/>
    <mergeCell ref="J53:J56"/>
    <mergeCell ref="B57:B59"/>
    <mergeCell ref="C57:D59"/>
    <mergeCell ref="E57:E59"/>
    <mergeCell ref="G57:G59"/>
    <mergeCell ref="H57:I59"/>
    <mergeCell ref="J57:J59"/>
    <mergeCell ref="J45:J46"/>
    <mergeCell ref="B51:B52"/>
    <mergeCell ref="G51:G52"/>
    <mergeCell ref="C52:D52"/>
    <mergeCell ref="H52:I52"/>
    <mergeCell ref="B53:B56"/>
    <mergeCell ref="C53:D56"/>
    <mergeCell ref="E53:E56"/>
    <mergeCell ref="G53:G56"/>
    <mergeCell ref="H53:I56"/>
    <mergeCell ref="B62:B63"/>
    <mergeCell ref="C62:D63"/>
    <mergeCell ref="E62:E63"/>
    <mergeCell ref="G62:G63"/>
    <mergeCell ref="H62:I63"/>
    <mergeCell ref="J62:J63"/>
    <mergeCell ref="B60:B61"/>
    <mergeCell ref="C60:D61"/>
    <mergeCell ref="E60:E61"/>
    <mergeCell ref="G60:G61"/>
    <mergeCell ref="H60:I61"/>
    <mergeCell ref="J60:J61"/>
    <mergeCell ref="J69:J72"/>
    <mergeCell ref="B73:B75"/>
    <mergeCell ref="C73:D75"/>
    <mergeCell ref="E73:E75"/>
    <mergeCell ref="G73:G75"/>
    <mergeCell ref="H73:I75"/>
    <mergeCell ref="J73:J75"/>
    <mergeCell ref="B67:B68"/>
    <mergeCell ref="G67:G68"/>
    <mergeCell ref="C68:D68"/>
    <mergeCell ref="H68:I68"/>
    <mergeCell ref="B69:B72"/>
    <mergeCell ref="C69:D72"/>
    <mergeCell ref="E69:E72"/>
    <mergeCell ref="G69:G72"/>
    <mergeCell ref="H69:I72"/>
    <mergeCell ref="B78:B79"/>
    <mergeCell ref="C78:D79"/>
    <mergeCell ref="E78:E79"/>
    <mergeCell ref="G78:G79"/>
    <mergeCell ref="H78:I79"/>
    <mergeCell ref="J78:J79"/>
    <mergeCell ref="B76:B77"/>
    <mergeCell ref="C76:D77"/>
    <mergeCell ref="E76:E77"/>
    <mergeCell ref="G76:G77"/>
    <mergeCell ref="H76:I77"/>
    <mergeCell ref="J76:J77"/>
    <mergeCell ref="J85:J88"/>
    <mergeCell ref="B89:B91"/>
    <mergeCell ref="C89:D91"/>
    <mergeCell ref="E89:E91"/>
    <mergeCell ref="G89:G91"/>
    <mergeCell ref="H89:I91"/>
    <mergeCell ref="J89:J91"/>
    <mergeCell ref="B83:B84"/>
    <mergeCell ref="G83:G84"/>
    <mergeCell ref="C84:D84"/>
    <mergeCell ref="H84:I84"/>
    <mergeCell ref="B85:B88"/>
    <mergeCell ref="C85:D88"/>
    <mergeCell ref="E85:E88"/>
    <mergeCell ref="G85:G88"/>
    <mergeCell ref="H85:I88"/>
    <mergeCell ref="B94:B95"/>
    <mergeCell ref="C94:D95"/>
    <mergeCell ref="E94:E95"/>
    <mergeCell ref="G94:G95"/>
    <mergeCell ref="H94:I95"/>
    <mergeCell ref="J94:J95"/>
    <mergeCell ref="B92:B93"/>
    <mergeCell ref="C92:D93"/>
    <mergeCell ref="E92:E93"/>
    <mergeCell ref="G92:G93"/>
    <mergeCell ref="H92:I93"/>
    <mergeCell ref="J92:J93"/>
    <mergeCell ref="J102:J105"/>
    <mergeCell ref="B106:B108"/>
    <mergeCell ref="C106:D108"/>
    <mergeCell ref="E106:E108"/>
    <mergeCell ref="G106:G108"/>
    <mergeCell ref="H106:I108"/>
    <mergeCell ref="J106:J108"/>
    <mergeCell ref="B100:B101"/>
    <mergeCell ref="G100:G101"/>
    <mergeCell ref="C101:D101"/>
    <mergeCell ref="H101:I101"/>
    <mergeCell ref="B102:B105"/>
    <mergeCell ref="C102:D105"/>
    <mergeCell ref="E102:E105"/>
    <mergeCell ref="G102:G105"/>
    <mergeCell ref="H102:I105"/>
    <mergeCell ref="B111:B112"/>
    <mergeCell ref="C111:D112"/>
    <mergeCell ref="E111:E112"/>
    <mergeCell ref="G111:G112"/>
    <mergeCell ref="H111:I112"/>
    <mergeCell ref="J111:J112"/>
    <mergeCell ref="B109:B110"/>
    <mergeCell ref="C109:D110"/>
    <mergeCell ref="E109:E110"/>
    <mergeCell ref="G109:G110"/>
    <mergeCell ref="H109:I110"/>
    <mergeCell ref="J109:J110"/>
    <mergeCell ref="J118:J121"/>
    <mergeCell ref="B122:B124"/>
    <mergeCell ref="C122:D124"/>
    <mergeCell ref="E122:E124"/>
    <mergeCell ref="G122:G124"/>
    <mergeCell ref="H122:I124"/>
    <mergeCell ref="J122:J124"/>
    <mergeCell ref="B116:B117"/>
    <mergeCell ref="G116:G117"/>
    <mergeCell ref="C117:D117"/>
    <mergeCell ref="H117:I117"/>
    <mergeCell ref="B118:B121"/>
    <mergeCell ref="C118:D121"/>
    <mergeCell ref="E118:E121"/>
    <mergeCell ref="G118:G121"/>
    <mergeCell ref="H118:I121"/>
    <mergeCell ref="B127:B128"/>
    <mergeCell ref="C127:D128"/>
    <mergeCell ref="E127:E128"/>
    <mergeCell ref="G127:G128"/>
    <mergeCell ref="H127:I128"/>
    <mergeCell ref="J127:J128"/>
    <mergeCell ref="B125:B126"/>
    <mergeCell ref="C125:D126"/>
    <mergeCell ref="E125:E126"/>
    <mergeCell ref="G125:G126"/>
    <mergeCell ref="H125:I126"/>
    <mergeCell ref="J125:J126"/>
    <mergeCell ref="J134:J137"/>
    <mergeCell ref="B138:B140"/>
    <mergeCell ref="C138:D140"/>
    <mergeCell ref="E138:E140"/>
    <mergeCell ref="G138:G140"/>
    <mergeCell ref="H138:I140"/>
    <mergeCell ref="J138:J140"/>
    <mergeCell ref="B132:B133"/>
    <mergeCell ref="G132:G133"/>
    <mergeCell ref="C133:D133"/>
    <mergeCell ref="H133:I133"/>
    <mergeCell ref="B134:B137"/>
    <mergeCell ref="C134:D137"/>
    <mergeCell ref="E134:E137"/>
    <mergeCell ref="G134:G137"/>
    <mergeCell ref="H134:I137"/>
    <mergeCell ref="B143:B144"/>
    <mergeCell ref="C143:D144"/>
    <mergeCell ref="E143:E144"/>
    <mergeCell ref="G143:G144"/>
    <mergeCell ref="H143:I144"/>
    <mergeCell ref="J143:J144"/>
    <mergeCell ref="B141:B142"/>
    <mergeCell ref="C141:D142"/>
    <mergeCell ref="E141:E142"/>
    <mergeCell ref="G141:G142"/>
    <mergeCell ref="H141:I142"/>
    <mergeCell ref="J141:J142"/>
    <mergeCell ref="J151:J154"/>
    <mergeCell ref="B155:B157"/>
    <mergeCell ref="C155:D157"/>
    <mergeCell ref="E155:E157"/>
    <mergeCell ref="G155:G157"/>
    <mergeCell ref="H155:I157"/>
    <mergeCell ref="J155:J157"/>
    <mergeCell ref="B149:B150"/>
    <mergeCell ref="G149:G150"/>
    <mergeCell ref="C150:D150"/>
    <mergeCell ref="H150:I150"/>
    <mergeCell ref="B151:B154"/>
    <mergeCell ref="C151:D154"/>
    <mergeCell ref="E151:E154"/>
    <mergeCell ref="G151:G154"/>
    <mergeCell ref="H151:I154"/>
    <mergeCell ref="B160:B161"/>
    <mergeCell ref="C160:D161"/>
    <mergeCell ref="E160:E161"/>
    <mergeCell ref="G160:G161"/>
    <mergeCell ref="H160:I161"/>
    <mergeCell ref="J160:J161"/>
    <mergeCell ref="B158:B159"/>
    <mergeCell ref="C158:D159"/>
    <mergeCell ref="E158:E159"/>
    <mergeCell ref="G158:G159"/>
    <mergeCell ref="H158:I159"/>
    <mergeCell ref="J158:J159"/>
    <mergeCell ref="J167:J170"/>
    <mergeCell ref="B171:B173"/>
    <mergeCell ref="C171:D173"/>
    <mergeCell ref="E171:E173"/>
    <mergeCell ref="G171:G173"/>
    <mergeCell ref="H171:I173"/>
    <mergeCell ref="J171:J173"/>
    <mergeCell ref="B165:B166"/>
    <mergeCell ref="G165:G166"/>
    <mergeCell ref="C166:D166"/>
    <mergeCell ref="H166:I166"/>
    <mergeCell ref="B167:B170"/>
    <mergeCell ref="C167:D170"/>
    <mergeCell ref="E167:E170"/>
    <mergeCell ref="G167:G170"/>
    <mergeCell ref="H167:I170"/>
    <mergeCell ref="B176:B177"/>
    <mergeCell ref="C176:D177"/>
    <mergeCell ref="E176:E177"/>
    <mergeCell ref="G176:G177"/>
    <mergeCell ref="H176:I177"/>
    <mergeCell ref="J176:J177"/>
    <mergeCell ref="B174:B175"/>
    <mergeCell ref="C174:D175"/>
    <mergeCell ref="E174:E175"/>
    <mergeCell ref="G174:G175"/>
    <mergeCell ref="H174:I175"/>
    <mergeCell ref="J174:J175"/>
    <mergeCell ref="J183:J186"/>
    <mergeCell ref="B187:B189"/>
    <mergeCell ref="C187:D189"/>
    <mergeCell ref="E187:E189"/>
    <mergeCell ref="G187:G189"/>
    <mergeCell ref="H187:I189"/>
    <mergeCell ref="J187:J189"/>
    <mergeCell ref="B181:B182"/>
    <mergeCell ref="G181:G182"/>
    <mergeCell ref="C182:D182"/>
    <mergeCell ref="H182:I182"/>
    <mergeCell ref="B183:B186"/>
    <mergeCell ref="C183:D186"/>
    <mergeCell ref="E183:E186"/>
    <mergeCell ref="G183:G186"/>
    <mergeCell ref="H183:I186"/>
    <mergeCell ref="B192:B193"/>
    <mergeCell ref="C192:D193"/>
    <mergeCell ref="E192:E193"/>
    <mergeCell ref="G192:G193"/>
    <mergeCell ref="H192:I193"/>
    <mergeCell ref="J192:J193"/>
    <mergeCell ref="B190:B191"/>
    <mergeCell ref="C190:D191"/>
    <mergeCell ref="E190:E191"/>
    <mergeCell ref="G190:G191"/>
    <mergeCell ref="H190:I191"/>
    <mergeCell ref="J190:J191"/>
    <mergeCell ref="J200:J203"/>
    <mergeCell ref="B204:B206"/>
    <mergeCell ref="C204:D206"/>
    <mergeCell ref="E204:E206"/>
    <mergeCell ref="G204:G206"/>
    <mergeCell ref="H204:I206"/>
    <mergeCell ref="J204:J206"/>
    <mergeCell ref="B198:B199"/>
    <mergeCell ref="G198:G199"/>
    <mergeCell ref="C199:D199"/>
    <mergeCell ref="H199:I199"/>
    <mergeCell ref="B200:B203"/>
    <mergeCell ref="C200:D203"/>
    <mergeCell ref="E200:E203"/>
    <mergeCell ref="G200:G203"/>
    <mergeCell ref="H200:I203"/>
    <mergeCell ref="B209:B210"/>
    <mergeCell ref="C209:D210"/>
    <mergeCell ref="E209:E210"/>
    <mergeCell ref="G209:G210"/>
    <mergeCell ref="H209:I210"/>
    <mergeCell ref="J209:J210"/>
    <mergeCell ref="B207:B208"/>
    <mergeCell ref="C207:D208"/>
    <mergeCell ref="E207:E208"/>
    <mergeCell ref="G207:G208"/>
    <mergeCell ref="H207:I208"/>
    <mergeCell ref="J207:J208"/>
    <mergeCell ref="J216:J219"/>
    <mergeCell ref="B220:B222"/>
    <mergeCell ref="C220:D222"/>
    <mergeCell ref="E220:E222"/>
    <mergeCell ref="G220:G222"/>
    <mergeCell ref="H220:I222"/>
    <mergeCell ref="J220:J222"/>
    <mergeCell ref="B214:B215"/>
    <mergeCell ref="G214:G215"/>
    <mergeCell ref="C215:D215"/>
    <mergeCell ref="H215:I215"/>
    <mergeCell ref="B216:B219"/>
    <mergeCell ref="C216:D219"/>
    <mergeCell ref="E216:E219"/>
    <mergeCell ref="G216:G219"/>
    <mergeCell ref="H216:I219"/>
    <mergeCell ref="B225:B226"/>
    <mergeCell ref="C225:D226"/>
    <mergeCell ref="E225:E226"/>
    <mergeCell ref="G225:G226"/>
    <mergeCell ref="H225:I226"/>
    <mergeCell ref="J225:J226"/>
    <mergeCell ref="B223:B224"/>
    <mergeCell ref="C223:D224"/>
    <mergeCell ref="E223:E224"/>
    <mergeCell ref="G223:G224"/>
    <mergeCell ref="H223:I224"/>
    <mergeCell ref="J223:J224"/>
    <mergeCell ref="J232:J235"/>
    <mergeCell ref="B236:B238"/>
    <mergeCell ref="C236:D238"/>
    <mergeCell ref="E236:E238"/>
    <mergeCell ref="G236:G238"/>
    <mergeCell ref="H236:I238"/>
    <mergeCell ref="J236:J238"/>
    <mergeCell ref="B230:B231"/>
    <mergeCell ref="G230:G231"/>
    <mergeCell ref="C231:D231"/>
    <mergeCell ref="H231:I231"/>
    <mergeCell ref="B232:B235"/>
    <mergeCell ref="C232:D235"/>
    <mergeCell ref="E232:E235"/>
    <mergeCell ref="G232:G235"/>
    <mergeCell ref="H232:I235"/>
    <mergeCell ref="B241:B242"/>
    <mergeCell ref="C241:D242"/>
    <mergeCell ref="E241:E242"/>
    <mergeCell ref="G241:G242"/>
    <mergeCell ref="H241:I242"/>
    <mergeCell ref="J241:J242"/>
    <mergeCell ref="B239:B240"/>
    <mergeCell ref="C239:D240"/>
    <mergeCell ref="E239:E240"/>
    <mergeCell ref="G239:G240"/>
    <mergeCell ref="H239:I240"/>
    <mergeCell ref="J239:J240"/>
    <mergeCell ref="J249:J252"/>
    <mergeCell ref="B253:B255"/>
    <mergeCell ref="C253:D255"/>
    <mergeCell ref="E253:E255"/>
    <mergeCell ref="G253:G255"/>
    <mergeCell ref="H253:I255"/>
    <mergeCell ref="J253:J255"/>
    <mergeCell ref="B247:B248"/>
    <mergeCell ref="G247:G248"/>
    <mergeCell ref="C248:D248"/>
    <mergeCell ref="H248:I248"/>
    <mergeCell ref="B249:B252"/>
    <mergeCell ref="C249:D252"/>
    <mergeCell ref="E249:E252"/>
    <mergeCell ref="G249:G252"/>
    <mergeCell ref="H249:I252"/>
    <mergeCell ref="B258:B259"/>
    <mergeCell ref="C258:D259"/>
    <mergeCell ref="E258:E259"/>
    <mergeCell ref="G258:G259"/>
    <mergeCell ref="H258:I259"/>
    <mergeCell ref="J258:J259"/>
    <mergeCell ref="B256:B257"/>
    <mergeCell ref="C256:D257"/>
    <mergeCell ref="E256:E257"/>
    <mergeCell ref="G256:G257"/>
    <mergeCell ref="H256:I257"/>
    <mergeCell ref="J256:J257"/>
    <mergeCell ref="J265:J268"/>
    <mergeCell ref="B269:B271"/>
    <mergeCell ref="C269:D271"/>
    <mergeCell ref="E269:E271"/>
    <mergeCell ref="G269:G271"/>
    <mergeCell ref="H269:I271"/>
    <mergeCell ref="J269:J271"/>
    <mergeCell ref="B263:B264"/>
    <mergeCell ref="G263:G264"/>
    <mergeCell ref="C264:D264"/>
    <mergeCell ref="H264:I264"/>
    <mergeCell ref="B265:B268"/>
    <mergeCell ref="C265:D268"/>
    <mergeCell ref="E265:E268"/>
    <mergeCell ref="G265:G268"/>
    <mergeCell ref="H265:I268"/>
    <mergeCell ref="B274:B275"/>
    <mergeCell ref="C274:D275"/>
    <mergeCell ref="E274:E275"/>
    <mergeCell ref="G274:G275"/>
    <mergeCell ref="H274:I275"/>
    <mergeCell ref="J274:J275"/>
    <mergeCell ref="B272:B273"/>
    <mergeCell ref="C272:D273"/>
    <mergeCell ref="E272:E273"/>
    <mergeCell ref="G272:G273"/>
    <mergeCell ref="H272:I273"/>
    <mergeCell ref="J272:J273"/>
  </mergeCells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D695-5360-48C6-96B2-2ED6E6B5846F}">
  <dimension ref="A1:R46"/>
  <sheetViews>
    <sheetView view="pageLayout" zoomScaleNormal="100" workbookViewId="0"/>
  </sheetViews>
  <sheetFormatPr defaultRowHeight="14.4" x14ac:dyDescent="0.3"/>
  <cols>
    <col min="1" max="1" width="3.109375" bestFit="1" customWidth="1"/>
    <col min="2" max="2" width="9.109375" customWidth="1"/>
    <col min="3" max="3" width="8.33203125" customWidth="1"/>
    <col min="4" max="4" width="6.88671875" customWidth="1"/>
    <col min="5" max="5" width="6" bestFit="1" customWidth="1"/>
    <col min="6" max="6" width="6.5546875" bestFit="1" customWidth="1"/>
    <col min="7" max="7" width="8" bestFit="1" customWidth="1"/>
    <col min="8" max="8" width="9.109375" customWidth="1"/>
    <col min="9" max="9" width="8" customWidth="1"/>
    <col min="10" max="11" width="9.44140625" bestFit="1" customWidth="1"/>
    <col min="12" max="12" width="7.33203125" customWidth="1"/>
    <col min="13" max="13" width="6.664062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147</v>
      </c>
      <c r="J2" s="7" t="s">
        <v>6</v>
      </c>
      <c r="K2" s="191" t="s">
        <v>122</v>
      </c>
      <c r="L2" s="497">
        <f>L39+'15gr_list2'!L39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.75" customHeight="1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</v>
      </c>
      <c r="B5" s="210"/>
      <c r="C5" s="219"/>
      <c r="D5" s="101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14"/>
      <c r="C6" s="194"/>
      <c r="D6" s="193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2</v>
      </c>
      <c r="B7" s="215"/>
      <c r="C7" s="220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11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3</v>
      </c>
      <c r="B9" s="210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4</v>
      </c>
      <c r="B11" s="216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11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5</v>
      </c>
      <c r="B13" s="210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6</v>
      </c>
      <c r="B15" s="216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6"/>
    </row>
    <row r="16" spans="1:18" ht="15" thickBot="1" x14ac:dyDescent="0.35">
      <c r="A16" s="392"/>
      <c r="B16" s="211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7</v>
      </c>
      <c r="B17" s="210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5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8</v>
      </c>
      <c r="B19" s="216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11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9</v>
      </c>
      <c r="B21" s="210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10</v>
      </c>
      <c r="B23" s="216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11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11</v>
      </c>
      <c r="B25" s="217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12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12</v>
      </c>
      <c r="B27" s="216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11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13</v>
      </c>
      <c r="B29" s="217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12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14</v>
      </c>
      <c r="B31" s="216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11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15</v>
      </c>
      <c r="B33" s="217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12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16</v>
      </c>
      <c r="B35" s="216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11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17</v>
      </c>
      <c r="B37" s="218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12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97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359" t="s">
        <v>67</v>
      </c>
      <c r="D43" s="360"/>
      <c r="E43" s="140">
        <v>1</v>
      </c>
      <c r="F43" s="491" t="s">
        <v>68</v>
      </c>
      <c r="G43" s="492"/>
      <c r="H43" s="142">
        <v>0.5</v>
      </c>
      <c r="J43" s="428" t="s">
        <v>79</v>
      </c>
      <c r="K43" s="133">
        <f>SUM(J5,J7,J9,J11,J13,J15,J17,J19,J21,J23,J25,J27,J29,J31,J33,J35,J37,'15gr_list2'!J5,'15gr_list2'!J7,'15gr_list2'!J9,'15gr_list2'!J11,'15gr_list2'!J13,'15gr_list2'!J15,'15gr_list2'!J17,'15gr_list2'!J19,'15gr_list2'!J21,'15gr_list2'!J23,'15gr_list2'!J25,'15gr_list2'!J27,'15gr_list2'!J29,'15gr_list2'!J31,'15gr_list2'!J33,'15gr_list2'!J35,'15gr_list2'!J37)</f>
        <v>0</v>
      </c>
      <c r="L43" s="136">
        <f>SUM(K5,K7,K9,K11,K13,K15,K17,K19,K21,K23,K25,K27,K29,K31,K33,K35,K37,'15gr_list2'!K5,'15gr_list2'!K7,'15gr_list2'!K9,'15gr_list2'!K11,'15gr_list2'!K13,'15gr_list2'!K15,'15gr_list2'!K17,'15gr_list2'!K19,'15gr_list2'!K21,'15gr_list2'!K23,'15gr_list2'!K25,'15gr_list2'!K27,'15gr_list2'!K29,'15gr_list2'!K31,'15gr_list2'!K33,'15gr_list2'!K35,'15gr_list2'!K37)</f>
        <v>0</v>
      </c>
    </row>
    <row r="44" spans="1:13" ht="15" thickBot="1" x14ac:dyDescent="0.35">
      <c r="C44" s="359" t="s">
        <v>67</v>
      </c>
      <c r="D44" s="360"/>
      <c r="E44" s="140">
        <v>2</v>
      </c>
      <c r="F44" s="359" t="s">
        <v>69</v>
      </c>
      <c r="G44" s="360"/>
      <c r="H44" s="142">
        <v>0.25</v>
      </c>
      <c r="J44" s="429"/>
      <c r="K44" s="134">
        <f>SUM(J6,J8,J10,J12,J14,J16,J18,J20,J22,J24,J26,J28,J30,J32,J34,J36,J38,'15gr_list2'!J6,'15gr_list2'!J8,'15gr_list2'!J10,'15gr_list2'!J12,'15gr_list2'!J14,'15gr_list2'!J16,'15gr_list2'!J18,'15gr_list2'!J20,'15gr_list2'!J22,'15gr_list2'!J24,'15gr_list2'!J26,'15gr_list2'!J28,'15gr_list2'!J30,'15gr_list2'!J32,'15gr_list2'!J34,'15gr_list2'!J36,'15gr_list2'!J38)</f>
        <v>0</v>
      </c>
      <c r="L44" s="137">
        <f>SUM(K6,K8,K10,K12,K14,K16,K18,K20,K22,K24,K26,K28,K30,K32,K34,K36,K38,'15gr_list2'!K6,'15gr_list2'!K8,'15gr_list2'!K10,'15gr_list2'!K12,'15gr_list2'!K14,'15gr_list2'!K16,'15gr_list2'!K18,'15gr_list2'!K20,'15gr_list2'!K22,'15gr_list2'!K24,'15gr_list2'!K26,'15gr_list2'!K28,'15gr_list2'!K30,'15gr_list2'!K32,'15gr_list2'!K34,'15gr_list2'!K36,'15gr_list2'!K38)</f>
        <v>0</v>
      </c>
    </row>
    <row r="45" spans="1:13" ht="15" thickBot="1" x14ac:dyDescent="0.35">
      <c r="J45" s="108" t="s">
        <v>89</v>
      </c>
      <c r="K45" s="135">
        <f>SUM(H5,H7,H9,H11,H13,H15,H17,H19,H21,H23,H25,H27,H29,H31,H33,H35,H37,'15gr_list2'!H5,'15gr_list2'!H7,'15gr_list2'!H9,'15gr_list2'!H11,'15gr_list2'!H13,'15gr_list2'!H15,'15gr_list2'!H17,'15gr_list2'!H19,'15gr_list2'!H21,'15gr_list2'!H23,'15gr_list2'!H25,'15gr_list2'!H27,'15gr_list2'!H29,'15gr_list2'!H31,'15gr_list2'!H33,'15gr_list2'!H35,'15gr_list2'!H37)</f>
        <v>0</v>
      </c>
      <c r="L45" s="138">
        <f>SUM(I5,I7,I9,I11,I13,I15,I17,I19,I21,I23,I25,I27,I29,I31,I33,I35,I37,'15gr_list2'!I5,'15gr_list2'!I7,'15gr_list2'!I9,'15gr_list2'!I11,'15gr_list2'!I13,'15gr_list2'!I15,'15gr_list2'!I17,'15gr_list2'!I19,'15gr_list2'!I21,'15gr_list2'!I23,'15gr_list2'!I25,'15gr_list2'!I27,'15gr_list2'!I29,'15gr_list2'!I31,'15gr_list2'!I33,'15gr_list2'!I35,'15gr_list2'!I37)</f>
        <v>0</v>
      </c>
    </row>
    <row r="46" spans="1:13" ht="15" thickBot="1" x14ac:dyDescent="0.35">
      <c r="J46" s="248" t="s">
        <v>54</v>
      </c>
      <c r="K46" s="249">
        <f>SUM(M6,M8,M10,M12,M14,M16,M18,M20,M22,M24,M26,M28,M30,M32,M34,M36,M38,'15gr_list2'!M6,'15gr_list2'!M8,'15gr_list2'!M10,'15gr_list2'!M12,'15gr_list2'!M14,'15gr_list2'!M16,'15gr_list2'!M18,'15gr_list2'!M20,'15gr_list2'!M22,'15gr_list2'!M24,'15gr_list2'!M26,'15gr_list2'!M28,'15gr_list2'!M30,'15gr_list2'!M32,'15gr_list2'!M34,'15gr_list2'!M36,'15gr_list2'!M38,)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39FD5DED-731B-4647-BD0A-74F29DDAC33A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870F4-D730-4D46-9E65-3BD26929FDFC}">
  <dimension ref="A1:R46"/>
  <sheetViews>
    <sheetView view="pageLayout" zoomScaleNormal="100" workbookViewId="0"/>
  </sheetViews>
  <sheetFormatPr defaultRowHeight="14.4" x14ac:dyDescent="0.3"/>
  <cols>
    <col min="1" max="1" width="3.109375" bestFit="1" customWidth="1"/>
    <col min="2" max="2" width="10.33203125" customWidth="1"/>
    <col min="3" max="3" width="7.6640625" customWidth="1"/>
    <col min="4" max="4" width="7.33203125" bestFit="1" customWidth="1"/>
    <col min="5" max="5" width="6" bestFit="1" customWidth="1"/>
    <col min="6" max="6" width="6" customWidth="1"/>
    <col min="7" max="7" width="7.44140625" customWidth="1"/>
    <col min="8" max="8" width="9" customWidth="1"/>
    <col min="9" max="9" width="7" customWidth="1"/>
    <col min="10" max="10" width="9.33203125" customWidth="1"/>
    <col min="11" max="11" width="9.109375" customWidth="1"/>
    <col min="12" max="12" width="7.6640625" customWidth="1"/>
    <col min="13" max="13" width="8.5546875" customWidth="1"/>
  </cols>
  <sheetData>
    <row r="1" spans="1:18" ht="15" thickBot="1" x14ac:dyDescent="0.35">
      <c r="B1" s="251" t="s">
        <v>104</v>
      </c>
      <c r="H1" s="493" t="s">
        <v>4</v>
      </c>
      <c r="I1" s="494"/>
      <c r="J1" s="292" t="s">
        <v>90</v>
      </c>
      <c r="K1" s="307"/>
      <c r="L1" s="495" t="s">
        <v>86</v>
      </c>
      <c r="M1" s="496"/>
    </row>
    <row r="2" spans="1:18" ht="29.4" thickBot="1" x14ac:dyDescent="0.35">
      <c r="H2" s="6" t="s">
        <v>5</v>
      </c>
      <c r="I2" s="191" t="s">
        <v>147</v>
      </c>
      <c r="J2" s="7" t="s">
        <v>6</v>
      </c>
      <c r="K2" s="191" t="s">
        <v>122</v>
      </c>
      <c r="L2" s="497">
        <f>'15gr_list1'!L2</f>
        <v>0</v>
      </c>
      <c r="M2" s="498"/>
    </row>
    <row r="3" spans="1:18" ht="15" thickBot="1" x14ac:dyDescent="0.35">
      <c r="A3" s="391" t="s">
        <v>7</v>
      </c>
      <c r="B3" s="393" t="s">
        <v>92</v>
      </c>
      <c r="C3" s="394"/>
      <c r="D3" s="391" t="s">
        <v>15</v>
      </c>
      <c r="E3" s="393" t="s">
        <v>8</v>
      </c>
      <c r="F3" s="403"/>
      <c r="G3" s="394"/>
      <c r="H3" s="399" t="s">
        <v>9</v>
      </c>
      <c r="I3" s="399" t="s">
        <v>10</v>
      </c>
      <c r="J3" s="5" t="s">
        <v>11</v>
      </c>
      <c r="K3" s="5" t="s">
        <v>87</v>
      </c>
      <c r="L3" s="5" t="s">
        <v>88</v>
      </c>
      <c r="M3" s="5" t="s">
        <v>54</v>
      </c>
      <c r="O3" s="292" t="s">
        <v>98</v>
      </c>
      <c r="P3" s="479"/>
      <c r="Q3" s="479"/>
      <c r="R3" s="307"/>
    </row>
    <row r="4" spans="1:18" ht="15" thickBot="1" x14ac:dyDescent="0.35">
      <c r="A4" s="499"/>
      <c r="B4" s="384"/>
      <c r="C4" s="385"/>
      <c r="D4" s="392"/>
      <c r="E4" s="384"/>
      <c r="F4" s="404"/>
      <c r="G4" s="385"/>
      <c r="H4" s="400"/>
      <c r="I4" s="400"/>
      <c r="J4" s="96" t="s">
        <v>13</v>
      </c>
      <c r="K4" s="96" t="s">
        <v>14</v>
      </c>
      <c r="L4" s="5" t="s">
        <v>64</v>
      </c>
      <c r="M4" s="164" t="s">
        <v>93</v>
      </c>
      <c r="O4" s="350" t="s">
        <v>99</v>
      </c>
      <c r="P4" s="351"/>
      <c r="Q4" s="247"/>
    </row>
    <row r="5" spans="1:18" ht="15" thickBot="1" x14ac:dyDescent="0.35">
      <c r="A5" s="332">
        <v>18</v>
      </c>
      <c r="B5" s="188"/>
      <c r="C5" s="219"/>
      <c r="D5" s="100" t="s">
        <v>0</v>
      </c>
      <c r="E5" s="113"/>
      <c r="F5" s="126" t="s">
        <v>87</v>
      </c>
      <c r="G5" s="131"/>
      <c r="H5" s="181"/>
      <c r="I5" s="181"/>
      <c r="J5" s="120">
        <f t="shared" ref="J5:J38" si="0">IF(ISBLANK(E5),0,LEN(TRIM(E5))-LEN(SUBSTITUTE(E5," ",""))+1)</f>
        <v>0</v>
      </c>
      <c r="K5" s="118">
        <f t="shared" ref="K5:K38" si="1">IF(ISBLANK(G5),0,LEN(TRIM(G5))-LEN(SUBSTITUTE(G5," ",""))+1)</f>
        <v>0</v>
      </c>
      <c r="L5" s="182">
        <f>SUM(J5*D41,J6*E41,K5*C41,K6*F41,H5*G41,I5*H41,M6*I41)</f>
        <v>0</v>
      </c>
      <c r="M5" s="197"/>
      <c r="O5" s="352"/>
      <c r="P5" s="353"/>
    </row>
    <row r="6" spans="1:18" ht="15" thickBot="1" x14ac:dyDescent="0.35">
      <c r="A6" s="358"/>
      <c r="B6" s="226"/>
      <c r="C6" s="230"/>
      <c r="D6" s="102" t="s">
        <v>1</v>
      </c>
      <c r="E6" s="121"/>
      <c r="F6" s="119" t="s">
        <v>12</v>
      </c>
      <c r="G6" s="123"/>
      <c r="H6" s="139" t="s">
        <v>67</v>
      </c>
      <c r="I6" s="139"/>
      <c r="J6" s="122">
        <f>IF(ISBLANK(E6),0,LEN(TRIM(E6))-LEN(SUBSTITUTE(E6," ",""))+1)</f>
        <v>0</v>
      </c>
      <c r="K6" s="124">
        <f t="shared" si="1"/>
        <v>0</v>
      </c>
      <c r="L6" s="183">
        <f>ROUNDDOWN(IF(I6=1,L5/2,IF(I6=2,L5/4,L5)),0)</f>
        <v>0</v>
      </c>
      <c r="M6" s="242">
        <f>IF(ISBLANK(M5),0,LEN(TRIM(M5))-LEN(SUBSTITUTE(M5," ",""))+1)</f>
        <v>0</v>
      </c>
      <c r="O6" s="386" t="s">
        <v>100</v>
      </c>
      <c r="P6" s="349"/>
      <c r="Q6" s="246" t="str">
        <f>TRIM(SUBSTITUTE(SUBSTITUTE(SUBSTITUTE(SUBSTITUTE(CLEAN(Q4),","," "),"."," "),";"," "),":"," "))</f>
        <v/>
      </c>
    </row>
    <row r="7" spans="1:18" ht="15" thickBot="1" x14ac:dyDescent="0.35">
      <c r="A7" s="391">
        <v>19</v>
      </c>
      <c r="B7" s="227"/>
      <c r="C7" s="222"/>
      <c r="D7" s="101" t="s">
        <v>0</v>
      </c>
      <c r="E7" s="113"/>
      <c r="F7" s="126" t="s">
        <v>87</v>
      </c>
      <c r="G7" s="131"/>
      <c r="H7" s="8"/>
      <c r="I7" s="8"/>
      <c r="J7" s="120">
        <f t="shared" si="0"/>
        <v>0</v>
      </c>
      <c r="K7" s="118">
        <f t="shared" si="1"/>
        <v>0</v>
      </c>
      <c r="L7" s="182">
        <f>SUM(J7*D41,J8*E41,K7*C41,K8*F41,H7*G41,I7*H41,M8*I41)</f>
        <v>0</v>
      </c>
      <c r="M7" s="197"/>
      <c r="O7" s="352"/>
      <c r="P7" s="353"/>
    </row>
    <row r="8" spans="1:18" ht="15" thickBot="1" x14ac:dyDescent="0.35">
      <c r="A8" s="392"/>
      <c r="B8" s="208"/>
      <c r="C8" s="213"/>
      <c r="D8" s="103" t="s">
        <v>1</v>
      </c>
      <c r="E8" s="121"/>
      <c r="F8" s="119" t="s">
        <v>12</v>
      </c>
      <c r="G8" s="123"/>
      <c r="H8" s="143" t="s">
        <v>67</v>
      </c>
      <c r="I8" s="140"/>
      <c r="J8" s="122">
        <f t="shared" si="0"/>
        <v>0</v>
      </c>
      <c r="K8" s="124">
        <f t="shared" si="1"/>
        <v>0</v>
      </c>
      <c r="L8" s="183">
        <f>ROUNDDOWN(IF(I8=1,L7/2,IF(I8=2,L7/4,L7)),0)</f>
        <v>0</v>
      </c>
      <c r="M8" s="242">
        <f>IF(ISBLANK(M7),0,LEN(TRIM(M7))-LEN(SUBSTITUTE(M7," ",""))+1)</f>
        <v>0</v>
      </c>
    </row>
    <row r="9" spans="1:18" ht="15" thickBot="1" x14ac:dyDescent="0.35">
      <c r="A9" s="332">
        <v>20</v>
      </c>
      <c r="B9" s="188"/>
      <c r="C9" s="221"/>
      <c r="D9" s="101" t="s">
        <v>0</v>
      </c>
      <c r="E9" s="113"/>
      <c r="F9" s="126" t="s">
        <v>87</v>
      </c>
      <c r="G9" s="131"/>
      <c r="H9" s="181"/>
      <c r="I9" s="181"/>
      <c r="J9" s="120">
        <f t="shared" si="0"/>
        <v>0</v>
      </c>
      <c r="K9" s="118">
        <f t="shared" si="1"/>
        <v>0</v>
      </c>
      <c r="L9" s="182">
        <f>SUM(J9*D41,J10*E41,K9*C41,K10*F41,H9*G41,I9*H41,M10*I41)</f>
        <v>0</v>
      </c>
      <c r="M9" s="197"/>
    </row>
    <row r="10" spans="1:18" ht="15" thickBot="1" x14ac:dyDescent="0.35">
      <c r="A10" s="358"/>
      <c r="B10" s="225"/>
      <c r="C10" s="194"/>
      <c r="D10" s="103" t="s">
        <v>1</v>
      </c>
      <c r="E10" s="121"/>
      <c r="F10" s="119" t="s">
        <v>12</v>
      </c>
      <c r="G10" s="123"/>
      <c r="H10" s="140" t="s">
        <v>67</v>
      </c>
      <c r="I10" s="141"/>
      <c r="J10" s="122">
        <f t="shared" si="0"/>
        <v>0</v>
      </c>
      <c r="K10" s="124">
        <f t="shared" si="1"/>
        <v>0</v>
      </c>
      <c r="L10" s="183">
        <f>ROUNDDOWN(IF(I10=1,L9/2,IF(I10=2,L9/4,L9)),0)</f>
        <v>0</v>
      </c>
      <c r="M10" s="242">
        <f>IF(ISBLANK(M9),0,LEN(TRIM(M9))-LEN(SUBSTITUTE(M9," ",""))+1)</f>
        <v>0</v>
      </c>
    </row>
    <row r="11" spans="1:18" ht="15" thickBot="1" x14ac:dyDescent="0.35">
      <c r="A11" s="391">
        <v>21</v>
      </c>
      <c r="B11" s="227"/>
      <c r="C11" s="222"/>
      <c r="D11" s="99" t="s">
        <v>0</v>
      </c>
      <c r="E11" s="113"/>
      <c r="F11" s="126" t="s">
        <v>87</v>
      </c>
      <c r="G11" s="131"/>
      <c r="H11" s="181"/>
      <c r="I11" s="181"/>
      <c r="J11" s="120">
        <f t="shared" si="0"/>
        <v>0</v>
      </c>
      <c r="K11" s="118">
        <f t="shared" si="1"/>
        <v>0</v>
      </c>
      <c r="L11" s="182">
        <f>SUM(J11*D41,J12*E41,K11*C41,K12*F41,H11*G41,I11*H41,M12*I41)</f>
        <v>0</v>
      </c>
      <c r="M11" s="197"/>
    </row>
    <row r="12" spans="1:18" ht="15" thickBot="1" x14ac:dyDescent="0.35">
      <c r="A12" s="392"/>
      <c r="B12" s="208"/>
      <c r="C12" s="213"/>
      <c r="D12" s="104" t="s">
        <v>1</v>
      </c>
      <c r="E12" s="121"/>
      <c r="F12" s="119" t="s">
        <v>12</v>
      </c>
      <c r="G12" s="123"/>
      <c r="H12" s="140" t="s">
        <v>67</v>
      </c>
      <c r="I12" s="141"/>
      <c r="J12" s="122">
        <f t="shared" si="0"/>
        <v>0</v>
      </c>
      <c r="K12" s="124">
        <f t="shared" si="1"/>
        <v>0</v>
      </c>
      <c r="L12" s="183">
        <f>ROUNDDOWN(IF(I12=1,L11/2,IF(I12=2,L11/4,L11)),0)</f>
        <v>0</v>
      </c>
      <c r="M12" s="242">
        <f>IF(ISBLANK(M11),0,LEN(TRIM(M11))-LEN(SUBSTITUTE(M11," ",""))+1)</f>
        <v>0</v>
      </c>
    </row>
    <row r="13" spans="1:18" ht="15" thickBot="1" x14ac:dyDescent="0.35">
      <c r="A13" s="332">
        <v>22</v>
      </c>
      <c r="B13" s="188"/>
      <c r="C13" s="221"/>
      <c r="D13" s="99" t="s">
        <v>0</v>
      </c>
      <c r="E13" s="113"/>
      <c r="F13" s="126" t="s">
        <v>87</v>
      </c>
      <c r="G13" s="131"/>
      <c r="H13" s="181"/>
      <c r="I13" s="181"/>
      <c r="J13" s="120">
        <f t="shared" si="0"/>
        <v>0</v>
      </c>
      <c r="K13" s="118">
        <f t="shared" si="1"/>
        <v>0</v>
      </c>
      <c r="L13" s="182">
        <f>SUM(J13*D41,J14*E41,K13*C41,K14*F41,H13*G41,I13*H41,M14*I41)</f>
        <v>0</v>
      </c>
      <c r="M13" s="197"/>
    </row>
    <row r="14" spans="1:18" ht="15" thickBot="1" x14ac:dyDescent="0.35">
      <c r="A14" s="358"/>
      <c r="B14" s="225"/>
      <c r="C14" s="194"/>
      <c r="D14" s="104" t="s">
        <v>1</v>
      </c>
      <c r="E14" s="121"/>
      <c r="F14" s="119" t="s">
        <v>12</v>
      </c>
      <c r="G14" s="123"/>
      <c r="H14" s="140" t="s">
        <v>67</v>
      </c>
      <c r="I14" s="141"/>
      <c r="J14" s="122">
        <f t="shared" si="0"/>
        <v>0</v>
      </c>
      <c r="K14" s="124">
        <f t="shared" si="1"/>
        <v>0</v>
      </c>
      <c r="L14" s="183">
        <f>ROUNDDOWN(IF(I14=1,L13/2,IF(I14=2,L13/4,L13)),0)</f>
        <v>0</v>
      </c>
      <c r="M14" s="242">
        <f>IF(ISBLANK(M13),0,LEN(TRIM(M13))-LEN(SUBSTITUTE(M13," ",""))+1)</f>
        <v>0</v>
      </c>
    </row>
    <row r="15" spans="1:18" ht="15" thickBot="1" x14ac:dyDescent="0.35">
      <c r="A15" s="391">
        <v>23</v>
      </c>
      <c r="B15" s="227"/>
      <c r="C15" s="222"/>
      <c r="D15" s="99" t="s">
        <v>0</v>
      </c>
      <c r="E15" s="113"/>
      <c r="F15" s="126" t="s">
        <v>87</v>
      </c>
      <c r="G15" s="131"/>
      <c r="H15" s="181"/>
      <c r="I15" s="181"/>
      <c r="J15" s="120">
        <f t="shared" si="0"/>
        <v>0</v>
      </c>
      <c r="K15" s="118">
        <f t="shared" si="1"/>
        <v>0</v>
      </c>
      <c r="L15" s="182">
        <f>SUM(J15*D41,J16*E41,K15*C41,K16*F41,H15*G41,I15*H41,M16*I41)</f>
        <v>0</v>
      </c>
      <c r="M15" s="198"/>
    </row>
    <row r="16" spans="1:18" ht="15" thickBot="1" x14ac:dyDescent="0.35">
      <c r="A16" s="392"/>
      <c r="B16" s="208"/>
      <c r="C16" s="213"/>
      <c r="D16" s="104" t="s">
        <v>1</v>
      </c>
      <c r="E16" s="121"/>
      <c r="F16" s="119" t="s">
        <v>12</v>
      </c>
      <c r="G16" s="123"/>
      <c r="H16" s="140" t="s">
        <v>67</v>
      </c>
      <c r="I16" s="140"/>
      <c r="J16" s="122">
        <f t="shared" si="0"/>
        <v>0</v>
      </c>
      <c r="K16" s="124">
        <f t="shared" si="1"/>
        <v>0</v>
      </c>
      <c r="L16" s="183">
        <f>ROUNDDOWN(IF(I16=1,L15/2,IF(I16=2,L15/4,L15)),0)</f>
        <v>0</v>
      </c>
      <c r="M16" s="242">
        <f>IF(ISBLANK(M15),0,LEN(TRIM(M15))-LEN(SUBSTITUTE(M15," ",""))+1)</f>
        <v>0</v>
      </c>
    </row>
    <row r="17" spans="1:13" ht="15" thickBot="1" x14ac:dyDescent="0.35">
      <c r="A17" s="332">
        <v>24</v>
      </c>
      <c r="B17" s="188"/>
      <c r="C17" s="221"/>
      <c r="D17" s="99" t="s">
        <v>0</v>
      </c>
      <c r="E17" s="113"/>
      <c r="F17" s="126" t="s">
        <v>87</v>
      </c>
      <c r="G17" s="131"/>
      <c r="H17" s="181"/>
      <c r="I17" s="181"/>
      <c r="J17" s="120">
        <f t="shared" si="0"/>
        <v>0</v>
      </c>
      <c r="K17" s="118">
        <f t="shared" si="1"/>
        <v>0</v>
      </c>
      <c r="L17" s="182">
        <f>SUM(J17*D41,J18*E41,K17*C41,K18*F41,H17*G41,I17*H41,M18*I41)</f>
        <v>0</v>
      </c>
      <c r="M17" s="197"/>
    </row>
    <row r="18" spans="1:13" ht="15" thickBot="1" x14ac:dyDescent="0.35">
      <c r="A18" s="358"/>
      <c r="B18" s="225"/>
      <c r="C18" s="194"/>
      <c r="D18" s="104" t="s">
        <v>1</v>
      </c>
      <c r="E18" s="121"/>
      <c r="F18" s="119" t="s">
        <v>12</v>
      </c>
      <c r="G18" s="123"/>
      <c r="H18" s="140" t="s">
        <v>67</v>
      </c>
      <c r="I18" s="141"/>
      <c r="J18" s="122">
        <f t="shared" si="0"/>
        <v>0</v>
      </c>
      <c r="K18" s="124">
        <f t="shared" si="1"/>
        <v>0</v>
      </c>
      <c r="L18" s="183">
        <f>ROUNDDOWN(IF(I18=1,L17/2,IF(I18=2,L17/4,L17)),0)</f>
        <v>0</v>
      </c>
      <c r="M18" s="242">
        <f>IF(ISBLANK(M17),0,LEN(TRIM(M17))-LEN(SUBSTITUTE(M17," ",""))+1)</f>
        <v>0</v>
      </c>
    </row>
    <row r="19" spans="1:13" ht="15" thickBot="1" x14ac:dyDescent="0.35">
      <c r="A19" s="391">
        <v>25</v>
      </c>
      <c r="B19" s="227"/>
      <c r="C19" s="222"/>
      <c r="D19" s="99" t="s">
        <v>0</v>
      </c>
      <c r="E19" s="113"/>
      <c r="F19" s="126" t="s">
        <v>87</v>
      </c>
      <c r="G19" s="131"/>
      <c r="H19" s="181"/>
      <c r="I19" s="181"/>
      <c r="J19" s="120">
        <f t="shared" si="0"/>
        <v>0</v>
      </c>
      <c r="K19" s="118">
        <f t="shared" si="1"/>
        <v>0</v>
      </c>
      <c r="L19" s="182">
        <f>SUM(J19*D41,J20*E41,K19*C41,K20*F41,H19*G41,I19*H41,M20*I41)</f>
        <v>0</v>
      </c>
      <c r="M19" s="197"/>
    </row>
    <row r="20" spans="1:13" ht="15" thickBot="1" x14ac:dyDescent="0.35">
      <c r="A20" s="392"/>
      <c r="B20" s="208"/>
      <c r="C20" s="213"/>
      <c r="D20" s="104" t="s">
        <v>1</v>
      </c>
      <c r="E20" s="121"/>
      <c r="F20" s="119" t="s">
        <v>12</v>
      </c>
      <c r="G20" s="123"/>
      <c r="H20" s="140" t="s">
        <v>67</v>
      </c>
      <c r="I20" s="141"/>
      <c r="J20" s="122">
        <f t="shared" si="0"/>
        <v>0</v>
      </c>
      <c r="K20" s="124">
        <f t="shared" si="1"/>
        <v>0</v>
      </c>
      <c r="L20" s="183">
        <f>ROUNDDOWN(IF(I20=1,L19/2,IF(I20=2,L19/4,L19)),0)</f>
        <v>0</v>
      </c>
      <c r="M20" s="242">
        <f>IF(ISBLANK(M19),0,LEN(TRIM(M19))-LEN(SUBSTITUTE(M19," ",""))+1)</f>
        <v>0</v>
      </c>
    </row>
    <row r="21" spans="1:13" ht="15" thickBot="1" x14ac:dyDescent="0.35">
      <c r="A21" s="332">
        <v>26</v>
      </c>
      <c r="B21" s="188"/>
      <c r="C21" s="221"/>
      <c r="D21" s="99" t="s">
        <v>0</v>
      </c>
      <c r="E21" s="113"/>
      <c r="F21" s="126" t="s">
        <v>87</v>
      </c>
      <c r="G21" s="131"/>
      <c r="H21" s="181"/>
      <c r="I21" s="181"/>
      <c r="J21" s="120">
        <f t="shared" si="0"/>
        <v>0</v>
      </c>
      <c r="K21" s="118">
        <f t="shared" si="1"/>
        <v>0</v>
      </c>
      <c r="L21" s="182">
        <f>SUM(J21*D41,J22*E41,K21*C41,K22*F41,H21*G41,I21*H41,M22*I41)</f>
        <v>0</v>
      </c>
      <c r="M21" s="197"/>
    </row>
    <row r="22" spans="1:13" ht="15" thickBot="1" x14ac:dyDescent="0.35">
      <c r="A22" s="358"/>
      <c r="B22" s="225"/>
      <c r="C22" s="194"/>
      <c r="D22" s="104" t="s">
        <v>1</v>
      </c>
      <c r="E22" s="121"/>
      <c r="F22" s="119" t="s">
        <v>12</v>
      </c>
      <c r="G22" s="123"/>
      <c r="H22" s="140" t="s">
        <v>67</v>
      </c>
      <c r="I22" s="141"/>
      <c r="J22" s="122">
        <f t="shared" si="0"/>
        <v>0</v>
      </c>
      <c r="K22" s="124">
        <f t="shared" si="1"/>
        <v>0</v>
      </c>
      <c r="L22" s="183">
        <f>ROUNDDOWN(IF(I22=1,L21/2,IF(I22=2,L21/4,L21)),0)</f>
        <v>0</v>
      </c>
      <c r="M22" s="242">
        <f>IF(ISBLANK(M21),0,LEN(TRIM(M21))-LEN(SUBSTITUTE(M21," ",""))+1)</f>
        <v>0</v>
      </c>
    </row>
    <row r="23" spans="1:13" ht="15" thickBot="1" x14ac:dyDescent="0.35">
      <c r="A23" s="391">
        <v>27</v>
      </c>
      <c r="B23" s="227"/>
      <c r="C23" s="222"/>
      <c r="D23" s="99" t="s">
        <v>0</v>
      </c>
      <c r="E23" s="113"/>
      <c r="F23" s="126" t="s">
        <v>87</v>
      </c>
      <c r="G23" s="131"/>
      <c r="H23" s="181"/>
      <c r="I23" s="181"/>
      <c r="J23" s="120">
        <f t="shared" si="0"/>
        <v>0</v>
      </c>
      <c r="K23" s="118">
        <f t="shared" si="1"/>
        <v>0</v>
      </c>
      <c r="L23" s="182">
        <f>SUM(J23*D41,J24*E41,K23*C41,K24*F41,H23*G41,I23*H41,M24*I41)</f>
        <v>0</v>
      </c>
      <c r="M23" s="197"/>
    </row>
    <row r="24" spans="1:13" ht="15" thickBot="1" x14ac:dyDescent="0.35">
      <c r="A24" s="392"/>
      <c r="B24" s="208"/>
      <c r="C24" s="213"/>
      <c r="D24" s="104" t="s">
        <v>1</v>
      </c>
      <c r="E24" s="121"/>
      <c r="F24" s="119" t="s">
        <v>12</v>
      </c>
      <c r="G24" s="123"/>
      <c r="H24" s="140" t="s">
        <v>67</v>
      </c>
      <c r="I24" s="141"/>
      <c r="J24" s="122">
        <f t="shared" si="0"/>
        <v>0</v>
      </c>
      <c r="K24" s="124">
        <f t="shared" si="1"/>
        <v>0</v>
      </c>
      <c r="L24" s="183">
        <f>ROUNDDOWN(IF(I24=1,L23/2,IF(I24=2,L23/4,L23)),0)</f>
        <v>0</v>
      </c>
      <c r="M24" s="242">
        <f>IF(ISBLANK(M23),0,LEN(TRIM(M23))-LEN(SUBSTITUTE(M23," ",""))+1)</f>
        <v>0</v>
      </c>
    </row>
    <row r="25" spans="1:13" ht="15" thickBot="1" x14ac:dyDescent="0.35">
      <c r="A25" s="332">
        <v>28</v>
      </c>
      <c r="B25" s="228"/>
      <c r="C25" s="223"/>
      <c r="D25" s="2" t="s">
        <v>0</v>
      </c>
      <c r="E25" s="113"/>
      <c r="F25" s="126" t="s">
        <v>87</v>
      </c>
      <c r="G25" s="131"/>
      <c r="H25" s="181"/>
      <c r="I25" s="181"/>
      <c r="J25" s="120">
        <f t="shared" si="0"/>
        <v>0</v>
      </c>
      <c r="K25" s="118">
        <f t="shared" si="1"/>
        <v>0</v>
      </c>
      <c r="L25" s="182">
        <f>SUM(J25*D41,J26*E41,K25*C41,K26*F41,H25*G41,I25*H41,M26*I41)</f>
        <v>0</v>
      </c>
      <c r="M25" s="197"/>
    </row>
    <row r="26" spans="1:13" ht="15" thickBot="1" x14ac:dyDescent="0.35">
      <c r="A26" s="358"/>
      <c r="B26" s="209"/>
      <c r="C26" s="224"/>
      <c r="D26" s="3" t="s">
        <v>1</v>
      </c>
      <c r="E26" s="121"/>
      <c r="F26" s="119" t="s">
        <v>12</v>
      </c>
      <c r="G26" s="123"/>
      <c r="H26" s="140" t="s">
        <v>67</v>
      </c>
      <c r="I26" s="141"/>
      <c r="J26" s="122">
        <f t="shared" si="0"/>
        <v>0</v>
      </c>
      <c r="K26" s="124">
        <f t="shared" si="1"/>
        <v>0</v>
      </c>
      <c r="L26" s="183">
        <f>ROUNDDOWN(IF(I26=1,L25/2,IF(I26=2,L25/4,L25)),0)</f>
        <v>0</v>
      </c>
      <c r="M26" s="242">
        <f>IF(ISBLANK(M25),0,LEN(TRIM(M25))-LEN(SUBSTITUTE(M25," ",""))+1)</f>
        <v>0</v>
      </c>
    </row>
    <row r="27" spans="1:13" ht="15" thickBot="1" x14ac:dyDescent="0.35">
      <c r="A27" s="391">
        <v>29</v>
      </c>
      <c r="B27" s="227"/>
      <c r="C27" s="222"/>
      <c r="D27" s="2" t="s">
        <v>0</v>
      </c>
      <c r="E27" s="113"/>
      <c r="F27" s="126" t="s">
        <v>87</v>
      </c>
      <c r="G27" s="131"/>
      <c r="H27" s="181"/>
      <c r="I27" s="181"/>
      <c r="J27" s="120">
        <f t="shared" si="0"/>
        <v>0</v>
      </c>
      <c r="K27" s="118">
        <f t="shared" si="1"/>
        <v>0</v>
      </c>
      <c r="L27" s="182">
        <f>SUM(J27*D41,J28*E41,K27*C41,K28*F41,H27*G41,I27*H41,M28*I41)</f>
        <v>0</v>
      </c>
      <c r="M27" s="197"/>
    </row>
    <row r="28" spans="1:13" ht="15" thickBot="1" x14ac:dyDescent="0.35">
      <c r="A28" s="392"/>
      <c r="B28" s="208"/>
      <c r="C28" s="213"/>
      <c r="D28" s="3" t="s">
        <v>1</v>
      </c>
      <c r="E28" s="121"/>
      <c r="F28" s="119" t="s">
        <v>12</v>
      </c>
      <c r="G28" s="123"/>
      <c r="H28" s="140" t="s">
        <v>67</v>
      </c>
      <c r="I28" s="140"/>
      <c r="J28" s="122">
        <f t="shared" si="0"/>
        <v>0</v>
      </c>
      <c r="K28" s="124">
        <f t="shared" si="1"/>
        <v>0</v>
      </c>
      <c r="L28" s="183">
        <f>ROUNDDOWN(IF(I28=1,L27/2,IF(I28=2,L27/4,L27)),0)</f>
        <v>0</v>
      </c>
      <c r="M28" s="242">
        <f>IF(ISBLANK(M27),0,LEN(TRIM(M27))-LEN(SUBSTITUTE(M27," ",""))+1)</f>
        <v>0</v>
      </c>
    </row>
    <row r="29" spans="1:13" ht="15" thickBot="1" x14ac:dyDescent="0.35">
      <c r="A29" s="332">
        <v>30</v>
      </c>
      <c r="B29" s="228"/>
      <c r="C29" s="223"/>
      <c r="D29" s="2" t="s">
        <v>0</v>
      </c>
      <c r="E29" s="113"/>
      <c r="F29" s="126" t="s">
        <v>87</v>
      </c>
      <c r="G29" s="131"/>
      <c r="H29" s="181"/>
      <c r="I29" s="181"/>
      <c r="J29" s="120">
        <f t="shared" si="0"/>
        <v>0</v>
      </c>
      <c r="K29" s="118">
        <f t="shared" si="1"/>
        <v>0</v>
      </c>
      <c r="L29" s="182">
        <f>SUM(J29*D41,J30*E41,K29*C41,K30*F41,H29*G41,I29*H41,M30*I41)</f>
        <v>0</v>
      </c>
      <c r="M29" s="197"/>
    </row>
    <row r="30" spans="1:13" ht="15" thickBot="1" x14ac:dyDescent="0.35">
      <c r="A30" s="358"/>
      <c r="B30" s="209"/>
      <c r="C30" s="224"/>
      <c r="D30" s="3" t="s">
        <v>1</v>
      </c>
      <c r="E30" s="121"/>
      <c r="F30" s="119" t="s">
        <v>12</v>
      </c>
      <c r="G30" s="123"/>
      <c r="H30" s="140" t="s">
        <v>67</v>
      </c>
      <c r="I30" s="141"/>
      <c r="J30" s="122">
        <f t="shared" si="0"/>
        <v>0</v>
      </c>
      <c r="K30" s="124">
        <f t="shared" si="1"/>
        <v>0</v>
      </c>
      <c r="L30" s="183">
        <f>ROUNDDOWN(IF(I30=1,L29/2,IF(I30=2,L29/4,L29)),0)</f>
        <v>0</v>
      </c>
      <c r="M30" s="242">
        <f>IF(ISBLANK(M29),0,LEN(TRIM(M29))-LEN(SUBSTITUTE(M29," ",""))+1)</f>
        <v>0</v>
      </c>
    </row>
    <row r="31" spans="1:13" ht="15" thickBot="1" x14ac:dyDescent="0.35">
      <c r="A31" s="391">
        <v>31</v>
      </c>
      <c r="B31" s="227"/>
      <c r="C31" s="222"/>
      <c r="D31" s="2" t="s">
        <v>0</v>
      </c>
      <c r="E31" s="113"/>
      <c r="F31" s="126" t="s">
        <v>87</v>
      </c>
      <c r="G31" s="131"/>
      <c r="H31" s="181"/>
      <c r="I31" s="181"/>
      <c r="J31" s="120">
        <f t="shared" si="0"/>
        <v>0</v>
      </c>
      <c r="K31" s="118">
        <f t="shared" si="1"/>
        <v>0</v>
      </c>
      <c r="L31" s="182">
        <f>SUM(J31*D41,J32*E41,K31*C41,K32*F41,H31*G41,I31*H41,M32*I41)</f>
        <v>0</v>
      </c>
      <c r="M31" s="197"/>
    </row>
    <row r="32" spans="1:13" ht="15" thickBot="1" x14ac:dyDescent="0.35">
      <c r="A32" s="392"/>
      <c r="B32" s="208"/>
      <c r="C32" s="213"/>
      <c r="D32" s="3" t="s">
        <v>1</v>
      </c>
      <c r="E32" s="121"/>
      <c r="F32" s="119" t="s">
        <v>12</v>
      </c>
      <c r="G32" s="123"/>
      <c r="H32" s="140" t="s">
        <v>67</v>
      </c>
      <c r="I32" s="141"/>
      <c r="J32" s="122">
        <f t="shared" si="0"/>
        <v>0</v>
      </c>
      <c r="K32" s="124">
        <f t="shared" si="1"/>
        <v>0</v>
      </c>
      <c r="L32" s="183">
        <f>ROUNDDOWN(IF(I32=1,L31/2,IF(I32=2,L31/4,L31)),0)</f>
        <v>0</v>
      </c>
      <c r="M32" s="242">
        <f>IF(ISBLANK(M31),0,LEN(TRIM(M31))-LEN(SUBSTITUTE(M31," ",""))+1)</f>
        <v>0</v>
      </c>
    </row>
    <row r="33" spans="1:13" ht="15" thickBot="1" x14ac:dyDescent="0.35">
      <c r="A33" s="332">
        <v>32</v>
      </c>
      <c r="B33" s="228"/>
      <c r="C33" s="223"/>
      <c r="D33" s="2" t="s">
        <v>0</v>
      </c>
      <c r="E33" s="113"/>
      <c r="F33" s="126" t="s">
        <v>87</v>
      </c>
      <c r="G33" s="131"/>
      <c r="H33" s="181"/>
      <c r="I33" s="181"/>
      <c r="J33" s="120">
        <f t="shared" si="0"/>
        <v>0</v>
      </c>
      <c r="K33" s="118">
        <f t="shared" si="1"/>
        <v>0</v>
      </c>
      <c r="L33" s="182">
        <f>SUM(J33*D41,J34*E41,K33*C41,K34*F41,H33*G41,I33*H41,M34*I41)</f>
        <v>0</v>
      </c>
      <c r="M33" s="197"/>
    </row>
    <row r="34" spans="1:13" ht="15" thickBot="1" x14ac:dyDescent="0.35">
      <c r="A34" s="358"/>
      <c r="B34" s="209"/>
      <c r="C34" s="224"/>
      <c r="D34" s="3" t="s">
        <v>1</v>
      </c>
      <c r="E34" s="121"/>
      <c r="F34" s="119" t="s">
        <v>12</v>
      </c>
      <c r="G34" s="123"/>
      <c r="H34" s="140" t="s">
        <v>67</v>
      </c>
      <c r="I34" s="141"/>
      <c r="J34" s="122">
        <f t="shared" si="0"/>
        <v>0</v>
      </c>
      <c r="K34" s="124">
        <f t="shared" si="1"/>
        <v>0</v>
      </c>
      <c r="L34" s="183">
        <f>ROUNDDOWN(IF(I34=1,L33/2,IF(I34=2,L33/4,L33)),0)</f>
        <v>0</v>
      </c>
      <c r="M34" s="242">
        <f>IF(ISBLANK(M33),0,LEN(TRIM(M33))-LEN(SUBSTITUTE(M33," ",""))+1)</f>
        <v>0</v>
      </c>
    </row>
    <row r="35" spans="1:13" ht="15" thickBot="1" x14ac:dyDescent="0.35">
      <c r="A35" s="391">
        <v>33</v>
      </c>
      <c r="B35" s="227"/>
      <c r="C35" s="222"/>
      <c r="D35" s="2" t="s">
        <v>0</v>
      </c>
      <c r="E35" s="113"/>
      <c r="F35" s="126" t="s">
        <v>87</v>
      </c>
      <c r="G35" s="131"/>
      <c r="H35" s="181"/>
      <c r="I35" s="181"/>
      <c r="J35" s="120">
        <f t="shared" si="0"/>
        <v>0</v>
      </c>
      <c r="K35" s="118">
        <f t="shared" si="1"/>
        <v>0</v>
      </c>
      <c r="L35" s="182">
        <f>SUM(J35*D41,J36*E41,K35*C41,K36*F41,H35*G41,I35*H41,M36*I41)</f>
        <v>0</v>
      </c>
      <c r="M35" s="197"/>
    </row>
    <row r="36" spans="1:13" ht="15" thickBot="1" x14ac:dyDescent="0.35">
      <c r="A36" s="392"/>
      <c r="B36" s="208"/>
      <c r="C36" s="213"/>
      <c r="D36" s="3" t="s">
        <v>1</v>
      </c>
      <c r="E36" s="121"/>
      <c r="F36" s="119" t="s">
        <v>12</v>
      </c>
      <c r="G36" s="123"/>
      <c r="H36" s="140" t="s">
        <v>67</v>
      </c>
      <c r="I36" s="141"/>
      <c r="J36" s="122">
        <f t="shared" si="0"/>
        <v>0</v>
      </c>
      <c r="K36" s="124">
        <f t="shared" si="1"/>
        <v>0</v>
      </c>
      <c r="L36" s="183">
        <f>ROUNDDOWN(IF(I36=1,L35/2,IF(I36=2,L35/4,L35)),0)</f>
        <v>0</v>
      </c>
      <c r="M36" s="242">
        <f>IF(ISBLANK(M35),0,LEN(TRIM(M35))-LEN(SUBSTITUTE(M35," ",""))+1)</f>
        <v>0</v>
      </c>
    </row>
    <row r="37" spans="1:13" ht="15" thickBot="1" x14ac:dyDescent="0.35">
      <c r="A37" s="332">
        <v>34</v>
      </c>
      <c r="B37" s="229"/>
      <c r="C37" s="223"/>
      <c r="D37" s="2" t="s">
        <v>0</v>
      </c>
      <c r="E37" s="113"/>
      <c r="F37" s="126" t="s">
        <v>87</v>
      </c>
      <c r="G37" s="131"/>
      <c r="H37" s="181"/>
      <c r="I37" s="181"/>
      <c r="J37" s="120">
        <f t="shared" si="0"/>
        <v>0</v>
      </c>
      <c r="K37" s="118">
        <f t="shared" si="1"/>
        <v>0</v>
      </c>
      <c r="L37" s="182">
        <f>SUM(J37*D41,J38*E41,K37*C41,K38*F41,H37*G41,I37*H41,M38*I41)</f>
        <v>0</v>
      </c>
      <c r="M37" s="197"/>
    </row>
    <row r="38" spans="1:13" ht="15" thickBot="1" x14ac:dyDescent="0.35">
      <c r="A38" s="358"/>
      <c r="B38" s="209"/>
      <c r="C38" s="224"/>
      <c r="D38" s="3" t="s">
        <v>1</v>
      </c>
      <c r="E38" s="121"/>
      <c r="F38" s="119" t="s">
        <v>12</v>
      </c>
      <c r="G38" s="123"/>
      <c r="H38" s="140" t="s">
        <v>67</v>
      </c>
      <c r="I38" s="141"/>
      <c r="J38" s="122">
        <f t="shared" si="0"/>
        <v>0</v>
      </c>
      <c r="K38" s="125">
        <f t="shared" si="1"/>
        <v>0</v>
      </c>
      <c r="L38" s="184">
        <f>ROUNDDOWN(IF(I38=1,L37/2,IF(I38=2,L37/4,L37)),0)</f>
        <v>0</v>
      </c>
      <c r="M38" s="242">
        <f>IF(ISBLANK(M37),0,LEN(TRIM(M37))-LEN(SUBSTITUTE(M37," ",""))+1)</f>
        <v>0</v>
      </c>
    </row>
    <row r="39" spans="1:13" ht="15" thickBot="1" x14ac:dyDescent="0.35">
      <c r="H39" s="1"/>
      <c r="K39" s="148" t="s">
        <v>88</v>
      </c>
      <c r="L39" s="185">
        <f>SUM(L6,L8,L10,L12,L14,L16,L18,L20,L22,L24,L26,L28,L30,L32,L34,L36,L38)</f>
        <v>0</v>
      </c>
    </row>
    <row r="40" spans="1:13" ht="15" thickBot="1" x14ac:dyDescent="0.35">
      <c r="C40" s="5" t="s">
        <v>87</v>
      </c>
      <c r="D40" s="114" t="s">
        <v>0</v>
      </c>
      <c r="E40" s="5" t="s">
        <v>1</v>
      </c>
      <c r="F40" s="5" t="s">
        <v>12</v>
      </c>
      <c r="G40" s="5" t="s">
        <v>9</v>
      </c>
      <c r="H40" s="5" t="s">
        <v>60</v>
      </c>
      <c r="I40" s="5" t="s">
        <v>94</v>
      </c>
    </row>
    <row r="41" spans="1:13" ht="29.4" thickBot="1" x14ac:dyDescent="0.35">
      <c r="C41" s="97">
        <f>costs!D47</f>
        <v>20</v>
      </c>
      <c r="D41" s="97">
        <f>costs!D40</f>
        <v>22</v>
      </c>
      <c r="E41" s="97">
        <f>costs!D41</f>
        <v>40</v>
      </c>
      <c r="F41" s="97">
        <f>costs!D42</f>
        <v>50</v>
      </c>
      <c r="G41" s="180">
        <f>costs!D45</f>
        <v>100</v>
      </c>
      <c r="H41" s="105">
        <f>costs!D46</f>
        <v>120</v>
      </c>
      <c r="I41" s="207">
        <f>costs!D48</f>
        <v>10</v>
      </c>
    </row>
    <row r="42" spans="1:13" ht="15" thickBot="1" x14ac:dyDescent="0.35"/>
    <row r="43" spans="1:13" ht="15" thickBot="1" x14ac:dyDescent="0.35">
      <c r="C43" s="500" t="s">
        <v>67</v>
      </c>
      <c r="D43" s="501"/>
      <c r="E43" s="140">
        <v>1</v>
      </c>
      <c r="F43" s="491" t="s">
        <v>68</v>
      </c>
      <c r="G43" s="492"/>
      <c r="H43" s="142">
        <v>0.5</v>
      </c>
      <c r="J43" s="502" t="s">
        <v>79</v>
      </c>
      <c r="K43" s="146">
        <f>'15gr_list1'!K43</f>
        <v>0</v>
      </c>
      <c r="L43" s="132">
        <f>'15gr_list1'!L43</f>
        <v>0</v>
      </c>
    </row>
    <row r="44" spans="1:13" ht="15" thickBot="1" x14ac:dyDescent="0.35">
      <c r="C44" s="500" t="s">
        <v>67</v>
      </c>
      <c r="D44" s="501"/>
      <c r="E44" s="140">
        <v>2</v>
      </c>
      <c r="F44" s="500" t="s">
        <v>69</v>
      </c>
      <c r="G44" s="501"/>
      <c r="H44" s="142">
        <v>0.25</v>
      </c>
      <c r="J44" s="410"/>
      <c r="K44" s="147">
        <f>'15gr_list1'!K44</f>
        <v>0</v>
      </c>
      <c r="L44" s="144">
        <f>'15gr_list1'!L44</f>
        <v>0</v>
      </c>
    </row>
    <row r="45" spans="1:13" ht="15" thickBot="1" x14ac:dyDescent="0.35">
      <c r="J45" s="108" t="s">
        <v>89</v>
      </c>
      <c r="K45" s="138">
        <f>'15gr_list1'!K45</f>
        <v>0</v>
      </c>
      <c r="L45" s="145">
        <f>'15gr_list1'!L45</f>
        <v>0</v>
      </c>
    </row>
    <row r="46" spans="1:13" ht="15" thickBot="1" x14ac:dyDescent="0.35">
      <c r="J46" s="108" t="s">
        <v>54</v>
      </c>
      <c r="K46" s="249">
        <f>'15gr_list1'!K46</f>
        <v>0</v>
      </c>
    </row>
  </sheetData>
  <mergeCells count="35">
    <mergeCell ref="A9:A10"/>
    <mergeCell ref="H1:I1"/>
    <mergeCell ref="J1:K1"/>
    <mergeCell ref="L1:M1"/>
    <mergeCell ref="L2:M2"/>
    <mergeCell ref="A3:A4"/>
    <mergeCell ref="B3:C4"/>
    <mergeCell ref="D3:D4"/>
    <mergeCell ref="E3:G4"/>
    <mergeCell ref="H3:H4"/>
    <mergeCell ref="I3:I4"/>
    <mergeCell ref="O3:R3"/>
    <mergeCell ref="O4:P5"/>
    <mergeCell ref="A5:A6"/>
    <mergeCell ref="O6:P7"/>
    <mergeCell ref="A7:A8"/>
    <mergeCell ref="A33:A34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5:A36"/>
    <mergeCell ref="A37:A38"/>
    <mergeCell ref="C43:D43"/>
    <mergeCell ref="F43:G43"/>
    <mergeCell ref="J43:J44"/>
    <mergeCell ref="C44:D44"/>
    <mergeCell ref="F44:G44"/>
  </mergeCells>
  <hyperlinks>
    <hyperlink ref="B1" location="content!A1" display="зміст" xr:uid="{E70084D2-1EB4-4B2C-857D-715DA65F1BA4}"/>
  </hyperlinks>
  <pageMargins left="0.25" right="0.25" top="0.75" bottom="0.75" header="0.3" footer="0.3"/>
  <pageSetup paperSize="9" orientation="portrait" r:id="rId1"/>
  <ignoredErrors>
    <ignoredError sqref="L7:L37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78192-C205-49AA-805F-4E8ADAB1588E}">
  <dimension ref="A1:L50"/>
  <sheetViews>
    <sheetView view="pageLayout" zoomScaleNormal="100" workbookViewId="0">
      <selection activeCell="I2" sqref="I2"/>
    </sheetView>
  </sheetViews>
  <sheetFormatPr defaultColWidth="9.109375" defaultRowHeight="14.4" x14ac:dyDescent="0.3"/>
  <cols>
    <col min="1" max="1" width="3.109375" bestFit="1" customWidth="1"/>
    <col min="2" max="2" width="13.6640625" customWidth="1"/>
    <col min="3" max="3" width="15.33203125" customWidth="1"/>
    <col min="4" max="4" width="8.44140625" customWidth="1"/>
    <col min="5" max="5" width="8.109375" bestFit="1" customWidth="1"/>
    <col min="6" max="6" width="9.109375" customWidth="1"/>
    <col min="7" max="7" width="12.44140625" customWidth="1"/>
    <col min="8" max="8" width="6.109375" customWidth="1"/>
    <col min="9" max="9" width="7.88671875" customWidth="1"/>
    <col min="10" max="10" width="11.109375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'2gr_list1'!H1</f>
        <v>свято</v>
      </c>
      <c r="F1" s="402"/>
      <c r="G1" s="381" t="str">
        <f>'2gr_list1'!J1</f>
        <v>осінь</v>
      </c>
      <c r="H1" s="382"/>
      <c r="I1" s="383"/>
      <c r="J1" s="186" t="str">
        <f>'2gr_list1'!L1</f>
        <v>і т о г о</v>
      </c>
    </row>
    <row r="2" spans="1:12" ht="29.4" thickBot="1" x14ac:dyDescent="0.35">
      <c r="A2" s="378"/>
      <c r="B2" s="379"/>
      <c r="C2" s="379"/>
      <c r="D2" s="380"/>
      <c r="E2" s="6" t="str">
        <f>'2gr_list1'!H2</f>
        <v>група (клас)</v>
      </c>
      <c r="F2" s="192" t="str">
        <f>'2gr_list1'!I2</f>
        <v>2гр</v>
      </c>
      <c r="G2" s="384" t="str">
        <f>'2gr_list1'!J2</f>
        <v>сад (школа)</v>
      </c>
      <c r="H2" s="385"/>
      <c r="I2" s="243" t="str">
        <f>'2gr_list1'!K2</f>
        <v>0сад</v>
      </c>
      <c r="J2" s="187">
        <f>'2gr_list1'!L2</f>
        <v>0</v>
      </c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0"/>
      <c r="J4" s="400"/>
    </row>
    <row r="5" spans="1:12" ht="18" x14ac:dyDescent="0.3">
      <c r="A5" s="386">
        <v>1</v>
      </c>
      <c r="B5" s="179">
        <f>'2gr_list1'!B5</f>
        <v>0</v>
      </c>
      <c r="C5" s="107">
        <f>'2gr_list1'!C5</f>
        <v>0</v>
      </c>
      <c r="D5" s="387">
        <f>'2gr_list1'!L6</f>
        <v>0</v>
      </c>
      <c r="E5" s="9" t="s">
        <v>0</v>
      </c>
      <c r="F5" s="127">
        <f>'2gr_list1'!J5</f>
        <v>0</v>
      </c>
      <c r="G5" s="129" t="s">
        <v>87</v>
      </c>
      <c r="H5" s="130">
        <f>'2gr_list1'!K5</f>
        <v>0</v>
      </c>
      <c r="I5" s="189">
        <f>'2gr_list1'!H5</f>
        <v>0</v>
      </c>
      <c r="J5" s="189">
        <f>'2gr_list1'!I5</f>
        <v>0</v>
      </c>
    </row>
    <row r="6" spans="1:12" ht="18.600000000000001" thickBot="1" x14ac:dyDescent="0.35">
      <c r="A6" s="352"/>
      <c r="B6" s="397">
        <f>'2gr_list1'!B6</f>
        <v>0</v>
      </c>
      <c r="C6" s="398"/>
      <c r="D6" s="388"/>
      <c r="E6" s="10" t="s">
        <v>1</v>
      </c>
      <c r="F6" s="12">
        <f>'2gr_list1'!J6</f>
        <v>0</v>
      </c>
      <c r="G6" s="11" t="s">
        <v>12</v>
      </c>
      <c r="H6" s="13">
        <f>'2gr_list1'!K6</f>
        <v>0</v>
      </c>
      <c r="I6" s="239" t="s">
        <v>54</v>
      </c>
      <c r="J6" s="236">
        <f>'2gr_list1'!M6</f>
        <v>0</v>
      </c>
      <c r="L6" s="1"/>
    </row>
    <row r="7" spans="1:12" ht="18" x14ac:dyDescent="0.3">
      <c r="A7" s="386">
        <v>2</v>
      </c>
      <c r="B7" s="179">
        <f>'2gr_list1'!B7</f>
        <v>0</v>
      </c>
      <c r="C7" s="106">
        <f>'2gr_list1'!C7</f>
        <v>0</v>
      </c>
      <c r="D7" s="387">
        <f>'2gr_list1'!L8</f>
        <v>0</v>
      </c>
      <c r="E7" s="9" t="s">
        <v>0</v>
      </c>
      <c r="F7" s="128">
        <f>'2gr_list1'!J7</f>
        <v>0</v>
      </c>
      <c r="G7" s="129" t="s">
        <v>87</v>
      </c>
      <c r="H7" s="130">
        <f>'2gr_list1'!K7</f>
        <v>0</v>
      </c>
      <c r="I7" s="189">
        <f>'2gr_list1'!H7</f>
        <v>0</v>
      </c>
      <c r="J7" s="189">
        <f>'2gr_list1'!I7</f>
        <v>0</v>
      </c>
    </row>
    <row r="8" spans="1:12" ht="18.600000000000001" thickBot="1" x14ac:dyDescent="0.35">
      <c r="A8" s="352"/>
      <c r="B8" s="373">
        <f>'2gr_list1'!B8</f>
        <v>0</v>
      </c>
      <c r="C8" s="374"/>
      <c r="D8" s="388"/>
      <c r="E8" s="10" t="s">
        <v>1</v>
      </c>
      <c r="F8" s="12">
        <f>'2gr_list1'!J8</f>
        <v>0</v>
      </c>
      <c r="G8" s="11" t="s">
        <v>12</v>
      </c>
      <c r="H8" s="13">
        <f>'2gr_list1'!K8</f>
        <v>0</v>
      </c>
      <c r="I8" s="239" t="s">
        <v>54</v>
      </c>
      <c r="J8" s="236">
        <f>'2gr_list1'!M8</f>
        <v>0</v>
      </c>
    </row>
    <row r="9" spans="1:12" ht="18" x14ac:dyDescent="0.3">
      <c r="A9" s="332">
        <v>3</v>
      </c>
      <c r="B9" s="179">
        <f>'2gr_list1'!B9</f>
        <v>0</v>
      </c>
      <c r="C9" s="106">
        <f>'2gr_list1'!C9</f>
        <v>0</v>
      </c>
      <c r="D9" s="371">
        <f>'2gr_list1'!L10</f>
        <v>0</v>
      </c>
      <c r="E9" s="9" t="s">
        <v>0</v>
      </c>
      <c r="F9" s="128">
        <f>'2gr_list1'!J9</f>
        <v>0</v>
      </c>
      <c r="G9" s="129" t="s">
        <v>87</v>
      </c>
      <c r="H9" s="130">
        <f>'2gr_list1'!K9</f>
        <v>0</v>
      </c>
      <c r="I9" s="189">
        <f>'2gr_list1'!H9</f>
        <v>0</v>
      </c>
      <c r="J9" s="189">
        <f>'2gr_list1'!I9</f>
        <v>0</v>
      </c>
    </row>
    <row r="10" spans="1:12" ht="18.600000000000001" thickBot="1" x14ac:dyDescent="0.35">
      <c r="A10" s="358"/>
      <c r="B10" s="373">
        <f>'2gr_list1'!B10</f>
        <v>0</v>
      </c>
      <c r="C10" s="374"/>
      <c r="D10" s="372"/>
      <c r="E10" s="10" t="s">
        <v>1</v>
      </c>
      <c r="F10" s="12">
        <f>'2gr_list1'!J10</f>
        <v>0</v>
      </c>
      <c r="G10" s="11" t="s">
        <v>12</v>
      </c>
      <c r="H10" s="13">
        <f>'2gr_list1'!K10</f>
        <v>0</v>
      </c>
      <c r="I10" s="239" t="s">
        <v>54</v>
      </c>
      <c r="J10" s="236">
        <f>'2gr_list1'!M10</f>
        <v>0</v>
      </c>
    </row>
    <row r="11" spans="1:12" ht="18" x14ac:dyDescent="0.3">
      <c r="A11" s="332">
        <v>4</v>
      </c>
      <c r="B11" s="179">
        <f>'2gr_list1'!B11</f>
        <v>0</v>
      </c>
      <c r="C11" s="106">
        <f>'2gr_list1'!C11</f>
        <v>0</v>
      </c>
      <c r="D11" s="371">
        <f>'2gr_list1'!L12</f>
        <v>0</v>
      </c>
      <c r="E11" s="9" t="s">
        <v>0</v>
      </c>
      <c r="F11" s="128">
        <f>'2gr_list1'!J11</f>
        <v>0</v>
      </c>
      <c r="G11" s="129" t="s">
        <v>87</v>
      </c>
      <c r="H11" s="130">
        <f>'2gr_list1'!K11</f>
        <v>0</v>
      </c>
      <c r="I11" s="189">
        <f>'2gr_list1'!H11</f>
        <v>0</v>
      </c>
      <c r="J11" s="189">
        <f>'2gr_list1'!I11</f>
        <v>0</v>
      </c>
    </row>
    <row r="12" spans="1:12" ht="18.600000000000001" thickBot="1" x14ac:dyDescent="0.35">
      <c r="A12" s="358"/>
      <c r="B12" s="373">
        <f>'2gr_list1'!B12</f>
        <v>0</v>
      </c>
      <c r="C12" s="374"/>
      <c r="D12" s="372"/>
      <c r="E12" s="10" t="s">
        <v>1</v>
      </c>
      <c r="F12" s="12">
        <f>'2gr_list1'!J12</f>
        <v>0</v>
      </c>
      <c r="G12" s="11" t="s">
        <v>12</v>
      </c>
      <c r="H12" s="13">
        <f>'2gr_list1'!K12</f>
        <v>0</v>
      </c>
      <c r="I12" s="239" t="s">
        <v>54</v>
      </c>
      <c r="J12" s="236">
        <f>'2gr_list1'!M12</f>
        <v>0</v>
      </c>
    </row>
    <row r="13" spans="1:12" ht="18" x14ac:dyDescent="0.3">
      <c r="A13" s="332">
        <v>5</v>
      </c>
      <c r="B13" s="179">
        <f>'2gr_list1'!B13</f>
        <v>0</v>
      </c>
      <c r="C13" s="106">
        <f>'2gr_list1'!C13</f>
        <v>0</v>
      </c>
      <c r="D13" s="371">
        <f>'2gr_list1'!L14</f>
        <v>0</v>
      </c>
      <c r="E13" s="9" t="s">
        <v>0</v>
      </c>
      <c r="F13" s="128">
        <f>'2gr_list1'!J13</f>
        <v>0</v>
      </c>
      <c r="G13" s="129" t="s">
        <v>87</v>
      </c>
      <c r="H13" s="130">
        <f>'2gr_list1'!K13</f>
        <v>0</v>
      </c>
      <c r="I13" s="189">
        <f>'2gr_list1'!H13</f>
        <v>0</v>
      </c>
      <c r="J13" s="189">
        <f>'2gr_list1'!I13</f>
        <v>0</v>
      </c>
    </row>
    <row r="14" spans="1:12" ht="18.600000000000001" thickBot="1" x14ac:dyDescent="0.35">
      <c r="A14" s="358"/>
      <c r="B14" s="373">
        <f>'2gr_list1'!B14</f>
        <v>0</v>
      </c>
      <c r="C14" s="374"/>
      <c r="D14" s="372"/>
      <c r="E14" s="10" t="s">
        <v>1</v>
      </c>
      <c r="F14" s="12">
        <f>'2gr_list1'!J14</f>
        <v>0</v>
      </c>
      <c r="G14" s="11" t="s">
        <v>12</v>
      </c>
      <c r="H14" s="13">
        <f>'2gr_list1'!K14</f>
        <v>0</v>
      </c>
      <c r="I14" s="239" t="s">
        <v>54</v>
      </c>
      <c r="J14" s="236">
        <f>'2gr_list1'!M14</f>
        <v>0</v>
      </c>
    </row>
    <row r="15" spans="1:12" ht="18" x14ac:dyDescent="0.3">
      <c r="A15" s="332">
        <v>6</v>
      </c>
      <c r="B15" s="179">
        <f>'2gr_list1'!B15</f>
        <v>0</v>
      </c>
      <c r="C15" s="106">
        <f>'2gr_list1'!C15</f>
        <v>0</v>
      </c>
      <c r="D15" s="371">
        <f>'2gr_list1'!L16</f>
        <v>0</v>
      </c>
      <c r="E15" s="9" t="s">
        <v>0</v>
      </c>
      <c r="F15" s="128">
        <f>'2gr_list1'!J15</f>
        <v>0</v>
      </c>
      <c r="G15" s="129" t="s">
        <v>87</v>
      </c>
      <c r="H15" s="130">
        <f>'2gr_list1'!K15</f>
        <v>0</v>
      </c>
      <c r="I15" s="189">
        <f>'2gr_list1'!H15</f>
        <v>0</v>
      </c>
      <c r="J15" s="189">
        <f>'2gr_list1'!I15</f>
        <v>0</v>
      </c>
    </row>
    <row r="16" spans="1:12" ht="18.600000000000001" thickBot="1" x14ac:dyDescent="0.35">
      <c r="A16" s="358"/>
      <c r="B16" s="373">
        <f>'2gr_list1'!B16</f>
        <v>0</v>
      </c>
      <c r="C16" s="374"/>
      <c r="D16" s="372"/>
      <c r="E16" s="10" t="s">
        <v>1</v>
      </c>
      <c r="F16" s="12">
        <f>'2gr_list1'!J16</f>
        <v>0</v>
      </c>
      <c r="G16" s="11" t="s">
        <v>12</v>
      </c>
      <c r="H16" s="13">
        <f>'2gr_list1'!K16</f>
        <v>0</v>
      </c>
      <c r="I16" s="239" t="s">
        <v>54</v>
      </c>
      <c r="J16" s="236">
        <f>'2gr_list1'!M16</f>
        <v>0</v>
      </c>
    </row>
    <row r="17" spans="1:10" ht="18" x14ac:dyDescent="0.3">
      <c r="A17" s="332">
        <v>7</v>
      </c>
      <c r="B17" s="179">
        <f>'2gr_list1'!B17</f>
        <v>0</v>
      </c>
      <c r="C17" s="106">
        <f>'2gr_list1'!C17</f>
        <v>0</v>
      </c>
      <c r="D17" s="371">
        <f>'2gr_list1'!L18</f>
        <v>0</v>
      </c>
      <c r="E17" s="9" t="s">
        <v>0</v>
      </c>
      <c r="F17" s="128">
        <f>'2gr_list1'!J17</f>
        <v>0</v>
      </c>
      <c r="G17" s="129" t="s">
        <v>87</v>
      </c>
      <c r="H17" s="130">
        <f>'2gr_list1'!K17</f>
        <v>0</v>
      </c>
      <c r="I17" s="189">
        <f>'2gr_list1'!H17</f>
        <v>0</v>
      </c>
      <c r="J17" s="189">
        <f>'2gr_list1'!I17</f>
        <v>0</v>
      </c>
    </row>
    <row r="18" spans="1:10" ht="18.600000000000001" thickBot="1" x14ac:dyDescent="0.35">
      <c r="A18" s="358"/>
      <c r="B18" s="373">
        <f>'2gr_list1'!B18</f>
        <v>0</v>
      </c>
      <c r="C18" s="374"/>
      <c r="D18" s="372"/>
      <c r="E18" s="10" t="s">
        <v>1</v>
      </c>
      <c r="F18" s="12">
        <f>'2gr_list1'!J18</f>
        <v>0</v>
      </c>
      <c r="G18" s="11" t="s">
        <v>12</v>
      </c>
      <c r="H18" s="13">
        <f>'2gr_list1'!K18</f>
        <v>0</v>
      </c>
      <c r="I18" s="239" t="s">
        <v>54</v>
      </c>
      <c r="J18" s="236">
        <f>'2gr_list1'!M18</f>
        <v>0</v>
      </c>
    </row>
    <row r="19" spans="1:10" ht="18" x14ac:dyDescent="0.3">
      <c r="A19" s="332">
        <v>8</v>
      </c>
      <c r="B19" s="179">
        <f>'2gr_list1'!B19</f>
        <v>0</v>
      </c>
      <c r="C19" s="106">
        <f>'2gr_list1'!C19</f>
        <v>0</v>
      </c>
      <c r="D19" s="371">
        <f>'2gr_list1'!L20</f>
        <v>0</v>
      </c>
      <c r="E19" s="9" t="s">
        <v>0</v>
      </c>
      <c r="F19" s="128">
        <f>'2gr_list1'!J19</f>
        <v>0</v>
      </c>
      <c r="G19" s="129" t="s">
        <v>87</v>
      </c>
      <c r="H19" s="130">
        <f>'2gr_list1'!K19</f>
        <v>0</v>
      </c>
      <c r="I19" s="189">
        <f>'2gr_list1'!H19</f>
        <v>0</v>
      </c>
      <c r="J19" s="189">
        <f>'2gr_list1'!I19</f>
        <v>0</v>
      </c>
    </row>
    <row r="20" spans="1:10" ht="18.600000000000001" thickBot="1" x14ac:dyDescent="0.35">
      <c r="A20" s="358"/>
      <c r="B20" s="373">
        <f>'2gr_list1'!B20</f>
        <v>0</v>
      </c>
      <c r="C20" s="374"/>
      <c r="D20" s="372"/>
      <c r="E20" s="10" t="s">
        <v>1</v>
      </c>
      <c r="F20" s="12">
        <f>'2gr_list1'!J20</f>
        <v>0</v>
      </c>
      <c r="G20" s="11" t="s">
        <v>12</v>
      </c>
      <c r="H20" s="13">
        <f>'2gr_list1'!K20</f>
        <v>0</v>
      </c>
      <c r="I20" s="239" t="s">
        <v>54</v>
      </c>
      <c r="J20" s="236">
        <f>'2gr_list1'!M20</f>
        <v>0</v>
      </c>
    </row>
    <row r="21" spans="1:10" ht="18" x14ac:dyDescent="0.3">
      <c r="A21" s="332">
        <v>9</v>
      </c>
      <c r="B21" s="179">
        <f>'2gr_list1'!B21</f>
        <v>0</v>
      </c>
      <c r="C21" s="106">
        <f>'2gr_list1'!C21</f>
        <v>0</v>
      </c>
      <c r="D21" s="371">
        <f>'2gr_list1'!L22</f>
        <v>0</v>
      </c>
      <c r="E21" s="9" t="s">
        <v>0</v>
      </c>
      <c r="F21" s="128">
        <f>'2gr_list1'!J21</f>
        <v>0</v>
      </c>
      <c r="G21" s="129" t="s">
        <v>87</v>
      </c>
      <c r="H21" s="130">
        <f>'2gr_list1'!K21</f>
        <v>0</v>
      </c>
      <c r="I21" s="189">
        <f>'2gr_list1'!H21</f>
        <v>0</v>
      </c>
      <c r="J21" s="189">
        <f>'2gr_list1'!I21</f>
        <v>0</v>
      </c>
    </row>
    <row r="22" spans="1:10" ht="18.600000000000001" thickBot="1" x14ac:dyDescent="0.35">
      <c r="A22" s="358"/>
      <c r="B22" s="373">
        <f>'2gr_list1'!B22</f>
        <v>0</v>
      </c>
      <c r="C22" s="374"/>
      <c r="D22" s="372"/>
      <c r="E22" s="10" t="s">
        <v>1</v>
      </c>
      <c r="F22" s="12">
        <f>'2gr_list1'!J22</f>
        <v>0</v>
      </c>
      <c r="G22" s="11" t="s">
        <v>12</v>
      </c>
      <c r="H22" s="13">
        <f>'2gr_list1'!K22</f>
        <v>0</v>
      </c>
      <c r="I22" s="239" t="s">
        <v>54</v>
      </c>
      <c r="J22" s="236">
        <f>'2gr_list1'!M22</f>
        <v>0</v>
      </c>
    </row>
    <row r="23" spans="1:10" ht="18" x14ac:dyDescent="0.3">
      <c r="A23" s="332">
        <v>10</v>
      </c>
      <c r="B23" s="179">
        <f>'2gr_list1'!B23</f>
        <v>0</v>
      </c>
      <c r="C23" s="106">
        <f>'2gr_list1'!C23</f>
        <v>0</v>
      </c>
      <c r="D23" s="371">
        <f>'2gr_list1'!L24</f>
        <v>0</v>
      </c>
      <c r="E23" s="9" t="s">
        <v>0</v>
      </c>
      <c r="F23" s="128">
        <f>'2gr_list1'!J23</f>
        <v>0</v>
      </c>
      <c r="G23" s="129" t="s">
        <v>87</v>
      </c>
      <c r="H23" s="130">
        <f>'2gr_list1'!K23</f>
        <v>0</v>
      </c>
      <c r="I23" s="189">
        <f>'2gr_list1'!H23</f>
        <v>0</v>
      </c>
      <c r="J23" s="189">
        <f>'2gr_list1'!I23</f>
        <v>0</v>
      </c>
    </row>
    <row r="24" spans="1:10" ht="18.600000000000001" thickBot="1" x14ac:dyDescent="0.35">
      <c r="A24" s="358"/>
      <c r="B24" s="373">
        <f>'2gr_list1'!B24</f>
        <v>0</v>
      </c>
      <c r="C24" s="374"/>
      <c r="D24" s="372"/>
      <c r="E24" s="10" t="s">
        <v>1</v>
      </c>
      <c r="F24" s="12">
        <f>'2gr_list1'!J24</f>
        <v>0</v>
      </c>
      <c r="G24" s="11" t="s">
        <v>12</v>
      </c>
      <c r="H24" s="13">
        <f>'2gr_list1'!K24</f>
        <v>0</v>
      </c>
      <c r="I24" s="239" t="s">
        <v>54</v>
      </c>
      <c r="J24" s="236">
        <f>'2gr_list1'!M24</f>
        <v>0</v>
      </c>
    </row>
    <row r="25" spans="1:10" ht="18" x14ac:dyDescent="0.3">
      <c r="A25" s="332">
        <v>11</v>
      </c>
      <c r="B25" s="179">
        <f>'2gr_list1'!B25</f>
        <v>0</v>
      </c>
      <c r="C25" s="106">
        <f>'2gr_list1'!C25</f>
        <v>0</v>
      </c>
      <c r="D25" s="371">
        <f>'2gr_list1'!L26</f>
        <v>0</v>
      </c>
      <c r="E25" s="9" t="s">
        <v>0</v>
      </c>
      <c r="F25" s="128">
        <f>'2gr_list1'!J25</f>
        <v>0</v>
      </c>
      <c r="G25" s="129" t="s">
        <v>87</v>
      </c>
      <c r="H25" s="130">
        <f>'2gr_list1'!K25</f>
        <v>0</v>
      </c>
      <c r="I25" s="189">
        <f>'2gr_list1'!H25</f>
        <v>0</v>
      </c>
      <c r="J25" s="189">
        <f>'2gr_list1'!I25</f>
        <v>0</v>
      </c>
    </row>
    <row r="26" spans="1:10" ht="18.600000000000001" thickBot="1" x14ac:dyDescent="0.35">
      <c r="A26" s="358"/>
      <c r="B26" s="373">
        <f>'2gr_list1'!B26</f>
        <v>0</v>
      </c>
      <c r="C26" s="374"/>
      <c r="D26" s="372"/>
      <c r="E26" s="10" t="s">
        <v>1</v>
      </c>
      <c r="F26" s="12">
        <f>'2gr_list1'!J26</f>
        <v>0</v>
      </c>
      <c r="G26" s="11" t="s">
        <v>12</v>
      </c>
      <c r="H26" s="13">
        <f>'2gr_list1'!K26</f>
        <v>0</v>
      </c>
      <c r="I26" s="239" t="s">
        <v>54</v>
      </c>
      <c r="J26" s="236">
        <f>'2gr_list1'!M26</f>
        <v>0</v>
      </c>
    </row>
    <row r="27" spans="1:10" ht="18" x14ac:dyDescent="0.3">
      <c r="A27" s="332">
        <v>12</v>
      </c>
      <c r="B27" s="179">
        <f>'2gr_list1'!B27</f>
        <v>0</v>
      </c>
      <c r="C27" s="106">
        <f>'2gr_list1'!C27</f>
        <v>0</v>
      </c>
      <c r="D27" s="371">
        <f>'2gr_list1'!L28</f>
        <v>0</v>
      </c>
      <c r="E27" s="9" t="s">
        <v>0</v>
      </c>
      <c r="F27" s="128">
        <f>'2gr_list1'!J27</f>
        <v>0</v>
      </c>
      <c r="G27" s="129" t="s">
        <v>87</v>
      </c>
      <c r="H27" s="130">
        <f>'2gr_list1'!K27</f>
        <v>0</v>
      </c>
      <c r="I27" s="189">
        <f>'2gr_list1'!H27</f>
        <v>0</v>
      </c>
      <c r="J27" s="189">
        <f>'2gr_list1'!I27</f>
        <v>0</v>
      </c>
    </row>
    <row r="28" spans="1:10" ht="18.600000000000001" thickBot="1" x14ac:dyDescent="0.35">
      <c r="A28" s="358"/>
      <c r="B28" s="373">
        <f>'2gr_list1'!B28</f>
        <v>0</v>
      </c>
      <c r="C28" s="374"/>
      <c r="D28" s="372"/>
      <c r="E28" s="10" t="s">
        <v>1</v>
      </c>
      <c r="F28" s="12">
        <f>'2gr_list1'!J28</f>
        <v>0</v>
      </c>
      <c r="G28" s="11" t="s">
        <v>12</v>
      </c>
      <c r="H28" s="13">
        <f>'2gr_list1'!K28</f>
        <v>0</v>
      </c>
      <c r="I28" s="239" t="s">
        <v>54</v>
      </c>
      <c r="J28" s="236">
        <f>'2gr_list1'!M28</f>
        <v>0</v>
      </c>
    </row>
    <row r="29" spans="1:10" ht="18" x14ac:dyDescent="0.3">
      <c r="A29" s="332">
        <v>13</v>
      </c>
      <c r="B29" s="179">
        <f>'2gr_list1'!B29</f>
        <v>0</v>
      </c>
      <c r="C29" s="106">
        <f>'2gr_list1'!C29</f>
        <v>0</v>
      </c>
      <c r="D29" s="371">
        <f>'2gr_list1'!L30</f>
        <v>0</v>
      </c>
      <c r="E29" s="9" t="s">
        <v>0</v>
      </c>
      <c r="F29" s="128">
        <f>'2gr_list1'!J29</f>
        <v>0</v>
      </c>
      <c r="G29" s="129" t="s">
        <v>87</v>
      </c>
      <c r="H29" s="130">
        <f>'2gr_list1'!K29</f>
        <v>0</v>
      </c>
      <c r="I29" s="189">
        <f>'2gr_list1'!H29</f>
        <v>0</v>
      </c>
      <c r="J29" s="189">
        <f>'2gr_list1'!I29</f>
        <v>0</v>
      </c>
    </row>
    <row r="30" spans="1:10" ht="18.600000000000001" thickBot="1" x14ac:dyDescent="0.35">
      <c r="A30" s="358"/>
      <c r="B30" s="373">
        <f>'2gr_list1'!B30</f>
        <v>0</v>
      </c>
      <c r="C30" s="374"/>
      <c r="D30" s="372"/>
      <c r="E30" s="10" t="s">
        <v>1</v>
      </c>
      <c r="F30" s="12">
        <f>'2gr_list1'!J30</f>
        <v>0</v>
      </c>
      <c r="G30" s="11" t="s">
        <v>12</v>
      </c>
      <c r="H30" s="13">
        <f>'2gr_list1'!K30</f>
        <v>0</v>
      </c>
      <c r="I30" s="239" t="s">
        <v>54</v>
      </c>
      <c r="J30" s="236">
        <f>'2gr_list1'!M30</f>
        <v>0</v>
      </c>
    </row>
    <row r="31" spans="1:10" ht="18" x14ac:dyDescent="0.3">
      <c r="A31" s="332">
        <v>14</v>
      </c>
      <c r="B31" s="179">
        <f>'2gr_list1'!B31</f>
        <v>0</v>
      </c>
      <c r="C31" s="106">
        <f>'2gr_list1'!C31</f>
        <v>0</v>
      </c>
      <c r="D31" s="371">
        <f>'2gr_list1'!L32</f>
        <v>0</v>
      </c>
      <c r="E31" s="9" t="s">
        <v>0</v>
      </c>
      <c r="F31" s="128">
        <f>'2gr_list1'!J31</f>
        <v>0</v>
      </c>
      <c r="G31" s="129" t="s">
        <v>87</v>
      </c>
      <c r="H31" s="130">
        <f>'2gr_list1'!K31</f>
        <v>0</v>
      </c>
      <c r="I31" s="189">
        <f>'2gr_list1'!H31</f>
        <v>0</v>
      </c>
      <c r="J31" s="189">
        <f>'2gr_list1'!I31</f>
        <v>0</v>
      </c>
    </row>
    <row r="32" spans="1:10" ht="18.600000000000001" thickBot="1" x14ac:dyDescent="0.35">
      <c r="A32" s="358"/>
      <c r="B32" s="373">
        <f>'2gr_list1'!B32</f>
        <v>0</v>
      </c>
      <c r="C32" s="374"/>
      <c r="D32" s="372"/>
      <c r="E32" s="10" t="s">
        <v>1</v>
      </c>
      <c r="F32" s="12">
        <f>'2gr_list1'!J32</f>
        <v>0</v>
      </c>
      <c r="G32" s="11" t="s">
        <v>12</v>
      </c>
      <c r="H32" s="13">
        <f>'2gr_list1'!K32</f>
        <v>0</v>
      </c>
      <c r="I32" s="239" t="s">
        <v>54</v>
      </c>
      <c r="J32" s="236">
        <f>'2gr_list1'!M32</f>
        <v>0</v>
      </c>
    </row>
    <row r="33" spans="1:10" ht="18" x14ac:dyDescent="0.3">
      <c r="A33" s="332">
        <v>15</v>
      </c>
      <c r="B33" s="179">
        <f>'2gr_list1'!B33</f>
        <v>0</v>
      </c>
      <c r="C33" s="106">
        <f>'2gr_list1'!C33</f>
        <v>0</v>
      </c>
      <c r="D33" s="371">
        <f>'2gr_list1'!L34</f>
        <v>0</v>
      </c>
      <c r="E33" s="9" t="s">
        <v>0</v>
      </c>
      <c r="F33" s="128">
        <f>'2gr_list1'!J33</f>
        <v>0</v>
      </c>
      <c r="G33" s="129" t="s">
        <v>87</v>
      </c>
      <c r="H33" s="130">
        <f>'2gr_list1'!K33</f>
        <v>0</v>
      </c>
      <c r="I33" s="189">
        <f>'2gr_list1'!H33</f>
        <v>0</v>
      </c>
      <c r="J33" s="189">
        <f>'2gr_list1'!I33</f>
        <v>0</v>
      </c>
    </row>
    <row r="34" spans="1:10" ht="18.600000000000001" thickBot="1" x14ac:dyDescent="0.35">
      <c r="A34" s="358"/>
      <c r="B34" s="373">
        <f>'2gr_list1'!B34</f>
        <v>0</v>
      </c>
      <c r="C34" s="374"/>
      <c r="D34" s="372"/>
      <c r="E34" s="10" t="s">
        <v>1</v>
      </c>
      <c r="F34" s="12">
        <f>'2gr_list1'!J34</f>
        <v>0</v>
      </c>
      <c r="G34" s="11" t="s">
        <v>12</v>
      </c>
      <c r="H34" s="13">
        <f>'2gr_list1'!K34</f>
        <v>0</v>
      </c>
      <c r="I34" s="239" t="s">
        <v>54</v>
      </c>
      <c r="J34" s="236">
        <f>'2gr_list1'!M34</f>
        <v>0</v>
      </c>
    </row>
    <row r="35" spans="1:10" ht="18" x14ac:dyDescent="0.3">
      <c r="A35" s="332">
        <v>16</v>
      </c>
      <c r="B35" s="179">
        <f>'2gr_list1'!B35</f>
        <v>0</v>
      </c>
      <c r="C35" s="106">
        <f>'2gr_list1'!C35</f>
        <v>0</v>
      </c>
      <c r="D35" s="371">
        <f>'2gr_list1'!L36</f>
        <v>0</v>
      </c>
      <c r="E35" s="9" t="s">
        <v>0</v>
      </c>
      <c r="F35" s="128">
        <f>'2gr_list1'!J35</f>
        <v>0</v>
      </c>
      <c r="G35" s="129" t="s">
        <v>87</v>
      </c>
      <c r="H35" s="130">
        <f>'2gr_list1'!K35</f>
        <v>0</v>
      </c>
      <c r="I35" s="189">
        <f>'2gr_list1'!H35</f>
        <v>0</v>
      </c>
      <c r="J35" s="189">
        <f>'2gr_list1'!I35</f>
        <v>0</v>
      </c>
    </row>
    <row r="36" spans="1:10" ht="18.600000000000001" thickBot="1" x14ac:dyDescent="0.35">
      <c r="A36" s="358"/>
      <c r="B36" s="373">
        <f>'2gr_list1'!B36</f>
        <v>0</v>
      </c>
      <c r="C36" s="374"/>
      <c r="D36" s="372"/>
      <c r="E36" s="10" t="s">
        <v>1</v>
      </c>
      <c r="F36" s="12">
        <f>'2gr_list1'!J36</f>
        <v>0</v>
      </c>
      <c r="G36" s="11" t="s">
        <v>12</v>
      </c>
      <c r="H36" s="13">
        <f>'2gr_list1'!K36</f>
        <v>0</v>
      </c>
      <c r="I36" s="239" t="s">
        <v>54</v>
      </c>
      <c r="J36" s="236">
        <f>'2gr_list1'!M36</f>
        <v>0</v>
      </c>
    </row>
    <row r="37" spans="1:10" ht="18" x14ac:dyDescent="0.3">
      <c r="A37" s="332">
        <v>17</v>
      </c>
      <c r="B37" s="179">
        <f>'2gr_list1'!B37</f>
        <v>0</v>
      </c>
      <c r="C37" s="106">
        <f>'2gr_list1'!C37</f>
        <v>0</v>
      </c>
      <c r="D37" s="371">
        <f>'2gr_list1'!L38</f>
        <v>0</v>
      </c>
      <c r="E37" s="9" t="s">
        <v>0</v>
      </c>
      <c r="F37" s="128">
        <f>'2gr_list1'!J37</f>
        <v>0</v>
      </c>
      <c r="G37" s="129" t="s">
        <v>87</v>
      </c>
      <c r="H37" s="130">
        <f>'2gr_list1'!K37</f>
        <v>0</v>
      </c>
      <c r="I37" s="189">
        <f>'2gr_list1'!H37</f>
        <v>0</v>
      </c>
      <c r="J37" s="189">
        <f>'2gr_list1'!I37</f>
        <v>0</v>
      </c>
    </row>
    <row r="38" spans="1:10" ht="18.600000000000001" thickBot="1" x14ac:dyDescent="0.35">
      <c r="A38" s="358"/>
      <c r="B38" s="373">
        <f>'2gr_list1'!B38</f>
        <v>0</v>
      </c>
      <c r="C38" s="374"/>
      <c r="D38" s="372"/>
      <c r="E38" s="10" t="s">
        <v>1</v>
      </c>
      <c r="F38" s="12">
        <f>'2gr_list1'!J38</f>
        <v>0</v>
      </c>
      <c r="G38" s="11" t="s">
        <v>12</v>
      </c>
      <c r="H38" s="13">
        <f>'2gr_list1'!K38</f>
        <v>0</v>
      </c>
      <c r="I38" s="239" t="s">
        <v>54</v>
      </c>
      <c r="J38" s="236">
        <f>'2gr_list1'!M38</f>
        <v>0</v>
      </c>
    </row>
    <row r="40" spans="1:10" ht="15" customHeight="1" x14ac:dyDescent="0.3"/>
    <row r="41" spans="1:10" ht="15" customHeight="1" x14ac:dyDescent="0.3"/>
    <row r="42" spans="1:10" ht="15" customHeight="1" x14ac:dyDescent="0.3"/>
    <row r="43" spans="1:10" ht="15" customHeight="1" x14ac:dyDescent="0.3"/>
    <row r="44" spans="1:10" ht="15" customHeight="1" x14ac:dyDescent="0.3"/>
    <row r="45" spans="1:10" ht="15" customHeight="1" x14ac:dyDescent="0.3"/>
    <row r="46" spans="1:10" ht="15" customHeight="1" x14ac:dyDescent="0.3"/>
    <row r="47" spans="1:10" ht="15" customHeight="1" x14ac:dyDescent="0.3"/>
    <row r="48" spans="1:10" ht="15" customHeight="1" x14ac:dyDescent="0.3"/>
    <row r="49" ht="15" customHeight="1" x14ac:dyDescent="0.3"/>
    <row r="50" ht="15" customHeight="1" x14ac:dyDescent="0.3"/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256A6-0CB0-4441-83B4-1B94ACE144AC}">
  <dimension ref="A1:L38"/>
  <sheetViews>
    <sheetView view="pageLayout" zoomScaleNormal="100" workbookViewId="0">
      <selection activeCell="I2" sqref="I2"/>
    </sheetView>
  </sheetViews>
  <sheetFormatPr defaultRowHeight="14.4" x14ac:dyDescent="0.3"/>
  <cols>
    <col min="1" max="1" width="3.109375" bestFit="1" customWidth="1"/>
    <col min="2" max="2" width="14.109375" customWidth="1"/>
    <col min="3" max="3" width="14" customWidth="1"/>
    <col min="4" max="4" width="9.6640625" bestFit="1" customWidth="1"/>
    <col min="5" max="5" width="11.88671875" bestFit="1" customWidth="1"/>
    <col min="6" max="6" width="10.44140625" customWidth="1"/>
    <col min="7" max="7" width="8.109375" bestFit="1" customWidth="1"/>
    <col min="8" max="8" width="6.5546875" customWidth="1"/>
    <col min="9" max="9" width="7.88671875" customWidth="1"/>
    <col min="10" max="10" width="8.6640625" bestFit="1" customWidth="1"/>
  </cols>
  <sheetData>
    <row r="1" spans="1:12" ht="21.75" customHeight="1" thickBot="1" x14ac:dyDescent="0.35">
      <c r="A1" s="375" t="s">
        <v>95</v>
      </c>
      <c r="B1" s="376"/>
      <c r="C1" s="376"/>
      <c r="D1" s="377"/>
      <c r="E1" s="401" t="str">
        <f>'2gr_list1'!H1</f>
        <v>свято</v>
      </c>
      <c r="F1" s="402"/>
      <c r="G1" s="381" t="str">
        <f>'2gr_list1'!J1</f>
        <v>осінь</v>
      </c>
      <c r="H1" s="382"/>
      <c r="I1" s="383"/>
    </row>
    <row r="2" spans="1:12" s="4" customFormat="1" ht="30.75" customHeight="1" thickBot="1" x14ac:dyDescent="0.35">
      <c r="A2" s="378"/>
      <c r="B2" s="379"/>
      <c r="C2" s="379"/>
      <c r="D2" s="380"/>
      <c r="E2" s="6" t="str">
        <f>'2gr_list1'!H2</f>
        <v>група (клас)</v>
      </c>
      <c r="F2" s="192" t="str">
        <f>'2gr_list1'!I2</f>
        <v>2гр</v>
      </c>
      <c r="G2" s="384" t="str">
        <f>'2gr_list1'!J2</f>
        <v>сад (школа)</v>
      </c>
      <c r="H2" s="385"/>
      <c r="I2" s="243" t="str">
        <f>'2gr_list1'!K2</f>
        <v>0сад</v>
      </c>
      <c r="K2"/>
      <c r="L2"/>
    </row>
    <row r="3" spans="1:12" x14ac:dyDescent="0.3">
      <c r="A3" s="391" t="s">
        <v>7</v>
      </c>
      <c r="B3" s="393" t="s">
        <v>16</v>
      </c>
      <c r="C3" s="394"/>
      <c r="D3" s="389" t="s">
        <v>96</v>
      </c>
      <c r="E3" s="391" t="s">
        <v>15</v>
      </c>
      <c r="F3" s="393" t="s">
        <v>17</v>
      </c>
      <c r="G3" s="403"/>
      <c r="H3" s="394"/>
      <c r="I3" s="399" t="s">
        <v>9</v>
      </c>
      <c r="J3" s="399" t="s">
        <v>10</v>
      </c>
    </row>
    <row r="4" spans="1:12" ht="15" thickBot="1" x14ac:dyDescent="0.35">
      <c r="A4" s="392"/>
      <c r="B4" s="395"/>
      <c r="C4" s="396"/>
      <c r="D4" s="390"/>
      <c r="E4" s="392"/>
      <c r="F4" s="384"/>
      <c r="G4" s="404"/>
      <c r="H4" s="385"/>
      <c r="I4" s="405"/>
      <c r="J4" s="405"/>
    </row>
    <row r="5" spans="1:12" ht="18" x14ac:dyDescent="0.3">
      <c r="A5" s="386">
        <v>18</v>
      </c>
      <c r="B5" s="179">
        <f>'2gr_list2'!B5</f>
        <v>0</v>
      </c>
      <c r="C5" s="107">
        <f>'2gr_list2'!C5</f>
        <v>0</v>
      </c>
      <c r="D5" s="387">
        <f>'2gr_list2'!L6</f>
        <v>0</v>
      </c>
      <c r="E5" s="9" t="s">
        <v>0</v>
      </c>
      <c r="F5" s="127">
        <f>'2gr_list2'!J5</f>
        <v>0</v>
      </c>
      <c r="G5" s="129" t="s">
        <v>87</v>
      </c>
      <c r="H5" s="130">
        <f>'2gr_list2'!K5</f>
        <v>0</v>
      </c>
      <c r="I5" s="231">
        <f>'2gr_list2'!H5</f>
        <v>0</v>
      </c>
      <c r="J5" s="231">
        <f>'2gr_list2'!I5</f>
        <v>0</v>
      </c>
    </row>
    <row r="6" spans="1:12" ht="18.600000000000001" thickBot="1" x14ac:dyDescent="0.35">
      <c r="A6" s="352"/>
      <c r="B6" s="397">
        <f>'2gr_list2'!B6</f>
        <v>0</v>
      </c>
      <c r="C6" s="406"/>
      <c r="D6" s="388"/>
      <c r="E6" s="10" t="s">
        <v>1</v>
      </c>
      <c r="F6" s="12">
        <f>'2gr_list2'!J6</f>
        <v>0</v>
      </c>
      <c r="G6" s="11" t="s">
        <v>12</v>
      </c>
      <c r="H6" s="13">
        <f>'2gr_list2'!K6</f>
        <v>0</v>
      </c>
      <c r="I6" s="235" t="s">
        <v>54</v>
      </c>
      <c r="J6" s="241">
        <f>'2gr_list2'!M6</f>
        <v>0</v>
      </c>
    </row>
    <row r="7" spans="1:12" ht="18.75" customHeight="1" x14ac:dyDescent="0.3">
      <c r="A7" s="386">
        <v>19</v>
      </c>
      <c r="B7" s="179">
        <f>'2gr_list2'!B7</f>
        <v>0</v>
      </c>
      <c r="C7" s="107">
        <f>'2gr_list2'!C7</f>
        <v>0</v>
      </c>
      <c r="D7" s="387">
        <f>'2gr_list2'!L8</f>
        <v>0</v>
      </c>
      <c r="E7" s="9" t="s">
        <v>0</v>
      </c>
      <c r="F7" s="127">
        <f>'2gr_list2'!J7</f>
        <v>0</v>
      </c>
      <c r="G7" s="129" t="s">
        <v>87</v>
      </c>
      <c r="H7" s="130">
        <f>'2gr_list2'!K7</f>
        <v>0</v>
      </c>
      <c r="I7" s="231">
        <f>'2gr_list2'!H7</f>
        <v>0</v>
      </c>
      <c r="J7" s="231">
        <f>'2gr_list2'!I7</f>
        <v>0</v>
      </c>
    </row>
    <row r="8" spans="1:12" ht="19.5" customHeight="1" thickBot="1" x14ac:dyDescent="0.35">
      <c r="A8" s="352"/>
      <c r="B8" s="397">
        <f>'2gr_list2'!B8</f>
        <v>0</v>
      </c>
      <c r="C8" s="406"/>
      <c r="D8" s="388"/>
      <c r="E8" s="10" t="s">
        <v>1</v>
      </c>
      <c r="F8" s="12">
        <f>'2gr_list2'!J8</f>
        <v>0</v>
      </c>
      <c r="G8" s="11" t="s">
        <v>12</v>
      </c>
      <c r="H8" s="13">
        <f>'2gr_list2'!K8</f>
        <v>0</v>
      </c>
      <c r="I8" s="235" t="s">
        <v>54</v>
      </c>
      <c r="J8" s="236">
        <f>'2gr_list2'!M8</f>
        <v>0</v>
      </c>
    </row>
    <row r="9" spans="1:12" ht="18.75" customHeight="1" x14ac:dyDescent="0.3">
      <c r="A9" s="332">
        <v>20</v>
      </c>
      <c r="B9" s="179">
        <f>'2gr_list2'!B9</f>
        <v>0</v>
      </c>
      <c r="C9" s="107">
        <f>'2gr_list2'!C9</f>
        <v>0</v>
      </c>
      <c r="D9" s="387">
        <f>'2gr_list2'!L10</f>
        <v>0</v>
      </c>
      <c r="E9" s="9" t="s">
        <v>0</v>
      </c>
      <c r="F9" s="127">
        <f>'2gr_list2'!J9</f>
        <v>0</v>
      </c>
      <c r="G9" s="129" t="s">
        <v>87</v>
      </c>
      <c r="H9" s="130">
        <f>'2gr_list2'!K9</f>
        <v>0</v>
      </c>
      <c r="I9" s="231">
        <f>'2gr_list2'!H9</f>
        <v>0</v>
      </c>
      <c r="J9" s="189">
        <f>'2gr_list2'!I9</f>
        <v>0</v>
      </c>
    </row>
    <row r="10" spans="1:12" ht="19.5" customHeight="1" thickBot="1" x14ac:dyDescent="0.35">
      <c r="A10" s="358"/>
      <c r="B10" s="397">
        <f>'2gr_list2'!B10</f>
        <v>0</v>
      </c>
      <c r="C10" s="406"/>
      <c r="D10" s="388"/>
      <c r="E10" s="10" t="s">
        <v>1</v>
      </c>
      <c r="F10" s="12">
        <f>'2gr_list2'!J10</f>
        <v>0</v>
      </c>
      <c r="G10" s="11" t="s">
        <v>12</v>
      </c>
      <c r="H10" s="13">
        <f>'2gr_list2'!K10</f>
        <v>0</v>
      </c>
      <c r="I10" s="239" t="s">
        <v>54</v>
      </c>
      <c r="J10" s="236">
        <f>'2gr_list2'!M10</f>
        <v>0</v>
      </c>
    </row>
    <row r="11" spans="1:12" ht="18.75" customHeight="1" x14ac:dyDescent="0.3">
      <c r="A11" s="332">
        <v>21</v>
      </c>
      <c r="B11" s="179">
        <f>'2gr_list2'!B11</f>
        <v>0</v>
      </c>
      <c r="C11" s="107">
        <f>'2gr_list2'!C11</f>
        <v>0</v>
      </c>
      <c r="D11" s="387">
        <f>'2gr_list2'!L12</f>
        <v>0</v>
      </c>
      <c r="E11" s="9" t="s">
        <v>0</v>
      </c>
      <c r="F11" s="127">
        <f>'2gr_list2'!J11</f>
        <v>0</v>
      </c>
      <c r="G11" s="129" t="s">
        <v>87</v>
      </c>
      <c r="H11" s="130">
        <f>'2gr_list2'!K11</f>
        <v>0</v>
      </c>
      <c r="I11" s="232">
        <f>'2gr_list2'!H11</f>
        <v>0</v>
      </c>
      <c r="J11" s="232">
        <f>'2gr_list2'!I11</f>
        <v>0</v>
      </c>
    </row>
    <row r="12" spans="1:12" ht="19.5" customHeight="1" thickBot="1" x14ac:dyDescent="0.35">
      <c r="A12" s="358"/>
      <c r="B12" s="397">
        <f>'2gr_list2'!B12</f>
        <v>0</v>
      </c>
      <c r="C12" s="406"/>
      <c r="D12" s="388"/>
      <c r="E12" s="10" t="s">
        <v>1</v>
      </c>
      <c r="F12" s="12">
        <f>'2gr_list2'!J12</f>
        <v>0</v>
      </c>
      <c r="G12" s="11" t="s">
        <v>12</v>
      </c>
      <c r="H12" s="13">
        <f>'2gr_list2'!K12</f>
        <v>0</v>
      </c>
      <c r="I12" s="240" t="s">
        <v>54</v>
      </c>
      <c r="J12" s="237">
        <f>'2gr_list2'!M12</f>
        <v>0</v>
      </c>
    </row>
    <row r="13" spans="1:12" ht="18.75" customHeight="1" x14ac:dyDescent="0.3">
      <c r="A13" s="332">
        <v>22</v>
      </c>
      <c r="B13" s="179">
        <f>'2gr_list2'!B13</f>
        <v>0</v>
      </c>
      <c r="C13" s="107">
        <f>'2gr_list2'!C13</f>
        <v>0</v>
      </c>
      <c r="D13" s="387">
        <f>'2gr_list2'!L14</f>
        <v>0</v>
      </c>
      <c r="E13" s="9" t="s">
        <v>0</v>
      </c>
      <c r="F13" s="127">
        <f>'2gr_list2'!J13</f>
        <v>0</v>
      </c>
      <c r="G13" s="129" t="s">
        <v>87</v>
      </c>
      <c r="H13" s="130">
        <f>'2gr_list2'!K13</f>
        <v>0</v>
      </c>
      <c r="I13" s="234">
        <f>'2gr_list2'!H13</f>
        <v>0</v>
      </c>
      <c r="J13" s="234">
        <f>'2gr_list2'!I13</f>
        <v>0</v>
      </c>
    </row>
    <row r="14" spans="1:12" ht="19.5" customHeight="1" thickBot="1" x14ac:dyDescent="0.35">
      <c r="A14" s="358"/>
      <c r="B14" s="397">
        <f>'2gr_list2'!B14</f>
        <v>0</v>
      </c>
      <c r="C14" s="406"/>
      <c r="D14" s="388"/>
      <c r="E14" s="10" t="s">
        <v>1</v>
      </c>
      <c r="F14" s="12">
        <f>'2gr_list2'!J14</f>
        <v>0</v>
      </c>
      <c r="G14" s="11" t="s">
        <v>12</v>
      </c>
      <c r="H14" s="13">
        <f>'2gr_list2'!K14</f>
        <v>0</v>
      </c>
      <c r="I14" s="240" t="s">
        <v>54</v>
      </c>
      <c r="J14" s="237">
        <f>'2gr_list2'!M14</f>
        <v>0</v>
      </c>
    </row>
    <row r="15" spans="1:12" ht="18.75" customHeight="1" x14ac:dyDescent="0.3">
      <c r="A15" s="332">
        <v>23</v>
      </c>
      <c r="B15" s="179">
        <f>'2gr_list2'!B15</f>
        <v>0</v>
      </c>
      <c r="C15" s="107">
        <f>'2gr_list2'!C15</f>
        <v>0</v>
      </c>
      <c r="D15" s="387">
        <f>'2gr_list2'!L16</f>
        <v>0</v>
      </c>
      <c r="E15" s="9" t="s">
        <v>0</v>
      </c>
      <c r="F15" s="127">
        <f>'2gr_list2'!J15</f>
        <v>0</v>
      </c>
      <c r="G15" s="129" t="s">
        <v>87</v>
      </c>
      <c r="H15" s="130">
        <f>'2gr_list2'!K15</f>
        <v>0</v>
      </c>
      <c r="I15" s="234">
        <f>'2gr_list2'!H15</f>
        <v>0</v>
      </c>
      <c r="J15" s="234">
        <f>'2gr_list2'!I15</f>
        <v>0</v>
      </c>
    </row>
    <row r="16" spans="1:12" ht="19.5" customHeight="1" thickBot="1" x14ac:dyDescent="0.35">
      <c r="A16" s="358"/>
      <c r="B16" s="373">
        <f>'2gr_list1'!B16</f>
        <v>0</v>
      </c>
      <c r="C16" s="374"/>
      <c r="D16" s="388"/>
      <c r="E16" s="10" t="s">
        <v>1</v>
      </c>
      <c r="F16" s="12">
        <f>'2gr_list2'!J16</f>
        <v>0</v>
      </c>
      <c r="G16" s="11" t="s">
        <v>12</v>
      </c>
      <c r="H16" s="13">
        <f>'2gr_list2'!K16</f>
        <v>0</v>
      </c>
      <c r="I16" s="240" t="s">
        <v>54</v>
      </c>
      <c r="J16" s="238">
        <f>'2gr_list2'!M16</f>
        <v>0</v>
      </c>
    </row>
    <row r="17" spans="1:10" ht="18.75" customHeight="1" x14ac:dyDescent="0.3">
      <c r="A17" s="332">
        <v>24</v>
      </c>
      <c r="B17" s="179">
        <f>'2gr_list2'!B17</f>
        <v>0</v>
      </c>
      <c r="C17" s="107">
        <f>'2gr_list2'!C17</f>
        <v>0</v>
      </c>
      <c r="D17" s="387">
        <f>'2gr_list2'!L18</f>
        <v>0</v>
      </c>
      <c r="E17" s="9" t="s">
        <v>0</v>
      </c>
      <c r="F17" s="127">
        <f>'2gr_list2'!J17</f>
        <v>0</v>
      </c>
      <c r="G17" s="129" t="s">
        <v>87</v>
      </c>
      <c r="H17" s="130">
        <f>'2gr_list2'!K17</f>
        <v>0</v>
      </c>
      <c r="I17" s="233">
        <f>'2gr_list2'!H17</f>
        <v>0</v>
      </c>
      <c r="J17" s="189">
        <f>'2gr_list2'!I17</f>
        <v>0</v>
      </c>
    </row>
    <row r="18" spans="1:10" ht="19.5" customHeight="1" thickBot="1" x14ac:dyDescent="0.35">
      <c r="A18" s="358"/>
      <c r="B18" s="397">
        <f>'2gr_list2'!B18</f>
        <v>0</v>
      </c>
      <c r="C18" s="406"/>
      <c r="D18" s="388"/>
      <c r="E18" s="10" t="s">
        <v>1</v>
      </c>
      <c r="F18" s="12">
        <f>'2gr_list2'!J18</f>
        <v>0</v>
      </c>
      <c r="G18" s="11" t="s">
        <v>12</v>
      </c>
      <c r="H18" s="13">
        <f>'2gr_list2'!K18</f>
        <v>0</v>
      </c>
      <c r="I18" s="239" t="s">
        <v>54</v>
      </c>
      <c r="J18" s="236">
        <f>'2gr_list2'!M18</f>
        <v>0</v>
      </c>
    </row>
    <row r="19" spans="1:10" ht="18.75" customHeight="1" x14ac:dyDescent="0.3">
      <c r="A19" s="332">
        <v>25</v>
      </c>
      <c r="B19" s="179">
        <f>'2gr_list2'!B19</f>
        <v>0</v>
      </c>
      <c r="C19" s="107">
        <f>'2gr_list2'!C19</f>
        <v>0</v>
      </c>
      <c r="D19" s="387">
        <f>'2gr_list2'!L20</f>
        <v>0</v>
      </c>
      <c r="E19" s="9" t="s">
        <v>0</v>
      </c>
      <c r="F19" s="127">
        <f>'2gr_list2'!J19</f>
        <v>0</v>
      </c>
      <c r="G19" s="129" t="s">
        <v>87</v>
      </c>
      <c r="H19" s="130">
        <f>'2gr_list2'!K19</f>
        <v>0</v>
      </c>
      <c r="I19" s="189">
        <f>'2gr_list2'!H19</f>
        <v>0</v>
      </c>
      <c r="J19" s="189">
        <f>'2gr_list2'!I19</f>
        <v>0</v>
      </c>
    </row>
    <row r="20" spans="1:10" ht="19.5" customHeight="1" thickBot="1" x14ac:dyDescent="0.35">
      <c r="A20" s="358"/>
      <c r="B20" s="397">
        <f>'2gr_list2'!B20</f>
        <v>0</v>
      </c>
      <c r="C20" s="406"/>
      <c r="D20" s="388"/>
      <c r="E20" s="10" t="s">
        <v>1</v>
      </c>
      <c r="F20" s="12">
        <f>'2gr_list2'!J20</f>
        <v>0</v>
      </c>
      <c r="G20" s="11" t="s">
        <v>12</v>
      </c>
      <c r="H20" s="13">
        <f>'2gr_list2'!K20</f>
        <v>0</v>
      </c>
      <c r="I20" s="239" t="s">
        <v>54</v>
      </c>
      <c r="J20" s="236">
        <f>'2gr_list2'!M20</f>
        <v>0</v>
      </c>
    </row>
    <row r="21" spans="1:10" ht="18.75" customHeight="1" x14ac:dyDescent="0.3">
      <c r="A21" s="332">
        <v>26</v>
      </c>
      <c r="B21" s="179">
        <f>'2gr_list2'!B21</f>
        <v>0</v>
      </c>
      <c r="C21" s="107">
        <f>'2gr_list2'!C21</f>
        <v>0</v>
      </c>
      <c r="D21" s="387">
        <f>'2gr_list2'!L22</f>
        <v>0</v>
      </c>
      <c r="E21" s="9" t="s">
        <v>0</v>
      </c>
      <c r="F21" s="127">
        <f>'2gr_list2'!J21</f>
        <v>0</v>
      </c>
      <c r="G21" s="129" t="s">
        <v>87</v>
      </c>
      <c r="H21" s="130">
        <f>'2gr_list2'!K21</f>
        <v>0</v>
      </c>
      <c r="I21" s="189">
        <f>'2gr_list2'!H21</f>
        <v>0</v>
      </c>
      <c r="J21" s="189">
        <f>'2gr_list2'!I21</f>
        <v>0</v>
      </c>
    </row>
    <row r="22" spans="1:10" ht="19.5" customHeight="1" thickBot="1" x14ac:dyDescent="0.35">
      <c r="A22" s="358"/>
      <c r="B22" s="397">
        <f>'2gr_list2'!B22</f>
        <v>0</v>
      </c>
      <c r="C22" s="406"/>
      <c r="D22" s="388"/>
      <c r="E22" s="10" t="s">
        <v>1</v>
      </c>
      <c r="F22" s="12">
        <f>'2gr_list2'!J22</f>
        <v>0</v>
      </c>
      <c r="G22" s="11" t="s">
        <v>12</v>
      </c>
      <c r="H22" s="13">
        <f>'2gr_list2'!K22</f>
        <v>0</v>
      </c>
      <c r="I22" s="239" t="s">
        <v>54</v>
      </c>
      <c r="J22" s="236">
        <f>'2gr_list2'!M22</f>
        <v>0</v>
      </c>
    </row>
    <row r="23" spans="1:10" ht="18.75" customHeight="1" x14ac:dyDescent="0.3">
      <c r="A23" s="332">
        <v>27</v>
      </c>
      <c r="B23" s="179">
        <f>'2gr_list2'!B23</f>
        <v>0</v>
      </c>
      <c r="C23" s="107">
        <f>'2gr_list2'!C23</f>
        <v>0</v>
      </c>
      <c r="D23" s="387">
        <f>'2gr_list2'!L24</f>
        <v>0</v>
      </c>
      <c r="E23" s="9" t="s">
        <v>0</v>
      </c>
      <c r="F23" s="127">
        <f>'2gr_list2'!J23</f>
        <v>0</v>
      </c>
      <c r="G23" s="129" t="s">
        <v>87</v>
      </c>
      <c r="H23" s="130">
        <f>'2gr_list2'!K23</f>
        <v>0</v>
      </c>
      <c r="I23" s="189">
        <f>'2gr_list2'!H23</f>
        <v>0</v>
      </c>
      <c r="J23" s="189">
        <f>'2gr_list2'!I23</f>
        <v>0</v>
      </c>
    </row>
    <row r="24" spans="1:10" ht="19.5" customHeight="1" thickBot="1" x14ac:dyDescent="0.35">
      <c r="A24" s="358"/>
      <c r="B24" s="397">
        <f>'2gr_list2'!B24</f>
        <v>0</v>
      </c>
      <c r="C24" s="406"/>
      <c r="D24" s="388"/>
      <c r="E24" s="10" t="s">
        <v>1</v>
      </c>
      <c r="F24" s="12">
        <f>'2gr_list2'!J24</f>
        <v>0</v>
      </c>
      <c r="G24" s="11" t="s">
        <v>12</v>
      </c>
      <c r="H24" s="13">
        <f>'2gr_list2'!K24</f>
        <v>0</v>
      </c>
      <c r="I24" s="239" t="s">
        <v>54</v>
      </c>
      <c r="J24" s="236">
        <f>'2gr_list2'!M24</f>
        <v>0</v>
      </c>
    </row>
    <row r="25" spans="1:10" ht="18.75" customHeight="1" x14ac:dyDescent="0.3">
      <c r="A25" s="332">
        <v>28</v>
      </c>
      <c r="B25" s="179">
        <f>'2gr_list2'!B25</f>
        <v>0</v>
      </c>
      <c r="C25" s="107">
        <f>'2gr_list2'!C25</f>
        <v>0</v>
      </c>
      <c r="D25" s="387">
        <f>'2gr_list2'!L26</f>
        <v>0</v>
      </c>
      <c r="E25" s="9" t="s">
        <v>0</v>
      </c>
      <c r="F25" s="127">
        <f>'2gr_list2'!J25</f>
        <v>0</v>
      </c>
      <c r="G25" s="129" t="s">
        <v>87</v>
      </c>
      <c r="H25" s="130">
        <f>'2gr_list2'!K25</f>
        <v>0</v>
      </c>
      <c r="I25" s="189">
        <f>'2gr_list2'!H25</f>
        <v>0</v>
      </c>
      <c r="J25" s="189">
        <f>'2gr_list2'!I25</f>
        <v>0</v>
      </c>
    </row>
    <row r="26" spans="1:10" ht="19.5" customHeight="1" thickBot="1" x14ac:dyDescent="0.35">
      <c r="A26" s="358"/>
      <c r="B26" s="397">
        <f>'2gr_list2'!B26</f>
        <v>0</v>
      </c>
      <c r="C26" s="406"/>
      <c r="D26" s="388"/>
      <c r="E26" s="10" t="s">
        <v>1</v>
      </c>
      <c r="F26" s="12">
        <f>'2gr_list2'!J26</f>
        <v>0</v>
      </c>
      <c r="G26" s="11" t="s">
        <v>12</v>
      </c>
      <c r="H26" s="13">
        <f>'2gr_list2'!K26</f>
        <v>0</v>
      </c>
      <c r="I26" s="239" t="s">
        <v>54</v>
      </c>
      <c r="J26" s="236">
        <f>'2gr_list2'!M26</f>
        <v>0</v>
      </c>
    </row>
    <row r="27" spans="1:10" ht="18.75" customHeight="1" x14ac:dyDescent="0.3">
      <c r="A27" s="332">
        <v>29</v>
      </c>
      <c r="B27" s="179">
        <f>'2gr_list2'!B27</f>
        <v>0</v>
      </c>
      <c r="C27" s="107">
        <f>'2gr_list2'!C27</f>
        <v>0</v>
      </c>
      <c r="D27" s="387">
        <f>'2gr_list2'!L28</f>
        <v>0</v>
      </c>
      <c r="E27" s="9" t="s">
        <v>0</v>
      </c>
      <c r="F27" s="127">
        <f>'2gr_list2'!J27</f>
        <v>0</v>
      </c>
      <c r="G27" s="129" t="s">
        <v>87</v>
      </c>
      <c r="H27" s="130">
        <f>'2gr_list2'!K27</f>
        <v>0</v>
      </c>
      <c r="I27" s="189">
        <f>'2gr_list2'!H27</f>
        <v>0</v>
      </c>
      <c r="J27" s="189">
        <f>'2gr_list2'!I27</f>
        <v>0</v>
      </c>
    </row>
    <row r="28" spans="1:10" ht="19.5" customHeight="1" thickBot="1" x14ac:dyDescent="0.35">
      <c r="A28" s="358"/>
      <c r="B28" s="397">
        <f>'2gr_list2'!B28</f>
        <v>0</v>
      </c>
      <c r="C28" s="406"/>
      <c r="D28" s="388"/>
      <c r="E28" s="10" t="s">
        <v>1</v>
      </c>
      <c r="F28" s="12">
        <f>'2gr_list2'!J28</f>
        <v>0</v>
      </c>
      <c r="G28" s="11" t="s">
        <v>12</v>
      </c>
      <c r="H28" s="13">
        <f>'2gr_list2'!K28</f>
        <v>0</v>
      </c>
      <c r="I28" s="239" t="s">
        <v>54</v>
      </c>
      <c r="J28" s="236">
        <f>'2gr_list2'!M28</f>
        <v>0</v>
      </c>
    </row>
    <row r="29" spans="1:10" ht="18.75" customHeight="1" x14ac:dyDescent="0.3">
      <c r="A29" s="332">
        <v>30</v>
      </c>
      <c r="B29" s="179">
        <f>'2gr_list2'!B29</f>
        <v>0</v>
      </c>
      <c r="C29" s="107">
        <f>'2gr_list2'!C29</f>
        <v>0</v>
      </c>
      <c r="D29" s="387">
        <f>'2gr_list2'!L30</f>
        <v>0</v>
      </c>
      <c r="E29" s="9" t="s">
        <v>0</v>
      </c>
      <c r="F29" s="127">
        <f>'2gr_list2'!J29</f>
        <v>0</v>
      </c>
      <c r="G29" s="129" t="s">
        <v>87</v>
      </c>
      <c r="H29" s="130">
        <f>'2gr_list2'!K29</f>
        <v>0</v>
      </c>
      <c r="I29" s="189">
        <f>'2gr_list2'!H29</f>
        <v>0</v>
      </c>
      <c r="J29" s="189">
        <f>'2gr_list2'!I29</f>
        <v>0</v>
      </c>
    </row>
    <row r="30" spans="1:10" ht="19.5" customHeight="1" thickBot="1" x14ac:dyDescent="0.35">
      <c r="A30" s="358"/>
      <c r="B30" s="397">
        <f>'2gr_list2'!B30</f>
        <v>0</v>
      </c>
      <c r="C30" s="406"/>
      <c r="D30" s="388"/>
      <c r="E30" s="10" t="s">
        <v>1</v>
      </c>
      <c r="F30" s="12">
        <f>'2gr_list2'!J30</f>
        <v>0</v>
      </c>
      <c r="G30" s="11" t="s">
        <v>12</v>
      </c>
      <c r="H30" s="13">
        <f>'2gr_list2'!K30</f>
        <v>0</v>
      </c>
      <c r="I30" s="239" t="s">
        <v>54</v>
      </c>
      <c r="J30" s="236">
        <f>'2gr_list2'!M30</f>
        <v>0</v>
      </c>
    </row>
    <row r="31" spans="1:10" ht="18.75" customHeight="1" x14ac:dyDescent="0.3">
      <c r="A31" s="332">
        <v>31</v>
      </c>
      <c r="B31" s="179">
        <f>'2gr_list2'!B31</f>
        <v>0</v>
      </c>
      <c r="C31" s="107">
        <f>'2gr_list2'!C31</f>
        <v>0</v>
      </c>
      <c r="D31" s="387">
        <f>'2gr_list2'!L32</f>
        <v>0</v>
      </c>
      <c r="E31" s="9" t="s">
        <v>0</v>
      </c>
      <c r="F31" s="127">
        <f>'2gr_list2'!J31</f>
        <v>0</v>
      </c>
      <c r="G31" s="129" t="s">
        <v>87</v>
      </c>
      <c r="H31" s="130">
        <f>'2gr_list2'!K31</f>
        <v>0</v>
      </c>
      <c r="I31" s="189">
        <f>'2gr_list2'!H31</f>
        <v>0</v>
      </c>
      <c r="J31" s="189">
        <f>'2gr_list1'!I31</f>
        <v>0</v>
      </c>
    </row>
    <row r="32" spans="1:10" ht="19.5" customHeight="1" thickBot="1" x14ac:dyDescent="0.35">
      <c r="A32" s="358"/>
      <c r="B32" s="397">
        <f>'2gr_list2'!B32</f>
        <v>0</v>
      </c>
      <c r="C32" s="406"/>
      <c r="D32" s="388"/>
      <c r="E32" s="10" t="s">
        <v>1</v>
      </c>
      <c r="F32" s="12">
        <f>'2gr_list2'!J32</f>
        <v>0</v>
      </c>
      <c r="G32" s="11" t="s">
        <v>12</v>
      </c>
      <c r="H32" s="13">
        <f>'2gr_list2'!K32</f>
        <v>0</v>
      </c>
      <c r="I32" s="239" t="s">
        <v>54</v>
      </c>
      <c r="J32" s="236">
        <f>'2gr_list2'!M32</f>
        <v>0</v>
      </c>
    </row>
    <row r="33" spans="1:10" ht="18.75" customHeight="1" x14ac:dyDescent="0.3">
      <c r="A33" s="332">
        <v>32</v>
      </c>
      <c r="B33" s="179">
        <f>'2gr_list2'!B33</f>
        <v>0</v>
      </c>
      <c r="C33" s="107">
        <f>'2gr_list2'!C33</f>
        <v>0</v>
      </c>
      <c r="D33" s="387">
        <f>'2gr_list2'!L34</f>
        <v>0</v>
      </c>
      <c r="E33" s="9" t="s">
        <v>0</v>
      </c>
      <c r="F33" s="127">
        <f>'2gr_list2'!J33</f>
        <v>0</v>
      </c>
      <c r="G33" s="129" t="s">
        <v>87</v>
      </c>
      <c r="H33" s="130">
        <f>'2gr_list2'!K33</f>
        <v>0</v>
      </c>
      <c r="I33" s="189">
        <f>'2gr_list2'!H33</f>
        <v>0</v>
      </c>
      <c r="J33" s="189">
        <f>'2gr_list2'!I33</f>
        <v>0</v>
      </c>
    </row>
    <row r="34" spans="1:10" ht="19.5" customHeight="1" thickBot="1" x14ac:dyDescent="0.35">
      <c r="A34" s="358"/>
      <c r="B34" s="397">
        <f>'2gr_list2'!B34</f>
        <v>0</v>
      </c>
      <c r="C34" s="406"/>
      <c r="D34" s="388"/>
      <c r="E34" s="10" t="s">
        <v>1</v>
      </c>
      <c r="F34" s="12">
        <f>'2gr_list2'!J34</f>
        <v>0</v>
      </c>
      <c r="G34" s="11" t="s">
        <v>12</v>
      </c>
      <c r="H34" s="13">
        <f>'2gr_list2'!K34</f>
        <v>0</v>
      </c>
      <c r="I34" s="239" t="s">
        <v>54</v>
      </c>
      <c r="J34" s="236">
        <f>'2gr_list2'!M34</f>
        <v>0</v>
      </c>
    </row>
    <row r="35" spans="1:10" ht="18.75" customHeight="1" x14ac:dyDescent="0.3">
      <c r="A35" s="332">
        <v>33</v>
      </c>
      <c r="B35" s="179">
        <f>'2gr_list2'!B35</f>
        <v>0</v>
      </c>
      <c r="C35" s="107" t="s">
        <v>106</v>
      </c>
      <c r="D35" s="387">
        <f>'2gr_list2'!L36</f>
        <v>0</v>
      </c>
      <c r="E35" s="9" t="s">
        <v>0</v>
      </c>
      <c r="F35" s="127">
        <f>'2gr_list2'!J35</f>
        <v>0</v>
      </c>
      <c r="G35" s="129" t="s">
        <v>87</v>
      </c>
      <c r="H35" s="130">
        <f>'2gr_list2'!K35</f>
        <v>0</v>
      </c>
      <c r="I35" s="189">
        <f>'2gr_list2'!H35</f>
        <v>0</v>
      </c>
      <c r="J35" s="189">
        <f>'2gr_list2'!I35</f>
        <v>0</v>
      </c>
    </row>
    <row r="36" spans="1:10" ht="19.5" customHeight="1" thickBot="1" x14ac:dyDescent="0.35">
      <c r="A36" s="358"/>
      <c r="B36" s="397">
        <f>'2gr_list2'!B36</f>
        <v>0</v>
      </c>
      <c r="C36" s="406"/>
      <c r="D36" s="388"/>
      <c r="E36" s="10" t="s">
        <v>1</v>
      </c>
      <c r="F36" s="12">
        <f>'2gr_list2'!J36</f>
        <v>0</v>
      </c>
      <c r="G36" s="11" t="s">
        <v>12</v>
      </c>
      <c r="H36" s="13">
        <f>'2gr_list2'!K36</f>
        <v>0</v>
      </c>
      <c r="I36" s="239" t="s">
        <v>54</v>
      </c>
      <c r="J36" s="236">
        <f>'2gr_list2'!M36</f>
        <v>0</v>
      </c>
    </row>
    <row r="37" spans="1:10" ht="18.75" customHeight="1" x14ac:dyDescent="0.3">
      <c r="A37" s="332">
        <v>34</v>
      </c>
      <c r="B37" s="179">
        <f>'2gr_list2'!B37</f>
        <v>0</v>
      </c>
      <c r="C37" s="107">
        <f>'2gr_list2'!C37</f>
        <v>0</v>
      </c>
      <c r="D37" s="387">
        <f>'2gr_list2'!L38</f>
        <v>0</v>
      </c>
      <c r="E37" s="9" t="s">
        <v>0</v>
      </c>
      <c r="F37" s="127">
        <f>'2gr_list2'!J37</f>
        <v>0</v>
      </c>
      <c r="G37" s="129" t="s">
        <v>87</v>
      </c>
      <c r="H37" s="130">
        <f>'2gr_list2'!K37</f>
        <v>0</v>
      </c>
      <c r="I37" s="189">
        <f>'2gr_list2'!H37</f>
        <v>0</v>
      </c>
      <c r="J37" s="189">
        <f>'2gr_list2'!I37</f>
        <v>0</v>
      </c>
    </row>
    <row r="38" spans="1:10" ht="19.5" customHeight="1" thickBot="1" x14ac:dyDescent="0.35">
      <c r="A38" s="358"/>
      <c r="B38" s="373">
        <f>'2gr_list2'!B38</f>
        <v>0</v>
      </c>
      <c r="C38" s="407"/>
      <c r="D38" s="388"/>
      <c r="E38" s="10" t="s">
        <v>1</v>
      </c>
      <c r="F38" s="12">
        <f>'2gr_list2'!J38</f>
        <v>0</v>
      </c>
      <c r="G38" s="11" t="s">
        <v>12</v>
      </c>
      <c r="H38" s="13">
        <f>'2gr_list2'!K38</f>
        <v>0</v>
      </c>
      <c r="I38" s="239" t="s">
        <v>54</v>
      </c>
      <c r="J38" s="236">
        <f>'2gr_list2'!M38</f>
        <v>0</v>
      </c>
    </row>
  </sheetData>
  <mergeCells count="62">
    <mergeCell ref="A37:A38"/>
    <mergeCell ref="D37:D38"/>
    <mergeCell ref="B38:C38"/>
    <mergeCell ref="A33:A34"/>
    <mergeCell ref="D33:D34"/>
    <mergeCell ref="B34:C34"/>
    <mergeCell ref="A35:A36"/>
    <mergeCell ref="D35:D36"/>
    <mergeCell ref="B36:C36"/>
    <mergeCell ref="A29:A30"/>
    <mergeCell ref="D29:D30"/>
    <mergeCell ref="B30:C30"/>
    <mergeCell ref="A31:A32"/>
    <mergeCell ref="D31:D32"/>
    <mergeCell ref="B32:C32"/>
    <mergeCell ref="A25:A26"/>
    <mergeCell ref="D25:D26"/>
    <mergeCell ref="B26:C26"/>
    <mergeCell ref="A27:A28"/>
    <mergeCell ref="D27:D28"/>
    <mergeCell ref="B28:C28"/>
    <mergeCell ref="A21:A22"/>
    <mergeCell ref="D21:D22"/>
    <mergeCell ref="B22:C22"/>
    <mergeCell ref="A23:A24"/>
    <mergeCell ref="D23:D24"/>
    <mergeCell ref="B24:C24"/>
    <mergeCell ref="A17:A18"/>
    <mergeCell ref="D17:D18"/>
    <mergeCell ref="B18:C18"/>
    <mergeCell ref="A19:A20"/>
    <mergeCell ref="D19:D20"/>
    <mergeCell ref="B20:C20"/>
    <mergeCell ref="A13:A14"/>
    <mergeCell ref="D13:D14"/>
    <mergeCell ref="B14:C14"/>
    <mergeCell ref="A15:A16"/>
    <mergeCell ref="D15:D16"/>
    <mergeCell ref="B16:C16"/>
    <mergeCell ref="A9:A10"/>
    <mergeCell ref="D9:D10"/>
    <mergeCell ref="B10:C10"/>
    <mergeCell ref="A11:A12"/>
    <mergeCell ref="D11:D12"/>
    <mergeCell ref="B12:C12"/>
    <mergeCell ref="J3:J4"/>
    <mergeCell ref="A5:A6"/>
    <mergeCell ref="D5:D6"/>
    <mergeCell ref="B6:C6"/>
    <mergeCell ref="A7:A8"/>
    <mergeCell ref="D7:D8"/>
    <mergeCell ref="B8:C8"/>
    <mergeCell ref="A1:D2"/>
    <mergeCell ref="E1:F1"/>
    <mergeCell ref="G1:I1"/>
    <mergeCell ref="G2:H2"/>
    <mergeCell ref="A3:A4"/>
    <mergeCell ref="B3:C4"/>
    <mergeCell ref="D3:D4"/>
    <mergeCell ref="E3:E4"/>
    <mergeCell ref="F3:H4"/>
    <mergeCell ref="I3:I4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77</vt:i4>
      </vt:variant>
      <vt:variant>
        <vt:lpstr>Именованные диапазоны</vt:lpstr>
      </vt:variant>
      <vt:variant>
        <vt:i4>66</vt:i4>
      </vt:variant>
    </vt:vector>
  </HeadingPairs>
  <TitlesOfParts>
    <vt:vector size="143" baseType="lpstr">
      <vt:lpstr>content</vt:lpstr>
      <vt:lpstr>costs</vt:lpstr>
      <vt:lpstr>1grA</vt:lpstr>
      <vt:lpstr>1grB</vt:lpstr>
      <vt:lpstr>1grC</vt:lpstr>
      <vt:lpstr>1gr_list1</vt:lpstr>
      <vt:lpstr>1gr_list2</vt:lpstr>
      <vt:lpstr>2grA</vt:lpstr>
      <vt:lpstr>2grB</vt:lpstr>
      <vt:lpstr>2grC</vt:lpstr>
      <vt:lpstr>2gr_list1</vt:lpstr>
      <vt:lpstr>2gr_list2</vt:lpstr>
      <vt:lpstr>3grA</vt:lpstr>
      <vt:lpstr>3grB</vt:lpstr>
      <vt:lpstr>3grC</vt:lpstr>
      <vt:lpstr>3gr_list1</vt:lpstr>
      <vt:lpstr>3gr_list2</vt:lpstr>
      <vt:lpstr>4grA</vt:lpstr>
      <vt:lpstr>4grB</vt:lpstr>
      <vt:lpstr>4grC</vt:lpstr>
      <vt:lpstr>4gr_list1</vt:lpstr>
      <vt:lpstr>4gr_list2</vt:lpstr>
      <vt:lpstr>5grA</vt:lpstr>
      <vt:lpstr>5grB</vt:lpstr>
      <vt:lpstr>5grC</vt:lpstr>
      <vt:lpstr>5gr_list1</vt:lpstr>
      <vt:lpstr>5gr_list2</vt:lpstr>
      <vt:lpstr>6grA</vt:lpstr>
      <vt:lpstr>6grB</vt:lpstr>
      <vt:lpstr>6grC</vt:lpstr>
      <vt:lpstr>6gr_list1</vt:lpstr>
      <vt:lpstr>6gr_list2</vt:lpstr>
      <vt:lpstr>7grA</vt:lpstr>
      <vt:lpstr>7grB</vt:lpstr>
      <vt:lpstr>7grC</vt:lpstr>
      <vt:lpstr>7gr_list1</vt:lpstr>
      <vt:lpstr>7gr_list2</vt:lpstr>
      <vt:lpstr>8grA</vt:lpstr>
      <vt:lpstr>8grB</vt:lpstr>
      <vt:lpstr>8grC</vt:lpstr>
      <vt:lpstr>8gr_list1</vt:lpstr>
      <vt:lpstr>8gr_list2</vt:lpstr>
      <vt:lpstr>9grA</vt:lpstr>
      <vt:lpstr>9grB</vt:lpstr>
      <vt:lpstr>9grC</vt:lpstr>
      <vt:lpstr>9gr_list1</vt:lpstr>
      <vt:lpstr>9gr_list2</vt:lpstr>
      <vt:lpstr>10grA</vt:lpstr>
      <vt:lpstr>10grB</vt:lpstr>
      <vt:lpstr>10grC</vt:lpstr>
      <vt:lpstr>10gr_list1</vt:lpstr>
      <vt:lpstr>10gr_list2</vt:lpstr>
      <vt:lpstr>11grA</vt:lpstr>
      <vt:lpstr>11grB</vt:lpstr>
      <vt:lpstr>11grC</vt:lpstr>
      <vt:lpstr>11gr_list1</vt:lpstr>
      <vt:lpstr>11gr_list2</vt:lpstr>
      <vt:lpstr>12grA</vt:lpstr>
      <vt:lpstr>12grB</vt:lpstr>
      <vt:lpstr>12grC</vt:lpstr>
      <vt:lpstr>12gr_list1</vt:lpstr>
      <vt:lpstr>12gr_list2</vt:lpstr>
      <vt:lpstr>13grA</vt:lpstr>
      <vt:lpstr>13grB</vt:lpstr>
      <vt:lpstr>13grC</vt:lpstr>
      <vt:lpstr>13gr_list1</vt:lpstr>
      <vt:lpstr>13gr_list2</vt:lpstr>
      <vt:lpstr>14grA</vt:lpstr>
      <vt:lpstr>14grB</vt:lpstr>
      <vt:lpstr>14grC</vt:lpstr>
      <vt:lpstr>14gr_list1</vt:lpstr>
      <vt:lpstr>14gr_list2</vt:lpstr>
      <vt:lpstr>15grA</vt:lpstr>
      <vt:lpstr>15grB</vt:lpstr>
      <vt:lpstr>15grC</vt:lpstr>
      <vt:lpstr>15gr_list1</vt:lpstr>
      <vt:lpstr>15gr_list2</vt:lpstr>
      <vt:lpstr>costs</vt:lpstr>
      <vt:lpstr>група1</vt:lpstr>
      <vt:lpstr>група1_</vt:lpstr>
      <vt:lpstr>група10</vt:lpstr>
      <vt:lpstr>група10_</vt:lpstr>
      <vt:lpstr>група11</vt:lpstr>
      <vt:lpstr>група11_</vt:lpstr>
      <vt:lpstr>група12</vt:lpstr>
      <vt:lpstr>група12_</vt:lpstr>
      <vt:lpstr>група13</vt:lpstr>
      <vt:lpstr>група13_</vt:lpstr>
      <vt:lpstr>група14</vt:lpstr>
      <vt:lpstr>група14_</vt:lpstr>
      <vt:lpstr>група15</vt:lpstr>
      <vt:lpstr>група15_</vt:lpstr>
      <vt:lpstr>група2</vt:lpstr>
      <vt:lpstr>група2_</vt:lpstr>
      <vt:lpstr>група3</vt:lpstr>
      <vt:lpstr>група3_</vt:lpstr>
      <vt:lpstr>група4</vt:lpstr>
      <vt:lpstr>група4_</vt:lpstr>
      <vt:lpstr>група5</vt:lpstr>
      <vt:lpstr>група5_</vt:lpstr>
      <vt:lpstr>'10gr_list1'!група6</vt:lpstr>
      <vt:lpstr>'11gr_list1'!група6</vt:lpstr>
      <vt:lpstr>'12gr_list1'!група6</vt:lpstr>
      <vt:lpstr>'13gr_list1'!група6</vt:lpstr>
      <vt:lpstr>'14gr_list1'!група6</vt:lpstr>
      <vt:lpstr>'15gr_list1'!група6</vt:lpstr>
      <vt:lpstr>'7gr_list1'!група6</vt:lpstr>
      <vt:lpstr>'8gr_list1'!група6</vt:lpstr>
      <vt:lpstr>'9gr_list1'!група6</vt:lpstr>
      <vt:lpstr>група6</vt:lpstr>
      <vt:lpstr>'10gr_list2'!група6_</vt:lpstr>
      <vt:lpstr>'11gr_list2'!група6_</vt:lpstr>
      <vt:lpstr>'12gr_list2'!група6_</vt:lpstr>
      <vt:lpstr>'13gr_list2'!група6_</vt:lpstr>
      <vt:lpstr>'14gr_list2'!група6_</vt:lpstr>
      <vt:lpstr>'15gr_list2'!група6_</vt:lpstr>
      <vt:lpstr>'7gr_list2'!група6_</vt:lpstr>
      <vt:lpstr>'8gr_list2'!група6_</vt:lpstr>
      <vt:lpstr>'9gr_list2'!група6_</vt:lpstr>
      <vt:lpstr>група6_</vt:lpstr>
      <vt:lpstr>'10gr_list1'!група7</vt:lpstr>
      <vt:lpstr>'11gr_list1'!група7</vt:lpstr>
      <vt:lpstr>'12gr_list1'!група7</vt:lpstr>
      <vt:lpstr>'13gr_list1'!група7</vt:lpstr>
      <vt:lpstr>'14gr_list1'!група7</vt:lpstr>
      <vt:lpstr>'15gr_list1'!група7</vt:lpstr>
      <vt:lpstr>'8gr_list1'!група7</vt:lpstr>
      <vt:lpstr>'9gr_list1'!група7</vt:lpstr>
      <vt:lpstr>група7</vt:lpstr>
      <vt:lpstr>'10gr_list2'!група7_</vt:lpstr>
      <vt:lpstr>'11gr_list2'!група7_</vt:lpstr>
      <vt:lpstr>'12gr_list2'!група7_</vt:lpstr>
      <vt:lpstr>'13gr_list2'!група7_</vt:lpstr>
      <vt:lpstr>'14gr_list2'!група7_</vt:lpstr>
      <vt:lpstr>'15gr_list2'!група7_</vt:lpstr>
      <vt:lpstr>'8gr_list2'!група7_</vt:lpstr>
      <vt:lpstr>'9gr_list2'!група7_</vt:lpstr>
      <vt:lpstr>група7_</vt:lpstr>
      <vt:lpstr>група8</vt:lpstr>
      <vt:lpstr>група8_</vt:lpstr>
      <vt:lpstr>група9</vt:lpstr>
      <vt:lpstr>група9_</vt:lpstr>
      <vt:lpstr>зміст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mySmall</cp:lastModifiedBy>
  <dcterms:created xsi:type="dcterms:W3CDTF">2021-07-18T11:01:50Z</dcterms:created>
  <dcterms:modified xsi:type="dcterms:W3CDTF">2022-10-13T18:59:14Z</dcterms:modified>
</cp:coreProperties>
</file>