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f57157e18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額與待補" sheetId="1" r:id="R13f2277b60a040e4"/>
    <x:sheet xmlns:r="http://schemas.openxmlformats.org/officeDocument/2006/relationships" name="交易" sheetId="2" r:id="Rc07a71b5d7ff4cc1"/>
    <x:sheet xmlns:r="http://schemas.openxmlformats.org/officeDocument/2006/relationships" name="品項" sheetId="3" r:id="R9f599af6cb3d480d"/>
    <x:sheet xmlns:r="http://schemas.openxmlformats.org/officeDocument/2006/relationships" name="截圖控制" sheetId="4" r:id="R972af53bce2e49e1"/>
    <x:sheet xmlns:r="http://schemas.openxmlformats.org/officeDocument/2006/relationships" name="照片與背景" sheetId="5" r:id="R75df761298194d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0"/>
    <x:numFmt numFmtId="202" formatCode="#,##0 &quot;ISK&quot;"/>
    <x:numFmt numFmtId="203" formatCode="#,##0.00 &quot;AED&quot;"/>
    <x:numFmt numFmtId="204" formatCode="#,##0.00 &quot;GBP&quot;"/>
  </x:numFmts>
  <x:fonts count="7">
    <x:font>
      <x:sz val="11"/>
      <x:name val="Carlito"/>
    </x:font>
    <x:font>
      <x:sz val="11"/>
      <x:color rgb="FF173039"/>
      <x:name val="Arial"/>
    </x:font>
    <x:font>
      <x:b/>
      <x:sz val="11"/>
      <x:color rgb="FFFFFFFF"/>
      <x:name val="Arial"/>
    </x:font>
    <x:font>
      <x:b/>
      <x:sz val="16"/>
      <x:color rgb="FF173039"/>
      <x:name val="Arial"/>
    </x:font>
    <x:font>
      <x:b/>
      <x:sz val="11"/>
      <x:color rgb="FF173039"/>
      <x:name val="Arial"/>
    </x:font>
    <x:font>
      <x:sz val="11"/>
      <x:color rgb="FF216778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E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/>
    <x:xf numFmtId="204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  <x:dxfs count="2">
    <x:dxf>
      <x:font>
        <x:color rgb="FF925E13"/>
      </x:font>
      <x:fill>
        <x:patternFill>
          <x:bgColor rgb="FFFFF0CF"/>
        </x:patternFill>
      </x:fill>
    </x:dxf>
    <x:dxf>
      <x:font>
        <x:color rgb="FFA53023"/>
      </x:font>
      <x:fill>
        <x:patternFill>
          <x:bgColor rgb="FFFFE1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f453722ca428b" /><Relationship Type="http://schemas.openxmlformats.org/officeDocument/2006/relationships/theme" Target="/xl/theme/theme1.xml" Id="R4d20502d41844d00" /><Relationship Type="http://schemas.openxmlformats.org/officeDocument/2006/relationships/sharedStrings" Target="/xl/sharedStrings.xml" Id="Ra0c31ef7a4b54030" /><Relationship Type="http://schemas.openxmlformats.org/officeDocument/2006/relationships/worksheet" Target="/xl/worksheets/sheet1.xml" Id="R13f2277b60a040e4" /><Relationship Type="http://schemas.openxmlformats.org/officeDocument/2006/relationships/worksheet" Target="/xl/worksheets/sheet2.xml" Id="Rc07a71b5d7ff4cc1" /><Relationship Type="http://schemas.openxmlformats.org/officeDocument/2006/relationships/worksheet" Target="/xl/worksheets/sheet3.xml" Id="R9f599af6cb3d480d" /><Relationship Type="http://schemas.openxmlformats.org/officeDocument/2006/relationships/worksheet" Target="/xl/worksheets/sheet4.xml" Id="R972af53bce2e49e1" /><Relationship Type="http://schemas.openxmlformats.org/officeDocument/2006/relationships/worksheet" Target="/xl/worksheets/sheet5.xml" Id="R75df761298194d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7cbdaa4fe744067" /><Relationship Type="http://schemas.openxmlformats.org/officeDocument/2006/relationships/image" Target="/xl/media/image2.jpg" Id="R791551f701cd415e" /><Relationship Type="http://schemas.openxmlformats.org/officeDocument/2006/relationships/image" Target="/xl/media/image3.jpg" Id="R21a5f6cdd2884881" /><Relationship Type="http://schemas.openxmlformats.org/officeDocument/2006/relationships/image" Target="/xl/media/image4.jpg" Id="Rf3546dcf70e74b85" /><Relationship Type="http://schemas.openxmlformats.org/officeDocument/2006/relationships/image" Target="/xl/media/image5.jpg" Id="Rc9bcdba5f7224a13" /><Relationship Type="http://schemas.openxmlformats.org/officeDocument/2006/relationships/image" Target="/xl/media/image6.jpg" Id="Rad5f073085eb4eb9" /><Relationship Type="http://schemas.openxmlformats.org/officeDocument/2006/relationships/image" Target="/xl/media/image7.jpg" Id="Rd0495c8978264eae" /><Relationship Type="http://schemas.openxmlformats.org/officeDocument/2006/relationships/image" Target="/xl/media/image8.jpg" Id="R4eda3cfd009f495f" /><Relationship Type="http://schemas.openxmlformats.org/officeDocument/2006/relationships/image" Target="/xl/media/image9.jpg" Id="R22419c08c0ad49a7" /><Relationship Type="http://schemas.openxmlformats.org/officeDocument/2006/relationships/image" Target="/xl/media/image10.jpg" Id="Rcbc8ee0d93054e98" /><Relationship Type="http://schemas.openxmlformats.org/officeDocument/2006/relationships/image" Target="/xl/media/image11.jpg" Id="Rac52cbfbe44d43f4" /><Relationship Type="http://schemas.openxmlformats.org/officeDocument/2006/relationships/image" Target="/xl/media/image12.jpg" Id="R9b0c3ca9bb5c4e33" /><Relationship Type="http://schemas.openxmlformats.org/officeDocument/2006/relationships/image" Target="/xl/media/image13.jpg" Id="R911a34f1959b438d" /><Relationship Type="http://schemas.openxmlformats.org/officeDocument/2006/relationships/image" Target="/xl/media/image14.jpg" Id="Ree65ff44e0eb433f" /><Relationship Type="http://schemas.openxmlformats.org/officeDocument/2006/relationships/image" Target="/xl/media/image15.jpg" Id="Rb8eeba803ee240c6" /><Relationship Type="http://schemas.openxmlformats.org/officeDocument/2006/relationships/image" Target="/xl/media/image16.jpg" Id="R5cd1afc884a84559" /><Relationship Type="http://schemas.openxmlformats.org/officeDocument/2006/relationships/image" Target="/xl/media/image17.jpg" Id="R0d614ea7362240ec" /><Relationship Type="http://schemas.openxmlformats.org/officeDocument/2006/relationships/image" Target="/xl/media/image18.jpg" Id="Rcfe95ac6d23b4d18" /><Relationship Type="http://schemas.openxmlformats.org/officeDocument/2006/relationships/image" Target="/xl/media/image19.jpg" Id="Re6246de742af4cef" /><Relationship Type="http://schemas.openxmlformats.org/officeDocument/2006/relationships/image" Target="/xl/media/image20.jpg" Id="Rd76aac386354408d" /><Relationship Type="http://schemas.openxmlformats.org/officeDocument/2006/relationships/image" Target="/xl/media/image21.jpg" Id="R2360d0dc0b0547a9" /><Relationship Type="http://schemas.openxmlformats.org/officeDocument/2006/relationships/image" Target="/xl/media/image22.jpg" Id="R18a6ceaa88d24906" /><Relationship Type="http://schemas.openxmlformats.org/officeDocument/2006/relationships/image" Target="/xl/media/image23.jpg" Id="R025f7c94a3254eeb" /><Relationship Type="http://schemas.openxmlformats.org/officeDocument/2006/relationships/image" Target="/xl/media/image24.jpg" Id="R52ad0d610b6742dc" /><Relationship Type="http://schemas.openxmlformats.org/officeDocument/2006/relationships/image" Target="/xl/media/image25.jpg" Id="R3968df6d0a86410f" /><Relationship Type="http://schemas.openxmlformats.org/officeDocument/2006/relationships/image" Target="/xl/media/image26.jpg" Id="R951b0b40a16f455e" /><Relationship Type="http://schemas.openxmlformats.org/officeDocument/2006/relationships/image" Target="/xl/media/image27.jpg" Id="R976823d3a1e543e0" /><Relationship Type="http://schemas.openxmlformats.org/officeDocument/2006/relationships/image" Target="/xl/media/image28.jpg" Id="R0cb5db8c158a4939" /><Relationship Type="http://schemas.openxmlformats.org/officeDocument/2006/relationships/image" Target="/xl/media/image29.jpg" Id="Ra44bd4ab29db4ba7" /><Relationship Type="http://schemas.openxmlformats.org/officeDocument/2006/relationships/image" Target="/xl/media/image30.jpg" Id="R59c00df4610748f8" /><Relationship Type="http://schemas.openxmlformats.org/officeDocument/2006/relationships/image" Target="/xl/media/image31.jpg" Id="R9c4cde997a0c440b" /><Relationship Type="http://schemas.openxmlformats.org/officeDocument/2006/relationships/image" Target="/xl/media/image32.jpg" Id="R059eb576a14d494b" /><Relationship Type="http://schemas.openxmlformats.org/officeDocument/2006/relationships/image" Target="/xl/media/image33.jpg" Id="R8702d16865ff475b" /><Relationship Type="http://schemas.openxmlformats.org/officeDocument/2006/relationships/image" Target="/xl/media/image34.jpg" Id="Rfc15d13c198c49dd" /><Relationship Type="http://schemas.openxmlformats.org/officeDocument/2006/relationships/image" Target="/xl/media/image35.jpg" Id="R830a5d726cfa40b2" /><Relationship Type="http://schemas.openxmlformats.org/officeDocument/2006/relationships/image" Target="/xl/media/image36.jpg" Id="R44cc741233f742a5" /><Relationship Type="http://schemas.openxmlformats.org/officeDocument/2006/relationships/image" Target="/xl/media/image37.jpg" Id="R755bf05dfedd4305" /><Relationship Type="http://schemas.openxmlformats.org/officeDocument/2006/relationships/image" Target="/xl/media/image38.jpg" Id="R57e0ebfd0193491e" /><Relationship Type="http://schemas.openxmlformats.org/officeDocument/2006/relationships/image" Target="/xl/media/image39.jpg" Id="Raf8c15a76f3240b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3e1a00ce5d684e4c" /><Relationship Type="http://schemas.openxmlformats.org/officeDocument/2006/relationships/image" Target="/xl/media/image2.png" Id="R03cacf0c94af4e04" /><Relationship Type="http://schemas.openxmlformats.org/officeDocument/2006/relationships/image" Target="/xl/media/image3.png" Id="R50928a121f6b4de2" /><Relationship Type="http://schemas.openxmlformats.org/officeDocument/2006/relationships/image" Target="/xl/media/image4.png" Id="R75f32ad960444938" /><Relationship Type="http://schemas.openxmlformats.org/officeDocument/2006/relationships/image" Target="/xl/media/image5.png" Id="Rb0755f8dd97a4548" /><Relationship Type="http://schemas.openxmlformats.org/officeDocument/2006/relationships/image" Target="/xl/media/image6.png" Id="Rb332c3878c8746fe" /><Relationship Type="http://schemas.openxmlformats.org/officeDocument/2006/relationships/image" Target="/xl/media/image7.png" Id="Re6540c74f3bc47fd" /><Relationship Type="http://schemas.openxmlformats.org/officeDocument/2006/relationships/image" Target="/xl/media/image8.png" Id="R91804b9d58a04815" /><Relationship Type="http://schemas.openxmlformats.org/officeDocument/2006/relationships/image" Target="/xl/media/image9.png" Id="Rb8f5fe68cedd45d4" /><Relationship Type="http://schemas.openxmlformats.org/officeDocument/2006/relationships/image" Target="/xl/media/image10.png" Id="Rf9eed86a7e904790" /><Relationship Type="http://schemas.openxmlformats.org/officeDocument/2006/relationships/image" Target="/xl/media/image11.png" Id="R22dc14f695be4e8a" /><Relationship Type="http://schemas.openxmlformats.org/officeDocument/2006/relationships/image" Target="/xl/media/image12.png" Id="R9f52b32354574f49" /><Relationship Type="http://schemas.openxmlformats.org/officeDocument/2006/relationships/image" Target="/xl/media/image13.png" Id="R76c951d36615403f" /><Relationship Type="http://schemas.openxmlformats.org/officeDocument/2006/relationships/image" Target="/xl/media/image14.png" Id="Rc2002385460a4e44" /><Relationship Type="http://schemas.openxmlformats.org/officeDocument/2006/relationships/image" Target="/xl/media/image15.png" Id="R3dbf5c38303d40e1" /><Relationship Type="http://schemas.openxmlformats.org/officeDocument/2006/relationships/image" Target="/xl/media/image16.png" Id="Rd751484492d74407" /><Relationship Type="http://schemas.openxmlformats.org/officeDocument/2006/relationships/image" Target="/xl/media/image17.png" Id="R7fe29fdb7b284c93" /><Relationship Type="http://schemas.openxmlformats.org/officeDocument/2006/relationships/image" Target="/xl/media/image18.png" Id="R93bd822282884e95" /><Relationship Type="http://schemas.openxmlformats.org/officeDocument/2006/relationships/image" Target="/xl/media/image19.png" Id="R35ede7eb22b34d7c" /><Relationship Type="http://schemas.openxmlformats.org/officeDocument/2006/relationships/image" Target="/xl/media/image20.png" Id="R9afbcc05d7e04c8c" /><Relationship Type="http://schemas.openxmlformats.org/officeDocument/2006/relationships/image" Target="/xl/media/image21.png" Id="R3cb8d66e5b5d4b55" /><Relationship Type="http://schemas.openxmlformats.org/officeDocument/2006/relationships/image" Target="/xl/media/image22.png" Id="Rc2b1f8c80995411c" /><Relationship Type="http://schemas.openxmlformats.org/officeDocument/2006/relationships/image" Target="/xl/media/image23.png" Id="Rc9a24cb1cc7c4f32" /><Relationship Type="http://schemas.openxmlformats.org/officeDocument/2006/relationships/image" Target="/xl/media/image24.png" Id="Rcfb70c56f31d4a2c" /><Relationship Type="http://schemas.openxmlformats.org/officeDocument/2006/relationships/image" Target="/xl/media/image25.png" Id="Rfa9e413056df4385" /><Relationship Type="http://schemas.openxmlformats.org/officeDocument/2006/relationships/image" Target="/xl/media/image26.png" Id="Rb2b3ed045f8746b9" /><Relationship Type="http://schemas.openxmlformats.org/officeDocument/2006/relationships/image" Target="/xl/media/image27.png" Id="R3b68c41c05784603" /><Relationship Type="http://schemas.openxmlformats.org/officeDocument/2006/relationships/image" Target="/xl/media/image28.png" Id="Rfc6f96b7ed2c490f" /><Relationship Type="http://schemas.openxmlformats.org/officeDocument/2006/relationships/image" Target="/xl/media/image29.png" Id="Rb021d9439859499a" /><Relationship Type="http://schemas.openxmlformats.org/officeDocument/2006/relationships/image" Target="/xl/media/image30.png" Id="Rb4a197a2a619481e" /><Relationship Type="http://schemas.openxmlformats.org/officeDocument/2006/relationships/image" Target="/xl/media/image31.png" Id="R617a48a0d4cf4883" /><Relationship Type="http://schemas.openxmlformats.org/officeDocument/2006/relationships/image" Target="/xl/media/image32.png" Id="Rcef7017287ee43dd" /><Relationship Type="http://schemas.openxmlformats.org/officeDocument/2006/relationships/image" Target="/xl/media/image33.png" Id="Ra2b8365231234373" /><Relationship Type="http://schemas.openxmlformats.org/officeDocument/2006/relationships/image" Target="/xl/media/image34.png" Id="R7f2a80105e9140e6" /><Relationship Type="http://schemas.openxmlformats.org/officeDocument/2006/relationships/image" Target="/xl/media/image35.png" Id="R3b99423f445347a9" /><Relationship Type="http://schemas.openxmlformats.org/officeDocument/2006/relationships/image" Target="/xl/media/image36.png" Id="R8682c4cd5cfe4c24" /><Relationship Type="http://schemas.openxmlformats.org/officeDocument/2006/relationships/image" Target="/xl/media/image37.png" Id="Ra69593f493c84e92" /><Relationship Type="http://schemas.openxmlformats.org/officeDocument/2006/relationships/image" Target="/xl/media/image38.png" Id="Re93ba1b9758d4f07" /><Relationship Type="http://schemas.openxmlformats.org/officeDocument/2006/relationships/image" Target="/xl/media/image39.png" Id="R35152bada56f4f8c" /><Relationship Type="http://schemas.openxmlformats.org/officeDocument/2006/relationships/image" Target="/xl/media/image40.png" Id="R650e5aaaa0214b1b" /><Relationship Type="http://schemas.openxmlformats.org/officeDocument/2006/relationships/image" Target="/xl/media/image41.png" Id="Ra225725a97004110" /><Relationship Type="http://schemas.openxmlformats.org/officeDocument/2006/relationships/image" Target="/xl/media/image42.png" Id="Rc8066e00ffe849d3" /><Relationship Type="http://schemas.openxmlformats.org/officeDocument/2006/relationships/image" Target="/xl/media/image43.png" Id="Ra1a7a2b55a464516" /><Relationship Type="http://schemas.openxmlformats.org/officeDocument/2006/relationships/image" Target="/xl/media/image44.png" Id="R41016b06bd4e4835" /><Relationship Type="http://schemas.openxmlformats.org/officeDocument/2006/relationships/image" Target="/xl/media/image45.png" Id="R5d89d3c00cee41cc" /><Relationship Type="http://schemas.openxmlformats.org/officeDocument/2006/relationships/image" Target="/xl/media/image46.png" Id="R38a0050605ac4e1e" /><Relationship Type="http://schemas.openxmlformats.org/officeDocument/2006/relationships/image" Target="/xl/media/image47.png" Id="R31cbf2a95df64e7a" /><Relationship Type="http://schemas.openxmlformats.org/officeDocument/2006/relationships/image" Target="/xl/media/image48.png" Id="R497a80d25aa7405d" /><Relationship Type="http://schemas.openxmlformats.org/officeDocument/2006/relationships/image" Target="/xl/media/image49.png" Id="Rf778754898224f24" /><Relationship Type="http://schemas.openxmlformats.org/officeDocument/2006/relationships/image" Target="/xl/media/image50.png" Id="R3703ff60f6ba48c6" /><Relationship Type="http://schemas.openxmlformats.org/officeDocument/2006/relationships/image" Target="/xl/media/image51.png" Id="R3c5a88643f41458b" /><Relationship Type="http://schemas.openxmlformats.org/officeDocument/2006/relationships/image" Target="/xl/media/image52.png" Id="R72dbe66e41f143d6" /><Relationship Type="http://schemas.openxmlformats.org/officeDocument/2006/relationships/image" Target="/xl/media/image53.png" Id="Rc9e00037654a45dc" /><Relationship Type="http://schemas.openxmlformats.org/officeDocument/2006/relationships/image" Target="/xl/media/image54.png" Id="R89381ccc298f46fc" /><Relationship Type="http://schemas.openxmlformats.org/officeDocument/2006/relationships/image" Target="/xl/media/image55.png" Id="R527746f84e2a4ba5" /><Relationship Type="http://schemas.openxmlformats.org/officeDocument/2006/relationships/image" Target="/xl/media/image56.png" Id="R0e487859be7e4997" /><Relationship Type="http://schemas.openxmlformats.org/officeDocument/2006/relationships/image" Target="/xl/media/image57.png" Id="Rb6fc08de297d4a03" /><Relationship Type="http://schemas.openxmlformats.org/officeDocument/2006/relationships/image" Target="/xl/media/image58.png" Id="Rde379cc8c93044cc" /><Relationship Type="http://schemas.openxmlformats.org/officeDocument/2006/relationships/image" Target="/xl/media/image59.png" Id="Re7be34f186634155" /><Relationship Type="http://schemas.openxmlformats.org/officeDocument/2006/relationships/image" Target="/xl/media/image60.png" Id="R6a6f2fb9cd2647e7" /><Relationship Type="http://schemas.openxmlformats.org/officeDocument/2006/relationships/image" Target="/xl/media/image61.png" Id="R876f741a4610445e" /><Relationship Type="http://schemas.openxmlformats.org/officeDocument/2006/relationships/image" Target="/xl/media/image62.png" Id="Rf635c273c9014f92" /><Relationship Type="http://schemas.openxmlformats.org/officeDocument/2006/relationships/image" Target="/xl/media/image63.png" Id="R7df33d26149146a1" /></Relationships>
</file>

<file path=xl/drawings/drawing1.xml><?xml version="1.0" encoding="utf-8"?>
<xdr:wsDr xmlns:xdr="http://schemas.openxmlformats.org/drawingml/2006/spreadsheetDrawing">
  <xdr:oneCellAnchor>
    <xdr:from>
      <xdr:col>15</xdr:col>
      <xdr:colOff>0</xdr:colOff>
      <xdr:row>4</xdr:row>
      <xdr:rowOff>0</xdr:rowOff>
    </xdr:from>
    <xdr:ext cx="1333500" cy="1333500"/>
    <xdr:pic>
      <xdr:nvPicPr>
        <xdr:cNvPr id="1" name="79cd37e3-625e-478f-a918-a8deeac400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cbdaa4fe7440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5</xdr:row>
      <xdr:rowOff>0</xdr:rowOff>
    </xdr:from>
    <xdr:ext cx="1333500" cy="1333500"/>
    <xdr:pic>
      <xdr:nvPicPr>
        <xdr:cNvPr id="2" name="5d148603-266b-462a-a517-92bedcd403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1551f701cd41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10</xdr:row>
      <xdr:rowOff>0</xdr:rowOff>
    </xdr:from>
    <xdr:ext cx="1381125" cy="923925"/>
    <xdr:pic>
      <xdr:nvPicPr>
        <xdr:cNvPr id="3" name="4d6db549-1ba9-49c9-b456-9fd4ce5212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5f6cdd28848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25</xdr:row>
      <xdr:rowOff>0</xdr:rowOff>
    </xdr:from>
    <xdr:ext cx="1381125" cy="923925"/>
    <xdr:pic>
      <xdr:nvPicPr>
        <xdr:cNvPr id="4" name="2e511b1b-7d3e-4244-8864-ccb70468c9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546dcf70e74b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33</xdr:row>
      <xdr:rowOff>0</xdr:rowOff>
    </xdr:from>
    <xdr:ext cx="1333500" cy="1333500"/>
    <xdr:pic>
      <xdr:nvPicPr>
        <xdr:cNvPr id="5" name="39f46199-d9f4-483c-a1d1-efd3524bc1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bcdba5f7224a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36</xdr:row>
      <xdr:rowOff>0</xdr:rowOff>
    </xdr:from>
    <xdr:ext cx="1123950" cy="1333500"/>
    <xdr:pic>
      <xdr:nvPicPr>
        <xdr:cNvPr id="6" name="d370b9f2-3ecc-4f7e-8bb7-1cbf3cf45c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5f073085eb4e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44</xdr:row>
      <xdr:rowOff>0</xdr:rowOff>
    </xdr:from>
    <xdr:ext cx="1333500" cy="1333500"/>
    <xdr:pic>
      <xdr:nvPicPr>
        <xdr:cNvPr id="7" name="af113710-cf49-46ce-ae28-56ba98b39b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495c8978264e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52</xdr:row>
      <xdr:rowOff>0</xdr:rowOff>
    </xdr:from>
    <xdr:ext cx="1381125" cy="923925"/>
    <xdr:pic>
      <xdr:nvPicPr>
        <xdr:cNvPr id="8" name="697f83fc-fd78-4291-957c-495920b32f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da3cfd009f49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58</xdr:row>
      <xdr:rowOff>0</xdr:rowOff>
    </xdr:from>
    <xdr:ext cx="1000125" cy="1333500"/>
    <xdr:pic>
      <xdr:nvPicPr>
        <xdr:cNvPr id="9" name="d92f8207-e84a-4e49-97c6-9a8ec0bd9d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419c08c0ad49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61</xdr:row>
      <xdr:rowOff>0</xdr:rowOff>
    </xdr:from>
    <xdr:ext cx="1381125" cy="1152525"/>
    <xdr:pic>
      <xdr:nvPicPr>
        <xdr:cNvPr id="10" name="c2e93df1-101e-469b-919b-a9e3c321db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c8ee0d93054e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89</xdr:row>
      <xdr:rowOff>0</xdr:rowOff>
    </xdr:from>
    <xdr:ext cx="876300" cy="1333500"/>
    <xdr:pic>
      <xdr:nvPicPr>
        <xdr:cNvPr id="11" name="5735091a-a957-44a0-8dcd-83a646ab0e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52cbfbe44d43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95</xdr:row>
      <xdr:rowOff>0</xdr:rowOff>
    </xdr:from>
    <xdr:ext cx="428625" cy="1333500"/>
    <xdr:pic>
      <xdr:nvPicPr>
        <xdr:cNvPr id="12" name="9e943ced-3833-4a24-9b8e-82faa37fe9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0c3ca9bb5c4e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137</xdr:row>
      <xdr:rowOff>0</xdr:rowOff>
    </xdr:from>
    <xdr:ext cx="1381125" cy="638175"/>
    <xdr:pic>
      <xdr:nvPicPr>
        <xdr:cNvPr id="13" name="13c46ae2-dcdc-45fb-ae84-2eef393a8a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1a34f1959b43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141</xdr:row>
      <xdr:rowOff>0</xdr:rowOff>
    </xdr:from>
    <xdr:ext cx="1123950" cy="1333500"/>
    <xdr:pic>
      <xdr:nvPicPr>
        <xdr:cNvPr id="14" name="0cc83a28-03b6-4fbc-9a8a-f570b1ea4a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65ff44e0eb43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147</xdr:row>
      <xdr:rowOff>0</xdr:rowOff>
    </xdr:from>
    <xdr:ext cx="1333500" cy="1333500"/>
    <xdr:pic>
      <xdr:nvPicPr>
        <xdr:cNvPr id="15" name="fc2dff67-ecde-42e9-b1be-44a7e73d8d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eeba803ee240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166</xdr:row>
      <xdr:rowOff>0</xdr:rowOff>
    </xdr:from>
    <xdr:ext cx="1381125" cy="638175"/>
    <xdr:pic>
      <xdr:nvPicPr>
        <xdr:cNvPr id="16" name="7cd2164f-3ec6-4bc9-a42b-984f22ed87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d1afc884a845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183</xdr:row>
      <xdr:rowOff>0</xdr:rowOff>
    </xdr:from>
    <xdr:ext cx="1000125" cy="1333500"/>
    <xdr:pic>
      <xdr:nvPicPr>
        <xdr:cNvPr id="17" name="85a44c26-7642-45da-aeb5-75b6481e2f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614ea7362240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189</xdr:row>
      <xdr:rowOff>0</xdr:rowOff>
    </xdr:from>
    <xdr:ext cx="1000125" cy="1333500"/>
    <xdr:pic>
      <xdr:nvPicPr>
        <xdr:cNvPr id="18" name="417296df-9c6a-4138-a6c0-055a9a351f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e95ac6d23b4d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193</xdr:row>
      <xdr:rowOff>0</xdr:rowOff>
    </xdr:from>
    <xdr:ext cx="1381125" cy="742950"/>
    <xdr:pic>
      <xdr:nvPicPr>
        <xdr:cNvPr id="19" name="e90e2961-7d27-4b13-be42-ba812dc3cf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246de742af4c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194</xdr:row>
      <xdr:rowOff>0</xdr:rowOff>
    </xdr:from>
    <xdr:ext cx="1381125" cy="742950"/>
    <xdr:pic>
      <xdr:nvPicPr>
        <xdr:cNvPr id="20" name="2cccc6b9-6bdd-4f1f-8f99-b02ef735b5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6aac38635440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195</xdr:row>
      <xdr:rowOff>0</xdr:rowOff>
    </xdr:from>
    <xdr:ext cx="1381125" cy="742950"/>
    <xdr:pic>
      <xdr:nvPicPr>
        <xdr:cNvPr id="21" name="694fc8e3-e174-430c-a61a-0c2aa35734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60d0dc0b0547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196</xdr:row>
      <xdr:rowOff>0</xdr:rowOff>
    </xdr:from>
    <xdr:ext cx="1381125" cy="742950"/>
    <xdr:pic>
      <xdr:nvPicPr>
        <xdr:cNvPr id="22" name="7f7e90b7-9cc0-4bed-961f-d254f6f3f0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a6ceaa88d249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197</xdr:row>
      <xdr:rowOff>0</xdr:rowOff>
    </xdr:from>
    <xdr:ext cx="1381125" cy="742950"/>
    <xdr:pic>
      <xdr:nvPicPr>
        <xdr:cNvPr id="23" name="06a0ccaf-31c8-414f-b238-149d37af59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5f7c94a3254e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199</xdr:row>
      <xdr:rowOff>0</xdr:rowOff>
    </xdr:from>
    <xdr:ext cx="1381125" cy="742950"/>
    <xdr:pic>
      <xdr:nvPicPr>
        <xdr:cNvPr id="24" name="6c6cc013-b677-4ffe-b231-1c2158c204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ad0d610b6742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215</xdr:row>
      <xdr:rowOff>0</xdr:rowOff>
    </xdr:from>
    <xdr:ext cx="1333500" cy="1333500"/>
    <xdr:pic>
      <xdr:nvPicPr>
        <xdr:cNvPr id="25" name="c50e49d9-7a47-4ddc-ace6-4fa504671e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68df6d0a8641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216</xdr:row>
      <xdr:rowOff>0</xdr:rowOff>
    </xdr:from>
    <xdr:ext cx="1333500" cy="1333500"/>
    <xdr:pic>
      <xdr:nvPicPr>
        <xdr:cNvPr id="26" name="8253b66a-19f7-4fe3-9f9b-8ce3fd7c8d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1b0b40a16f45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220</xdr:row>
      <xdr:rowOff>0</xdr:rowOff>
    </xdr:from>
    <xdr:ext cx="1333500" cy="1333500"/>
    <xdr:pic>
      <xdr:nvPicPr>
        <xdr:cNvPr id="27" name="5317908b-d47e-4d4f-90f7-c4f10e5d97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6823d3a1e543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253</xdr:row>
      <xdr:rowOff>0</xdr:rowOff>
    </xdr:from>
    <xdr:ext cx="1333500" cy="1333500"/>
    <xdr:pic>
      <xdr:nvPicPr>
        <xdr:cNvPr id="28" name="4f7083ff-a4b2-44eb-b782-02263237b4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b5db8c158a49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254</xdr:row>
      <xdr:rowOff>0</xdr:rowOff>
    </xdr:from>
    <xdr:ext cx="1333500" cy="1333500"/>
    <xdr:pic>
      <xdr:nvPicPr>
        <xdr:cNvPr id="29" name="5fff90c5-9c0b-4d3c-a1ba-d8e3d34a65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4bd4ab29db4b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255</xdr:row>
      <xdr:rowOff>0</xdr:rowOff>
    </xdr:from>
    <xdr:ext cx="1333500" cy="1333500"/>
    <xdr:pic>
      <xdr:nvPicPr>
        <xdr:cNvPr id="30" name="87a54ded-6cf1-4a1a-b9c8-345bf65b5c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c00df4610748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257</xdr:row>
      <xdr:rowOff>0</xdr:rowOff>
    </xdr:from>
    <xdr:ext cx="1333500" cy="1333500"/>
    <xdr:pic>
      <xdr:nvPicPr>
        <xdr:cNvPr id="31" name="2e5a3028-21da-4312-9f62-be5a2f4405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4cde997a0c44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261</xdr:row>
      <xdr:rowOff>0</xdr:rowOff>
    </xdr:from>
    <xdr:ext cx="876300" cy="1333500"/>
    <xdr:pic>
      <xdr:nvPicPr>
        <xdr:cNvPr id="32" name="533477ca-9772-45b6-960e-24c2a8235a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9eb576a14d49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262</xdr:row>
      <xdr:rowOff>0</xdr:rowOff>
    </xdr:from>
    <xdr:ext cx="447675" cy="1333500"/>
    <xdr:pic>
      <xdr:nvPicPr>
        <xdr:cNvPr id="33" name="549277fe-c7c4-4af9-9922-3d1065b178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02d16865ff47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264</xdr:row>
      <xdr:rowOff>0</xdr:rowOff>
    </xdr:from>
    <xdr:ext cx="1333500" cy="1333500"/>
    <xdr:pic>
      <xdr:nvPicPr>
        <xdr:cNvPr id="34" name="7928cbdd-baca-4359-8556-dfe10e6b5f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15d13c198c49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267</xdr:row>
      <xdr:rowOff>0</xdr:rowOff>
    </xdr:from>
    <xdr:ext cx="1333500" cy="1333500"/>
    <xdr:pic>
      <xdr:nvPicPr>
        <xdr:cNvPr id="35" name="97307d9c-2559-4d44-a304-ae895442f9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0a5d726cfa40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268</xdr:row>
      <xdr:rowOff>0</xdr:rowOff>
    </xdr:from>
    <xdr:ext cx="1333500" cy="1333500"/>
    <xdr:pic>
      <xdr:nvPicPr>
        <xdr:cNvPr id="36" name="ca349151-1080-4b01-aece-18b2b4e1ff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cc741233f742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271</xdr:row>
      <xdr:rowOff>0</xdr:rowOff>
    </xdr:from>
    <xdr:ext cx="1333500" cy="1333500"/>
    <xdr:pic>
      <xdr:nvPicPr>
        <xdr:cNvPr id="37" name="3dfe1e52-a478-4553-92e2-62e2eba0cb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5bf05dfedd43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274</xdr:row>
      <xdr:rowOff>0</xdr:rowOff>
    </xdr:from>
    <xdr:ext cx="828675" cy="1333500"/>
    <xdr:pic>
      <xdr:nvPicPr>
        <xdr:cNvPr id="38" name="30b0c598-6454-490f-8bab-b016f7bed8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e0ebfd019349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277</xdr:row>
      <xdr:rowOff>0</xdr:rowOff>
    </xdr:from>
    <xdr:ext cx="1009650" cy="1333500"/>
    <xdr:pic>
      <xdr:nvPicPr>
        <xdr:cNvPr id="39" name="c43edca9-9b14-4dc4-8cfc-4a2758528a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8c15a76f3240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69</xdr:row>
      <xdr:rowOff>0</xdr:rowOff>
    </xdr:from>
    <xdr:ext cx="1047750" cy="333375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1a00ce5d684e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69</xdr:row>
      <xdr:rowOff>0</xdr:rowOff>
    </xdr:from>
    <xdr:ext cx="1238250" cy="333375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cacf0c94af4e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69</xdr:row>
      <xdr:rowOff>0</xdr:rowOff>
    </xdr:from>
    <xdr:ext cx="1285875" cy="333375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928a121f6b4d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69</xdr:row>
      <xdr:rowOff>0</xdr:rowOff>
    </xdr:from>
    <xdr:ext cx="1619250" cy="299085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32ad9604449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69</xdr:row>
      <xdr:rowOff>0</xdr:rowOff>
    </xdr:from>
    <xdr:ext cx="1619250" cy="2857500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755f8dd97a45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69</xdr:row>
      <xdr:rowOff>0</xdr:rowOff>
    </xdr:from>
    <xdr:ext cx="1619250" cy="1905000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32c3878c8746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87</xdr:row>
      <xdr:rowOff>0</xdr:rowOff>
    </xdr:from>
    <xdr:ext cx="1619250" cy="1943100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540c74f3bc47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87</xdr:row>
      <xdr:rowOff>0</xdr:rowOff>
    </xdr:from>
    <xdr:ext cx="1619250" cy="2533650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804b9d58a048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87</xdr:row>
      <xdr:rowOff>0</xdr:rowOff>
    </xdr:from>
    <xdr:ext cx="1619250" cy="3257550"/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f5fe68cedd45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87</xdr:row>
      <xdr:rowOff>0</xdr:rowOff>
    </xdr:from>
    <xdr:ext cx="1171575" cy="3333750"/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eed86a7e9047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87</xdr:row>
      <xdr:rowOff>0</xdr:rowOff>
    </xdr:from>
    <xdr:ext cx="1619250" cy="2314575"/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dc14f695be4e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87</xdr:row>
      <xdr:rowOff>0</xdr:rowOff>
    </xdr:from>
    <xdr:ext cx="1619250" cy="2390775"/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52b32354574f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105</xdr:row>
      <xdr:rowOff>0</xdr:rowOff>
    </xdr:from>
    <xdr:ext cx="1619250" cy="1895475"/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c951d3661540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105</xdr:row>
      <xdr:rowOff>0</xdr:rowOff>
    </xdr:from>
    <xdr:ext cx="1619250" cy="2333625"/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002385460a4e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105</xdr:row>
      <xdr:rowOff>0</xdr:rowOff>
    </xdr:from>
    <xdr:ext cx="1276350" cy="3333750"/>
    <xdr:pic>
      <xdr:nvPicPr>
        <xdr:cNvPr id="1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bf5c38303d40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105</xdr:row>
      <xdr:rowOff>0</xdr:rowOff>
    </xdr:from>
    <xdr:ext cx="1619250" cy="2771775"/>
    <xdr:pic>
      <xdr:nvPicPr>
        <xdr:cNvPr id="1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51484492d744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105</xdr:row>
      <xdr:rowOff>0</xdr:rowOff>
    </xdr:from>
    <xdr:ext cx="1619250" cy="2190750"/>
    <xdr:pic>
      <xdr:nvPicPr>
        <xdr:cNvPr id="1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e29fdb7b284c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105</xdr:row>
      <xdr:rowOff>0</xdr:rowOff>
    </xdr:from>
    <xdr:ext cx="1057275" cy="3333750"/>
    <xdr:pic>
      <xdr:nvPicPr>
        <xdr:cNvPr id="1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bd822282884e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123</xdr:row>
      <xdr:rowOff>0</xdr:rowOff>
    </xdr:from>
    <xdr:ext cx="1619250" cy="1905000"/>
    <xdr:pic>
      <xdr:nvPicPr>
        <xdr:cNvPr id="19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ede7eb22b34d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123</xdr:row>
      <xdr:rowOff>0</xdr:rowOff>
    </xdr:from>
    <xdr:ext cx="1314450" cy="3333750"/>
    <xdr:pic>
      <xdr:nvPicPr>
        <xdr:cNvPr id="20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fbcc05d7e04c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123</xdr:row>
      <xdr:rowOff>0</xdr:rowOff>
    </xdr:from>
    <xdr:ext cx="1619250" cy="2971800"/>
    <xdr:pic>
      <xdr:nvPicPr>
        <xdr:cNvPr id="2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b8d66e5b5d4b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123</xdr:row>
      <xdr:rowOff>0</xdr:rowOff>
    </xdr:from>
    <xdr:ext cx="1095375" cy="3333750"/>
    <xdr:pic>
      <xdr:nvPicPr>
        <xdr:cNvPr id="22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b1f8c8099541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123</xdr:row>
      <xdr:rowOff>0</xdr:rowOff>
    </xdr:from>
    <xdr:ext cx="1104900" cy="3333750"/>
    <xdr:pic>
      <xdr:nvPicPr>
        <xdr:cNvPr id="23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a24cb1cc7c4f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123</xdr:row>
      <xdr:rowOff>0</xdr:rowOff>
    </xdr:from>
    <xdr:ext cx="1333500" cy="3333750"/>
    <xdr:pic>
      <xdr:nvPicPr>
        <xdr:cNvPr id="24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b70c56f31d4a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141</xdr:row>
      <xdr:rowOff>0</xdr:rowOff>
    </xdr:from>
    <xdr:ext cx="1619250" cy="2152650"/>
    <xdr:pic>
      <xdr:nvPicPr>
        <xdr:cNvPr id="25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9e413056df43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141</xdr:row>
      <xdr:rowOff>0</xdr:rowOff>
    </xdr:from>
    <xdr:ext cx="876300" cy="3333750"/>
    <xdr:pic>
      <xdr:nvPicPr>
        <xdr:cNvPr id="26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b3ed045f8746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141</xdr:row>
      <xdr:rowOff>0</xdr:rowOff>
    </xdr:from>
    <xdr:ext cx="1238250" cy="3333750"/>
    <xdr:pic>
      <xdr:nvPicPr>
        <xdr:cNvPr id="27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68c41c057846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141</xdr:row>
      <xdr:rowOff>0</xdr:rowOff>
    </xdr:from>
    <xdr:ext cx="1533525" cy="3333750"/>
    <xdr:pic>
      <xdr:nvPicPr>
        <xdr:cNvPr id="28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6f96b7ed2c49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141</xdr:row>
      <xdr:rowOff>0</xdr:rowOff>
    </xdr:from>
    <xdr:ext cx="1619250" cy="2933700"/>
    <xdr:pic>
      <xdr:nvPicPr>
        <xdr:cNvPr id="29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21d943985949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141</xdr:row>
      <xdr:rowOff>0</xdr:rowOff>
    </xdr:from>
    <xdr:ext cx="1619250" cy="2838450"/>
    <xdr:pic>
      <xdr:nvPicPr>
        <xdr:cNvPr id="30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a197a2a61948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159</xdr:row>
      <xdr:rowOff>0</xdr:rowOff>
    </xdr:from>
    <xdr:ext cx="1619250" cy="3152775"/>
    <xdr:pic>
      <xdr:nvPicPr>
        <xdr:cNvPr id="31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7a48a0d4cf48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159</xdr:row>
      <xdr:rowOff>0</xdr:rowOff>
    </xdr:from>
    <xdr:ext cx="809625" cy="3333750"/>
    <xdr:pic>
      <xdr:nvPicPr>
        <xdr:cNvPr id="32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f7017287ee43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159</xdr:row>
      <xdr:rowOff>0</xdr:rowOff>
    </xdr:from>
    <xdr:ext cx="1304925" cy="3333750"/>
    <xdr:pic>
      <xdr:nvPicPr>
        <xdr:cNvPr id="33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b83652312343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159</xdr:row>
      <xdr:rowOff>0</xdr:rowOff>
    </xdr:from>
    <xdr:ext cx="1619250" cy="3314700"/>
    <xdr:pic>
      <xdr:nvPicPr>
        <xdr:cNvPr id="34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2a80105e9140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159</xdr:row>
      <xdr:rowOff>0</xdr:rowOff>
    </xdr:from>
    <xdr:ext cx="1619250" cy="2809875"/>
    <xdr:pic>
      <xdr:nvPicPr>
        <xdr:cNvPr id="35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99423f445347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159</xdr:row>
      <xdr:rowOff>0</xdr:rowOff>
    </xdr:from>
    <xdr:ext cx="800100" cy="3333750"/>
    <xdr:pic>
      <xdr:nvPicPr>
        <xdr:cNvPr id="36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82c4cd5cfe4c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177</xdr:row>
      <xdr:rowOff>0</xdr:rowOff>
    </xdr:from>
    <xdr:ext cx="847725" cy="3333750"/>
    <xdr:pic>
      <xdr:nvPicPr>
        <xdr:cNvPr id="37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9593f493c84e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177</xdr:row>
      <xdr:rowOff>0</xdr:rowOff>
    </xdr:from>
    <xdr:ext cx="1600200" cy="3333750"/>
    <xdr:pic>
      <xdr:nvPicPr>
        <xdr:cNvPr id="38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3ba1b9758d4f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177</xdr:row>
      <xdr:rowOff>0</xdr:rowOff>
    </xdr:from>
    <xdr:ext cx="1066800" cy="3333750"/>
    <xdr:pic>
      <xdr:nvPicPr>
        <xdr:cNvPr id="39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152bada56f4f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177</xdr:row>
      <xdr:rowOff>0</xdr:rowOff>
    </xdr:from>
    <xdr:ext cx="1619250" cy="3276600"/>
    <xdr:pic>
      <xdr:nvPicPr>
        <xdr:cNvPr id="40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0e5aaaa0214b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177</xdr:row>
      <xdr:rowOff>0</xdr:rowOff>
    </xdr:from>
    <xdr:ext cx="1447800" cy="3333750"/>
    <xdr:pic>
      <xdr:nvPicPr>
        <xdr:cNvPr id="41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25725a970041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177</xdr:row>
      <xdr:rowOff>0</xdr:rowOff>
    </xdr:from>
    <xdr:ext cx="1400175" cy="3333750"/>
    <xdr:pic>
      <xdr:nvPicPr>
        <xdr:cNvPr id="42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066e00ffe849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195</xdr:row>
      <xdr:rowOff>0</xdr:rowOff>
    </xdr:from>
    <xdr:ext cx="914400" cy="3333750"/>
    <xdr:pic>
      <xdr:nvPicPr>
        <xdr:cNvPr id="43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a7a2b55a4645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195</xdr:row>
      <xdr:rowOff>0</xdr:rowOff>
    </xdr:from>
    <xdr:ext cx="1619250" cy="2638425"/>
    <xdr:pic>
      <xdr:nvPicPr>
        <xdr:cNvPr id="44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016b06bd4e48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195</xdr:row>
      <xdr:rowOff>0</xdr:rowOff>
    </xdr:from>
    <xdr:ext cx="1619250" cy="2457450"/>
    <xdr:pic>
      <xdr:nvPicPr>
        <xdr:cNvPr id="45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89d3c00cee41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195</xdr:row>
      <xdr:rowOff>0</xdr:rowOff>
    </xdr:from>
    <xdr:ext cx="1619250" cy="1800225"/>
    <xdr:pic>
      <xdr:nvPicPr>
        <xdr:cNvPr id="46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a0050605ac4e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195</xdr:row>
      <xdr:rowOff>0</xdr:rowOff>
    </xdr:from>
    <xdr:ext cx="1228725" cy="3333750"/>
    <xdr:pic>
      <xdr:nvPicPr>
        <xdr:cNvPr id="47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cbf2a95df64e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195</xdr:row>
      <xdr:rowOff>0</xdr:rowOff>
    </xdr:from>
    <xdr:ext cx="1619250" cy="2638425"/>
    <xdr:pic>
      <xdr:nvPicPr>
        <xdr:cNvPr id="48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7a80d25aa740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213</xdr:row>
      <xdr:rowOff>0</xdr:rowOff>
    </xdr:from>
    <xdr:ext cx="1295400" cy="3333750"/>
    <xdr:pic>
      <xdr:nvPicPr>
        <xdr:cNvPr id="49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78754898224f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213</xdr:row>
      <xdr:rowOff>0</xdr:rowOff>
    </xdr:from>
    <xdr:ext cx="1619250" cy="2686050"/>
    <xdr:pic>
      <xdr:nvPicPr>
        <xdr:cNvPr id="50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03ff60f6ba48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213</xdr:row>
      <xdr:rowOff>0</xdr:rowOff>
    </xdr:from>
    <xdr:ext cx="1457325" cy="3333750"/>
    <xdr:pic>
      <xdr:nvPicPr>
        <xdr:cNvPr id="51" name="/xl/media/image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5a88643f4145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213</xdr:row>
      <xdr:rowOff>0</xdr:rowOff>
    </xdr:from>
    <xdr:ext cx="1619250" cy="2362200"/>
    <xdr:pic>
      <xdr:nvPicPr>
        <xdr:cNvPr id="52" name="/xl/media/image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dbe66e41f143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213</xdr:row>
      <xdr:rowOff>0</xdr:rowOff>
    </xdr:from>
    <xdr:ext cx="1619250" cy="2905125"/>
    <xdr:pic>
      <xdr:nvPicPr>
        <xdr:cNvPr id="53" name="/xl/media/image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e00037654a45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213</xdr:row>
      <xdr:rowOff>0</xdr:rowOff>
    </xdr:from>
    <xdr:ext cx="1619250" cy="3009900"/>
    <xdr:pic>
      <xdr:nvPicPr>
        <xdr:cNvPr id="54" name="/xl/media/image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381ccc298f46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231</xdr:row>
      <xdr:rowOff>0</xdr:rowOff>
    </xdr:from>
    <xdr:ext cx="1438275" cy="3333750"/>
    <xdr:pic>
      <xdr:nvPicPr>
        <xdr:cNvPr id="55" name="/xl/media/image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7746f84e2a4b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231</xdr:row>
      <xdr:rowOff>0</xdr:rowOff>
    </xdr:from>
    <xdr:ext cx="1400175" cy="3333750"/>
    <xdr:pic>
      <xdr:nvPicPr>
        <xdr:cNvPr id="56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487859be7e49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231</xdr:row>
      <xdr:rowOff>0</xdr:rowOff>
    </xdr:from>
    <xdr:ext cx="1066800" cy="3333750"/>
    <xdr:pic>
      <xdr:nvPicPr>
        <xdr:cNvPr id="57" name="/xl/media/image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fc08de297d4a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231</xdr:row>
      <xdr:rowOff>0</xdr:rowOff>
    </xdr:from>
    <xdr:ext cx="1619250" cy="3019425"/>
    <xdr:pic>
      <xdr:nvPicPr>
        <xdr:cNvPr id="58" name="/xl/media/image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379cc8c93044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231</xdr:row>
      <xdr:rowOff>0</xdr:rowOff>
    </xdr:from>
    <xdr:ext cx="1000125" cy="3333750"/>
    <xdr:pic>
      <xdr:nvPicPr>
        <xdr:cNvPr id="59" name="/xl/media/image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be34f1866341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231</xdr:row>
      <xdr:rowOff>0</xdr:rowOff>
    </xdr:from>
    <xdr:ext cx="1009650" cy="3333750"/>
    <xdr:pic>
      <xdr:nvPicPr>
        <xdr:cNvPr id="60" name="/xl/media/image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6f2fb9cd2647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249</xdr:row>
      <xdr:rowOff>0</xdr:rowOff>
    </xdr:from>
    <xdr:ext cx="1171575" cy="3333750"/>
    <xdr:pic>
      <xdr:nvPicPr>
        <xdr:cNvPr id="61" name="/xl/media/image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6f741a461044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249</xdr:row>
      <xdr:rowOff>0</xdr:rowOff>
    </xdr:from>
    <xdr:ext cx="1038225" cy="3333750"/>
    <xdr:pic>
      <xdr:nvPicPr>
        <xdr:cNvPr id="62" name="/xl/media/image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35c273c9014f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249</xdr:row>
      <xdr:rowOff>0</xdr:rowOff>
    </xdr:from>
    <xdr:ext cx="1619250" cy="3162300"/>
    <xdr:pic>
      <xdr:nvPicPr>
        <xdr:cNvPr id="63" name="/xl/media/image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f33d26149146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ransactions" displayName="Transactions" ref="A1:N56" headerRowCount="1" totalsRowCount="0" totalsRowShown="0">
  <x:tableColumns count="14">
    <x:tableColumn id="1" name="交易ID"/>
    <x:tableColumn id="2" name="控制ID"/>
    <x:tableColumn id="3" name="日期"/>
    <x:tableColumn id="4" name="店家"/>
    <x:tableColumn id="5" name="記帳額（含待核）"/>
    <x:tableColumn id="6" name="幣別"/>
    <x:tableColumn id="7" name="分類"/>
    <x:tableColumn id="8" name="收據核實額"/>
    <x:tableColumn id="9" name="核實狀態"/>
    <x:tableColumn id="10" name="備註"/>
    <x:tableColumn id="11" name="來源照片"/>
    <x:tableColumn id="12" name="日期依據"/>
    <x:tableColumn id="13" name="店家背景"/>
    <x:tableColumn id="14" name="背景來源網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neItems" displayName="LineItems" ref="A1:P287" headerRowCount="1" totalsRowCount="0" totalsRowShown="0">
  <x:tableColumns count="16">
    <x:tableColumn id="1" name="交易ID"/>
    <x:tableColumn id="2" name="日期"/>
    <x:tableColumn id="3" name="店家"/>
    <x:tableColumn id="4" name="原文品項"/>
    <x:tableColumn id="5" name="繁體中文品項"/>
    <x:tableColumn id="6" name="數量"/>
    <x:tableColumn id="7" name="單價"/>
    <x:tableColumn id="8" name="小計"/>
    <x:tableColumn id="9" name="幣別"/>
    <x:tableColumn id="10" name="分類"/>
    <x:tableColumn id="11" name="備註"/>
    <x:tableColumn id="12" name="來源照片"/>
    <x:tableColumn id="13" name="參考圖路徑"/>
    <x:tableColumn id="14" name="圖片來源頁面"/>
    <x:tableColumn id="15" name="圖片對應與限制"/>
    <x:tableColumn id="16" name="餐點商品圖片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reenshotControls" displayName="ScreenshotControls" ref="A1:H41" headerRowCount="1" totalsRowCount="0" totalsRowShown="0">
  <x:tableColumns count="8">
    <x:tableColumn id="1" name="控制ID"/>
    <x:tableColumn id="2" name="日期"/>
    <x:tableColumn id="3" name="截圖店家"/>
    <x:tableColumn id="4" name="截圖金額"/>
    <x:tableColumn id="5" name="幣別"/>
    <x:tableColumn id="6" name="分類"/>
    <x:tableColumn id="7" name="截圖備註"/>
    <x:tableColumn id="8" name="日期依據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4ea49f2b8c469a" /></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drawing" Target="/xl/drawings/drawing1.xml" Id="R3fecd87405a14061" /><ns0:Relationship Type="http://schemas.openxmlformats.org/officeDocument/2006/relationships/table" Target="/xl/tables/table2.xml" Id="R1dd5cbc0a8b54958" /><ns0:Relationship Id="rIdVerifiedM5" Type="http://schemas.openxmlformats.org/officeDocument/2006/relationships/hyperlink" Target="%E5%B7%B2%E6%A0%B8%E5%B0%8D%E5%8F%83%E8%80%83%E5%9C%96/jumbo-shrimp-2.jpg" TargetMode="External" /><ns0:Relationship Id="rIdVerifiedN5" Type="http://schemas.openxmlformats.org/officeDocument/2006/relationships/hyperlink" Target="https://jumbo.is/vorur/raekjusalat-2/" TargetMode="External" /><ns0:Relationship Id="rIdVerifiedM6" Type="http://schemas.openxmlformats.org/officeDocument/2006/relationships/hyperlink" Target="%E5%B7%B2%E6%A0%B8%E5%B0%8D%E5%8F%83%E8%80%83%E5%9C%96/jumbo-roast-2.jpg" TargetMode="External" /><ns0:Relationship Id="rIdVerifiedN6" Type="http://schemas.openxmlformats.org/officeDocument/2006/relationships/hyperlink" Target="https://jumbo.is/vorur/roastbeef/" TargetMode="External" /><ns0:Relationship Id="rIdVerifiedM11" Type="http://schemas.openxmlformats.org/officeDocument/2006/relationships/hyperlink" Target="%E5%B7%B2%E6%A0%B8%E5%B0%8D%E5%8F%83%E8%80%83%E5%9C%96/fridheimar-2.jpg" TargetMode="External" /><ns0:Relationship Id="rIdVerifiedN11" Type="http://schemas.openxmlformats.org/officeDocument/2006/relationships/hyperlink" Target="https://fridheimar.is/food-experience-menu/" TargetMode="External" /><ns0:Relationship Id="rIdVerifiedM26" Type="http://schemas.openxmlformats.org/officeDocument/2006/relationships/hyperlink" Target="%E5%B7%B2%E6%A0%B8%E5%B0%8D%E5%8F%83%E8%80%83%E5%9C%96/skogafoss-1.jpg" TargetMode="External" /><ns0:Relationship Id="rIdVerifiedN26" Type="http://schemas.openxmlformats.org/officeDocument/2006/relationships/hyperlink" Target="https://www.hotelskogafoss.is/restaurant/" TargetMode="External" /><ns0:Relationship Id="rIdVerifiedM34" Type="http://schemas.openxmlformats.org/officeDocument/2006/relationships/hyperlink" Target="%E5%B7%B2%E6%A0%B8%E5%B0%8D%E5%8F%83%E8%80%83%E5%9C%96/somi-products-19.jpg" TargetMode="External" /><ns0:Relationship Id="rIdVerifiedN34" Type="http://schemas.openxmlformats.org/officeDocument/2006/relationships/hyperlink" Target="https://somi.is/products/" TargetMode="External" /><ns0:Relationship Id="rIdVerifiedM37" Type="http://schemas.openxmlformats.org/officeDocument/2006/relationships/hyperlink" Target="%E5%B7%B2%E6%A0%B8%E5%B0%8D%E5%8F%83%E8%80%83%E5%9C%96/kea-plain-2.jpg" TargetMode="External" /><ns0:Relationship Id="rIdVerifiedN37" Type="http://schemas.openxmlformats.org/officeDocument/2006/relationships/hyperlink" Target="https://kronan.is/vara/02500273-kea-skyr-hreint-500g" TargetMode="External" /><ns0:Relationship Id="rIdVerifiedM45" Type="http://schemas.openxmlformats.org/officeDocument/2006/relationships/hyperlink" Target="%E5%B7%B2%E6%A0%B8%E5%B0%8D%E5%8F%83%E8%80%83%E5%9C%96/somi-products-41.jpg" TargetMode="External" /><ns0:Relationship Id="rIdVerifiedN45" Type="http://schemas.openxmlformats.org/officeDocument/2006/relationships/hyperlink" Target="https://somi.is/products/" TargetMode="External" /><ns0:Relationship Id="rIdVerifiedM53" Type="http://schemas.openxmlformats.org/officeDocument/2006/relationships/hyperlink" Target="%E5%B7%B2%E6%A0%B8%E5%B0%8D%E5%8F%83%E8%80%83%E5%9C%96/pakkhus-home-3.jpg" TargetMode="External" /><ns0:Relationship Id="rIdVerifiedN53" Type="http://schemas.openxmlformats.org/officeDocument/2006/relationships/hyperlink" Target="https://pakkhus.is/" TargetMode="External" /><ns0:Relationship Id="rIdVerifiedM59" Type="http://schemas.openxmlformats.org/officeDocument/2006/relationships/hyperlink" Target="%E5%B7%B2%E6%A0%B8%E5%B0%8D%E5%8F%83%E8%80%83%E5%9C%96/maps-hafnar-sandwich.jpg" TargetMode="External" /><ns0:Relationship Id="rIdVerifiedN59" Type="http://schemas.openxmlformats.org/officeDocument/2006/relationships/hyperlink" Target="https://www.google.com/maps/place/Hafnarbu%C3%B0in/@64.2498411,-15.2070264,3a,75y,90t/data=!3m8!1e2!3m6!1sCIHM0ogKEICAgMDIr8KUWw!2e10!3e12!4m6!3m5!1s0x48cfac5a7a663c33:0xe913fb4c84c643de!8m2!3d64.2498411!4d-15.2070264!16s%2Fg%2F11b8d3hkgg" TargetMode="External" /><ns0:Relationship Id="rIdVerifiedM62" Type="http://schemas.openxmlformats.org/officeDocument/2006/relationships/hyperlink" Target="%E5%B7%B2%E6%A0%B8%E5%B0%8D%E5%8F%83%E8%80%83%E5%9C%96/maps-hafnar-salad.jpg" TargetMode="External" /><ns0:Relationship Id="rIdVerifiedN62" Type="http://schemas.openxmlformats.org/officeDocument/2006/relationships/hyperlink" Target="https://www.google.com/maps/place/Hafnarbu%C3%B0in/@64.2498411,-15.2070264,3a,75y,90t/data=!3m8!1e2!3m6!1sCIHM0ogKEJiByNKLgc2-vQE!2e10!3e12!4m6!3m5!1s0x48cfac5a7a663c33:0xe913fb4c84c643de!8m2!3d64.2498411!4d-15.2070264!16s%2Fg%2F11b8d3hkgg" TargetMode="External" /><ns0:Relationship Id="rIdVerifiedM90" Type="http://schemas.openxmlformats.org/officeDocument/2006/relationships/hyperlink" Target="%E5%B7%B2%E6%A0%B8%E5%B0%8D%E5%8F%83%E8%80%83%E5%9C%96/thristur-2.jpg" TargetMode="External" /><ns0:Relationship Id="rIdVerifiedN90" Type="http://schemas.openxmlformats.org/officeDocument/2006/relationships/hyperlink" Target="https://kronan.is/vara/05001405-sanbo-thristur-i-poka" TargetMode="External" /><ns0:Relationship Id="rIdVerifiedM96" Type="http://schemas.openxmlformats.org/officeDocument/2006/relationships/hyperlink" Target="%E5%B7%B2%E6%A0%B8%E5%B0%8D%E5%8F%83%E8%80%83%E5%9C%96/milk-hreppa-2.jpg" TargetMode="External" /><ns0:Relationship Id="rIdVerifiedN96" Type="http://schemas.openxmlformats.org/officeDocument/2006/relationships/hyperlink" Target="https://kronan.is/vara/100264528-hreppamjolk-nymjolk" TargetMode="External" /><ns0:Relationship Id="rIdVerifiedM138" Type="http://schemas.openxmlformats.org/officeDocument/2006/relationships/hyperlink" Target="%E5%B7%B2%E6%A0%B8%E5%B0%8D%E5%8F%83%E8%80%83%E5%9C%96/eggs18-2.jpg" TargetMode="External" /><ns0:Relationship Id="rIdVerifiedN138" Type="http://schemas.openxmlformats.org/officeDocument/2006/relationships/hyperlink" Target="https://www.kronan.is/vara/100244464-gaedaegg-medalstor-egg" TargetMode="External" /><ns0:Relationship Id="rIdVerifiedM142" Type="http://schemas.openxmlformats.org/officeDocument/2006/relationships/hyperlink" Target="%E5%B7%B2%E6%A0%B8%E5%B0%8D%E5%8F%83%E8%80%83%E5%9C%96/kea-plain-2.jpg" TargetMode="External" /><ns0:Relationship Id="rIdVerifiedN142" Type="http://schemas.openxmlformats.org/officeDocument/2006/relationships/hyperlink" Target="https://kronan.is/vara/02500273-kea-skyr-hreint-500g" TargetMode="External" /><ns0:Relationship Id="rIdVerifiedM148" Type="http://schemas.openxmlformats.org/officeDocument/2006/relationships/hyperlink" Target="%E5%B7%B2%E6%A0%B8%E5%B0%8D%E5%8F%83%E8%80%83%E5%9C%96/mylla-5.jpg" TargetMode="External" /><ns0:Relationship Id="rIdVerifiedN148" Type="http://schemas.openxmlformats.org/officeDocument/2006/relationships/hyperlink" Target="https://www.myllan.is/is/vorulinur/heimilisbraud" TargetMode="External" /><ns0:Relationship Id="rIdVerifiedM167" Type="http://schemas.openxmlformats.org/officeDocument/2006/relationships/hyperlink" Target="%E5%B7%B2%E6%A0%B8%E5%B0%8D%E5%8F%83%E8%80%83%E5%9C%96/eggs18-2.jpg" TargetMode="External" /><ns0:Relationship Id="rIdVerifiedN167" Type="http://schemas.openxmlformats.org/officeDocument/2006/relationships/hyperlink" Target="https://www.kronan.is/vara/100244464-gaedaegg-medalstor-egg" TargetMode="External" /><ns0:Relationship Id="rIdVerifiedM184" Type="http://schemas.openxmlformats.org/officeDocument/2006/relationships/hyperlink" Target="%E5%B7%B2%E6%A0%B8%E5%B0%8D%E5%8F%83%E8%80%83%E5%9C%96/maps-bara-fish.jpg" TargetMode="External" /><ns0:Relationship Id="rIdVerifiedN184" Type="http://schemas.openxmlformats.org/officeDocument/2006/relationships/hyperlink" Target="https://www.google.com/maps/place/Bara+Borgarnes/@64.5368876,-21.921763,3a,75y,90t/data=!3m8!1e2!3m6!1sCIABIhAW8oFreq-0WZTLwfp3bg07!2e10!3e12!4m6!3m5!1s0x48d5c7cff2e1ac8d:0xee6291153153b29e!8m2!3d64.5368876!4d-21.921763!16s%2Fg%2F11np3nwr98" TargetMode="External" /><ns0:Relationship Id="rIdVerifiedM190" Type="http://schemas.openxmlformats.org/officeDocument/2006/relationships/hyperlink" Target="%E5%B7%B2%E6%A0%B8%E5%B0%8D%E5%8F%83%E8%80%83%E5%9C%96/maps-bara-fish.jpg" TargetMode="External" /><ns0:Relationship Id="rIdVerifiedN190" Type="http://schemas.openxmlformats.org/officeDocument/2006/relationships/hyperlink" Target="https://www.google.com/maps/place/Bara+Borgarnes/@64.5368876,-21.921763,3a,75y,90t/data=!3m8!1e2!3m6!1sCIABIhAW8oFreq-0WZTLwfp3bg07!2e10!3e12!4m6!3m5!1s0x48d5c7cff2e1ac8d:0xee6291153153b29e!8m2!3d64.5368876!4d-21.921763!16s%2Fg%2F11np3nwr98" TargetMode="External" /><ns0:Relationship Id="rIdVerifiedM194" Type="http://schemas.openxmlformats.org/officeDocument/2006/relationships/hyperlink" Target="%E5%B7%B2%E6%A0%B8%E5%B0%8D%E5%8F%83%E8%80%83%E5%9C%96/baobite-16.jpg" TargetMode="External" /><ns0:Relationship Id="rIdVerifiedN194" Type="http://schemas.openxmlformats.org/officeDocument/2006/relationships/hyperlink" Target="https://wolt.com/en/isl/reykjavik/restaurant/baobite" TargetMode="External" /><ns0:Relationship Id="rIdVerifiedM195" Type="http://schemas.openxmlformats.org/officeDocument/2006/relationships/hyperlink" Target="%E5%B7%B2%E6%A0%B8%E5%B0%8D%E5%8F%83%E8%80%83%E5%9C%96/baobite-7.jpg" TargetMode="External" /><ns0:Relationship Id="rIdVerifiedN195" Type="http://schemas.openxmlformats.org/officeDocument/2006/relationships/hyperlink" Target="https://wolt.com/en/isl/reykjavik/restaurant/baobite" TargetMode="External" /><ns0:Relationship Id="rIdVerifiedM196" Type="http://schemas.openxmlformats.org/officeDocument/2006/relationships/hyperlink" Target="%E5%B7%B2%E6%A0%B8%E5%B0%8D%E5%8F%83%E8%80%83%E5%9C%96/baobite-3.jpg" TargetMode="External" /><ns0:Relationship Id="rIdVerifiedN196" Type="http://schemas.openxmlformats.org/officeDocument/2006/relationships/hyperlink" Target="https://wolt.com/en/isl/reykjavik/restaurant/baobite" TargetMode="External" /><ns0:Relationship Id="rIdVerifiedM197" Type="http://schemas.openxmlformats.org/officeDocument/2006/relationships/hyperlink" Target="%E5%B7%B2%E6%A0%B8%E5%B0%8D%E5%8F%83%E8%80%83%E5%9C%96/baobite-18.jpg" TargetMode="External" /><ns0:Relationship Id="rIdVerifiedN197" Type="http://schemas.openxmlformats.org/officeDocument/2006/relationships/hyperlink" Target="https://wolt.com/en/isl/reykjavik/restaurant/baobite" TargetMode="External" /><ns0:Relationship Id="rIdVerifiedM198" Type="http://schemas.openxmlformats.org/officeDocument/2006/relationships/hyperlink" Target="%E5%B7%B2%E6%A0%B8%E5%B0%8D%E5%8F%83%E8%80%83%E5%9C%96/baobite-25.jpg" TargetMode="External" /><ns0:Relationship Id="rIdVerifiedN198" Type="http://schemas.openxmlformats.org/officeDocument/2006/relationships/hyperlink" Target="https://wolt.com/en/isl/reykjavik/restaurant/baobite" TargetMode="External" /><ns0:Relationship Id="rIdVerifiedM200" Type="http://schemas.openxmlformats.org/officeDocument/2006/relationships/hyperlink" Target="%E5%B7%B2%E6%A0%B8%E5%B0%8D%E5%8F%83%E8%80%83%E5%9C%96/baobite-9.jpg" TargetMode="External" /><ns0:Relationship Id="rIdVerifiedN200" Type="http://schemas.openxmlformats.org/officeDocument/2006/relationships/hyperlink" Target="https://wolt.com/en/isl/reykjavik/restaurant/baobite" TargetMode="External" /><ns0:Relationship Id="rIdVerifiedM216" Type="http://schemas.openxmlformats.org/officeDocument/2006/relationships/hyperlink" Target="%E5%B7%B2%E6%A0%B8%E5%B0%8D%E5%8F%83%E8%80%83%E5%9C%96/blackcrust-no1.jpg" TargetMode="External" /><ns0:Relationship Id="rIdVerifiedN216" Type="http://schemas.openxmlformats.org/officeDocument/2006/relationships/hyperlink" Target="https://blackcrustpizzeria.com/menu/" TargetMode="External" /><ns0:Relationship Id="rIdVerifiedM217" Type="http://schemas.openxmlformats.org/officeDocument/2006/relationships/hyperlink" Target="%E5%B7%B2%E6%A0%B8%E5%B0%8D%E5%8F%83%E8%80%83%E5%9C%96/blackcrust-no7-correct.jpg" TargetMode="External" /><ns0:Relationship Id="rIdVerifiedN217" Type="http://schemas.openxmlformats.org/officeDocument/2006/relationships/hyperlink" Target="https://blackcrustpizzeria.com/menu/" TargetMode="External" /><ns0:Relationship Id="rIdVerifiedM221" Type="http://schemas.openxmlformats.org/officeDocument/2006/relationships/hyperlink" Target="%E5%B7%B2%E6%A0%B8%E5%B0%8D%E5%8F%83%E8%80%83%E5%9C%96/blackcrust-no2.jpg" TargetMode="External" /><ns0:Relationship Id="rIdVerifiedN221" Type="http://schemas.openxmlformats.org/officeDocument/2006/relationships/hyperlink" Target="https://blackcrustpizzeria.com/menu/" TargetMode="External" /><ns0:Relationship Id="rIdVerifiedM254" Type="http://schemas.openxmlformats.org/officeDocument/2006/relationships/hyperlink" Target="%E5%B7%B2%E6%A0%B8%E5%B0%8D%E5%8F%83%E8%80%83%E5%9C%96/omnom-almond-1.jpg" TargetMode="External" /><ns0:Relationship Id="rIdVerifiedN254" Type="http://schemas.openxmlformats.org/officeDocument/2006/relationships/hyperlink" Target="https://omnomchocolate.com/collections/all/products/sea-salted-almonds-milk-41" TargetMode="External" /><ns0:Relationship Id="rIdVerifiedM255" Type="http://schemas.openxmlformats.org/officeDocument/2006/relationships/hyperlink" Target="%E5%B7%B2%E6%A0%B8%E5%B0%8D%E5%8F%83%E8%80%83%E5%9C%96/omnom-nicaragua-1.jpg" TargetMode="External" /><ns0:Relationship Id="rIdVerifiedN255" Type="http://schemas.openxmlformats.org/officeDocument/2006/relationships/hyperlink" Target="https://omnom.is/products/nicaragua-73" TargetMode="External" /><ns0:Relationship Id="rIdVerifiedM256" Type="http://schemas.openxmlformats.org/officeDocument/2006/relationships/hyperlink" Target="%E5%B7%B2%E6%A0%B8%E5%B0%8D%E5%8F%83%E8%80%83%E5%9C%96/omnom-coffee-1.jpg" TargetMode="External" /><ns0:Relationship Id="rIdVerifiedN256" Type="http://schemas.openxmlformats.org/officeDocument/2006/relationships/hyperlink" Target="https://omnomchocolate.com/collections/all/products/coffee-milk" TargetMode="External" /><ns0:Relationship Id="rIdVerifiedM258" Type="http://schemas.openxmlformats.org/officeDocument/2006/relationships/hyperlink" Target="%E5%B7%B2%E6%A0%B8%E5%B0%8D%E5%8F%83%E8%80%83%E5%9C%96/epal-knot-1.jpg" TargetMode="External" /><ns0:Relationship Id="rIdVerifiedN258" Type="http://schemas.openxmlformats.org/officeDocument/2006/relationships/hyperlink" Target="https://www.epal.is/collections/design-house-stockholm/products/pudi-knot-ragnheidur-osp-camel" TargetMode="External" /><ns0:Relationship Id="rIdVerifiedM262" Type="http://schemas.openxmlformats.org/officeDocument/2006/relationships/hyperlink" Target="%E5%B7%B2%E6%A0%B8%E5%B0%8D%E5%8F%83%E8%80%83%E5%9C%96/thristur-2.jpg" TargetMode="External" /><ns0:Relationship Id="rIdVerifiedN262" Type="http://schemas.openxmlformats.org/officeDocument/2006/relationships/hyperlink" Target="https://kronan.is/vara/05001405-sanbo-thristur-i-poka" TargetMode="External" /><ns0:Relationship Id="rIdVerifiedM263" Type="http://schemas.openxmlformats.org/officeDocument/2006/relationships/hyperlink" Target="%E5%B7%B2%E6%A0%B8%E5%B0%8D%E5%8F%83%E8%80%83%E5%9C%96/mills-2.jpg" TargetMode="External" /><ns0:Relationship Id="rIdVerifiedN263" Type="http://schemas.openxmlformats.org/officeDocument/2006/relationships/hyperlink" Target="https://kronan.is/vara/05200017" TargetMode="External" /><ns0:Relationship Id="rIdVerifiedM265" Type="http://schemas.openxmlformats.org/officeDocument/2006/relationships/hyperlink" Target="%E9%A4%90%E9%BB%9E%E5%95%86%E5%93%81%E5%8F%83%E8%80%83%E5%9C%96/item-02.jpg" TargetMode="External" /><ns0:Relationship Id="rIdVerifiedN265" Type="http://schemas.openxmlformats.org/officeDocument/2006/relationships/hyperlink" Target="https://vefverslun.olgerdin.is/drykkir/drykkir?ProductID=54000_oes" TargetMode="External" /><ns0:Relationship Id="rIdVerifiedM268" Type="http://schemas.openxmlformats.org/officeDocument/2006/relationships/hyperlink" Target="%E5%B7%B2%E6%A0%B8%E5%B0%8D%E5%8F%83%E8%80%83%E5%9C%96/justwings-1.jpg" TargetMode="External" /><ns0:Relationship Id="rIdVerifiedN268" Type="http://schemas.openxmlformats.org/officeDocument/2006/relationships/hyperlink" Target="https://www.justwinginit.is/is" TargetMode="External" /><ns0:Relationship Id="rIdVerifiedM269" Type="http://schemas.openxmlformats.org/officeDocument/2006/relationships/hyperlink" Target="%E5%B7%B2%E6%A0%B8%E5%B0%8D%E5%8F%83%E8%80%83%E5%9C%96/justwings-4.jpg" TargetMode="External" /><ns0:Relationship Id="rIdVerifiedN269" Type="http://schemas.openxmlformats.org/officeDocument/2006/relationships/hyperlink" Target="https://www.justwinginit.is/is" TargetMode="External" /><ns0:Relationship Id="rIdVerifiedM272" Type="http://schemas.openxmlformats.org/officeDocument/2006/relationships/hyperlink" Target="%E9%A4%90%E9%BB%9E%E5%95%86%E5%93%81%E5%8F%83%E8%80%83%E5%9C%96/item-06.jpg" TargetMode="External" /><ns0:Relationship Id="rIdVerifiedN272" Type="http://schemas.openxmlformats.org/officeDocument/2006/relationships/hyperlink" Target="https://yosushi.com/menu/chicken-gyoza" TargetMode="External" /><ns0:Relationship Id="rIdVerifiedM275" Type="http://schemas.openxmlformats.org/officeDocument/2006/relationships/hyperlink" Target="%E5%B7%B2%E6%A0%B8%E5%B0%8D%E5%8F%83%E8%80%83%E5%9C%96/alnassma-2.jpg" TargetMode="External" /><ns0:Relationship Id="rIdVerifiedN275" Type="http://schemas.openxmlformats.org/officeDocument/2006/relationships/hyperlink" Target="https://al-nassma.com/70-cocoa-with-almonds-70g/" TargetMode="External" /><ns0:Relationship Id="rIdVerifiedM278" Type="http://schemas.openxmlformats.org/officeDocument/2006/relationships/hyperlink" Target="%E5%B7%B2%E6%A0%B8%E5%B0%8D%E5%8F%83%E8%80%83%E5%9C%96/maarud-bacon-2.jpg" TargetMode="External" /><ns0:Relationship Id="rIdVerifiedN278" Type="http://schemas.openxmlformats.org/officeDocument/2006/relationships/hyperlink" Target="https://kronan.is/vara/100267396-maarud-potetgull-intense-beikon-bbq" TargetMode="External" /></ns0: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3b58d227a347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&#21407;&#22987;&#29031;&#29255;/S__73039944.jpg" TargetMode="External" Id="R5d8edcdf73f54584" /><Relationship Type="http://schemas.openxmlformats.org/officeDocument/2006/relationships/hyperlink" Target="&#33287;&#22823;&#23478;&#22343;&#20998;/S__73039944.png" TargetMode="External" Id="R94a040b21eae49ad" /><Relationship Type="http://schemas.openxmlformats.org/officeDocument/2006/relationships/hyperlink" Target="&#21407;&#22987;&#29031;&#29255;/S__73039933.jpg" TargetMode="External" Id="Rd3d207ce45584e31" /><Relationship Type="http://schemas.openxmlformats.org/officeDocument/2006/relationships/hyperlink" Target="&#26417;&amp;Kent&#33258;&#20184;/S__73039933.png" TargetMode="External" Id="Rf5e0065d7cd74e0a" /><Relationship Type="http://schemas.openxmlformats.org/officeDocument/2006/relationships/hyperlink" Target="&#21407;&#22987;&#29031;&#29255;/S__73039940.jpg" TargetMode="External" Id="R6846ed6c964a4a04" /><Relationship Type="http://schemas.openxmlformats.org/officeDocument/2006/relationships/hyperlink" Target="&#33287;&#22823;&#23478;&#22343;&#20998;/S__73039940.png" TargetMode="External" Id="R5579f7811b364017" /><Relationship Type="http://schemas.openxmlformats.org/officeDocument/2006/relationships/hyperlink" Target="&#21407;&#22987;&#29031;&#29255;/S__73039942.jpg" TargetMode="External" Id="R2208ae8909ba4050" /><Relationship Type="http://schemas.openxmlformats.org/officeDocument/2006/relationships/hyperlink" Target="&#33287;&#22823;&#23478;&#22343;&#20998;/S__73039942.png" TargetMode="External" Id="Re7061bc8cb6a4382" /><Relationship Type="http://schemas.openxmlformats.org/officeDocument/2006/relationships/hyperlink" Target="&#21407;&#22987;&#29031;&#29255;/S__73039943.jpg" TargetMode="External" Id="R6a5303bc7f5e409d" /><Relationship Type="http://schemas.openxmlformats.org/officeDocument/2006/relationships/hyperlink" Target="&#33287;&#22823;&#23478;&#22343;&#20998;/S__73039943.png" TargetMode="External" Id="R93d7783ff50744dd" /><Relationship Type="http://schemas.openxmlformats.org/officeDocument/2006/relationships/hyperlink" Target="&#21407;&#22987;&#29031;&#29255;/S__73039932.jpg" TargetMode="External" Id="R01fbaa84ef404c9a" /><Relationship Type="http://schemas.openxmlformats.org/officeDocument/2006/relationships/hyperlink" Target="&#26417;&amp;Kent&#33258;&#20184;/S__73039932.png" TargetMode="External" Id="Ra5d9734baa294a52" /><Relationship Type="http://schemas.openxmlformats.org/officeDocument/2006/relationships/hyperlink" Target="&#21407;&#22987;&#29031;&#29255;/S__73039937.jpg" TargetMode="External" Id="R49985d6397b64ba1" /><Relationship Type="http://schemas.openxmlformats.org/officeDocument/2006/relationships/hyperlink" Target="&#26417;&amp;Kent&#33258;&#20184;/S__73039937.png" TargetMode="External" Id="R9563a593cb6045f6" /><Relationship Type="http://schemas.openxmlformats.org/officeDocument/2006/relationships/hyperlink" Target="&#21407;&#22987;&#29031;&#29255;/S__73039938.jpg" TargetMode="External" Id="Ra3383fba66b7488d" /><Relationship Type="http://schemas.openxmlformats.org/officeDocument/2006/relationships/hyperlink" Target="&#33287;&#22823;&#23478;&#22343;&#20998;/S__73039938.png" TargetMode="External" Id="Rf31ce7a598ce40a9" /><Relationship Type="http://schemas.openxmlformats.org/officeDocument/2006/relationships/hyperlink" Target="&#21407;&#22987;&#29031;&#29255;/S__73039939.jpg" TargetMode="External" Id="Ra6d9bc91761641fe" /><Relationship Type="http://schemas.openxmlformats.org/officeDocument/2006/relationships/hyperlink" Target="&#26417;&amp;Kent&#33258;&#20184;/S__73039939.png" TargetMode="External" Id="Rfd638227c4d545d2" /><Relationship Type="http://schemas.openxmlformats.org/officeDocument/2006/relationships/hyperlink" Target="&#21407;&#22987;&#29031;&#29255;/S__73039931.jpg" TargetMode="External" Id="R0a96b5b401bf45b4" /><Relationship Type="http://schemas.openxmlformats.org/officeDocument/2006/relationships/hyperlink" Target="&#33287;&#22823;&#23478;&#22343;&#20998;/S__73039931.png" TargetMode="External" Id="Ref909faded634414" /><Relationship Type="http://schemas.openxmlformats.org/officeDocument/2006/relationships/hyperlink" Target="&#21407;&#22987;&#29031;&#29255;/S__73039934.jpg" TargetMode="External" Id="Ra8e7e07f00bf4d39" /><Relationship Type="http://schemas.openxmlformats.org/officeDocument/2006/relationships/hyperlink" Target="&#33287;&#22823;&#23478;&#22343;&#20998;/S__73039934.png" TargetMode="External" Id="R8c906a50e20e4a6a" /><Relationship Type="http://schemas.openxmlformats.org/officeDocument/2006/relationships/hyperlink" Target="&#21407;&#22987;&#29031;&#29255;/S__73039935.jpg" TargetMode="External" Id="R2f6b82ae0818429a" /><Relationship Type="http://schemas.openxmlformats.org/officeDocument/2006/relationships/hyperlink" Target="&#33287;&#22823;&#23478;&#22343;&#20998;/S__73039935.png" TargetMode="External" Id="Rb5b6f6d0da4d4f36" /><Relationship Type="http://schemas.openxmlformats.org/officeDocument/2006/relationships/hyperlink" Target="&#21407;&#22987;&#29031;&#29255;/S__73039936.jpg" TargetMode="External" Id="R9051bba6634e4e50" /><Relationship Type="http://schemas.openxmlformats.org/officeDocument/2006/relationships/hyperlink" Target="&#26417;&amp;Kent&#33258;&#20184;/S__73039936.png" TargetMode="External" Id="R7fe8c4f67e8d4256" /><Relationship Type="http://schemas.openxmlformats.org/officeDocument/2006/relationships/hyperlink" Target="&#21407;&#22987;&#29031;&#29255;/S__73039929.jpg" TargetMode="External" Id="Rb79b71b7e5234af5" /><Relationship Type="http://schemas.openxmlformats.org/officeDocument/2006/relationships/hyperlink" Target="&#26417;&amp;Kent&#33258;&#20184;/S__73039929.png" TargetMode="External" Id="R293f49a74b444b29" /><Relationship Type="http://schemas.openxmlformats.org/officeDocument/2006/relationships/hyperlink" Target="&#21407;&#22987;&#29031;&#29255;/S__73039916.jpg" TargetMode="External" Id="R7063a4a8a6c0416f" /><Relationship Type="http://schemas.openxmlformats.org/officeDocument/2006/relationships/hyperlink" Target="&#33287;&#22823;&#23478;&#22343;&#20998;/S__73039916.png" TargetMode="External" Id="R781b7735da594f73" /><Relationship Type="http://schemas.openxmlformats.org/officeDocument/2006/relationships/hyperlink" Target="&#21407;&#22987;&#29031;&#29255;/S__73039926.jpg" TargetMode="External" Id="R5b4d9697fa7a4ef5" /><Relationship Type="http://schemas.openxmlformats.org/officeDocument/2006/relationships/hyperlink" Target="&#33287;&#22823;&#23478;&#22343;&#20998;/S__73039926.png" TargetMode="External" Id="R043d5143d68a4a7d" /><Relationship Type="http://schemas.openxmlformats.org/officeDocument/2006/relationships/hyperlink" Target="&#21407;&#22987;&#29031;&#29255;/S__73039928.jpg" TargetMode="External" Id="R64bc29231f884085" /><Relationship Type="http://schemas.openxmlformats.org/officeDocument/2006/relationships/hyperlink" Target="&#26417;&amp;Kent&#33258;&#20184;/S__73039928.png" TargetMode="External" Id="Raadfb94e951f45c2" /><Relationship Type="http://schemas.openxmlformats.org/officeDocument/2006/relationships/hyperlink" Target="&#21407;&#22987;&#29031;&#29255;/S__73039918.jpg" TargetMode="External" Id="R51c0923ad45144f8" /><Relationship Type="http://schemas.openxmlformats.org/officeDocument/2006/relationships/hyperlink" Target="&#33287;&#22823;&#23478;&#22343;&#20998;/S__73039918.png" TargetMode="External" Id="R5220b5ef327d4725" /><Relationship Type="http://schemas.openxmlformats.org/officeDocument/2006/relationships/hyperlink" Target="&#21407;&#22987;&#29031;&#29255;/S__73039924.jpg" TargetMode="External" Id="Ra093bb7d30c54c49" /><Relationship Type="http://schemas.openxmlformats.org/officeDocument/2006/relationships/hyperlink" Target="&#26417;&amp;Kent&#33258;&#20184;/S__73039924.png" TargetMode="External" Id="R50d627873e2749d4" /><Relationship Type="http://schemas.openxmlformats.org/officeDocument/2006/relationships/hyperlink" Target="&#21407;&#22987;&#29031;&#29255;/S__73039927.jpg" TargetMode="External" Id="R38ff161226014a25" /><Relationship Type="http://schemas.openxmlformats.org/officeDocument/2006/relationships/hyperlink" Target="&#26417;&amp;Kent&#33258;&#20184;/S__73039927.png" TargetMode="External" Id="R5c682da1a965428d" /><Relationship Type="http://schemas.openxmlformats.org/officeDocument/2006/relationships/hyperlink" Target="&#21407;&#22987;&#29031;&#29255;/S__73039925.jpg" TargetMode="External" Id="R5f1761280dff4f1d" /><Relationship Type="http://schemas.openxmlformats.org/officeDocument/2006/relationships/hyperlink" Target="&#26417;&amp;Kent&#33258;&#20184;/S__73039925.png" TargetMode="External" Id="Rfb84707968324e9d" /><Relationship Type="http://schemas.openxmlformats.org/officeDocument/2006/relationships/hyperlink" Target="&#21407;&#22987;&#29031;&#29255;/S__73039917.jpg" TargetMode="External" Id="R2a2422a956504b02" /><Relationship Type="http://schemas.openxmlformats.org/officeDocument/2006/relationships/hyperlink" Target="&#33287;&#22823;&#23478;&#22343;&#20998;/S__73039917.png" TargetMode="External" Id="R69d86830561f44c2" /><Relationship Type="http://schemas.openxmlformats.org/officeDocument/2006/relationships/hyperlink" Target="&#21407;&#22987;&#29031;&#29255;/S__73039920.jpg" TargetMode="External" Id="Rdf9dcfe5c2614d24" /><Relationship Type="http://schemas.openxmlformats.org/officeDocument/2006/relationships/hyperlink" Target="&#26417;&amp;Kent&#33258;&#20184;/S__73039920.png" TargetMode="External" Id="Rcc9f7424523b4f46" /><Relationship Type="http://schemas.openxmlformats.org/officeDocument/2006/relationships/hyperlink" Target="&#21407;&#22987;&#29031;&#29255;/S__73039922.jpg" TargetMode="External" Id="R5c8a6ce48cdc4db6" /><Relationship Type="http://schemas.openxmlformats.org/officeDocument/2006/relationships/hyperlink" Target="&#33287;&#22823;&#23478;&#22343;&#20998;/S__73039922.png" TargetMode="External" Id="Rf5a566f0fbf343bc" /><Relationship Type="http://schemas.openxmlformats.org/officeDocument/2006/relationships/hyperlink" Target="&#21407;&#22987;&#29031;&#29255;/S__73039923.jpg" TargetMode="External" Id="Rdaaeca0e3eeb4d8e" /><Relationship Type="http://schemas.openxmlformats.org/officeDocument/2006/relationships/hyperlink" Target="&#26417;&amp;Kent&#33258;&#20184;/S__73039923.png" TargetMode="External" Id="R8286e333b3434728" /><Relationship Type="http://schemas.openxmlformats.org/officeDocument/2006/relationships/hyperlink" Target="&#21407;&#22987;&#29031;&#29255;/S__73039912.jpg" TargetMode="External" Id="R3c9adcc9c31d4120" /><Relationship Type="http://schemas.openxmlformats.org/officeDocument/2006/relationships/hyperlink" Target="&#33287;&#22823;&#23478;&#22343;&#20998;/S__73039912.png" TargetMode="External" Id="R7fe03938bdc244fa" /><Relationship Type="http://schemas.openxmlformats.org/officeDocument/2006/relationships/hyperlink" Target="&#21407;&#22987;&#29031;&#29255;/S__73039921.jpg" TargetMode="External" Id="R67d43a9f6f27449c" /><Relationship Type="http://schemas.openxmlformats.org/officeDocument/2006/relationships/hyperlink" Target="&#33287;&#22823;&#23478;&#22343;&#20998;/S__73039921.png" TargetMode="External" Id="Raa500b8026fe41da" /><Relationship Type="http://schemas.openxmlformats.org/officeDocument/2006/relationships/hyperlink" Target="&#21407;&#22987;&#29031;&#29255;/S__73039914.jpg" TargetMode="External" Id="R1f228449409d4451" /><Relationship Type="http://schemas.openxmlformats.org/officeDocument/2006/relationships/hyperlink" Target="&#33287;&#22823;&#23478;&#22343;&#20998;/S__73039914.png" TargetMode="External" Id="R7db0799a979b4fc1" /><Relationship Type="http://schemas.openxmlformats.org/officeDocument/2006/relationships/hyperlink" Target="&#21407;&#22987;&#29031;&#29255;/S__73039911.jpg" TargetMode="External" Id="R1dbd13d0709c4e92" /><Relationship Type="http://schemas.openxmlformats.org/officeDocument/2006/relationships/hyperlink" Target="&#26417;&amp;Kent&#33258;&#20184;/S__73039911.png" TargetMode="External" Id="R2edea53efe28469e" /><Relationship Type="http://schemas.openxmlformats.org/officeDocument/2006/relationships/hyperlink" Target="&#21407;&#22987;&#29031;&#29255;/S__73039913.jpg" TargetMode="External" Id="Rc6eef4d1fbe6443b" /><Relationship Type="http://schemas.openxmlformats.org/officeDocument/2006/relationships/hyperlink" Target="&#26417;&amp;Kent&#33258;&#20184;/S__73039913.png" TargetMode="External" Id="Rf2c9aa30eb5a4606" /><Relationship Type="http://schemas.openxmlformats.org/officeDocument/2006/relationships/hyperlink" Target="&#21407;&#22987;&#29031;&#29255;/S__73039915.jpg" TargetMode="External" Id="R9d1cc25f643d429c" /><Relationship Type="http://schemas.openxmlformats.org/officeDocument/2006/relationships/hyperlink" Target="&#26417;&amp;Kent&#33258;&#20184;/S__73039915.png" TargetMode="External" Id="R367647f52b6f4abd" /><Relationship Type="http://schemas.openxmlformats.org/officeDocument/2006/relationships/hyperlink" Target="&#21407;&#22987;&#29031;&#29255;/S__73039900.jpg" TargetMode="External" Id="Rf8f479183d2a424f" /><Relationship Type="http://schemas.openxmlformats.org/officeDocument/2006/relationships/hyperlink" Target="&#33287;&#22823;&#23478;&#22343;&#20998;/S__73039900.png" TargetMode="External" Id="Rd34219956d6f4699" /><Relationship Type="http://schemas.openxmlformats.org/officeDocument/2006/relationships/hyperlink" Target="&#21407;&#22987;&#29031;&#29255;/S__73039910.jpg" TargetMode="External" Id="R858e1c4089554b9d" /><Relationship Type="http://schemas.openxmlformats.org/officeDocument/2006/relationships/hyperlink" Target="&#33287;&#22823;&#23478;&#22343;&#20998;/S__73039910.png" TargetMode="External" Id="Rd301cd80a7e74094" /><Relationship Type="http://schemas.openxmlformats.org/officeDocument/2006/relationships/hyperlink" Target="&#21407;&#22987;&#29031;&#29255;/S__73039907.jpg" TargetMode="External" Id="R5b08ad820a1b4c82" /><Relationship Type="http://schemas.openxmlformats.org/officeDocument/2006/relationships/hyperlink" Target="&#33287;&#22823;&#23478;&#22343;&#20998;/S__73039907.png" TargetMode="External" Id="R705b1b3ea4404968" /><Relationship Type="http://schemas.openxmlformats.org/officeDocument/2006/relationships/hyperlink" Target="&#21407;&#22987;&#29031;&#29255;/S__73039909.jpg" TargetMode="External" Id="Rb34bf16b2a344234" /><Relationship Type="http://schemas.openxmlformats.org/officeDocument/2006/relationships/hyperlink" Target="&#33287;&#22823;&#23478;&#22343;&#20998;/S__73039909.png" TargetMode="External" Id="R10eb922413ff46ee" /><Relationship Type="http://schemas.openxmlformats.org/officeDocument/2006/relationships/hyperlink" Target="&#21407;&#22987;&#29031;&#29255;/S__73039898.jpg" TargetMode="External" Id="Rfbc43953f4464502" /><Relationship Type="http://schemas.openxmlformats.org/officeDocument/2006/relationships/hyperlink" Target="&#33287;&#22823;&#23478;&#22343;&#20998;/S__73039898.png" TargetMode="External" Id="R13aba91645104596" /><Relationship Type="http://schemas.openxmlformats.org/officeDocument/2006/relationships/hyperlink" Target="&#21407;&#22987;&#29031;&#29255;/S__73039899.jpg" TargetMode="External" Id="Rb4b890db93414e9e" /><Relationship Type="http://schemas.openxmlformats.org/officeDocument/2006/relationships/hyperlink" Target="&#33287;&#22823;&#23478;&#22343;&#20998;/S__73039899.png" TargetMode="External" Id="R62edd38a2adf4025" /><Relationship Type="http://schemas.openxmlformats.org/officeDocument/2006/relationships/hyperlink" Target="&#21407;&#22987;&#29031;&#29255;/S__73039902.jpg" TargetMode="External" Id="R12426e88d7664f44" /><Relationship Type="http://schemas.openxmlformats.org/officeDocument/2006/relationships/hyperlink" Target="&#33287;&#22823;&#23478;&#22343;&#20998;/S__73039902.png" TargetMode="External" Id="R63c546000de248f4" /><Relationship Type="http://schemas.openxmlformats.org/officeDocument/2006/relationships/hyperlink" Target="&#21407;&#22987;&#29031;&#29255;/S__73039905.jpg" TargetMode="External" Id="Rcaa15c42933042b8" /><Relationship Type="http://schemas.openxmlformats.org/officeDocument/2006/relationships/hyperlink" Target="&#33287;&#22823;&#23478;&#22343;&#20998;/S__73039905.png" TargetMode="External" Id="R3dd986d72d42481b" /><Relationship Type="http://schemas.openxmlformats.org/officeDocument/2006/relationships/hyperlink" Target="&#21407;&#22987;&#29031;&#29255;/S__73039906.jpg" TargetMode="External" Id="Re155a9c5673a4ff7" /><Relationship Type="http://schemas.openxmlformats.org/officeDocument/2006/relationships/hyperlink" Target="&#26417;&amp;Kent&#33258;&#20184;/S__73039906.png" TargetMode="External" Id="R44303a9369f14456" /><Relationship Type="http://schemas.openxmlformats.org/officeDocument/2006/relationships/hyperlink" Target="&#21407;&#22987;&#29031;&#29255;/S__73039903.jpg" TargetMode="External" Id="Ra354932f848148f4" /><Relationship Type="http://schemas.openxmlformats.org/officeDocument/2006/relationships/hyperlink" Target="&#26417;&amp;Kent&#33258;&#20184;/S__73039903.png" TargetMode="External" Id="R5d2046cbd1994115" /><Relationship Type="http://schemas.openxmlformats.org/officeDocument/2006/relationships/hyperlink" Target="&#21407;&#22987;&#29031;&#29255;/S__73039904.jpg" TargetMode="External" Id="R583e3194d3db4270" /><Relationship Type="http://schemas.openxmlformats.org/officeDocument/2006/relationships/hyperlink" Target="&#33287;&#22823;&#23478;&#22343;&#20998;/S__73039904.png" TargetMode="External" Id="R3f1f5c31a3254f47" /><Relationship Type="http://schemas.openxmlformats.org/officeDocument/2006/relationships/hyperlink" Target="&#21407;&#22987;&#29031;&#29255;/S__73039889.jpg" TargetMode="External" Id="R43a7210fe82e4e4e" /><Relationship Type="http://schemas.openxmlformats.org/officeDocument/2006/relationships/hyperlink" Target="&#33287;&#22823;&#23478;&#22343;&#20998;/S__73039889.png" TargetMode="External" Id="R74a39645a0b74372" /><Relationship Type="http://schemas.openxmlformats.org/officeDocument/2006/relationships/hyperlink" Target="&#21407;&#22987;&#29031;&#29255;/S__73039901.jpg" TargetMode="External" Id="Rf5d9dba34a124a9c" /><Relationship Type="http://schemas.openxmlformats.org/officeDocument/2006/relationships/hyperlink" Target="&#33287;&#22823;&#23478;&#22343;&#20998;/S__73039901.png" TargetMode="External" Id="R024445689e364cd1" /><Relationship Type="http://schemas.openxmlformats.org/officeDocument/2006/relationships/hyperlink" Target="&#21407;&#22987;&#29031;&#29255;/S__73039891.jpg" TargetMode="External" Id="R29bd3ccfd1d94680" /><Relationship Type="http://schemas.openxmlformats.org/officeDocument/2006/relationships/hyperlink" Target="&#33287;&#22823;&#23478;&#22343;&#20998;/S__73039891.png" TargetMode="External" Id="R91cf199ccc2d4fcd" /><Relationship Type="http://schemas.openxmlformats.org/officeDocument/2006/relationships/hyperlink" Target="&#21407;&#22987;&#29031;&#29255;/S__73039892.jpg" TargetMode="External" Id="Rafa5276293e047c8" /><Relationship Type="http://schemas.openxmlformats.org/officeDocument/2006/relationships/hyperlink" Target="&#26417;&amp;Kent&#33258;&#20184;/S__73039892.png" TargetMode="External" Id="R9bf988782d844d17" /><Relationship Type="http://schemas.openxmlformats.org/officeDocument/2006/relationships/hyperlink" Target="&#21407;&#22987;&#29031;&#29255;/S__73039893.jpg" TargetMode="External" Id="R3c92d1e2e0154c5d" /><Relationship Type="http://schemas.openxmlformats.org/officeDocument/2006/relationships/hyperlink" Target="&#26417;&amp;Kent&#33258;&#20184;/S__73039893.png" TargetMode="External" Id="Rfc602e01eb72411f" /><Relationship Type="http://schemas.openxmlformats.org/officeDocument/2006/relationships/hyperlink" Target="&#21407;&#22987;&#29031;&#29255;/S__73039896.jpg" TargetMode="External" Id="Rf520258b8d0447a9" /><Relationship Type="http://schemas.openxmlformats.org/officeDocument/2006/relationships/hyperlink" Target="&#26417;&amp;Kent&#33258;&#20184;/S__73039896.png" TargetMode="External" Id="Rf3a3255116054793" /><Relationship Type="http://schemas.openxmlformats.org/officeDocument/2006/relationships/hyperlink" Target="&#21407;&#22987;&#29031;&#29255;/S__73039888.jpg" TargetMode="External" Id="R7c04212134744dfa" /><Relationship Type="http://schemas.openxmlformats.org/officeDocument/2006/relationships/hyperlink" Target="&#26417;&amp;Kent&#33258;&#20184;/S__73039888.png" TargetMode="External" Id="Rd7604b892a7b4106" /><Relationship Type="http://schemas.openxmlformats.org/officeDocument/2006/relationships/hyperlink" Target="&#21407;&#22987;&#29031;&#29255;/S__73039894.jpg" TargetMode="External" Id="Re1341857802c4f37" /><Relationship Type="http://schemas.openxmlformats.org/officeDocument/2006/relationships/hyperlink" Target="&#26417;&amp;Kent&#33258;&#20184;/S__73039894.png" TargetMode="External" Id="Rebb243ec666643ad" /><Relationship Type="http://schemas.openxmlformats.org/officeDocument/2006/relationships/hyperlink" Target="&#21407;&#22987;&#29031;&#29255;/S__73039887.jpg" TargetMode="External" Id="R19ec5a75087a4eea" /><Relationship Type="http://schemas.openxmlformats.org/officeDocument/2006/relationships/hyperlink" Target="&#26417;&amp;Kent&#33258;&#20184;/S__73039887.png" TargetMode="External" Id="Raad8d2b62df84ff3" /><Relationship Type="http://schemas.openxmlformats.org/officeDocument/2006/relationships/hyperlink" Target="&#21407;&#22987;&#29031;&#29255;/S__73039895.jpg" TargetMode="External" Id="Rc1d051ccd29447da" /><Relationship Type="http://schemas.openxmlformats.org/officeDocument/2006/relationships/hyperlink" Target="&#26417;&amp;Kent&#33258;&#20184;/S__73039895.png" TargetMode="External" Id="R3721265d36224192" /><Relationship Type="http://schemas.openxmlformats.org/officeDocument/2006/relationships/hyperlink" Target="&#21407;&#22987;&#29031;&#29255;/S__73039890.jpg" TargetMode="External" Id="Re54b9351bb224ac6" /><Relationship Type="http://schemas.openxmlformats.org/officeDocument/2006/relationships/hyperlink" Target="&#26417;&amp;Kent&#33258;&#20184;/S__73039890.png" TargetMode="External" Id="R59de9ddbb8bf4d4f" /><Relationship Type="http://schemas.openxmlformats.org/officeDocument/2006/relationships/hyperlink" Target="&#21407;&#22987;&#29031;&#29255;/S__73039879.jpg" TargetMode="External" Id="R8212c2eab51e46e6" /><Relationship Type="http://schemas.openxmlformats.org/officeDocument/2006/relationships/hyperlink" Target="&#26417;&amp;Kent&#33258;&#20184;/S__73039879.png" TargetMode="External" Id="Rba49cd83048a4462" /><Relationship Type="http://schemas.openxmlformats.org/officeDocument/2006/relationships/hyperlink" Target="&#21407;&#22987;&#29031;&#29255;/S__73039883.jpg" TargetMode="External" Id="R817d3cfc90714c84" /><Relationship Type="http://schemas.openxmlformats.org/officeDocument/2006/relationships/hyperlink" Target="&#26417;&amp;Kent&#33258;&#20184;/S__73039883.png" TargetMode="External" Id="R5ec9cbd7e2f5437f" /><Relationship Type="http://schemas.openxmlformats.org/officeDocument/2006/relationships/hyperlink" Target="&#21407;&#22987;&#29031;&#29255;/S__73039885.jpg" TargetMode="External" Id="R0396caa365d448c9" /><Relationship Type="http://schemas.openxmlformats.org/officeDocument/2006/relationships/hyperlink" Target="&#26417;&amp;Kent&#33258;&#20184;/S__73039885.png" TargetMode="External" Id="Rc081619e3b72434c" /><Relationship Type="http://schemas.openxmlformats.org/officeDocument/2006/relationships/hyperlink" Target="&#21407;&#22987;&#29031;&#29255;/S__73039877.jpg" TargetMode="External" Id="R9cb255a0a73041ca" /><Relationship Type="http://schemas.openxmlformats.org/officeDocument/2006/relationships/hyperlink" Target="&#26417;&amp;Kent&#33258;&#20184;/S__73039877.png" TargetMode="External" Id="R792368d78cf94b87" /><Relationship Type="http://schemas.openxmlformats.org/officeDocument/2006/relationships/hyperlink" Target="&#21407;&#22987;&#29031;&#29255;/S__73039881.jpg" TargetMode="External" Id="R46d8d5dadabf4cf8" /><Relationship Type="http://schemas.openxmlformats.org/officeDocument/2006/relationships/hyperlink" Target="&#26417;&amp;Kent&#33258;&#20184;/S__73039881.png" TargetMode="External" Id="R1ec4c205be4b4bfa" /><Relationship Type="http://schemas.openxmlformats.org/officeDocument/2006/relationships/hyperlink" Target="&#21407;&#22987;&#29031;&#29255;/S__73039882.jpg" TargetMode="External" Id="R67edca32b5304288" /><Relationship Type="http://schemas.openxmlformats.org/officeDocument/2006/relationships/hyperlink" Target="&#26417;&amp;Kent&#33258;&#20184;/S__73039882.png" TargetMode="External" Id="R40d2794558954ef5" /><Relationship Type="http://schemas.openxmlformats.org/officeDocument/2006/relationships/hyperlink" Target="&#21407;&#22987;&#29031;&#29255;/S__73039884.jpg" TargetMode="External" Id="R1afca5dd784e40fa" /><Relationship Type="http://schemas.openxmlformats.org/officeDocument/2006/relationships/hyperlink" Target="&#26417;&amp;Kent&#33258;&#20184;/S__73039884.png" TargetMode="External" Id="Rd48fc9e5be454b4c" /><Relationship Type="http://schemas.openxmlformats.org/officeDocument/2006/relationships/hyperlink" Target="&#21407;&#22987;&#29031;&#29255;/S__73039876.jpg" TargetMode="External" Id="R9f17f442a2444845" /><Relationship Type="http://schemas.openxmlformats.org/officeDocument/2006/relationships/hyperlink" Target="&#26417;&amp;Kent&#33258;&#20184;/S__73039876.png" TargetMode="External" Id="R96ef6b34d36b4fa6" /><Relationship Type="http://schemas.openxmlformats.org/officeDocument/2006/relationships/hyperlink" Target="&#21407;&#22987;&#29031;&#29255;/S__73039878.jpg" TargetMode="External" Id="R3c2c046b5a24447a" /><Relationship Type="http://schemas.openxmlformats.org/officeDocument/2006/relationships/hyperlink" Target="&#26417;&amp;Kent&#33258;&#20184;/S__73039878.png" TargetMode="External" Id="Rec67d57bdacd4135" /><Relationship Type="http://schemas.openxmlformats.org/officeDocument/2006/relationships/hyperlink" Target="&#21407;&#22987;&#29031;&#29255;/S__73039880.jpg" TargetMode="External" Id="Rbbb71fc7d22448dd" /><Relationship Type="http://schemas.openxmlformats.org/officeDocument/2006/relationships/hyperlink" Target="&#26417;&amp;Kent&#33258;&#20184;/S__73039880.png" TargetMode="External" Id="R5e41d9652540411e" /><Relationship Type="http://schemas.openxmlformats.org/officeDocument/2006/relationships/drawing" Target="/xl/drawings/drawing2.xml" Id="Rb785bbfa60354d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2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36" customHeight="1">
      <x:c r="A2" s="15" t="str">
        <x:v>旅行收據總額與待補</x:v>
      </x:c>
      <x:c r="B2" s="14"/>
      <x:c r="C2" s="14"/>
      <x:c r="D2" s="14"/>
      <x:c r="E2" s="14"/>
      <x:c r="F2" s="14"/>
      <x:c r="G2" s="14"/>
      <x:c r="H2" s="14"/>
    </x:row>
    <x:row r="3">
      <x:c r="A3" s="1"/>
      <x:c r="B3" s="1"/>
      <x:c r="C3" s="1"/>
      <x:c r="D3" s="1"/>
      <x:c r="E3" s="1"/>
      <x:c r="F3" s="1"/>
      <x:c r="G3" s="1"/>
      <x:c r="H3" s="1"/>
    </x:row>
    <x:row r="4" ht="28" customHeight="1">
      <x:c r="A4" s="12" t="str">
        <x:v>分類</x:v>
      </x:c>
      <x:c r="B4" s="12" t="str">
        <x:v>幣別</x:v>
      </x:c>
      <x:c r="C4" s="12" t="str">
        <x:v>截圖各列加總</x:v>
      </x:c>
      <x:c r="D4" s="12" t="str">
        <x:v>交易記帳額</x:v>
      </x:c>
      <x:c r="E4" s="12" t="str">
        <x:v>收據核實額</x:v>
      </x:c>
      <x:c r="F4" s="12" t="str">
        <x:v>待核實額</x:v>
      </x:c>
      <x:c r="G4" s="12" t="str">
        <x:v>與截圖差額</x:v>
      </x:c>
      <x:c r="H4" s="12" t="str">
        <x:v>原照覆蓋</x:v>
      </x:c>
    </x:row>
    <x:row r="5" ht="36" customHeight="1">
      <x:c r="A5" s="1" t="str">
        <x:v>與大家均分</x:v>
      </x:c>
      <x:c r="B5" s="1" t="str">
        <x:v>ISK</x:v>
      </x:c>
      <x:c r="C5" s="22" t="n">
        <x:f>SUMIFS('截圖控制'!$D$2:$D$41,'截圖控制'!$F$2:$F$41,A5,'截圖控制'!$E$2:$E$41,B5)</x:f>
        <x:v>937941</x:v>
      </x:c>
      <x:c r="D5" s="22" t="n">
        <x:f>SUMIFS('交易'!$E$2:$E$56,'交易'!$G$2:$G$56,A5,'交易'!$F$2:$F$56,B5)</x:f>
        <x:v>937841</x:v>
      </x:c>
      <x:c r="E5" s="22" t="n">
        <x:f>SUMIFS('交易'!$H$2:$H$56,'交易'!$G$2:$G$56,A5,'交易'!$F$2:$F$56,B5)</x:f>
        <x:v>937841</x:v>
      </x:c>
      <x:c r="F5" s="22" t="n">
        <x:f>ROUND(D5-E5,2)</x:f>
        <x:v>0</x:v>
      </x:c>
      <x:c r="G5" s="22" t="n">
        <x:f>ROUND(D5-C5,2)</x:f>
        <x:v>-100</x:v>
      </x:c>
      <x:c r="H5" s="1" t="str">
        <x:v>交易金額有照片可核</x:v>
      </x:c>
    </x:row>
    <x:row r="6" ht="36" customHeight="1">
      <x:c r="A6" s="1" t="str">
        <x:v>朱&amp;Kent自付</x:v>
      </x:c>
      <x:c r="B6" s="1" t="str">
        <x:v>ISK</x:v>
      </x:c>
      <x:c r="C6" s="22" t="n">
        <x:f>SUMIFS('截圖控制'!$D$2:$D$41,'截圖控制'!$F$2:$F$41,A6,'截圖控制'!$E$2:$E$41,B6)</x:f>
        <x:v>173659</x:v>
      </x:c>
      <x:c r="D6" s="22" t="n">
        <x:f>SUMIFS('交易'!$E$2:$E$56,'交易'!$G$2:$G$56,A6,'交易'!$F$2:$F$56,B6)</x:f>
        <x:v>173659</x:v>
      </x:c>
      <x:c r="E6" s="22" t="n">
        <x:f>SUMIFS('交易'!$H$2:$H$56,'交易'!$G$2:$G$56,A6,'交易'!$F$2:$F$56,B6)</x:f>
        <x:v>155247</x:v>
      </x:c>
      <x:c r="F6" s="22" t="n">
        <x:f>ROUND(D6-E6,2)</x:f>
        <x:v>18412</x:v>
      </x:c>
      <x:c r="G6" s="22" t="n">
        <x:f>ROUND(D6-C6,2)</x:f>
        <x:v>0</x:v>
      </x:c>
      <x:c r="H6" s="1" t="str">
        <x:v>部分金額推算待核</x:v>
      </x:c>
    </x:row>
    <x:row r="7" ht="36" customHeight="1">
      <x:c r="A7" s="1" t="str">
        <x:v>朱&amp;Kent自付</x:v>
      </x:c>
      <x:c r="B7" s="1" t="str">
        <x:v>GBP</x:v>
      </x:c>
      <x:c r="C7" s="23" t="n">
        <x:f>SUMIFS('截圖控制'!$D$2:$D$41,'截圖控制'!$F$2:$F$41,A7,'截圖控制'!$E$2:$E$41,B7)</x:f>
        <x:v>22.1</x:v>
      </x:c>
      <x:c r="D7" s="23" t="n">
        <x:f>SUMIFS('交易'!$E$2:$E$56,'交易'!$G$2:$G$56,A7,'交易'!$F$2:$F$56,B7)</x:f>
        <x:v>22.099999999999998</x:v>
      </x:c>
      <x:c r="E7" s="23" t="n">
        <x:f>SUMIFS('交易'!$H$2:$H$56,'交易'!$G$2:$G$56,A7,'交易'!$F$2:$F$56,B7)</x:f>
        <x:v>16.9</x:v>
      </x:c>
      <x:c r="F7" s="23" t="n">
        <x:f>ROUND(D7-E7,2)</x:f>
        <x:v>5.2</x:v>
      </x:c>
      <x:c r="G7" s="23" t="n">
        <x:f>ROUND(D7-C7,2)</x:f>
        <x:v>0</x:v>
      </x:c>
      <x:c r="H7" s="1" t="str">
        <x:v>部分金額推算待核</x:v>
      </x:c>
    </x:row>
    <x:row r="8" ht="36" customHeight="1">
      <x:c r="A8" s="1" t="str">
        <x:v>朱&amp;Kent自付</x:v>
      </x:c>
      <x:c r="B8" s="1" t="str">
        <x:v>AED</x:v>
      </x:c>
      <x:c r="C8" s="24" t="n">
        <x:f>SUMIFS('截圖控制'!$D$2:$D$41,'截圖控制'!$F$2:$F$41,A8,'截圖控制'!$E$2:$E$41,B8)</x:f>
        <x:v>208</x:v>
      </x:c>
      <x:c r="D8" s="24" t="n">
        <x:f>SUMIFS('交易'!$E$2:$E$56,'交易'!$G$2:$G$56,A8,'交易'!$F$2:$F$56,B8)</x:f>
        <x:v>208</x:v>
      </x:c>
      <x:c r="E8" s="24" t="n">
        <x:f>SUMIFS('交易'!$H$2:$H$56,'交易'!$G$2:$G$56,A8,'交易'!$F$2:$F$56,B8)</x:f>
        <x:v>208</x:v>
      </x:c>
      <x:c r="F8" s="24" t="n">
        <x:f>ROUND(D8-E8,2)</x:f>
        <x:v>0</x:v>
      </x:c>
      <x:c r="G8" s="24" t="n">
        <x:f>ROUND(D8-C8,2)</x:f>
        <x:v>0</x:v>
      </x:c>
      <x:c r="H8" s="1" t="str">
        <x:v>交易金額有照片可核</x:v>
      </x:c>
    </x:row>
    <x:row r="9">
      <x:c r="A9" s="1"/>
      <x:c r="B9" s="1"/>
      <x:c r="C9" s="1"/>
      <x:c r="D9" s="1"/>
      <x:c r="E9" s="1"/>
      <x:c r="F9" s="1"/>
      <x:c r="G9" s="1"/>
      <x:c r="H9" s="1"/>
    </x:row>
    <x:row r="10" ht="36" customHeight="1">
      <x:c r="A10" s="14" t="str">
        <x:v>更正清單40列；新增原照63張；拆分合併項後55筆交易；逐項明細286項。</x:v>
      </x:c>
      <x:c r="B10" s="14"/>
      <x:c r="C10" s="14"/>
      <x:c r="D10" s="14"/>
      <x:c r="E10" s="14"/>
      <x:c r="F10" s="14"/>
      <x:c r="G10" s="14"/>
      <x:c r="H10" s="14"/>
    </x:row>
    <x:row r="11" ht="36" customHeight="1">
      <x:c r="A11" s="14" t="str">
        <x:v>9/28 Krónan Vík原單9548，清單9648：均分額差100。刷卡與明細配對，不重複計帳。</x:v>
      </x:c>
      <x:c r="B11" s="14"/>
      <x:c r="C11" s="14"/>
      <x:c r="D11" s="14"/>
      <x:c r="E11" s="14"/>
      <x:c r="F11" s="14"/>
      <x:c r="G11" s="14"/>
      <x:c r="H11" s="14"/>
    </x:row>
    <x:row r="12" ht="36" customHeight="1">
      <x:c r="A12" s="14" t="str">
        <x:v>不同幣別分開計算；均分人數未知，未計算每人應付額。</x:v>
      </x:c>
      <x:c r="B12" s="14"/>
      <x:c r="C12" s="14"/>
      <x:c r="D12" s="14"/>
      <x:c r="E12" s="14"/>
      <x:c r="F12" s="14"/>
      <x:c r="G12" s="14"/>
      <x:c r="H12" s="14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 ht="28" customHeight="1">
      <x:c r="A14" s="12" t="str">
        <x:v>核對主題</x:v>
      </x:c>
      <x:c r="B14" s="12" t="str">
        <x:v>狀況與需要的資料</x:v>
      </x:c>
      <x:c r="C14" s="12"/>
      <x:c r="D14" s="12"/>
      <x:c r="E14" s="12"/>
      <x:c r="F14" s="12"/>
      <x:c r="G14" s="12"/>
      <x:c r="H14" s="12"/>
    </x:row>
    <x:row r="15" ht="70" customHeight="1">
      <x:c r="A15" s="14" t="str">
        <x:v>照片處理與核對範圍</x:v>
      </x:c>
      <x:c r="B15" s="14" t="str">
        <x:v>新增63張原照，逐張去背及透視校正；保留先前7張原照作歷史來源。畫面外被拍攝截斷的內容無法還原，不補字或生成收據。</x:v>
      </x:c>
      <x:c r="C15" s="14"/>
      <x:c r="D15" s="14"/>
      <x:c r="E15" s="14"/>
      <x:c r="F15" s="14"/>
      <x:c r="G15" s="14"/>
      <x:c r="H15" s="14"/>
    </x:row>
    <x:row r="16" ht="70" customHeight="1">
      <x:c r="A16" s="14" t="str">
        <x:v>更正分類清單</x:v>
      </x:c>
      <x:c r="B16" s="14" t="str">
        <x:v>已採用最新40列清單：Pakkhús117250、65°Ubuntu79400，新增9/28 Krónan Vík9648列入均分。該筆原照實額9548，所以均分記帳額比最新清單少100 ISK。</x:v>
      </x:c>
      <x:c r="C16" s="14"/>
      <x:c r="D16" s="14"/>
      <x:c r="E16" s="14"/>
      <x:c r="F16" s="14"/>
      <x:c r="G16" s="14"/>
      <x:c r="H16" s="14"/>
    </x:row>
    <x:row r="17" ht="70" customHeight="1">
      <x:c r="A17" s="14" t="str">
        <x:v>10/7 Omnom憑證關聯</x:v>
      </x:c>
      <x:c r="B17" s="14" t="str">
        <x:v>S__73039893為4950明細，S__73039927為同店同額的商家支付憑證，關聯同一交易。這批不是兩筆4950，亦沒有兩張同款刷卡單可供比對。10/8Bónus另買Omnom1670，屬另一交易。</x:v>
      </x:c>
      <x:c r="C17" s="14"/>
      <x:c r="D17" s="14"/>
      <x:c r="E17" s="14"/>
      <x:c r="F17" s="14"/>
      <x:c r="G17" s="14"/>
      <x:c r="H17" s="14"/>
    </x:row>
    <x:row r="18" ht="70" customHeight="1">
      <x:c r="A18" s="14" t="str">
        <x:v>10/8雞翅與Point合併23082</x:v>
      </x:c>
      <x:c r="B18" s="14" t="str">
        <x:v>Point4670已由明細與完整刷卡單核實；雞翅出餐單只有24隻雞翅、花椰菜200g、薯條及口味，沒有價格；18412仍是差額推算，不標為已核金額。</x:v>
      </x:c>
      <x:c r="C18" s="14"/>
      <x:c r="D18" s="14"/>
      <x:c r="E18" s="14"/>
      <x:c r="F18" s="14"/>
      <x:c r="G18" s="14"/>
      <x:c r="H18" s="14"/>
    </x:row>
    <x:row r="19" ht="70" customHeight="1">
      <x:c r="A19" s="14" t="str">
        <x:v>缺少Caffè Nero收據</x:v>
      </x:c>
      <x:c r="B19" s="14" t="str">
        <x:v>倫敦YO!16.90GBP已核；Caffè Nero5.20GBP仍依截圖合計22.10推算，63張中未見其原單。</x:v>
      </x:c>
      <x:c r="C19" s="14"/>
      <x:c r="D19" s="14"/>
      <x:c r="E19" s="14"/>
      <x:c r="F19" s="14"/>
      <x:c r="G19" s="14"/>
      <x:c r="H19" s="14"/>
    </x:row>
    <x:row r="20" ht="70" customHeight="1">
      <x:c r="A20" s="14" t="str">
        <x:v>9/28 Krónan Vík金額更正</x:v>
      </x:c>
      <x:c r="B20" s="14" t="str">
        <x:v>先前讀成9648有誤。原照合計、刷卡、VAT含稅額與11個品項加總皆9548；分類依使用者確認與大家均分，保留與更正截圖的100差額。</x:v>
      </x:c>
      <x:c r="C20" s="14"/>
      <x:c r="D20" s="14"/>
      <x:c r="E20" s="14"/>
      <x:c r="F20" s="14"/>
      <x:c r="G20" s="14"/>
      <x:c r="H20" s="14"/>
    </x:row>
    <x:row r="21" ht="70" customHeight="1">
      <x:c r="A21" s="14" t="str">
        <x:v>杜拜36AED日期修正</x:v>
      </x:c>
      <x:c r="B21" s="14" t="str">
        <x:v>Autogrill收據為2026/9/25 06:23，拿鐵28＋香蕉8；截圖列9/26，已保留原截圖日期並以原收據更新交易日期。</x:v>
      </x:c>
      <x:c r="C21" s="14"/>
      <x:c r="D21" s="14"/>
      <x:c r="E21" s="14"/>
      <x:c r="F21" s="14"/>
      <x:c r="G21" s="14"/>
      <x:c r="H21" s="14"/>
    </x:row>
    <x:row r="22" ht="70" customHeight="1">
      <x:c r="A22" s="14" t="str">
        <x:v>10/2Strikið用餐時段</x:v>
      </x:c>
      <x:c r="B22" s="14" t="str">
        <x:v>票據寫12:22；截圖註晚餐。保留票據時間，標示用餐時段描述不一致。套餐內貝類湯與牛里肌印0，不以網路菜單價格重算。</x:v>
      </x:c>
      <x:c r="C22" s="14"/>
      <x:c r="D22" s="14"/>
      <x:c r="E22" s="14"/>
      <x:c r="F22" s="14"/>
      <x:c r="G22" s="14"/>
      <x:c r="H22" s="14"/>
    </x:row>
    <x:row r="23" ht="70" customHeight="1">
      <x:c r="A23" s="14" t="str">
        <x:v>原照缺字與模糊</x:v>
      </x:c>
      <x:c r="B23" s="14" t="str">
        <x:v>部分票據頂部／底部原已出框、折痕與褪色遮字。完整保存可見內容與原照；模糊商品名稱、單價或配方逐項註記。</x:v>
      </x:c>
      <x:c r="C23" s="14"/>
      <x:c r="D23" s="14"/>
      <x:c r="E23" s="14"/>
      <x:c r="F23" s="14"/>
      <x:c r="G23" s="14"/>
      <x:c r="H23" s="14"/>
    </x:row>
    <x:row r="24" ht="70" customHeight="1">
      <x:c r="A24" s="14" t="str">
        <x:v>均分人数與費用归属</x:v>
      </x:c>
      <x:c r="B24" s="14" t="str">
        <x:v>依原分類截圖分類；套餐份數不等於分攤人数，尚未計算每人應付額。</x:v>
      </x:c>
      <x:c r="C24" s="14"/>
      <x:c r="D24" s="14"/>
      <x:c r="E24" s="14"/>
      <x:c r="F24" s="14"/>
      <x:c r="G24" s="14"/>
      <x:c r="H24" s="14"/>
    </x:row>
    <x:row r="25" ht="70" customHeight="1">
      <x:c r="A25" s="14" t="str">
        <x:v>S05品項小計待核</x:v>
      </x:c>
      <x:c r="B25" s="14" t="str">
        <x:v>Krónan票據總額16458，目前可辨識品項合計16238，差額220 ISK。保留原照，不新增虛構調整項目。</x:v>
      </x:c>
      <x:c r="C25" s="14"/>
      <x:c r="D25" s="14"/>
      <x:c r="E25" s="14"/>
      <x:c r="F25" s="14"/>
      <x:c r="G25" s="14"/>
      <x:c r="H25" s="14"/>
    </x:row>
    <x:row r="26" ht="70" customHeight="1">
      <x:c r="A26" s="14" t="str">
        <x:v>參考圖逐張核對</x:v>
      </x:c>
      <x:c r="B26" s="14" t="str">
        <x:v>286項重新檢查。42項有經目視檢查的店家菜單、品牌商品或Google Maps顧客照片，其餘項目尚未確認同款圖片，留白並保留明細。移除通用食譜、生食材及其他店家替代圖。照片日期、份量與色款差異逐項註明。</x:v>
      </x:c>
      <x:c r="C26" s="14"/>
      <x:c r="D26" s="14"/>
      <x:c r="E26" s="14"/>
      <x:c r="F26" s="14"/>
      <x:c r="G26" s="14"/>
      <x:c r="H26" s="14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 ht="36" customHeight="1">
      <x:c r="A28" s="14" t="str">
        <x:v>合併控制核對（不再計入交易總額）</x:v>
      </x:c>
      <x:c r="B28" s="14"/>
      <x:c r="C28" s="14"/>
      <x:c r="D28" s="14"/>
      <x:c r="E28" s="14"/>
      <x:c r="F28" s="14"/>
      <x:c r="G28" s="14"/>
      <x:c r="H28" s="14"/>
    </x:row>
    <x:row r="29" ht="28" customHeight="1">
      <x:c r="A29" s="12" t="str">
        <x:v>控制ID</x:v>
      </x:c>
      <x:c r="B29" s="12" t="str">
        <x:v>項目</x:v>
      </x:c>
      <x:c r="C29" s="12" t="str">
        <x:v>截圖控制額</x:v>
      </x:c>
      <x:c r="D29" s="12" t="str">
        <x:v>交易合計</x:v>
      </x:c>
      <x:c r="E29" s="12" t="str">
        <x:v>差額</x:v>
      </x:c>
      <x:c r="F29" s="1"/>
      <x:c r="G29" s="1"/>
      <x:c r="H29" s="1"/>
    </x:row>
    <x:row r="30" ht="48" customHeight="1">
      <x:c r="A30" s="1" t="str">
        <x:v>P19</x:v>
      </x:c>
      <x:c r="B30" s="14" t="str">
        <x:v>10/8 雞翅與 Point</x:v>
      </x:c>
      <x:c r="C30" s="22" t="n">
        <x:f>SUMIFS('截圖控制'!$D$2:$D$41,'截圖控制'!$A$2:$A$41,A30)</x:f>
        <x:v>23082</x:v>
      </x:c>
      <x:c r="D30" s="22" t="n">
        <x:f>SUMIFS('交易'!$E$2:$E$56,'交易'!$B$2:$B$56,A30)</x:f>
        <x:v>23082</x:v>
      </x:c>
      <x:c r="E30" s="22" t="n">
        <x:f>ROUND(D30-C30,2)</x:f>
        <x:v>0</x:v>
      </x:c>
      <x:c r="F30" s="1"/>
      <x:c r="G30" s="1"/>
      <x:c r="H30" s="1"/>
    </x:row>
    <x:row r="31" ht="48" customHeight="1">
      <x:c r="A31" s="1" t="str">
        <x:v>P20</x:v>
      </x:c>
      <x:c r="B31" s="14" t="str">
        <x:v>10/9 YO! 與咖啡</x:v>
      </x:c>
      <x:c r="C31" s="23" t="n">
        <x:f>SUMIFS('截圖控制'!$D$2:$D$41,'截圖控制'!$A$2:$A$41,A31)</x:f>
        <x:v>22.1</x:v>
      </x:c>
      <x:c r="D31" s="23" t="n">
        <x:f>SUMIFS('交易'!$E$2:$E$56,'交易'!$B$2:$B$56,A31)</x:f>
        <x:v>22.099999999999998</x:v>
      </x:c>
      <x:c r="E31" s="23" t="n">
        <x:f>ROUND(D31-C31,2)</x:f>
        <x:v>0</x:v>
      </x:c>
      <x:c r="F31" s="1"/>
      <x:c r="G31" s="1"/>
      <x:c r="H31" s="1"/>
    </x:row>
    <x:row r="32" ht="48" customHeight="1">
      <x:c r="A32" s="1" t="str">
        <x:v>P21</x:v>
      </x:c>
      <x:c r="B32" s="14" t="str">
        <x:v>10/10 杜拜巧克力與咖啡</x:v>
      </x:c>
      <x:c r="C32" s="24" t="n">
        <x:f>SUMIFS('截圖控制'!$D$2:$D$41,'截圖控制'!$A$2:$A$41,A32)</x:f>
        <x:v>172</x:v>
      </x:c>
      <x:c r="D32" s="24" t="n">
        <x:f>SUMIFS('交易'!$E$2:$E$56,'交易'!$B$2:$B$56,A32)</x:f>
        <x:v>172</x:v>
      </x:c>
      <x:c r="E32" s="24" t="n">
        <x:f>ROUND(D32-C32,2)</x:f>
        <x:v>0</x:v>
      </x:c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 ht="36" customHeight="1">
      <x:c r="A34" s="14" t="str">
        <x:v>Just Wingin’ It 18,412 ISK 與 Caffè Nero 5.20 GBP 為差額推算；控制差額零仍需要原單。</x:v>
      </x:c>
      <x:c r="B34" s="14"/>
      <x:c r="C34" s="14"/>
      <x:c r="D34" s="14"/>
      <x:c r="E34" s="14"/>
      <x:c r="F34" s="14"/>
      <x:c r="G34" s="14"/>
      <x:c r="H34" s="14"/>
    </x:row>
    <x:row r="35" ht="36" customHeight="1">
      <x:c r="A35" s="14" t="str">
        <x:v>Omnom 4,950 ISK 明細與支付憑證關聯一筆；10/8 Bónus所購Omnom商品為另一交易。</x:v>
      </x:c>
      <x:c r="B35" s="14"/>
      <x:c r="C35" s="14"/>
      <x:c r="D35" s="14"/>
      <x:c r="E35" s="14"/>
      <x:c r="F35" s="14"/>
      <x:c r="G35" s="14"/>
      <x:c r="H35" s="14"/>
    </x:row>
  </x:sheetData>
  <x:mergeCells>
    <x:mergeCell ref="A2:H2"/>
    <x:mergeCell ref="A10:H10"/>
    <x:mergeCell ref="A11:H11"/>
    <x:mergeCell ref="A12:H12"/>
    <x:mergeCell ref="A28:H28"/>
    <x:mergeCell ref="A34:H34"/>
    <x:mergeCell ref="A35:H35"/>
    <x:mergeCell ref="B15:H15"/>
    <x:mergeCell ref="B16:H16"/>
    <x:mergeCell ref="B17:H17"/>
    <x:mergeCell ref="B18:H18"/>
    <x:mergeCell ref="B19:H19"/>
    <x:mergeCell ref="B20:H20"/>
    <x:mergeCell ref="B21:H21"/>
    <x:mergeCell ref="B22:H22"/>
    <x:mergeCell ref="B23:H23"/>
    <x:mergeCell ref="B24:H24"/>
    <x:mergeCell ref="B25:H25"/>
    <x:mergeCell ref="B26:H26"/>
    <x:mergeCell ref="B14:H14"/>
  </x:mergeCells>
  <x:conditionalFormatting sqref="G5:G8">
    <x:cfRule type="cellIs" dxfId="1" priority="1" operator="not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33" hidden="0" customWidth="1"/>
    <x:col min="5" max="5" width="19" hidden="0" customWidth="1"/>
    <x:col min="6" max="6" width="10" hidden="0" customWidth="1"/>
    <x:col min="7" max="7" width="18" hidden="0" customWidth="1"/>
    <x:col min="8" max="8" width="17" hidden="0" customWidth="1"/>
    <x:col min="9" max="9" width="27" hidden="0" customWidth="1"/>
    <x:col min="10" max="10" width="64" hidden="0" customWidth="1"/>
    <x:col min="11" max="11" width="30" hidden="0" customWidth="1"/>
    <x:col min="12" max="12" width="36" hidden="0" customWidth="1"/>
    <x:col min="13" max="13" width="65" hidden="0" customWidth="1"/>
    <x:col min="14" max="14" width="60" hidden="0" customWidth="1"/>
  </x:cols>
  <x:sheetData>
    <x:row r="1" ht="30" customHeight="1">
      <x:c r="A1" s="5" t="str">
        <x:v>交易ID</x:v>
      </x:c>
      <x:c r="B1" s="5" t="str">
        <x:v>控制ID</x:v>
      </x:c>
      <x:c r="C1" s="5" t="str">
        <x:v>日期</x:v>
      </x:c>
      <x:c r="D1" s="5" t="str">
        <x:v>店家</x:v>
      </x:c>
      <x:c r="E1" s="5" t="str">
        <x:v>記帳額（含待核）</x:v>
      </x:c>
      <x:c r="F1" s="5" t="str">
        <x:v>幣別</x:v>
      </x:c>
      <x:c r="G1" s="5" t="str">
        <x:v>分類</x:v>
      </x:c>
      <x:c r="H1" s="5" t="str">
        <x:v>收據核實額</x:v>
      </x:c>
      <x:c r="I1" s="5" t="str">
        <x:v>核實狀態</x:v>
      </x:c>
      <x:c r="J1" s="5" t="str">
        <x:v>備註</x:v>
      </x:c>
      <x:c r="K1" s="5" t="str">
        <x:v>來源照片</x:v>
      </x:c>
      <x:c r="L1" s="5" t="str">
        <x:v>日期依據</x:v>
      </x:c>
      <x:c r="M1" s="5" t="str">
        <x:v>店家背景</x:v>
      </x:c>
      <x:c r="N1" s="5" t="str">
        <x:v>背景來源網址</x:v>
      </x:c>
    </x:row>
    <x:row r="2" ht="42" customHeight="1">
      <x:c r="A2" s="6" t="str">
        <x:v>S01</x:v>
      </x:c>
      <x:c r="B2" s="6" t="str">
        <x:v>S01</x:v>
      </x:c>
      <x:c r="C2" s="7" t="d">
        <x:v>2026-09-25T00:00:00.000Z</x:v>
      </x:c>
      <x:c r="D2" s="6" t="str">
        <x:v>Bónus</x:v>
      </x:c>
      <x:c r="E2" s="19" t="n">
        <x:v>6221</x:v>
      </x:c>
      <x:c r="F2" s="6" t="str">
        <x:v>ISK</x:v>
      </x:c>
      <x:c r="G2" s="6" t="str">
        <x:v>與大家均分</x:v>
      </x:c>
      <x:c r="H2" s="19" t="n">
        <x:v>6221</x:v>
      </x:c>
      <x:c r="I2" s="6" t="str">
        <x:v>明細已核實</x:v>
      </x:c>
      <x:c r="J2" s="6" t="str">
        <x:v>Skipholti；21:37；收據536157。</x:v>
      </x:c>
      <x:c r="K2" s="6" t="str">
        <x:v>S__73039931.jpg</x:v>
      </x:c>
      <x:c r="L2" s="6" t="str">
        <x:v>原照確認2026年</x:v>
      </x:c>
      <x:c r="M2" s="6" t="str">
        <x:v>冰島超市，以粉紅小豬標誌辨識；可用官方門市照片回想採買地點。各次實購食品待原照。</x:v>
      </x:c>
      <x:c r="N2" s="6" t="str">
        <x:v>https://bonus.is/english/</x:v>
      </x:c>
    </x:row>
    <x:row r="3" ht="42" customHeight="1">
      <x:c r="A3" s="6" t="str">
        <x:v>S02-A</x:v>
      </x:c>
      <x:c r="B3" s="6" t="str">
        <x:v>S02</x:v>
      </x:c>
      <x:c r="C3" s="7" t="d">
        <x:v>2026-09-26T00:00:00.000Z</x:v>
      </x:c>
      <x:c r="D3" s="6" t="str">
        <x:v>Friðheimar</x:v>
      </x:c>
      <x:c r="E3" s="19" t="n">
        <x:v>50140</x:v>
      </x:c>
      <x:c r="F3" s="6" t="str">
        <x:v>ISK</x:v>
      </x:c>
      <x:c r="G3" s="6" t="str">
        <x:v>與大家均分</x:v>
      </x:c>
      <x:c r="H3" s="19" t="n">
        <x:v>50140</x:v>
      </x:c>
      <x:c r="I3" s="6" t="str">
        <x:v>明細已核實</x:v>
      </x:c>
      <x:c r="J3" s="6" t="str">
        <x:v>17:09:06；發票110277846；與飲料2330及果汁420合計52890。</x:v>
      </x:c>
      <x:c r="K3" s="6" t="str">
        <x:v>S__73039938.jpg</x:v>
      </x:c>
      <x:c r="L3" s="6" t="str">
        <x:v>原照確認2026年</x:v>
      </x:c>
      <x:c r="M3" s="6" t="str">
        <x:v>番茄溫室中的用餐體驗，官方菜單提供番茄主題餐飲。這是店家背景，非已證實購買品項。</x:v>
      </x:c>
      <x:c r="N3" s="6" t="str">
        <x:v>https://fridheimar.is/food-experience-menu/</x:v>
      </x:c>
    </x:row>
    <x:row r="4" ht="42" customHeight="1">
      <x:c r="A4" s="6" t="str">
        <x:v>S02-B</x:v>
      </x:c>
      <x:c r="B4" s="6" t="str">
        <x:v>S02</x:v>
      </x:c>
      <x:c r="C4" s="7" t="d">
        <x:v>2026-09-26T00:00:00.000Z</x:v>
      </x:c>
      <x:c r="D4" s="6" t="str">
        <x:v>Friðheimar</x:v>
      </x:c>
      <x:c r="E4" s="19" t="n">
        <x:v>2330</x:v>
      </x:c>
      <x:c r="F4" s="6" t="str">
        <x:v>ISK</x:v>
      </x:c>
      <x:c r="G4" s="6" t="str">
        <x:v>與大家均分</x:v>
      </x:c>
      <x:c r="H4" s="19" t="n">
        <x:v>2330</x:v>
      </x:c>
      <x:c r="I4" s="6" t="str">
        <x:v>明細已核實</x:v>
      </x:c>
      <x:c r="J4" s="6" t="str">
        <x:v>16:04:17；發票110277832。</x:v>
      </x:c>
      <x:c r="K4" s="6" t="str">
        <x:v>S__73039935.jpg</x:v>
      </x:c>
      <x:c r="L4" s="6" t="str">
        <x:v>原照確認2026年</x:v>
      </x:c>
      <x:c r="M4" s="6" t="str">
        <x:v>番茄溫室中的用餐體驗，官方菜單提供番茄主題餐飲。這是店家背景，非已證實購買品項。</x:v>
      </x:c>
      <x:c r="N4" s="6" t="str">
        <x:v>https://fridheimar.is/food-experience-menu/</x:v>
      </x:c>
    </x:row>
    <x:row r="5" ht="42" customHeight="1">
      <x:c r="A5" s="6" t="str">
        <x:v>S02-C</x:v>
      </x:c>
      <x:c r="B5" s="6" t="str">
        <x:v>S02</x:v>
      </x:c>
      <x:c r="C5" s="7" t="d">
        <x:v>2026-09-26T00:00:00.000Z</x:v>
      </x:c>
      <x:c r="D5" s="6" t="str">
        <x:v>Friðheimar</x:v>
      </x:c>
      <x:c r="E5" s="19" t="n">
        <x:v>420</x:v>
      </x:c>
      <x:c r="F5" s="6" t="str">
        <x:v>ISK</x:v>
      </x:c>
      <x:c r="G5" s="6" t="str">
        <x:v>與大家均分</x:v>
      </x:c>
      <x:c r="H5" s="19" t="n">
        <x:v>420</x:v>
      </x:c>
      <x:c r="I5" s="6" t="str">
        <x:v>明細已核實</x:v>
      </x:c>
      <x:c r="J5" s="6" t="str">
        <x:v>16:16:24／重印16:16:34；發票120207752；重印不新增交易。</x:v>
      </x:c>
      <x:c r="K5" s="6" t="str">
        <x:v>S__73039934.jpg</x:v>
      </x:c>
      <x:c r="L5" s="6" t="str">
        <x:v>原照確認2026年</x:v>
      </x:c>
      <x:c r="M5" s="6" t="str">
        <x:v>番茄溫室中的用餐體驗，官方菜單提供番茄主題餐飲。這是店家背景，非已證實購買品項。</x:v>
      </x:c>
      <x:c r="N5" s="6" t="str">
        <x:v>https://fridheimar.is/food-experience-menu/</x:v>
      </x:c>
    </x:row>
    <x:row r="6" ht="42" customHeight="1">
      <x:c r="A6" s="6" t="str">
        <x:v>S03</x:v>
      </x:c>
      <x:c r="B6" s="6" t="str">
        <x:v>S03</x:v>
      </x:c>
      <x:c r="C6" s="7" t="d">
        <x:v>2026-09-26T00:00:00.000Z</x:v>
      </x:c>
      <x:c r="D6" s="6" t="str">
        <x:v>SKÁL!</x:v>
      </x:c>
      <x:c r="E6" s="19" t="n">
        <x:v>129700</x:v>
      </x:c>
      <x:c r="F6" s="6" t="str">
        <x:v>ISK</x:v>
      </x:c>
      <x:c r="G6" s="6" t="str">
        <x:v>與大家均分</x:v>
      </x:c>
      <x:c r="H6" s="19" t="n">
        <x:v>129700</x:v>
      </x:c>
      <x:c r="I6" s="6" t="str">
        <x:v>明細已核實</x:v>
      </x:c>
      <x:c r="J6" s="6" t="str">
        <x:v>19:22；TABLE9；Paid0/Unpaid129700是帳單狀態，不是第二筆或退款。</x:v>
      </x:c>
      <x:c r="K6" s="6" t="str">
        <x:v>S__73039940.jpg</x:v>
      </x:c>
      <x:c r="L6" s="6" t="str">
        <x:v>原照確認2026年</x:v>
      </x:c>
      <x:c r="M6" s="6" t="str">
        <x:v>Reykjavík的餐廳；官方列Njálsgata 1地址及午晚餐菜單。本單為團體套餐，未列三道實際菜名。</x:v>
      </x:c>
      <x:c r="N6" s="6" t="str">
        <x:v>https://www.skalrvk.com/menu</x:v>
      </x:c>
    </x:row>
    <x:row r="7" ht="42" customHeight="1">
      <x:c r="A7" s="6" t="str">
        <x:v>S04</x:v>
      </x:c>
      <x:c r="B7" s="6" t="str">
        <x:v>S04</x:v>
      </x:c>
      <x:c r="C7" s="7" t="d">
        <x:v>2026-09-27T00:00:00.000Z</x:v>
      </x:c>
      <x:c r="D7" s="6" t="str">
        <x:v>Skógafoss Bistro Bar</x:v>
      </x:c>
      <x:c r="E7" s="19" t="n">
        <x:v>51100</x:v>
      </x:c>
      <x:c r="F7" s="6" t="str">
        <x:v>ISK</x:v>
      </x:c>
      <x:c r="G7" s="6" t="str">
        <x:v>與大家均分</x:v>
      </x:c>
      <x:c r="H7" s="19" t="n">
        <x:v>51100</x:v>
      </x:c>
      <x:c r="I7" s="6" t="str">
        <x:v>明細與刷卡單配對</x:v>
      </x:c>
      <x:c r="J7" s="6" t="str">
        <x:v>Slip0000S02T02000025427；14:41明細／14:42刷卡；授權F01420；刷卡不另加。</x:v>
      </x:c>
      <x:c r="K7" s="6" t="str">
        <x:v>S__73039942.jpg | S__73039943.jpg</x:v>
      </x:c>
      <x:c r="L7" s="6" t="str">
        <x:v>原照確認2026年</x:v>
      </x:c>
      <x:c r="M7" s="6" t="str">
        <x:v>Hotel Skógafoss的餐廳，官方介紹以瀑布景觀搭配冰島料理，提供午晚餐菜單。</x:v>
      </x:c>
      <x:c r="N7" s="6" t="str">
        <x:v>https://www.hotelskogafoss.is/restaurant/</x:v>
      </x:c>
    </x:row>
    <x:row r="8" ht="42" customHeight="1">
      <x:c r="A8" s="6" t="str">
        <x:v>S05</x:v>
      </x:c>
      <x:c r="B8" s="6" t="str">
        <x:v>S05</x:v>
      </x:c>
      <x:c r="C8" s="7" t="d">
        <x:v>2026-09-27T00:00:00.000Z</x:v>
      </x:c>
      <x:c r="D8" s="6" t="str">
        <x:v>Krónan</x:v>
      </x:c>
      <x:c r="E8" s="19" t="n">
        <x:v>16458</x:v>
      </x:c>
      <x:c r="F8" s="6" t="str">
        <x:v>ISK</x:v>
      </x:c>
      <x:c r="G8" s="6" t="str">
        <x:v>與大家均分</x:v>
      </x:c>
      <x:c r="H8" s="19" t="n">
        <x:v>16458</x:v>
      </x:c>
      <x:c r="I8" s="6" t="str">
        <x:v>明細已核實／品項小計待核</x:v>
      </x:c>
      <x:c r="J8" s="6" t="str">
        <x:v>Krónan Vík；19:52；部分價格／文字模糊，明細小計核對另標差額。 品項合計差額220，模糊單價需再核對。</x:v>
      </x:c>
      <x:c r="K8" s="6" t="str">
        <x:v>S__73039944.jpg</x:v>
      </x:c>
      <x:c r="L8" s="6" t="str">
        <x:v>原照確認2026年</x:v>
      </x:c>
      <x:c r="M8" s="6" t="str">
        <x:v>冰島連鎖超市；本次晚餐食材與採買品項待補，官方頁面可查看店家背景。</x:v>
      </x:c>
      <x:c r="N8" s="6" t="str">
        <x:v>https://www.kronan.is/grocery-store</x:v>
      </x:c>
    </x:row>
    <x:row r="9" ht="42" customHeight="1">
      <x:c r="A9" s="6" t="str">
        <x:v>S06</x:v>
      </x:c>
      <x:c r="B9" s="6" t="str">
        <x:v>S06</x:v>
      </x:c>
      <x:c r="C9" s="7" t="d">
        <x:v>2026-09-29T00:00:00.000Z</x:v>
      </x:c>
      <x:c r="D9" s="6" t="str">
        <x:v>Pakkhús</x:v>
      </x:c>
      <x:c r="E9" s="19" t="n">
        <x:v>117250</x:v>
      </x:c>
      <x:c r="F9" s="6" t="str">
        <x:v>ISK</x:v>
      </x:c>
      <x:c r="G9" s="6" t="str">
        <x:v>與大家均分</x:v>
      </x:c>
      <x:c r="H9" s="19" t="n">
        <x:v>117250</x:v>
      </x:c>
      <x:c r="I9" s="6" t="str">
        <x:v>明細與刷卡單配對／新版清單已更正</x:v>
      </x:c>
      <x:c r="J9" s="6" t="str">
        <x:v>22:48:50；發票20058779；刷卡22:57、授權F06827；舊清單117259，新版及收據117250。</x:v>
      </x:c>
      <x:c r="K9" s="6" t="str">
        <x:v>S__73039926.jpg | S__73039921.jpg</x:v>
      </x:c>
      <x:c r="L9" s="6" t="str">
        <x:v>原照確認2026年</x:v>
      </x:c>
      <x:c r="M9" s="6" t="str">
        <x:v>Höfn 餐廳；官方菜單有小龍蝦湯，可用菜單照片回想當天晚餐。</x:v>
      </x:c>
      <x:c r="N9" s="6" t="str">
        <x:v>https://pakkhus.is/menu/</x:v>
      </x:c>
    </x:row>
    <x:row r="10" ht="42" customHeight="1">
      <x:c r="A10" s="6" t="str">
        <x:v>S07</x:v>
      </x:c>
      <x:c r="B10" s="6" t="str">
        <x:v>S07</x:v>
      </x:c>
      <x:c r="C10" s="7" t="d">
        <x:v>2026-09-30T00:00:00.000Z</x:v>
      </x:c>
      <x:c r="D10" s="6" t="str">
        <x:v>Hafnarbúðin</x:v>
      </x:c>
      <x:c r="E10" s="19" t="n">
        <x:v>36420</x:v>
      </x:c>
      <x:c r="F10" s="6" t="str">
        <x:v>ISK</x:v>
      </x:c>
      <x:c r="G10" s="6" t="str">
        <x:v>與大家均分</x:v>
      </x:c>
      <x:c r="H10" s="19" t="n">
        <x:v>36420</x:v>
      </x:c>
      <x:c r="I10" s="6" t="str">
        <x:v>明細已核實</x:v>
      </x:c>
      <x:c r="J10" s="6" t="str">
        <x:v>12:53；單號21132599；付款與明細同單。</x:v>
      </x:c>
      <x:c r="K10" s="6" t="str">
        <x:v>S__73039917.jpg</x:v>
      </x:c>
      <x:c r="L10" s="6" t="str">
        <x:v>原照確認2026年</x:v>
      </x:c>
      <x:c r="M10" s="6" t="str">
        <x:v>Höfn的小型餐館；當地旅遊組織介紹提供帶地方特色的速食餐點。</x:v>
      </x:c>
      <x:c r="N10" s="6" t="str">
        <x:v>https://visitvatnajokull.is/dining/hafnarbudin/</x:v>
      </x:c>
    </x:row>
    <x:row r="11" ht="42" customHeight="1">
      <x:c r="A11" s="6" t="str">
        <x:v>S08</x:v>
      </x:c>
      <x:c r="B11" s="6" t="str">
        <x:v>S08</x:v>
      </x:c>
      <x:c r="C11" s="7" t="d">
        <x:v>2026-09-30T00:00:00.000Z</x:v>
      </x:c>
      <x:c r="D11" s="6" t="str">
        <x:v>Kaffi Hornið</x:v>
      </x:c>
      <x:c r="E11" s="19" t="n">
        <x:v>70080</x:v>
      </x:c>
      <x:c r="F11" s="6" t="str">
        <x:v>ISK</x:v>
      </x:c>
      <x:c r="G11" s="6" t="str">
        <x:v>與大家均分</x:v>
      </x:c>
      <x:c r="H11" s="19" t="n">
        <x:v>70080</x:v>
      </x:c>
      <x:c r="I11" s="6" t="str">
        <x:v>明細已核實</x:v>
      </x:c>
      <x:c r="J11" s="6" t="str">
        <x:v>19:16；單號21143613。</x:v>
      </x:c>
      <x:c r="K11" s="6" t="str">
        <x:v>S__73039918.jpg</x:v>
      </x:c>
      <x:c r="L11" s="6" t="str">
        <x:v>原照確認2026年</x:v>
      </x:c>
      <x:c r="M11" s="6" t="str">
        <x:v>Höfn 咖啡館與餐廳；官方介紹海鮮、羊肉與牛肉菜色，實際點餐待收據。</x:v>
      </x:c>
      <x:c r="N11" s="6" t="str">
        <x:v>https://kaffihornid.is/</x:v>
      </x:c>
    </x:row>
    <x:row r="12" ht="42" customHeight="1">
      <x:c r="A12" s="6" t="str">
        <x:v>S09-A</x:v>
      </x:c>
      <x:c r="B12" s="6" t="str">
        <x:v>S09</x:v>
      </x:c>
      <x:c r="C12" s="7" t="d">
        <x:v>2026-10-01T00:00:00.000Z</x:v>
      </x:c>
      <x:c r="D12" s="6" t="str">
        <x:v>Bónus</x:v>
      </x:c>
      <x:c r="E12" s="19" t="n">
        <x:v>6507</x:v>
      </x:c>
      <x:c r="F12" s="6" t="str">
        <x:v>ISK</x:v>
      </x:c>
      <x:c r="G12" s="6" t="str">
        <x:v>與大家均分</x:v>
      </x:c>
      <x:c r="H12" s="19" t="n">
        <x:v>6507</x:v>
      </x:c>
      <x:c r="I12" s="6" t="str">
        <x:v>明細已核實</x:v>
      </x:c>
      <x:c r="J12" s="6" t="str">
        <x:v>Egilsstöðum；17:23；收據213995；與9787、623合計16917。</x:v>
      </x:c>
      <x:c r="K12" s="6" t="str">
        <x:v>S__73039916.jpg</x:v>
      </x:c>
      <x:c r="L12" s="6" t="str">
        <x:v>原照確認2026年</x:v>
      </x:c>
      <x:c r="M12" s="6" t="str">
        <x:v>冰島超市，以粉紅小豬標誌辨識；可用官方門市照片回想採買地點。各次實購食品待原照。</x:v>
      </x:c>
      <x:c r="N12" s="6" t="str">
        <x:v>https://bonus.is/english/</x:v>
      </x:c>
    </x:row>
    <x:row r="13" ht="42" customHeight="1">
      <x:c r="A13" s="6" t="str">
        <x:v>S09-B</x:v>
      </x:c>
      <x:c r="B13" s="6" t="str">
        <x:v>S09</x:v>
      </x:c>
      <x:c r="C13" s="7" t="d">
        <x:v>2026-10-01T00:00:00.000Z</x:v>
      </x:c>
      <x:c r="D13" s="6" t="str">
        <x:v>Bónus</x:v>
      </x:c>
      <x:c r="E13" s="19" t="n">
        <x:v>9787</x:v>
      </x:c>
      <x:c r="F13" s="6" t="str">
        <x:v>ISK</x:v>
      </x:c>
      <x:c r="G13" s="6" t="str">
        <x:v>與大家均分</x:v>
      </x:c>
      <x:c r="H13" s="19" t="n">
        <x:v>9787</x:v>
      </x:c>
      <x:c r="I13" s="6" t="str">
        <x:v>明細已核實</x:v>
      </x:c>
      <x:c r="J13" s="6" t="str">
        <x:v>Egilsstöðum；17:26；收據252539。</x:v>
      </x:c>
      <x:c r="K13" s="6" t="str">
        <x:v>S__73039910.jpg</x:v>
      </x:c>
      <x:c r="L13" s="6" t="str">
        <x:v>原照確認2026年</x:v>
      </x:c>
      <x:c r="M13" s="6" t="str">
        <x:v>冰島超市，以粉紅小豬標誌辨識；可用官方門市照片回想採買地點。各次實購食品待原照。</x:v>
      </x:c>
      <x:c r="N13" s="6" t="str">
        <x:v>https://bonus.is/english/</x:v>
      </x:c>
    </x:row>
    <x:row r="14" ht="42" customHeight="1">
      <x:c r="A14" s="6" t="str">
        <x:v>S09-C</x:v>
      </x:c>
      <x:c r="B14" s="6" t="str">
        <x:v>S09</x:v>
      </x:c>
      <x:c r="C14" s="7" t="d">
        <x:v>2026-10-01T00:00:00.000Z</x:v>
      </x:c>
      <x:c r="D14" s="6" t="str">
        <x:v>Bónus</x:v>
      </x:c>
      <x:c r="E14" s="19" t="n">
        <x:v>623</x:v>
      </x:c>
      <x:c r="F14" s="6" t="str">
        <x:v>ISK</x:v>
      </x:c>
      <x:c r="G14" s="6" t="str">
        <x:v>與大家均分</x:v>
      </x:c>
      <x:c r="H14" s="19" t="n">
        <x:v>623</x:v>
      </x:c>
      <x:c r="I14" s="6" t="str">
        <x:v>明細已核實</x:v>
      </x:c>
      <x:c r="J14" s="6" t="str">
        <x:v>Egilsstöðum；17:25；收據252538；與同日兩筆合計16917，依截圖均分類。</x:v>
      </x:c>
      <x:c r="K14" s="6" t="str">
        <x:v>S__73039914.jpg</x:v>
      </x:c>
      <x:c r="L14" s="6" t="str">
        <x:v>原照確認2026年</x:v>
      </x:c>
      <x:c r="M14" s="6" t="str">
        <x:v>冰島超市，以粉紅小豬標誌辨識；可用官方門市照片回想採買地點。各次實購食品待原照。</x:v>
      </x:c>
      <x:c r="N14" s="6" t="str">
        <x:v>https://bonus.is/english/</x:v>
      </x:c>
    </x:row>
    <x:row r="15" ht="42" customHeight="1">
      <x:c r="A15" s="6" t="str">
        <x:v>S10</x:v>
      </x:c>
      <x:c r="B15" s="6" t="str">
        <x:v>S10</x:v>
      </x:c>
      <x:c r="C15" s="7" t="d">
        <x:v>2026-10-02T00:00:00.000Z</x:v>
      </x:c>
      <x:c r="D15" s="6" t="str">
        <x:v>Vogafjós</x:v>
      </x:c>
      <x:c r="E15" s="19" t="n">
        <x:v>99530</x:v>
      </x:c>
      <x:c r="F15" s="6" t="str">
        <x:v>ISK</x:v>
      </x:c>
      <x:c r="G15" s="6" t="str">
        <x:v>與大家均分</x:v>
      </x:c>
      <x:c r="H15" s="19" t="n">
        <x:v>99530</x:v>
      </x:c>
      <x:c r="I15" s="6" t="str">
        <x:v>明細與刷卡單配對</x:v>
      </x:c>
      <x:c r="J15" s="6" t="str">
        <x:v>14:28:42；發票60037668／刷卡14:28:34、授權H03337；更正截圖店名Vogarjós。</x:v>
      </x:c>
      <x:c r="K15" s="6" t="str">
        <x:v>S__73039907.jpg | S__73039909.jpg</x:v>
      </x:c>
      <x:c r="L15" s="6" t="str">
        <x:v>原照確認2026年</x:v>
      </x:c>
      <x:c r="M15" s="6" t="str">
        <x:v>Mývatn農場餐廳；官方菜單列Vogafjós Special。套餐內容依原單，不用現行菜單價格重算。</x:v>
      </x:c>
      <x:c r="N15" s="6" t="str">
        <x:v>https://vogafjosfarmresort.is/en/menu/</x:v>
      </x:c>
    </x:row>
    <x:row r="16" ht="42" customHeight="1">
      <x:c r="A16" s="6" t="str">
        <x:v>S11</x:v>
      </x:c>
      <x:c r="B16" s="6" t="str">
        <x:v>S11</x:v>
      </x:c>
      <x:c r="C16" s="7" t="d">
        <x:v>2026-10-02T00:00:00.000Z</x:v>
      </x:c>
      <x:c r="D16" s="6" t="str">
        <x:v>Strikið Restaurant &amp; Bar</x:v>
      </x:c>
      <x:c r="E16" s="19" t="n">
        <x:v>107540</x:v>
      </x:c>
      <x:c r="F16" s="6" t="str">
        <x:v>ISK</x:v>
      </x:c>
      <x:c r="G16" s="6" t="str">
        <x:v>與大家均分</x:v>
      </x:c>
      <x:c r="H16" s="19" t="n">
        <x:v>107540</x:v>
      </x:c>
      <x:c r="I16" s="6" t="str">
        <x:v>明細已核實</x:v>
      </x:c>
      <x:c r="J16" s="6" t="str">
        <x:v>票據時間12:22、Borð205；截圖註「晚餐」，用餐時段標記以票據原文為準。套餐附餐印0，不另外估價。</x:v>
      </x:c>
      <x:c r="K16" s="6" t="str">
        <x:v>S__73039912.jpg</x:v>
      </x:c>
      <x:c r="L16" s="6" t="str">
        <x:v>原照確認2026年</x:v>
      </x:c>
      <x:c r="M16" s="6" t="str">
        <x:v>Akureyri餐廳，位於Skipagata 14五樓，可眺望峽灣與山景，官方介紹開業於2005年。</x:v>
      </x:c>
      <x:c r="N16" s="6" t="str">
        <x:v>https://strikid.is/en/strikid/</x:v>
      </x:c>
    </x:row>
    <x:row r="17" ht="42" customHeight="1">
      <x:c r="A17" s="6" t="str">
        <x:v>S12</x:v>
      </x:c>
      <x:c r="B17" s="6" t="str">
        <x:v>S12</x:v>
      </x:c>
      <x:c r="C17" s="7" t="d">
        <x:v>2026-10-03T00:00:00.000Z</x:v>
      </x:c>
      <x:c r="D17" s="6" t="str">
        <x:v>Bláa Kannan (Akureyri)</x:v>
      </x:c>
      <x:c r="E17" s="19" t="n">
        <x:v>13630</x:v>
      </x:c>
      <x:c r="F17" s="6" t="str">
        <x:v>ISK</x:v>
      </x:c>
      <x:c r="G17" s="6" t="str">
        <x:v>與大家均分</x:v>
      </x:c>
      <x:c r="H17" s="19" t="n">
        <x:v>13630</x:v>
      </x:c>
      <x:c r="I17" s="6" t="str">
        <x:v>明細已核實</x:v>
      </x:c>
      <x:c r="J17" s="6" t="str">
        <x:v>10:43:54；Pöntun168；發票10214395。</x:v>
      </x:c>
      <x:c r="K17" s="6" t="str">
        <x:v>S__73039904.jpg</x:v>
      </x:c>
      <x:c r="L17" s="6" t="str">
        <x:v>原照確認2026年</x:v>
      </x:c>
      <x:c r="M17" s="6" t="str">
        <x:v>位於Hafnarstræti 96的咖啡館，Akureyri官方旅遊資訊列咖啡、熱巧克力、麵包與糕點。</x:v>
      </x:c>
      <x:c r="N17" s="6" t="str">
        <x:v>https://www.visitakureyri.is/is/see-and-do/matur-drykkur/blaa-kannan-cafe</x:v>
      </x:c>
    </x:row>
    <x:row r="18" ht="42" customHeight="1">
      <x:c r="A18" s="6" t="str">
        <x:v>S13</x:v>
      </x:c>
      <x:c r="B18" s="6" t="str">
        <x:v>S13</x:v>
      </x:c>
      <x:c r="C18" s="7" t="d">
        <x:v>2026-10-03T00:00:00.000Z</x:v>
      </x:c>
      <x:c r="D18" s="6" t="str">
        <x:v>Krónan Akureyri</x:v>
      </x:c>
      <x:c r="E18" s="19" t="n">
        <x:v>33261</x:v>
      </x:c>
      <x:c r="F18" s="6" t="str">
        <x:v>ISK</x:v>
      </x:c>
      <x:c r="G18" s="6" t="str">
        <x:v>與大家均分</x:v>
      </x:c>
      <x:c r="H18" s="19" t="n">
        <x:v>33261</x:v>
      </x:c>
      <x:c r="I18" s="6" t="str">
        <x:v>明細已核實</x:v>
      </x:c>
      <x:c r="J18" s="6" t="str">
        <x:v>17:45；收據61115。</x:v>
      </x:c>
      <x:c r="K18" s="6" t="str">
        <x:v>S__73039905.jpg</x:v>
      </x:c>
      <x:c r="L18" s="6" t="str">
        <x:v>原照確認2026年</x:v>
      </x:c>
      <x:c r="M18" s="6" t="str">
        <x:v>官方門市清單列 Akureyri 店在 Tryggvabraut 8；尚未由收據確認本次分店地址。</x:v>
      </x:c>
      <x:c r="N18" s="6" t="str">
        <x:v>https://www.kronan.is/verslanir</x:v>
      </x:c>
    </x:row>
    <x:row r="19" ht="42" customHeight="1">
      <x:c r="A19" s="6" t="str">
        <x:v>S14</x:v>
      </x:c>
      <x:c r="B19" s="6" t="str">
        <x:v>S14</x:v>
      </x:c>
      <x:c r="C19" s="7" t="d">
        <x:v>2026-10-04T00:00:00.000Z</x:v>
      </x:c>
      <x:c r="D19" s="6" t="str">
        <x:v>Krónan Akureyri</x:v>
      </x:c>
      <x:c r="E19" s="19" t="n">
        <x:v>6421</x:v>
      </x:c>
      <x:c r="F19" s="6" t="str">
        <x:v>ISK</x:v>
      </x:c>
      <x:c r="G19" s="6" t="str">
        <x:v>與大家均分</x:v>
      </x:c>
      <x:c r="H19" s="19" t="n">
        <x:v>6421</x:v>
      </x:c>
      <x:c r="I19" s="6" t="str">
        <x:v>明細已核實</x:v>
      </x:c>
      <x:c r="J19" s="6" t="str">
        <x:v>10:43；收據84041；部分品名與秤重單價印字模糊。</x:v>
      </x:c>
      <x:c r="K19" s="6" t="str">
        <x:v>S__73039902.jpg</x:v>
      </x:c>
      <x:c r="L19" s="6" t="str">
        <x:v>原照確認2026年</x:v>
      </x:c>
      <x:c r="M19" s="6" t="str">
        <x:v>官方門市清單列 Akureyri 店在 Tryggvabraut 8；尚未由收據確認本次分店地址。</x:v>
      </x:c>
      <x:c r="N19" s="6" t="str">
        <x:v>https://www.kronan.is/verslanir</x:v>
      </x:c>
    </x:row>
    <x:row r="20" ht="42" customHeight="1">
      <x:c r="A20" s="6" t="str">
        <x:v>S15</x:v>
      </x:c>
      <x:c r="B20" s="6" t="str">
        <x:v>S15</x:v>
      </x:c>
      <x:c r="C20" s="7" t="d">
        <x:v>2026-10-05T00:00:00.000Z</x:v>
      </x:c>
      <x:c r="D20" s="6" t="str">
        <x:v>65° Ubuntu, Grundarfjörður</x:v>
      </x:c>
      <x:c r="E20" s="19" t="n">
        <x:v>79400</x:v>
      </x:c>
      <x:c r="F20" s="6" t="str">
        <x:v>ISK</x:v>
      </x:c>
      <x:c r="G20" s="6" t="str">
        <x:v>與大家均分</x:v>
      </x:c>
      <x:c r="H20" s="19" t="n">
        <x:v>79400</x:v>
      </x:c>
      <x:c r="I20" s="6" t="str">
        <x:v>明細已核／新版清單已更正</x:v>
      </x:c>
      <x:c r="J20" s="6" t="str">
        <x:v>15:04；發票77327；舊清單79490，新版及收據79400；更正店名Úbúntu為Ubuntu。</x:v>
      </x:c>
      <x:c r="K20" s="6" t="str">
        <x:v>S__73039901.jpg</x:v>
      </x:c>
      <x:c r="L20" s="6" t="str">
        <x:v>原照確認2026年</x:v>
      </x:c>
      <x:c r="M20" s="6" t="str">
        <x:v>收據地址Hamrahlíð 1，Grundarfjörður；食材與菜名依票據。市府旅遊頁有65ubuntu聯絡資訊，現行店名與地址可能不同。</x:v>
      </x:c>
      <x:c r="N20" s="6" t="str">
        <x:v>https://www.grundarfjordur.is/is/eng/tourism/places-to-eat-in-grundarfjordur</x:v>
      </x:c>
    </x:row>
    <x:row r="21" ht="42" customHeight="1">
      <x:c r="A21" s="6" t="str">
        <x:v>S16-A</x:v>
      </x:c>
      <x:c r="B21" s="6" t="str">
        <x:v>S16</x:v>
      </x:c>
      <x:c r="C21" s="7" t="d">
        <x:v>2026-10-06T00:00:00.000Z</x:v>
      </x:c>
      <x:c r="D21" s="6" t="str">
        <x:v>BARA bistró</x:v>
      </x:c>
      <x:c r="E21" s="19" t="n">
        <x:v>25930</x:v>
      </x:c>
      <x:c r="F21" s="6" t="str">
        <x:v>ISK</x:v>
      </x:c>
      <x:c r="G21" s="6" t="str">
        <x:v>與大家均分</x:v>
      </x:c>
      <x:c r="H21" s="19" t="n">
        <x:v>25930</x:v>
      </x:c>
      <x:c r="I21" s="6" t="str">
        <x:v>明細已核實</x:v>
      </x:c>
      <x:c r="J21" s="6" t="str">
        <x:v>12:43；Table503；與Table404的26930合計52860，兩桌不是重複。</x:v>
      </x:c>
      <x:c r="K21" s="6" t="str">
        <x:v>S__73039900.jpg</x:v>
      </x:c>
      <x:c r="L21" s="6" t="str">
        <x:v>原照確認2026年</x:v>
      </x:c>
      <x:c r="M21" s="6" t="str">
        <x:v>票據記載Brákarbraut 3，Borgarnes；Table503及404為不同帳單，合计52860 ISK。</x:v>
      </x:c>
      <x:c r="N21" s="6" t="str"/>
    </x:row>
    <x:row r="22" ht="42" customHeight="1">
      <x:c r="A22" s="6" t="str">
        <x:v>S16-B</x:v>
      </x:c>
      <x:c r="B22" s="6" t="str">
        <x:v>S16</x:v>
      </x:c>
      <x:c r="C22" s="7" t="d">
        <x:v>2026-10-06T00:00:00.000Z</x:v>
      </x:c>
      <x:c r="D22" s="6" t="str">
        <x:v>BARA bistró</x:v>
      </x:c>
      <x:c r="E22" s="19" t="n">
        <x:v>26930</x:v>
      </x:c>
      <x:c r="F22" s="6" t="str">
        <x:v>ISK</x:v>
      </x:c>
      <x:c r="G22" s="6" t="str">
        <x:v>與大家均分</x:v>
      </x:c>
      <x:c r="H22" s="19" t="n">
        <x:v>26930</x:v>
      </x:c>
      <x:c r="I22" s="6" t="str">
        <x:v>明細已核實</x:v>
      </x:c>
      <x:c r="J22" s="6" t="str">
        <x:v>13:40；Table404；與Table503的25930合計52860。</x:v>
      </x:c>
      <x:c r="K22" s="6" t="str">
        <x:v>S__73039898.jpg</x:v>
      </x:c>
      <x:c r="L22" s="6" t="str">
        <x:v>原照確認2026年</x:v>
      </x:c>
      <x:c r="M22" s="6" t="str">
        <x:v>票據記載Brákarbraut 3，Borgarnes；Table503及404為不同帳單，合计52860 ISK。</x:v>
      </x:c>
      <x:c r="N22" s="6" t="str"/>
    </x:row>
    <x:row r="23" ht="42" customHeight="1">
      <x:c r="A23" s="6" t="str">
        <x:v>S17</x:v>
      </x:c>
      <x:c r="B23" s="6" t="str">
        <x:v>S17</x:v>
      </x:c>
      <x:c r="C23" s="7" t="d">
        <x:v>2026-10-06T00:00:00.000Z</x:v>
      </x:c>
      <x:c r="D23" s="6" t="str">
        <x:v>Bao Bite</x:v>
      </x:c>
      <x:c r="E23" s="19" t="n">
        <x:v>28060</x:v>
      </x:c>
      <x:c r="F23" s="6" t="str">
        <x:v>ISK</x:v>
      </x:c>
      <x:c r="G23" s="6" t="str">
        <x:v>與大家均分</x:v>
      </x:c>
      <x:c r="H23" s="19" t="n">
        <x:v>28060</x:v>
      </x:c>
      <x:c r="I23" s="6" t="str">
        <x:v>明細已核實</x:v>
      </x:c>
      <x:c r="J23" s="6" t="str">
        <x:v>Roundabout ehf.；18:27:14、付款19:22:23；Table11；同一筆交易。</x:v>
      </x:c>
      <x:c r="K23" s="6" t="str">
        <x:v>S__73039899.jpg</x:v>
      </x:c>
      <x:c r="L23" s="6" t="str">
        <x:v>原照確認2026年</x:v>
      </x:c>
      <x:c r="M23" s="6" t="str">
        <x:v>亞洲餐點店；商家Wolt菜單列泰式炒河粉、炒飯與刈包。收據商家Roundabout ehf.，地址Safamýri 40；現行外送頁地址不同。</x:v>
      </x:c>
      <x:c r="N23" s="6" t="str">
        <x:v>https://wolt.com/en/isl/reykjavik/restaurant/baobite</x:v>
      </x:c>
    </x:row>
    <x:row r="24" ht="42" customHeight="1">
      <x:c r="A24" s="6" t="str">
        <x:v>S18</x:v>
      </x:c>
      <x:c r="B24" s="6" t="str">
        <x:v>S18</x:v>
      </x:c>
      <x:c r="C24" s="7" t="d">
        <x:v>2026-10-07T00:00:00.000Z</x:v>
      </x:c>
      <x:c r="D24" s="6" t="str">
        <x:v>Mokka Kaffi</x:v>
      </x:c>
      <x:c r="E24" s="19" t="n">
        <x:v>10555</x:v>
      </x:c>
      <x:c r="F24" s="6" t="str">
        <x:v>ISK</x:v>
      </x:c>
      <x:c r="G24" s="6" t="str">
        <x:v>與大家均分</x:v>
      </x:c>
      <x:c r="H24" s="19" t="n">
        <x:v>10555</x:v>
      </x:c>
      <x:c r="I24" s="6" t="str">
        <x:v>明細與刷卡單配對</x:v>
      </x:c>
      <x:c r="J24" s="6" t="str">
        <x:v>明細16:41／刷卡16:46:43、授權F08725；只計一次。</x:v>
      </x:c>
      <x:c r="K24" s="6" t="str">
        <x:v>S__73039889.jpg | S__73039891.jpg</x:v>
      </x:c>
      <x:c r="L24" s="6" t="str">
        <x:v>原照確認2026年</x:v>
      </x:c>
      <x:c r="M24" s="6" t="str">
        <x:v>Reykjavík的咖啡館與藝廊，官方介紹自1958年提供espresso與藝術展覽，地址Skólavörðustígur 3a。</x:v>
      </x:c>
      <x:c r="N24" s="6" t="str">
        <x:v>https://www.mokka.is/</x:v>
      </x:c>
    </x:row>
    <x:row r="25" ht="42" customHeight="1">
      <x:c r="A25" s="6" t="str">
        <x:v>P01</x:v>
      </x:c>
      <x:c r="B25" s="6" t="str">
        <x:v>P01</x:v>
      </x:c>
      <x:c r="C25" s="7" t="d">
        <x:v>2026-09-25T00:00:00.000Z</x:v>
      </x:c>
      <x:c r="D25" s="6" t="str">
        <x:v>Autogrill Middle East LLC</x:v>
      </x:c>
      <x:c r="E25" s="20" t="n">
        <x:v>36</x:v>
      </x:c>
      <x:c r="F25" s="6" t="str">
        <x:v>AED</x:v>
      </x:c>
      <x:c r="G25" s="6" t="str">
        <x:v>朱&amp;Kent自付</x:v>
      </x:c>
      <x:c r="H25" s="20" t="n">
        <x:v>36</x:v>
      </x:c>
      <x:c r="I25" s="6" t="str">
        <x:v>明細已核實</x:v>
      </x:c>
      <x:c r="J25" s="6" t="str">
        <x:v>JIG2；CHK916643；06:23；截圖日期9/26，原收據9/25；ClubAvolta是會員標誌。</x:v>
      </x:c>
      <x:c r="K25" s="6" t="str">
        <x:v>S__73039933.jpg</x:v>
      </x:c>
      <x:c r="L25" s="6" t="str">
        <x:v>原照確認2026年</x:v>
      </x:c>
      <x:c r="M25" s="6" t="str">
        <x:v>店家背景待補；以下品項以原始票據為準。</x:v>
      </x:c>
      <x:c r="N25" s="6" t="str"/>
    </x:row>
    <x:row r="26" ht="42" customHeight="1">
      <x:c r="A26" s="6" t="str">
        <x:v>P02</x:v>
      </x:c>
      <x:c r="B26" s="6" t="str">
        <x:v>P02</x:v>
      </x:c>
      <x:c r="C26" s="7" t="d">
        <x:v>2026-09-26T00:00:00.000Z</x:v>
      </x:c>
      <x:c r="D26" s="6" t="str">
        <x:v>早上路邊停車費 P2</x:v>
      </x:c>
      <x:c r="E26" s="19" t="n">
        <x:v>100</x:v>
      </x:c>
      <x:c r="F26" s="6" t="str">
        <x:v>ISK</x:v>
      </x:c>
      <x:c r="G26" s="6" t="str">
        <x:v>朱&amp;Kent自付</x:v>
      </x:c>
      <x:c r="H26" s="19" t="n">
        <x:v>100</x:v>
      </x:c>
      <x:c r="I26" s="6" t="str">
        <x:v>停車單與刷卡單配對</x:v>
      </x:c>
      <x:c r="J26" s="6" t="str">
        <x:v>09:17；停車機9352；有效至10:25；卡單授權R00891；只計一次。</x:v>
      </x:c>
      <x:c r="K26" s="6" t="str">
        <x:v>S__73039932.jpg | S__73039937.jpg</x:v>
      </x:c>
      <x:c r="L26" s="6" t="str">
        <x:v>原照確認2026年</x:v>
      </x:c>
      <x:c r="M26" s="6" t="str">
        <x:v>店家背景待補；以下品項以原始票據為準。</x:v>
      </x:c>
      <x:c r="N26" s="6" t="str"/>
    </x:row>
    <x:row r="27" ht="42" customHeight="1">
      <x:c r="A27" s="6" t="str">
        <x:v>P03</x:v>
      </x:c>
      <x:c r="B27" s="6" t="str">
        <x:v>P03</x:v>
      </x:c>
      <x:c r="C27" s="7" t="d">
        <x:v>2026-09-26T00:00:00.000Z</x:v>
      </x:c>
      <x:c r="D27" s="6" t="str">
        <x:v>Geysir Bistro</x:v>
      </x:c>
      <x:c r="E27" s="19" t="n">
        <x:v>6560</x:v>
      </x:c>
      <x:c r="F27" s="6" t="str">
        <x:v>ISK</x:v>
      </x:c>
      <x:c r="G27" s="6" t="str">
        <x:v>朱&amp;Kent自付</x:v>
      </x:c>
      <x:c r="H27" s="19" t="n">
        <x:v>6560</x:v>
      </x:c>
      <x:c r="I27" s="6" t="str">
        <x:v>明細已核實</x:v>
      </x:c>
      <x:c r="J27" s="6" t="str">
        <x:v>14:45:49；發票23062116；漢堡薯條3480＋雞肉沙拉3080。</x:v>
      </x:c>
      <x:c r="K27" s="6" t="str">
        <x:v>S__73039939.jpg</x:v>
      </x:c>
      <x:c r="L27" s="6" t="str">
        <x:v>原照確認2026年</x:v>
      </x:c>
      <x:c r="M27" s="6" t="str">
        <x:v>Geysir Center的餐廳，官方列湯品、漢堡及外帶飲品；本筆午餐品項依收據。</x:v>
      </x:c>
      <x:c r="N27" s="6" t="str">
        <x:v>https://hotelgeysir.is/geysir-center/geysir-bistro/</x:v>
      </x:c>
    </x:row>
    <x:row r="28" ht="42" customHeight="1">
      <x:c r="A28" s="6" t="str">
        <x:v>P04</x:v>
      </x:c>
      <x:c r="B28" s="6" t="str">
        <x:v>P04</x:v>
      </x:c>
      <x:c r="C28" s="7" t="d">
        <x:v>2026-09-26T00:00:00.000Z</x:v>
      </x:c>
      <x:c r="D28" s="6" t="str">
        <x:v>晚餐路邊停車費 P1</x:v>
      </x:c>
      <x:c r="E28" s="19" t="n">
        <x:v>100</x:v>
      </x:c>
      <x:c r="F28" s="6" t="str">
        <x:v>ISK</x:v>
      </x:c>
      <x:c r="G28" s="6" t="str">
        <x:v>朱&amp;Kent自付</x:v>
      </x:c>
      <x:c r="H28" s="19" t="n">
        <x:v>100</x:v>
      </x:c>
      <x:c r="I28" s="6" t="str">
        <x:v>刷卡額已核／停車票缺件</x:v>
      </x:c>
      <x:c r="J28" s="6" t="str">
        <x:v>21:14；授權R05416；卡單註「不是計時票」，不可當作完整停車有效期證明。</x:v>
      </x:c>
      <x:c r="K28" s="6" t="str">
        <x:v>S__73039936.jpg</x:v>
      </x:c>
      <x:c r="L28" s="6" t="str">
        <x:v>原照確認2026年</x:v>
      </x:c>
      <x:c r="M28" s="6" t="str">
        <x:v>店家背景待補；以下品項以原始票據為準。</x:v>
      </x:c>
      <x:c r="N28" s="6" t="str"/>
    </x:row>
    <x:row r="29" ht="42" customHeight="1">
      <x:c r="A29" s="6" t="str">
        <x:v>P05</x:v>
      </x:c>
      <x:c r="B29" s="6" t="str">
        <x:v>P05</x:v>
      </x:c>
      <x:c r="C29" s="7" t="d">
        <x:v>2026-09-28T00:00:00.000Z</x:v>
      </x:c>
      <x:c r="D29" s="6" t="str">
        <x:v>Plane Wreck Shuttle</x:v>
      </x:c>
      <x:c r="E29" s="19" t="n">
        <x:v>13600</x:v>
      </x:c>
      <x:c r="F29" s="6" t="str">
        <x:v>ISK</x:v>
      </x:c>
      <x:c r="G29" s="6" t="str">
        <x:v>朱&amp;Kent自付</x:v>
      </x:c>
      <x:c r="H29" s="19" t="n">
        <x:v>13600</x:v>
      </x:c>
      <x:c r="I29" s="6" t="str">
        <x:v>刷卡額已核／商家品項依截圖</x:v>
      </x:c>
      <x:c r="J29" s="6" t="str">
        <x:v>12:58:12；商家字樣模糊；授權X04264；接駁用途依分類截圖。</x:v>
      </x:c>
      <x:c r="K29" s="6" t="str">
        <x:v>S__73039925.jpg</x:v>
      </x:c>
      <x:c r="L29" s="6" t="str">
        <x:v>原照確認2026年</x:v>
      </x:c>
      <x:c r="M29" s="6" t="str">
        <x:v>店家背景待補；以下品項以原始票據為準。</x:v>
      </x:c>
      <x:c r="N29" s="6" t="str"/>
    </x:row>
    <x:row r="30" ht="42" customHeight="1">
      <x:c r="A30" s="6" t="str">
        <x:v>P06-A</x:v>
      </x:c>
      <x:c r="B30" s="6" t="str">
        <x:v>P06</x:v>
      </x:c>
      <x:c r="C30" s="7" t="d">
        <x:v>2026-09-28T00:00:00.000Z</x:v>
      </x:c>
      <x:c r="D30" s="6" t="str">
        <x:v>Black Crust Pizzeria</x:v>
      </x:c>
      <x:c r="E30" s="19" t="n">
        <x:v>15150</x:v>
      </x:c>
      <x:c r="F30" s="6" t="str">
        <x:v>ISK</x:v>
      </x:c>
      <x:c r="G30" s="6" t="str">
        <x:v>朱&amp;Kent自付</x:v>
      </x:c>
      <x:c r="H30" s="19" t="n">
        <x:v>15150</x:v>
      </x:c>
      <x:c r="I30" s="6" t="str">
        <x:v>明細已核實</x:v>
      </x:c>
      <x:c r="J30" s="6" t="str">
        <x:v>14:35:58；訂單190／發票10333375；4筆合計25660。</x:v>
      </x:c>
      <x:c r="K30" s="6" t="str">
        <x:v>S__73039929.jpg</x:v>
      </x:c>
      <x:c r="L30" s="6" t="str">
        <x:v>原照確認2026年</x:v>
      </x:c>
      <x:c r="M30" s="6" t="str">
        <x:v>Vík披薩店，官方介紹黑色餅皮、酸種及無麩質選項，地址Austurvegur 16。</x:v>
      </x:c>
      <x:c r="N30" s="6" t="str">
        <x:v>https://blackcrustpizzeria.com/menu/</x:v>
      </x:c>
    </x:row>
    <x:row r="31" ht="42" customHeight="1">
      <x:c r="A31" s="6" t="str">
        <x:v>P06-B</x:v>
      </x:c>
      <x:c r="B31" s="6" t="str">
        <x:v>P06</x:v>
      </x:c>
      <x:c r="C31" s="7" t="d">
        <x:v>2026-09-28T00:00:00.000Z</x:v>
      </x:c>
      <x:c r="D31" s="6" t="str">
        <x:v>Black Crust Pizzeria</x:v>
      </x:c>
      <x:c r="E31" s="19" t="n">
        <x:v>6780</x:v>
      </x:c>
      <x:c r="F31" s="6" t="str">
        <x:v>ISK</x:v>
      </x:c>
      <x:c r="G31" s="6" t="str">
        <x:v>朱&amp;Kent自付</x:v>
      </x:c>
      <x:c r="H31" s="19" t="n">
        <x:v>6780</x:v>
      </x:c>
      <x:c r="I31" s="6" t="str">
        <x:v>明細已核實</x:v>
      </x:c>
      <x:c r="J31" s="6" t="str">
        <x:v>15:00:13；訂單201／發票10333386。</x:v>
      </x:c>
      <x:c r="K31" s="6" t="str">
        <x:v>S__73039928.jpg</x:v>
      </x:c>
      <x:c r="L31" s="6" t="str">
        <x:v>原照確認2026年</x:v>
      </x:c>
      <x:c r="M31" s="6" t="str">
        <x:v>Vík披薩店，官方介紹黑色餅皮、酸種及無麩質選項，地址Austurvegur 16。</x:v>
      </x:c>
      <x:c r="N31" s="6" t="str">
        <x:v>https://blackcrustpizzeria.com/menu/</x:v>
      </x:c>
    </x:row>
    <x:row r="32" ht="42" customHeight="1">
      <x:c r="A32" s="6" t="str">
        <x:v>P06-C</x:v>
      </x:c>
      <x:c r="B32" s="6" t="str">
        <x:v>P06</x:v>
      </x:c>
      <x:c r="C32" s="7" t="d">
        <x:v>2026-09-28T00:00:00.000Z</x:v>
      </x:c>
      <x:c r="D32" s="6" t="str">
        <x:v>Black Crust Pizzeria</x:v>
      </x:c>
      <x:c r="E32" s="19" t="n">
        <x:v>3280</x:v>
      </x:c>
      <x:c r="F32" s="6" t="str">
        <x:v>ISK</x:v>
      </x:c>
      <x:c r="G32" s="6" t="str">
        <x:v>朱&amp;Kent自付</x:v>
      </x:c>
      <x:c r="H32" s="19" t="n">
        <x:v>3280</x:v>
      </x:c>
      <x:c r="I32" s="6" t="str">
        <x:v>明細已核實</x:v>
      </x:c>
      <x:c r="J32" s="6" t="str">
        <x:v>15:04:11；訂單204／發票10333391。</x:v>
      </x:c>
      <x:c r="K32" s="6" t="str">
        <x:v>S__73039923.jpg</x:v>
      </x:c>
      <x:c r="L32" s="6" t="str">
        <x:v>原照確認2026年</x:v>
      </x:c>
      <x:c r="M32" s="6" t="str">
        <x:v>Vík披薩店，官方介紹黑色餅皮、酸種及無麩質選項，地址Austurvegur 16。</x:v>
      </x:c>
      <x:c r="N32" s="6" t="str">
        <x:v>https://blackcrustpizzeria.com/menu/</x:v>
      </x:c>
    </x:row>
    <x:row r="33" ht="42" customHeight="1">
      <x:c r="A33" s="6" t="str">
        <x:v>P06-D</x:v>
      </x:c>
      <x:c r="B33" s="6" t="str">
        <x:v>P06</x:v>
      </x:c>
      <x:c r="C33" s="7" t="d">
        <x:v>2026-09-28T00:00:00.000Z</x:v>
      </x:c>
      <x:c r="D33" s="6" t="str">
        <x:v>Black Crust Pizzeria</x:v>
      </x:c>
      <x:c r="E33" s="19" t="n">
        <x:v>450</x:v>
      </x:c>
      <x:c r="F33" s="6" t="str">
        <x:v>ISK</x:v>
      </x:c>
      <x:c r="G33" s="6" t="str">
        <x:v>朱&amp;Kent自付</x:v>
      </x:c>
      <x:c r="H33" s="19" t="n">
        <x:v>450</x:v>
      </x:c>
      <x:c r="I33" s="6" t="str">
        <x:v>明細已核實</x:v>
      </x:c>
      <x:c r="J33" s="6" t="str">
        <x:v>15:09:39；發票10333395。</x:v>
      </x:c>
      <x:c r="K33" s="6" t="str">
        <x:v>S__73039924.jpg</x:v>
      </x:c>
      <x:c r="L33" s="6" t="str">
        <x:v>原照確認2026年</x:v>
      </x:c>
      <x:c r="M33" s="6" t="str">
        <x:v>Vík披薩店，官方介紹黑色餅皮、酸種及無麩質選項，地址Austurvegur 16。</x:v>
      </x:c>
      <x:c r="N33" s="6" t="str">
        <x:v>https://blackcrustpizzeria.com/menu/</x:v>
      </x:c>
    </x:row>
    <x:row r="34" ht="42" customHeight="1">
      <x:c r="A34" s="6" t="str">
        <x:v>P07</x:v>
      </x:c>
      <x:c r="B34" s="6" t="str">
        <x:v>P07</x:v>
      </x:c>
      <x:c r="C34" s="7" t="d">
        <x:v>2026-09-29T00:00:00.000Z</x:v>
      </x:c>
      <x:c r="D34" s="6" t="str">
        <x:v>Eyðimörk | Skaftafell</x:v>
      </x:c>
      <x:c r="E34" s="19" t="n">
        <x:v>6700</x:v>
      </x:c>
      <x:c r="F34" s="6" t="str">
        <x:v>ISK</x:v>
      </x:c>
      <x:c r="G34" s="6" t="str">
        <x:v>朱&amp;Kent自付</x:v>
      </x:c>
      <x:c r="H34" s="19" t="n">
        <x:v>6700</x:v>
      </x:c>
      <x:c r="I34" s="6" t="str">
        <x:v>明細已核實</x:v>
      </x:c>
      <x:c r="J34" s="6" t="str">
        <x:v>13:28:35；付款13:29:32；同張明細與支付額只計一次。</x:v>
      </x:c>
      <x:c r="K34" s="6" t="str">
        <x:v>S__73039920.jpg</x:v>
      </x:c>
      <x:c r="L34" s="6" t="str">
        <x:v>原照確認2026年</x:v>
      </x:c>
      <x:c r="M34" s="6" t="str">
        <x:v>Skaftafell遊客中心自助式bistro，官方介紹提供佛卡夏三明治、番茄湯、糕點與咖啡。</x:v>
      </x:c>
      <x:c r="N34" s="6" t="str">
        <x:v>https://eydimork.is/</x:v>
      </x:c>
    </x:row>
    <x:row r="35" ht="42" customHeight="1">
      <x:c r="A35" s="6" t="str">
        <x:v>P08</x:v>
      </x:c>
      <x:c r="B35" s="6" t="str">
        <x:v>P08</x:v>
      </x:c>
      <x:c r="C35" s="7" t="d">
        <x:v>2026-10-01T00:00:00.000Z</x:v>
      </x:c>
      <x:c r="D35" s="6" t="str">
        <x:v>Café Sumarlína</x:v>
      </x:c>
      <x:c r="E35" s="19" t="n">
        <x:v>12350</x:v>
      </x:c>
      <x:c r="F35" s="6" t="str">
        <x:v>ISK</x:v>
      </x:c>
      <x:c r="G35" s="6" t="str">
        <x:v>朱&amp;Kent自付</x:v>
      </x:c>
      <x:c r="H35" s="19" t="n">
        <x:v>12350</x:v>
      </x:c>
      <x:c r="I35" s="6" t="str">
        <x:v>明細已核實</x:v>
      </x:c>
      <x:c r="J35" s="6" t="str">
        <x:v>14:21:20；發票10008631；授權F04965。</x:v>
      </x:c>
      <x:c r="K35" s="6" t="str">
        <x:v>S__73039915.jpg</x:v>
      </x:c>
      <x:c r="L35" s="6" t="str">
        <x:v>原照確認2026年</x:v>
      </x:c>
      <x:c r="M35" s="6" t="str">
        <x:v>位於Fáskrúðsfjörður小港旁、Búðavegur 59的咖啡餐館。</x:v>
      </x:c>
      <x:c r="N35" s="6" t="str">
        <x:v>https://sumarlina.is/</x:v>
      </x:c>
    </x:row>
    <x:row r="36" ht="42" customHeight="1">
      <x:c r="A36" s="6" t="str">
        <x:v>P09</x:v>
      </x:c>
      <x:c r="B36" s="6" t="str">
        <x:v>P09</x:v>
      </x:c>
      <x:c r="C36" s="7" t="d">
        <x:v>2026-10-02T00:00:00.000Z</x:v>
      </x:c>
      <x:c r="D36" s="6" t="str">
        <x:v>Vínbúðin Akureyri</x:v>
      </x:c>
      <x:c r="E36" s="19" t="n">
        <x:v>3248</x:v>
      </x:c>
      <x:c r="F36" s="6" t="str">
        <x:v>ISK</x:v>
      </x:c>
      <x:c r="G36" s="6" t="str">
        <x:v>朱&amp;Kent自付</x:v>
      </x:c>
      <x:c r="H36" s="19" t="n">
        <x:v>3248</x:v>
      </x:c>
      <x:c r="I36" s="6" t="str">
        <x:v>明細已核實</x:v>
      </x:c>
      <x:c r="J36" s="6" t="str">
        <x:v>18:40；收據1551484；2瓶葡萄酒與1個BuzzBallz罐裝調酒，非全部葡萄酒。</x:v>
      </x:c>
      <x:c r="K36" s="6" t="str">
        <x:v>S__73039911.jpg</x:v>
      </x:c>
      <x:c r="L36" s="6" t="str">
        <x:v>原照確認2026年</x:v>
      </x:c>
      <x:c r="M36" s="6" t="str">
        <x:v>店家背景待補；以下品項以原始票據為準。</x:v>
      </x:c>
      <x:c r="N36" s="6" t="str"/>
    </x:row>
    <x:row r="37" ht="42" customHeight="1">
      <x:c r="A37" s="6" t="str">
        <x:v>P10</x:v>
      </x:c>
      <x:c r="B37" s="6" t="str">
        <x:v>P10</x:v>
      </x:c>
      <x:c r="C37" s="7" t="d">
        <x:v>2026-10-02T00:00:00.000Z</x:v>
      </x:c>
      <x:c r="D37" s="6" t="str">
        <x:v>Fjallakaffi - Fjalladýrð</x:v>
      </x:c>
      <x:c r="E37" s="19" t="n">
        <x:v>799</x:v>
      </x:c>
      <x:c r="F37" s="6" t="str">
        <x:v>ISK</x:v>
      </x:c>
      <x:c r="G37" s="6" t="str">
        <x:v>朱&amp;Kent自付</x:v>
      </x:c>
      <x:c r="H37" s="19" t="n">
        <x:v>799</x:v>
      </x:c>
      <x:c r="I37" s="6" t="str">
        <x:v>刷卡額已核／品項依截圖</x:v>
      </x:c>
      <x:c r="J37" s="6" t="str">
        <x:v>10:20；授權H08595；咖啡用途依截圖，卡單無品項與數量。</x:v>
      </x:c>
      <x:c r="K37" s="6" t="str">
        <x:v>S__73039913.jpg</x:v>
      </x:c>
      <x:c r="L37" s="6" t="str">
        <x:v>原照確認2026年</x:v>
      </x:c>
      <x:c r="M37" s="6" t="str">
        <x:v>Fjalladýrð的咖啡館與餐飲商店；地方旅遊頁提供其餐廳網站連結。</x:v>
      </x:c>
      <x:c r="N37" s="6" t="str">
        <x:v>https://visitegilsstadir.is/en/wine-and-dine/fjallakaffi/</x:v>
      </x:c>
    </x:row>
    <x:row r="38" ht="42" customHeight="1">
      <x:c r="A38" s="6" t="str">
        <x:v>P11</x:v>
      </x:c>
      <x:c r="B38" s="6" t="str">
        <x:v>P11</x:v>
      </x:c>
      <x:c r="C38" s="7" t="d">
        <x:v>2026-10-03T00:00:00.000Z</x:v>
      </x:c>
      <x:c r="D38" s="6" t="str">
        <x:v>Viking</x:v>
      </x:c>
      <x:c r="E38" s="19" t="n">
        <x:v>8990</x:v>
      </x:c>
      <x:c r="F38" s="6" t="str">
        <x:v>ISK</x:v>
      </x:c>
      <x:c r="G38" s="6" t="str">
        <x:v>朱&amp;Kent自付</x:v>
      </x:c>
      <x:c r="H38" s="19" t="n">
        <x:v>8990</x:v>
      </x:c>
      <x:c r="I38" s="6" t="str">
        <x:v>明細已核實</x:v>
      </x:c>
      <x:c r="J38" s="6" t="str">
        <x:v>Hafnarstræti104；12:05；收據430228；共10枚，每枚899。</x:v>
      </x:c>
      <x:c r="K38" s="6" t="str">
        <x:v>S__73039906.jpg</x:v>
      </x:c>
      <x:c r="L38" s="6" t="str">
        <x:v>原照確認2026年</x:v>
      </x:c>
      <x:c r="M38" s="6" t="str">
        <x:v>店家背景待補；以下品項以原始票據為準。</x:v>
      </x:c>
      <x:c r="N38" s="6" t="str"/>
    </x:row>
    <x:row r="39" ht="42" customHeight="1">
      <x:c r="A39" s="6" t="str">
        <x:v>P12</x:v>
      </x:c>
      <x:c r="B39" s="6" t="str">
        <x:v>P12</x:v>
      </x:c>
      <x:c r="C39" s="7" t="d">
        <x:v>2026-10-04T00:00:00.000Z</x:v>
      </x:c>
      <x:c r="D39" s="6" t="str">
        <x:v>Krónan Akureyri</x:v>
      </x:c>
      <x:c r="E39" s="19" t="n">
        <x:v>2849</x:v>
      </x:c>
      <x:c r="F39" s="6" t="str">
        <x:v>ISK</x:v>
      </x:c>
      <x:c r="G39" s="6" t="str">
        <x:v>朱&amp;Kent自付</x:v>
      </x:c>
      <x:c r="H39" s="19" t="n">
        <x:v>2849</x:v>
      </x:c>
      <x:c r="I39" s="6" t="str">
        <x:v>明細已核實</x:v>
      </x:c>
      <x:c r="J39" s="6" t="str">
        <x:v>10:43；收據61165；來源印字較清楚。</x:v>
      </x:c>
      <x:c r="K39" s="6" t="str">
        <x:v>S__73039903.jpg</x:v>
      </x:c>
      <x:c r="L39" s="6" t="str">
        <x:v>原照確認2026年</x:v>
      </x:c>
      <x:c r="M39" s="6" t="str">
        <x:v>官方門市清單列 Akureyri 店在 Tryggvabraut 8；尚未由收據確認本次分店地址。</x:v>
      </x:c>
      <x:c r="N39" s="6" t="str">
        <x:v>https://www.kronan.is/verslanir</x:v>
      </x:c>
    </x:row>
    <x:row r="40" ht="42" customHeight="1">
      <x:c r="A40" s="6" t="str">
        <x:v>P13-A</x:v>
      </x:c>
      <x:c r="B40" s="6" t="str">
        <x:v>P13</x:v>
      </x:c>
      <x:c r="C40" s="7" t="d">
        <x:v>2026-10-06T00:00:00.000Z</x:v>
      </x:c>
      <x:c r="D40" s="6" t="str">
        <x:v>Skólavörðustígur 12</x:v>
      </x:c>
      <x:c r="E40" s="19" t="n">
        <x:v>1790</x:v>
      </x:c>
      <x:c r="F40" s="6" t="str">
        <x:v>ISK</x:v>
      </x:c>
      <x:c r="G40" s="6" t="str">
        <x:v>朱&amp;Kent自付</x:v>
      </x:c>
      <x:c r="H40" s="19" t="n">
        <x:v>1790</x:v>
      </x:c>
      <x:c r="I40" s="6" t="str">
        <x:v>明細已核實</x:v>
      </x:c>
      <x:c r="J40" s="6" t="str">
        <x:v>17:27；Slip0000S13T010000143327；與1490、1299合計4579。</x:v>
      </x:c>
      <x:c r="K40" s="6" t="str">
        <x:v>S__73039895.jpg</x:v>
      </x:c>
      <x:c r="L40" s="6" t="str">
        <x:v>原照確認2026年</x:v>
      </x:c>
      <x:c r="M40" s="6" t="str">
        <x:v>店家背景待補；以下品項以原始票據為準。</x:v>
      </x:c>
      <x:c r="N40" s="6" t="str"/>
    </x:row>
    <x:row r="41" ht="42" customHeight="1">
      <x:c r="A41" s="6" t="str">
        <x:v>P13-B</x:v>
      </x:c>
      <x:c r="B41" s="6" t="str">
        <x:v>P13</x:v>
      </x:c>
      <x:c r="C41" s="7" t="d">
        <x:v>2026-10-06T00:00:00.000Z</x:v>
      </x:c>
      <x:c r="D41" s="6" t="str">
        <x:v>Skólavörðustígur 12</x:v>
      </x:c>
      <x:c r="E41" s="19" t="n">
        <x:v>1490</x:v>
      </x:c>
      <x:c r="F41" s="6" t="str">
        <x:v>ISK</x:v>
      </x:c>
      <x:c r="G41" s="6" t="str">
        <x:v>朱&amp;Kent自付</x:v>
      </x:c>
      <x:c r="H41" s="19" t="n">
        <x:v>1490</x:v>
      </x:c>
      <x:c r="I41" s="6" t="str">
        <x:v>明細已核實</x:v>
      </x:c>
      <x:c r="J41" s="6" t="str">
        <x:v>17:34；Slip0000S12T01000050934。</x:v>
      </x:c>
      <x:c r="K41" s="6" t="str">
        <x:v>S__73039896.jpg</x:v>
      </x:c>
      <x:c r="L41" s="6" t="str">
        <x:v>原照確認2026年</x:v>
      </x:c>
      <x:c r="M41" s="6" t="str">
        <x:v>店家背景待補；以下品項以原始票據為準。</x:v>
      </x:c>
      <x:c r="N41" s="6" t="str"/>
    </x:row>
    <x:row r="42" ht="42" customHeight="1">
      <x:c r="A42" s="6" t="str">
        <x:v>P13-C</x:v>
      </x:c>
      <x:c r="B42" s="6" t="str">
        <x:v>P13</x:v>
      </x:c>
      <x:c r="C42" s="7" t="d">
        <x:v>2026-10-06T00:00:00.000Z</x:v>
      </x:c>
      <x:c r="D42" s="6" t="str">
        <x:v>Viking</x:v>
      </x:c>
      <x:c r="E42" s="19" t="n">
        <x:v>1299</x:v>
      </x:c>
      <x:c r="F42" s="6" t="str">
        <x:v>ISK</x:v>
      </x:c>
      <x:c r="G42" s="6" t="str">
        <x:v>朱&amp;Kent自付</x:v>
      </x:c>
      <x:c r="H42" s="19" t="n">
        <x:v>1299</x:v>
      </x:c>
      <x:c r="I42" s="6" t="str">
        <x:v>明細已核實</x:v>
      </x:c>
      <x:c r="J42" s="6" t="str">
        <x:v>Skólavörðustígur25；17:49；收據210803。</x:v>
      </x:c>
      <x:c r="K42" s="6" t="str">
        <x:v>S__73039894.jpg</x:v>
      </x:c>
      <x:c r="L42" s="6" t="str">
        <x:v>原照確認2026年</x:v>
      </x:c>
      <x:c r="M42" s="6" t="str">
        <x:v>店家背景待補；以下品項以原始票據為準。</x:v>
      </x:c>
      <x:c r="N42" s="6" t="str"/>
    </x:row>
    <x:row r="43" ht="42" customHeight="1">
      <x:c r="A43" s="6" t="str">
        <x:v>P14</x:v>
      </x:c>
      <x:c r="B43" s="6" t="str">
        <x:v>P14</x:v>
      </x:c>
      <x:c r="C43" s="7" t="d">
        <x:v>2026-10-07T00:00:00.000Z</x:v>
      </x:c>
      <x:c r="D43" s="6" t="str">
        <x:v>Brauð &amp; Co</x:v>
      </x:c>
      <x:c r="E43" s="19" t="n">
        <x:v>2550</x:v>
      </x:c>
      <x:c r="F43" s="6" t="str">
        <x:v>ISK</x:v>
      </x:c>
      <x:c r="G43" s="6" t="str">
        <x:v>朱&amp;Kent自付</x:v>
      </x:c>
      <x:c r="H43" s="19" t="n">
        <x:v>2550</x:v>
      </x:c>
      <x:c r="I43" s="6" t="str">
        <x:v>刷卡額已核／缺品項單</x:v>
      </x:c>
      <x:c r="J43" s="6" t="str">
        <x:v>Frakkastígur16；09:03；授權R07240；不能由金額推測買了哪些麵包。</x:v>
      </x:c>
      <x:c r="K43" s="6" t="str">
        <x:v>S__73039892.jpg</x:v>
      </x:c>
      <x:c r="L43" s="6" t="str">
        <x:v>原照確認2026年</x:v>
      </x:c>
      <x:c r="M43" s="6" t="str">
        <x:v>冰島烘焙品牌；官方店址清單包含本單Frakkastígur 16。本單僅刷卡額，未列實際糕點品名。</x:v>
      </x:c>
      <x:c r="N43" s="6" t="str">
        <x:v>https://www.braudogco.is/stadsetningar-og-opnunartimar</x:v>
      </x:c>
    </x:row>
    <x:row r="44" ht="42" customHeight="1">
      <x:c r="A44" s="6" t="str">
        <x:v>P15</x:v>
      </x:c>
      <x:c r="B44" s="6" t="str">
        <x:v>P15</x:v>
      </x:c>
      <x:c r="C44" s="7" t="d">
        <x:v>2026-10-07T00:00:00.000Z</x:v>
      </x:c>
      <x:c r="D44" s="6" t="str">
        <x:v>Omnom</x:v>
      </x:c>
      <x:c r="E44" s="19" t="n">
        <x:v>4950</x:v>
      </x:c>
      <x:c r="F44" s="6" t="str">
        <x:v>ISK</x:v>
      </x:c>
      <x:c r="G44" s="6" t="str">
        <x:v>朱&amp;Kent自付</x:v>
      </x:c>
      <x:c r="H44" s="19" t="n">
        <x:v>4950</x:v>
      </x:c>
      <x:c r="I44" s="6" t="str">
        <x:v>明細與刷卡單配對／僅計一筆</x:v>
      </x:c>
      <x:c r="J44" s="6" t="str">
        <x:v>13:03；發票10003048；刷卡單為商家聯，總額4950，授權007284／REF071309006053。這批為1張明細＋1張支付憑證，均關聯此交易，不重复计费。</x:v>
      </x:c>
      <x:c r="K44" s="6" t="str">
        <x:v>S__73039927.jpg | S__73039893.jpg</x:v>
      </x:c>
      <x:c r="L44" s="6" t="str">
        <x:v>原照確認2026年</x:v>
      </x:c>
      <x:c r="M44" s="6" t="str">
        <x:v>雷克雅維克小批次 bean-to-bar 巧克力品牌；以幾何動物包裝與風味巧克力協助回憶。實購口味待補。</x:v>
      </x:c>
      <x:c r="N44" s="6" t="str">
        <x:v>https://omnomchocolate.com/pages/our-story</x:v>
      </x:c>
    </x:row>
    <x:row r="45" ht="42" customHeight="1">
      <x:c r="A45" s="6" t="str">
        <x:v>P16</x:v>
      </x:c>
      <x:c r="B45" s="6" t="str">
        <x:v>P16</x:v>
      </x:c>
      <x:c r="C45" s="7" t="d">
        <x:v>2026-10-07T00:00:00.000Z</x:v>
      </x:c>
      <x:c r="D45" s="6" t="str">
        <x:v>Epal</x:v>
      </x:c>
      <x:c r="E45" s="19" t="n">
        <x:v>43800</x:v>
      </x:c>
      <x:c r="F45" s="6" t="str">
        <x:v>ISK</x:v>
      </x:c>
      <x:c r="G45" s="6" t="str">
        <x:v>朱&amp;Kent自付</x:v>
      </x:c>
      <x:c r="H45" s="19" t="n">
        <x:v>43800</x:v>
      </x:c>
      <x:c r="I45" s="6" t="str">
        <x:v>刷卡額已核／商品依截圖</x:v>
      </x:c>
      <x:c r="J45" s="6" t="str">
        <x:v>Laugavegi7；16:09:24；授權R02514；knot cushion品名依截圖，卡單沒有尺寸／顏色／數量。</x:v>
      </x:c>
      <x:c r="K45" s="6" t="str">
        <x:v>S__73039890.jpg</x:v>
      </x:c>
      <x:c r="L45" s="6" t="str">
        <x:v>原照確認2026年</x:v>
      </x:c>
      <x:c r="M45" s="6" t="str">
        <x:v>冰島設計選物店；官方冰島設計頁列 Ragnheiður Ösp Sigurðardóttir 的 Knot 抱枕。截圖記錄 knot cushion，尺寸與顏色仍待原照。</x:v>
      </x:c>
      <x:c r="N45" s="6" t="str">
        <x:v>https://epal.is/pages/islensk-honnun</x:v>
      </x:c>
    </x:row>
    <x:row r="46" ht="42" customHeight="1">
      <x:c r="A46" s="6" t="str">
        <x:v>P17-A</x:v>
      </x:c>
      <x:c r="B46" s="6" t="str">
        <x:v>P17</x:v>
      </x:c>
      <x:c r="C46" s="7" t="d">
        <x:v>2026-10-08T00:00:00.000Z</x:v>
      </x:c>
      <x:c r="D46" s="6" t="str">
        <x:v>Orkan Fitjar</x:v>
      </x:c>
      <x:c r="E46" s="19" t="n">
        <x:v>2145</x:v>
      </x:c>
      <x:c r="F46" s="6" t="str">
        <x:v>ISK</x:v>
      </x:c>
      <x:c r="G46" s="6" t="str">
        <x:v>朱&amp;Kent自付</x:v>
      </x:c>
      <x:c r="H46" s="19" t="n">
        <x:v>2145</x:v>
      </x:c>
      <x:c r="I46" s="6" t="str">
        <x:v>明細已核實</x:v>
      </x:c>
      <x:c r="J46" s="6" t="str">
        <x:v>14:48:41；Pump7；Receipt02170647362；授權R08119；與8695合計10840。</x:v>
      </x:c>
      <x:c r="K46" s="6" t="str">
        <x:v>S__73039884.jpg</x:v>
      </x:c>
      <x:c r="L46" s="6" t="str">
        <x:v>原照確認2026年</x:v>
      </x:c>
      <x:c r="M46" s="6" t="str">
        <x:v>Orkan的Fitjar加油站；官方列柴油與自助加油服務。两张单不同时间、油量及授權，各计一笔。</x:v>
      </x:c>
      <x:c r="N46" s="6" t="str">
        <x:v>https://www.orkan.is/english/orkan-stations/station/?documentId=862d36be-424d-4ea3-717f-08dadc2f4513</x:v>
      </x:c>
    </x:row>
    <x:row r="47" ht="42" customHeight="1">
      <x:c r="A47" s="6" t="str">
        <x:v>P17-B</x:v>
      </x:c>
      <x:c r="B47" s="6" t="str">
        <x:v>P17</x:v>
      </x:c>
      <x:c r="C47" s="7" t="d">
        <x:v>2026-10-08T00:00:00.000Z</x:v>
      </x:c>
      <x:c r="D47" s="6" t="str">
        <x:v>Orkan Fitjar</x:v>
      </x:c>
      <x:c r="E47" s="19" t="n">
        <x:v>8695</x:v>
      </x:c>
      <x:c r="F47" s="6" t="str">
        <x:v>ISK</x:v>
      </x:c>
      <x:c r="G47" s="6" t="str">
        <x:v>朱&amp;Kent自付</x:v>
      </x:c>
      <x:c r="H47" s="19" t="n">
        <x:v>8695</x:v>
      </x:c>
      <x:c r="I47" s="6" t="str">
        <x:v>明細已核實</x:v>
      </x:c>
      <x:c r="J47" s="6" t="str">
        <x:v>14:58:49；Pump7；Receipt02170647372；授權R00900；與2145為不同刷卡交易。</x:v>
      </x:c>
      <x:c r="K47" s="6" t="str">
        <x:v>S__73039882.jpg</x:v>
      </x:c>
      <x:c r="L47" s="6" t="str">
        <x:v>原照確認2026年</x:v>
      </x:c>
      <x:c r="M47" s="6" t="str">
        <x:v>Orkan的Fitjar加油站；官方列柴油與自助加油服務。两张单不同时间、油量及授權，各计一笔。</x:v>
      </x:c>
      <x:c r="N47" s="6" t="str">
        <x:v>https://www.orkan.is/english/orkan-stations/station/?documentId=862d36be-424d-4ea3-717f-08dadc2f4513</x:v>
      </x:c>
    </x:row>
    <x:row r="48" ht="42" customHeight="1">
      <x:c r="A48" s="6" t="str">
        <x:v>P18</x:v>
      </x:c>
      <x:c r="B48" s="6" t="str">
        <x:v>P18</x:v>
      </x:c>
      <x:c r="C48" s="7" t="d">
        <x:v>2026-10-08T00:00:00.000Z</x:v>
      </x:c>
      <x:c r="D48" s="6" t="str">
        <x:v>Bónus</x:v>
      </x:c>
      <x:c r="E48" s="19" t="n">
        <x:v>2902</x:v>
      </x:c>
      <x:c r="F48" s="6" t="str">
        <x:v>ISK</x:v>
      </x:c>
      <x:c r="G48" s="6" t="str">
        <x:v>朱&amp;Kent自付</x:v>
      </x:c>
      <x:c r="H48" s="19" t="n">
        <x:v>2902</x:v>
      </x:c>
      <x:c r="I48" s="6" t="str">
        <x:v>明細已核實</x:v>
      </x:c>
      <x:c r="J48" s="6" t="str">
        <x:v>Reykjanesbæ；15:21；收據25011；這是另一筆Omnom超市採買，不同於10/7店內4950。</x:v>
      </x:c>
      <x:c r="K48" s="6" t="str">
        <x:v>S__73039883.jpg</x:v>
      </x:c>
      <x:c r="L48" s="6" t="str">
        <x:v>原照確認2026年</x:v>
      </x:c>
      <x:c r="M48" s="6" t="str">
        <x:v>冰島超市，以粉紅小豬標誌辨識；可用官方門市照片回想採買地點。各次實購食品待原照。</x:v>
      </x:c>
      <x:c r="N48" s="6" t="str">
        <x:v>https://bonus.is/english/</x:v>
      </x:c>
    </x:row>
    <x:row r="49" ht="42" customHeight="1">
      <x:c r="A49" s="6" t="str">
        <x:v>P19-A</x:v>
      </x:c>
      <x:c r="B49" s="6" t="str">
        <x:v>P19</x:v>
      </x:c>
      <x:c r="C49" s="7" t="d">
        <x:v>2026-10-08T00:00:00.000Z</x:v>
      </x:c>
      <x:c r="D49" s="6" t="str">
        <x:v>Point Landside</x:v>
      </x:c>
      <x:c r="E49" s="19" t="n">
        <x:v>4670</x:v>
      </x:c>
      <x:c r="F49" s="6" t="str">
        <x:v>ISK</x:v>
      </x:c>
      <x:c r="G49" s="6" t="str">
        <x:v>朱&amp;Kent自付</x:v>
      </x:c>
      <x:c r="H49" s="19" t="n">
        <x:v>4670</x:v>
      </x:c>
      <x:c r="I49" s="6" t="str">
        <x:v>明細與刷卡單配對</x:v>
      </x:c>
      <x:c r="J49" s="6" t="str">
        <x:v>18:48；CHK1160；完整刷卡段另有S__73039887，授權F01759；前後拍攝與先前IMG1545皆為同一筆，僅計一次。</x:v>
      </x:c>
      <x:c r="K49" s="6" t="str">
        <x:v>S__73039888.jpg | S__73039887.jpg</x:v>
      </x:c>
      <x:c r="L49" s="6" t="str">
        <x:v>原照確認2026年</x:v>
      </x:c>
      <x:c r="M49" s="6" t="str">
        <x:v>收據寫 SSP Iceland ehf.、Point Landside、IS KEF Point Arr；機場官網 Point 介紹咖啡、點心與輕食。官網列的位置不等同證明此次 Landside 店址。</x:v>
      </x:c>
      <x:c r="N49" s="6" t="str">
        <x:v>https://www.kefairport.com/restaurants/point</x:v>
      </x:c>
    </x:row>
    <x:row r="50" ht="42" customHeight="1">
      <x:c r="A50" s="6" t="str">
        <x:v>P19-B</x:v>
      </x:c>
      <x:c r="B50" s="6" t="str">
        <x:v>P19</x:v>
      </x:c>
      <x:c r="C50" s="7" t="d">
        <x:v>2026-10-08T00:00:00.000Z</x:v>
      </x:c>
      <x:c r="D50" s="6" t="str">
        <x:v>Just Wingin’ It</x:v>
      </x:c>
      <x:c r="E50" s="19" t="n">
        <x:v>18412</x:v>
      </x:c>
      <x:c r="F50" s="6" t="str">
        <x:v>ISK</x:v>
      </x:c>
      <x:c r="G50" s="6" t="str">
        <x:v>朱&amp;Kent自付</x:v>
      </x:c>
      <x:c r="H50" s="19"/>
      <x:c r="I50" s="6" t="str">
        <x:v>出餐品項已核／金額差額推算</x:v>
      </x:c>
      <x:c r="J50" s="6" t="str">
        <x:v>16:42；Take away#21；只有出餐單，沒有金額。18412＝截圖合併23082−Point4670，仍未由店家付款憑證核實。</x:v>
      </x:c>
      <x:c r="K50" s="6" t="str">
        <x:v>S__73039885.jpg</x:v>
      </x:c>
      <x:c r="L50" s="6" t="str">
        <x:v>日期依出餐單／相鄰票據與截圖</x:v>
      </x:c>
      <x:c r="M50" s="6" t="str">
        <x:v>官方網站列有 Reykjanesbær 的 Fitjar 2 分店及多種雞翅口味；使用者表示是 KEF 附近外帶雞翅，確切品項待收據。</x:v>
      </x:c>
      <x:c r="N50" s="6" t="str">
        <x:v>https://www.justwinginit.is/is</x:v>
      </x:c>
    </x:row>
    <x:row r="51" ht="42" customHeight="1">
      <x:c r="A51" s="6" t="str">
        <x:v>P20-A</x:v>
      </x:c>
      <x:c r="B51" s="6" t="str">
        <x:v>P20</x:v>
      </x:c>
      <x:c r="C51" s="7" t="d">
        <x:v>2026-10-09T00:00:00.000Z</x:v>
      </x:c>
      <x:c r="D51" s="6" t="str">
        <x:v>YO! Heathrow T3</x:v>
      </x:c>
      <x:c r="E51" s="21" t="n">
        <x:v>16.9</x:v>
      </x:c>
      <x:c r="F51" s="6" t="str">
        <x:v>GBP</x:v>
      </x:c>
      <x:c r="G51" s="6" t="str">
        <x:v>朱&amp;Kent自付</x:v>
      </x:c>
      <x:c r="H51" s="21" t="n">
        <x:v>16.9</x:v>
      </x:c>
      <x:c r="I51" s="6" t="str">
        <x:v>明細已核實</x:v>
      </x:c>
      <x:c r="J51" s="6" t="str">
        <x:v>13:11:51；Order420；同張明細與支付資訊只計一次。</x:v>
      </x:c>
      <x:c r="K51" s="6" t="str">
        <x:v>S__73039880.jpg</x:v>
      </x:c>
      <x:c r="L51" s="6" t="str">
        <x:v>原照確認2026年</x:v>
      </x:c>
      <x:c r="M51" s="6" t="str">
        <x:v>YO!日式餐飲品牌；本單位於Heathrow T3，購買大蝦poke與雞肉餃子。</x:v>
      </x:c>
      <x:c r="N51" s="6" t="str">
        <x:v>https://yosushi.com/menu/chicken-gyoza</x:v>
      </x:c>
    </x:row>
    <x:row r="52" ht="42" customHeight="1">
      <x:c r="A52" s="6" t="str">
        <x:v>P20-B</x:v>
      </x:c>
      <x:c r="B52" s="6" t="str">
        <x:v>P20</x:v>
      </x:c>
      <x:c r="C52" s="7" t="d">
        <x:v>2026-10-09T00:00:00.000Z</x:v>
      </x:c>
      <x:c r="D52" s="6" t="str">
        <x:v>Caffè Nero</x:v>
      </x:c>
      <x:c r="E52" s="21" t="n">
        <x:v>5.2</x:v>
      </x:c>
      <x:c r="F52" s="6" t="str">
        <x:v>GBP</x:v>
      </x:c>
      <x:c r="G52" s="6" t="str">
        <x:v>朱&amp;Kent自付</x:v>
      </x:c>
      <x:c r="H52" s="21"/>
      <x:c r="I52" s="6" t="str">
        <x:v>缺原始收據／差額推算</x:v>
      </x:c>
      <x:c r="J52" s="6" t="str">
        <x:v>63張照片中未見Caffè Nero；5.20＝截圖22.10−YO!16.90；品項未核。</x:v>
      </x:c>
      <x:c r="K52" s="6" t="str"/>
      <x:c r="L52" s="6" t="str">
        <x:v>日期依出餐單／相鄰票據與截圖</x:v>
      </x:c>
      <x:c r="M52" s="6" t="str">
        <x:v>店家背景待補；以下品項以原始票據為準。</x:v>
      </x:c>
      <x:c r="N52" s="6" t="str"/>
    </x:row>
    <x:row r="53" ht="42" customHeight="1">
      <x:c r="A53" s="6" t="str">
        <x:v>P21-A</x:v>
      </x:c>
      <x:c r="B53" s="6" t="str">
        <x:v>P21</x:v>
      </x:c>
      <x:c r="C53" s="7" t="d">
        <x:v>2026-10-10T00:00:00.000Z</x:v>
      </x:c>
      <x:c r="D53" s="6" t="str">
        <x:v>Dubai Duty Free</x:v>
      </x:c>
      <x:c r="E53" s="20" t="n">
        <x:v>110</x:v>
      </x:c>
      <x:c r="F53" s="6" t="str">
        <x:v>AED</x:v>
      </x:c>
      <x:c r="G53" s="6" t="str">
        <x:v>朱&amp;Kent自付</x:v>
      </x:c>
      <x:c r="H53" s="20" t="n">
        <x:v>110</x:v>
      </x:c>
      <x:c r="I53" s="6" t="str">
        <x:v>明細與刷卡單配對</x:v>
      </x:c>
      <x:c r="J53" s="6" t="str">
        <x:v>02:17:26；POS1026；單號049085；授權001287；與先前IMG1554/1555同交易。</x:v>
      </x:c>
      <x:c r="K53" s="6" t="str">
        <x:v>S__73039881.jpg | S__73039878.jpg</x:v>
      </x:c>
      <x:c r="L53" s="6" t="str">
        <x:v>原照確認2026年</x:v>
      </x:c>
      <x:c r="M53" s="6" t="str">
        <x:v>杜拜機場免稅購物；本次可見 Patchi 開心果 kunafa 巧克力與 Al Nassma 杏仁黑巧克力。</x:v>
      </x:c>
      <x:c r="N53" s="6" t="str">
        <x:v>https://www.dubaidutyfree.com/</x:v>
      </x:c>
    </x:row>
    <x:row r="54" ht="42" customHeight="1">
      <x:c r="A54" s="6" t="str">
        <x:v>P21-B</x:v>
      </x:c>
      <x:c r="B54" s="6" t="str">
        <x:v>P21</x:v>
      </x:c>
      <x:c r="C54" s="7" t="d">
        <x:v>2026-10-10T00:00:00.000Z</x:v>
      </x:c>
      <x:c r="D54" s="6" t="str">
        <x:v>Dubai Duty Free</x:v>
      </x:c>
      <x:c r="E54" s="20" t="n">
        <x:v>35</x:v>
      </x:c>
      <x:c r="F54" s="6" t="str">
        <x:v>AED</x:v>
      </x:c>
      <x:c r="G54" s="6" t="str">
        <x:v>朱&amp;Kent自付</x:v>
      </x:c>
      <x:c r="H54" s="20" t="n">
        <x:v>35</x:v>
      </x:c>
      <x:c r="I54" s="6" t="str">
        <x:v>明細與刷卡單配對</x:v>
      </x:c>
      <x:c r="J54" s="6" t="str">
        <x:v>02:24:12；POS1675；單號020527；授權001331；與先前IMG1553/1556同交易。</x:v>
      </x:c>
      <x:c r="K54" s="6" t="str">
        <x:v>S__73039879.jpg | S__73039877.jpg</x:v>
      </x:c>
      <x:c r="L54" s="6" t="str">
        <x:v>原照確認2026年</x:v>
      </x:c>
      <x:c r="M54" s="6" t="str">
        <x:v>杜拜機場免稅購物；本次可見 Patchi 開心果 kunafa 巧克力與 Al Nassma 杏仁黑巧克力。</x:v>
      </x:c>
      <x:c r="N54" s="6" t="str">
        <x:v>https://www.dubaidutyfree.com/</x:v>
      </x:c>
    </x:row>
    <x:row r="55" ht="42" customHeight="1">
      <x:c r="A55" s="6" t="str">
        <x:v>P21-C</x:v>
      </x:c>
      <x:c r="B55" s="6" t="str">
        <x:v>P21</x:v>
      </x:c>
      <x:c r="C55" s="7" t="d">
        <x:v>2026-10-10T00:00:00.000Z</x:v>
      </x:c>
      <x:c r="D55" s="6" t="str">
        <x:v>Treehouse Juicery</x:v>
      </x:c>
      <x:c r="E55" s="20" t="n">
        <x:v>27</x:v>
      </x:c>
      <x:c r="F55" s="6" t="str">
        <x:v>AED</x:v>
      </x:c>
      <x:c r="G55" s="6" t="str">
        <x:v>朱&amp;Kent自付</x:v>
      </x:c>
      <x:c r="H55" s="20" t="n">
        <x:v>27</x:v>
      </x:c>
      <x:c r="I55" s="6" t="str">
        <x:v>明細已核實</x:v>
      </x:c>
      <x:c r="J55" s="6" t="str">
        <x:v>02:55:18；Bill4001；明細及卡單同紙；與先前IMG1557同交易。</x:v>
      </x:c>
      <x:c r="K55" s="6" t="str">
        <x:v>S__73039876.jpg</x:v>
      </x:c>
      <x:c r="L55" s="6" t="str">
        <x:v>原照確認2026年</x:v>
      </x:c>
      <x:c r="M55" s="6" t="str">
        <x:v>店家背景待補；以下品項以原始票據為準。</x:v>
      </x:c>
      <x:c r="N55" s="6" t="str"/>
    </x:row>
    <x:row r="56" ht="42" customHeight="1">
      <x:c r="A56" s="6" t="str">
        <x:v>U01</x:v>
      </x:c>
      <x:c r="B56" s="6" t="str">
        <x:v>U01</x:v>
      </x:c>
      <x:c r="C56" s="7" t="d">
        <x:v>2026-09-28T00:00:00.000Z</x:v>
      </x:c>
      <x:c r="D56" s="6" t="str">
        <x:v>Krónan Vík</x:v>
      </x:c>
      <x:c r="E56" s="19" t="n">
        <x:v>9548</x:v>
      </x:c>
      <x:c r="F56" s="6" t="str">
        <x:v>ISK</x:v>
      </x:c>
      <x:c r="G56" s="6" t="str">
        <x:v>與大家均分</x:v>
      </x:c>
      <x:c r="H56" s="19" t="n">
        <x:v>9548</x:v>
      </x:c>
      <x:c r="I56" s="6" t="str">
        <x:v>明細已核／更正截圖差100</x:v>
      </x:c>
      <x:c r="J56" s="6" t="str">
        <x:v>17:23；收據71806；使用者確認與大家均分。原照總額、刷卡、VAT含稅額及品項加總皆9548；更正截圖9648多100。</x:v>
      </x:c>
      <x:c r="K56" s="6" t="str">
        <x:v>S__73039922.jpg</x:v>
      </x:c>
      <x:c r="L56" s="6" t="str">
        <x:v>原照確認2026年</x:v>
      </x:c>
      <x:c r="M56" s="6" t="str">
        <x:v>冰島Krónan超市的Vík分店。商品品牌與數量以票據為準，原單金額9548 ISK。</x:v>
      </x:c>
      <x:c r="N56" s="6" t="str">
        <x:v>https://kronan.is/</x:v>
      </x:c>
    </x:row>
  </x:sheetData>
  <x:conditionalFormatting sqref="I2:I56">
    <x:cfRule type="containsText" dxfId="0" priority="1" operator="containsText" text="缺"/>
  </x:conditionalFormatting>
  <x:dataValidations count="1">
    <x:dataValidation type="list" sqref="G2:G56">
      <x:formula1>"與大家均分,朱&amp;Kent自付"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4ea49f2b8c469a"/>
  </x:tableParts>
</x: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2" ySplit="1" topLeftCell="C2" activePane="bottomRight" state="frozen"/>
    </sheetView>
  </sheetViews>
  <sheetFormatPr defaultRowHeight="15"/>
  <cols>
    <col min="1" max="1" width="13" hidden="0" customWidth="1"/>
    <col min="2" max="2" width="14" hidden="0" customWidth="1"/>
    <col min="3" max="3" width="24" hidden="0" customWidth="1"/>
    <col min="4" max="4" width="57" hidden="0" customWidth="1"/>
    <col min="5" max="5" width="38" hidden="0" customWidth="1"/>
    <col min="6" max="6" width="10" hidden="0" customWidth="1"/>
    <col min="7" max="7" width="13" hidden="0" customWidth="1"/>
    <col min="8" max="8" width="13" hidden="0" customWidth="1"/>
    <col min="9" max="9" width="10" hidden="0" customWidth="1"/>
    <col min="10" max="10" width="18" hidden="0" customWidth="1"/>
    <col min="11" max="11" width="52" hidden="0" customWidth="1"/>
    <col min="12" max="12" width="33" hidden="0" customWidth="1"/>
    <col min="13" max="13" width="40" hidden="0" customWidth="1"/>
    <col min="14" max="14" width="60" hidden="0" customWidth="1"/>
    <col min="15" max="15" width="65" hidden="0" customWidth="1"/>
    <col min="16" max="16" width="22" hidden="0" customWidth="1"/>
  </cols>
  <sheetData>
    <row r="1" ht="30" customHeight="1">
      <c r="A1" s="5" t="str">
        <v>交易ID</v>
      </c>
      <c r="B1" s="5" t="str">
        <v>日期</v>
      </c>
      <c r="C1" s="5" t="str">
        <v>店家</v>
      </c>
      <c r="D1" s="5" t="str">
        <v>原文品項</v>
      </c>
      <c r="E1" s="5" t="str">
        <v>繁體中文品項</v>
      </c>
      <c r="F1" s="5" t="str">
        <v>數量</v>
      </c>
      <c r="G1" s="5" t="str">
        <v>單價</v>
      </c>
      <c r="H1" s="5" t="str">
        <v>小計</v>
      </c>
      <c r="I1" s="5" t="str">
        <v>幣別</v>
      </c>
      <c r="J1" s="5" t="str">
        <v>分類</v>
      </c>
      <c r="K1" s="5" t="str">
        <v>備註</v>
      </c>
      <c r="L1" s="5" t="str">
        <v>來源照片</v>
      </c>
      <c r="M1" s="5" t="str">
        <v>參考圖路徑</v>
      </c>
      <c r="N1" s="5" t="str">
        <v>圖片來源頁面</v>
      </c>
      <c r="O1" s="5" t="str">
        <v>圖片對應與限制</v>
      </c>
      <c r="P1" s="5" t="str">
        <v>餐點商品圖片</v>
      </c>
    </row>
    <row r="2" ht="115" customHeight="1">
      <c r="A2" s="6" t="str">
        <v>S01</v>
      </c>
      <c r="B2" s="7" t="d">
        <v>2026-09-25T00:00:00.000Z</v>
      </c>
      <c r="C2" s="6" t="str">
        <v>Bónus</v>
      </c>
      <c r="D2" s="6" t="str">
        <v>bónus poki margnota</v>
      </c>
      <c r="E2" s="6" t="str">
        <v>Bónus 可重複使用購物袋</v>
      </c>
      <c r="F2" s="6" t="n">
        <v>1</v>
      </c>
      <c r="G2" s="19" t="n">
        <v>219</v>
      </c>
      <c r="H2" s="19" t="n">
        <v>219</v>
      </c>
      <c r="I2" s="6" t="str">
        <v>ISK</v>
      </c>
      <c r="J2" s="6" t="str">
        <v>與大家均分</v>
      </c>
      <c r="K2" s="6" t="str"/>
      <c r="L2" s="6" t="str">
        <v>S__73039931.jpg</v>
      </c>
      <c r="M2" s="6" t="str"/>
      <c r="N2" s="6" t="str"/>
      <c r="O2" s="6" t="str">
        <v>尚未確認同款實物／餐點照片，暫不放圖。</v>
      </c>
      <c r="P2" s="6" t="str"/>
    </row>
    <row r="3" ht="115" customHeight="1">
      <c r="A3" s="6" t="str">
        <v>S01</v>
      </c>
      <c r="B3" s="7" t="d">
        <v>2026-09-25T00:00:00.000Z</v>
      </c>
      <c r="C3" s="6" t="str">
        <v>Bónus</v>
      </c>
      <c r="D3" s="6" t="str">
        <v>gurume ekkert hrátt</v>
      </c>
      <c r="E3" s="6" t="str">
        <v>Gurume 商品（原文品名縮寫）</v>
      </c>
      <c r="F3" s="6" t="n">
        <v>1</v>
      </c>
      <c r="G3" s="19" t="n">
        <v>1074</v>
      </c>
      <c r="H3" s="19" t="n">
        <v>1074</v>
      </c>
      <c r="I3" s="6" t="str">
        <v>ISK</v>
      </c>
      <c r="J3" s="6" t="str">
        <v>與大家均分</v>
      </c>
      <c r="K3" s="6" t="str">
        <v>原價2149；50%折扣−1075；折後1074；實際食品種類待確認</v>
      </c>
      <c r="L3" s="6" t="str">
        <v>S__73039931.jpg</v>
      </c>
      <c r="M3" s="6" t="str"/>
      <c r="N3" s="6" t="str"/>
      <c r="O3" s="6" t="str">
        <v>尚未確認同款實物／餐點照片，暫不放圖。</v>
      </c>
      <c r="P3" s="6" t="str"/>
    </row>
    <row r="4" ht="115" customHeight="1">
      <c r="A4" s="6" t="str">
        <v>S01</v>
      </c>
      <c r="B4" s="7" t="d">
        <v>2026-09-25T00:00:00.000Z</v>
      </c>
      <c r="C4" s="6" t="str">
        <v>Bónus</v>
      </c>
      <c r="D4" s="6" t="str">
        <v>bónus kjúklingalæri</v>
      </c>
      <c r="E4" s="6" t="str">
        <v>雞腿肉</v>
      </c>
      <c r="F4" s="6" t="n">
        <v>0.525</v>
      </c>
      <c r="G4" s="19" t="n">
        <v>3598</v>
      </c>
      <c r="H4" s="19" t="n">
        <v>1889</v>
      </c>
      <c r="I4" s="6" t="str">
        <v>ISK</v>
      </c>
      <c r="J4" s="6" t="str">
        <v>與大家均分</v>
      </c>
      <c r="K4" s="6" t="str">
        <v>数量單位kg；單價ISK/kg，秤重與小計四捨五入</v>
      </c>
      <c r="L4" s="6" t="str">
        <v>S__73039931.jpg</v>
      </c>
      <c r="M4" s="6" t="str"/>
      <c r="N4" s="6" t="str"/>
      <c r="O4" s="6" t="str">
        <v>尚未確認同款實物／餐點照片，暫不放圖。</v>
      </c>
      <c r="P4" s="6" t="str"/>
    </row>
    <row r="5" ht="115" customHeight="1">
      <c r="A5" s="6" t="str">
        <v>S01</v>
      </c>
      <c r="B5" s="7" t="d">
        <v>2026-09-25T00:00:00.000Z</v>
      </c>
      <c r="C5" s="6" t="str">
        <v>Bónus</v>
      </c>
      <c r="D5" s="6" t="str">
        <v>jumbo samloka rækju</v>
      </c>
      <c r="E5" s="6" t="str">
        <v>Jumbo 蝦仁三明治</v>
      </c>
      <c r="F5" s="6" t="n">
        <v>1</v>
      </c>
      <c r="G5" s="19" t="n">
        <v>529</v>
      </c>
      <c r="H5" s="19" t="n">
        <v>529</v>
      </c>
      <c r="I5" s="6" t="str">
        <v>ISK</v>
      </c>
      <c r="J5" s="6" t="str">
        <v>與大家均分</v>
      </c>
      <c r="K5" s="6" t="str"/>
      <c r="L5" s="6" t="str">
        <v>S__73039931.jpg</v>
      </c>
      <c r="M5" s="6" t="str">
        <v>已核對參考圖/jumbo-shrimp-2.jpg</v>
      </c>
      <c r="N5" s="6" t="str">
        <v>https://jumbo.is/vorur/raekjusalat-2/</v>
      </c>
      <c r="O5" s="6" t="str">
        <v>Jumbo 官網 RÆKJUSALAT 包裝三明治；品牌與蝦沙拉口味符合。</v>
      </c>
      <c r="P5" s="6" t="str"/>
    </row>
    <row r="6" ht="115" customHeight="1">
      <c r="A6" s="6" t="str">
        <v>S01</v>
      </c>
      <c r="B6" s="7" t="d">
        <v>2026-09-25T00:00:00.000Z</v>
      </c>
      <c r="C6" s="6" t="str">
        <v>Bónus</v>
      </c>
      <c r="D6" s="6" t="str">
        <v>jumbo samloka roastb</v>
      </c>
      <c r="E6" s="6" t="str">
        <v>Jumbo 烤牛肉三明治</v>
      </c>
      <c r="F6" s="6" t="n">
        <v>1</v>
      </c>
      <c r="G6" s="19" t="n">
        <v>619</v>
      </c>
      <c r="H6" s="19" t="n">
        <v>619</v>
      </c>
      <c r="I6" s="6" t="str">
        <v>ISK</v>
      </c>
      <c r="J6" s="6" t="str">
        <v>與大家均分</v>
      </c>
      <c r="K6" s="6" t="str"/>
      <c r="L6" s="6" t="str">
        <v>S__73039931.jpg</v>
      </c>
      <c r="M6" s="6" t="str">
        <v>已核對參考圖/jumbo-roast-2.jpg</v>
      </c>
      <c r="N6" s="6" t="str">
        <v>https://jumbo.is/vorur/roastbeef/</v>
      </c>
      <c r="O6" s="6" t="str">
        <v>Jumbo 官網 ROASTBEEF 包裝三明治；品牌與口味符合，非生牛肉示意圖。</v>
      </c>
      <c r="P6" s="6" t="str"/>
    </row>
    <row r="7" ht="115" customHeight="1">
      <c r="A7" s="6" t="str">
        <v>S01</v>
      </c>
      <c r="B7" s="7" t="d">
        <v>2026-09-25T00:00:00.000Z</v>
      </c>
      <c r="C7" s="6" t="str">
        <v>Bónus</v>
      </c>
      <c r="D7" s="6" t="str">
        <v>Salling lífrænt ØKO</v>
      </c>
      <c r="E7" s="6" t="str">
        <v>Salling 有機商品（品名未完整印出）</v>
      </c>
      <c r="F7" s="6" t="n">
        <v>1</v>
      </c>
      <c r="G7" s="19" t="n">
        <v>339</v>
      </c>
      <c r="H7" s="19" t="n">
        <v>339</v>
      </c>
      <c r="I7" s="6" t="str">
        <v>ISK</v>
      </c>
      <c r="J7" s="6" t="str">
        <v>與大家均分</v>
      </c>
      <c r="K7" s="6" t="str"/>
      <c r="L7" s="6" t="str">
        <v>S__73039931.jpg</v>
      </c>
      <c r="M7" s="6" t="str"/>
      <c r="N7" s="6" t="str"/>
      <c r="O7" s="6" t="str">
        <v>尚未確認同款實物／餐點照片，暫不放圖。</v>
      </c>
      <c r="P7" s="6" t="str"/>
    </row>
    <row r="8" ht="115" customHeight="1">
      <c r="A8" s="6" t="str">
        <v>S01</v>
      </c>
      <c r="B8" s="7" t="d">
        <v>2026-09-25T00:00:00.000Z</v>
      </c>
      <c r="C8" s="6" t="str">
        <v>Bónus</v>
      </c>
      <c r="D8" s="6" t="str">
        <v>bónus samloka rækjur</v>
      </c>
      <c r="E8" s="6" t="str">
        <v>Bónus 蝦仁三明治</v>
      </c>
      <c r="F8" s="6" t="n">
        <v>1</v>
      </c>
      <c r="G8" s="19" t="n">
        <v>429</v>
      </c>
      <c r="H8" s="19" t="n">
        <v>429</v>
      </c>
      <c r="I8" s="6" t="str">
        <v>ISK</v>
      </c>
      <c r="J8" s="6" t="str">
        <v>與大家均分</v>
      </c>
      <c r="K8" s="6" t="str"/>
      <c r="L8" s="6" t="str">
        <v>S__73039931.jpg</v>
      </c>
      <c r="M8" s="6" t="str"/>
      <c r="N8" s="6" t="str"/>
      <c r="O8" s="6" t="str">
        <v>尚未確認同款實物／餐點照片，暫不放圖。</v>
      </c>
      <c r="P8" s="6" t="str"/>
    </row>
    <row r="9" ht="115" customHeight="1">
      <c r="A9" s="6" t="str">
        <v>S01</v>
      </c>
      <c r="B9" s="7" t="d">
        <v>2026-09-25T00:00:00.000Z</v>
      </c>
      <c r="C9" s="6" t="str">
        <v>Bónus</v>
      </c>
      <c r="D9" s="6" t="str">
        <v>epli cosmic crisp 80</v>
      </c>
      <c r="E9" s="6" t="str">
        <v>Cosmic Crisp 蘋果</v>
      </c>
      <c r="F9" s="6" t="n">
        <v>1</v>
      </c>
      <c r="G9" s="19" t="n">
        <v>498</v>
      </c>
      <c r="H9" s="19" t="n">
        <v>498</v>
      </c>
      <c r="I9" s="6" t="str">
        <v>ISK</v>
      </c>
      <c r="J9" s="6" t="str">
        <v>與大家均分</v>
      </c>
      <c r="K9" s="6" t="str">
        <v>80 的單位未列清楚</v>
      </c>
      <c r="L9" s="6" t="str">
        <v>S__73039931.jpg</v>
      </c>
      <c r="M9" s="6" t="str"/>
      <c r="N9" s="6" t="str"/>
      <c r="O9" s="6" t="str">
        <v>尚未確認同款實物／餐點照片，暫不放圖。</v>
      </c>
      <c r="P9" s="6" t="str"/>
    </row>
    <row r="10" ht="115" customHeight="1">
      <c r="A10" s="6" t="str">
        <v>S01</v>
      </c>
      <c r="B10" s="7" t="d">
        <v>2026-09-25T00:00:00.000Z</v>
      </c>
      <c r="C10" s="6" t="str">
        <v>Bónus</v>
      </c>
      <c r="D10" s="6" t="str">
        <v>sfg tómatar piccolo</v>
      </c>
      <c r="E10" s="6" t="str">
        <v>Piccolo 小番茄</v>
      </c>
      <c r="F10" s="6" t="n">
        <v>1</v>
      </c>
      <c r="G10" s="19" t="n">
        <v>625</v>
      </c>
      <c r="H10" s="19" t="n">
        <v>625</v>
      </c>
      <c r="I10" s="6" t="str">
        <v>ISK</v>
      </c>
      <c r="J10" s="6" t="str">
        <v>與大家均分</v>
      </c>
      <c r="K10" s="6" t="str"/>
      <c r="L10" s="6" t="str">
        <v>S__73039931.jpg</v>
      </c>
      <c r="M10" s="6" t="str"/>
      <c r="N10" s="6" t="str"/>
      <c r="O10" s="6" t="str">
        <v>尚未確認同款實物／餐點照片，暫不放圖。</v>
      </c>
      <c r="P10" s="6" t="str"/>
    </row>
    <row r="11" ht="115" customHeight="1">
      <c r="A11" s="6" t="str">
        <v>S02-A</v>
      </c>
      <c r="B11" s="7" t="d">
        <v>2026-09-26T00:00:00.000Z</v>
      </c>
      <c r="C11" s="6" t="str">
        <v>Friðheimar</v>
      </c>
      <c r="D11" s="6" t="str">
        <v>Tómatsúpa Friðheima</v>
      </c>
      <c r="E11" s="6" t="str">
        <v>Friðheimar 番茄湯</v>
      </c>
      <c r="F11" s="6" t="n">
        <v>10</v>
      </c>
      <c r="G11" s="19" t="n">
        <v>3740</v>
      </c>
      <c r="H11" s="19" t="n">
        <v>37400</v>
      </c>
      <c r="I11" s="6" t="str">
        <v>ISK</v>
      </c>
      <c r="J11" s="6" t="str">
        <v>與大家均分</v>
      </c>
      <c r="K11" s="6" t="str"/>
      <c r="L11" s="6" t="str">
        <v>S__73039938.jpg</v>
      </c>
      <c r="M11" s="6" t="str">
        <v>已核對參考圖/fridheimar-2.jpg</v>
      </c>
      <c r="N11" s="6" t="str">
        <v>https://fridheimar.is/food-experience-menu/</v>
      </c>
      <c r="O11" s="6" t="str">
        <v>Friðheimar 官網番茄湯與麵包實景照；同店同道餐點，非當天實拍。</v>
      </c>
      <c r="P11" s="6" t="str"/>
    </row>
    <row r="12" ht="115" customHeight="1">
      <c r="A12" s="6" t="str">
        <v>S02-A</v>
      </c>
      <c r="B12" s="7" t="d">
        <v>2026-09-26T00:00:00.000Z</v>
      </c>
      <c r="C12" s="6" t="str">
        <v>Friðheimar</v>
      </c>
      <c r="D12" s="6" t="str">
        <v>Heirloom + Burrata</v>
      </c>
      <c r="E12" s="6" t="str">
        <v>傳家品種番茄與布拉塔起司</v>
      </c>
      <c r="F12" s="6" t="n">
        <v>1</v>
      </c>
      <c r="G12" s="19" t="n">
        <v>3890</v>
      </c>
      <c r="H12" s="19" t="n">
        <v>3890</v>
      </c>
      <c r="I12" s="6" t="str">
        <v>ISK</v>
      </c>
      <c r="J12" s="6" t="str">
        <v>與大家均分</v>
      </c>
      <c r="K12" s="6" t="str"/>
      <c r="L12" s="6" t="str">
        <v>S__73039938.jpg</v>
      </c>
      <c r="M12" s="6" t="str"/>
      <c r="N12" s="6" t="str"/>
      <c r="O12" s="6" t="str">
        <v>尚未確認同款實物／餐點照片，暫不放圖。</v>
      </c>
      <c r="P12" s="6" t="str"/>
    </row>
    <row r="13" ht="115" customHeight="1">
      <c r="A13" s="6" t="str">
        <v>S02-A</v>
      </c>
      <c r="B13" s="7" t="d">
        <v>2026-09-26T00:00:00.000Z</v>
      </c>
      <c r="C13" s="6" t="str">
        <v>Friðheimar</v>
      </c>
      <c r="D13" s="6" t="str">
        <v>Bláskel</v>
      </c>
      <c r="E13" s="6" t="str">
        <v>淡菜料理</v>
      </c>
      <c r="F13" s="6" t="n">
        <v>1</v>
      </c>
      <c r="G13" s="19" t="n">
        <v>6870</v>
      </c>
      <c r="H13" s="19" t="n">
        <v>6870</v>
      </c>
      <c r="I13" s="6" t="str">
        <v>ISK</v>
      </c>
      <c r="J13" s="6" t="str">
        <v>與大家均分</v>
      </c>
      <c r="K13" s="6" t="str"/>
      <c r="L13" s="6" t="str">
        <v>S__73039938.jpg</v>
      </c>
      <c r="M13" s="6" t="str"/>
      <c r="N13" s="6" t="str"/>
      <c r="O13" s="6" t="str">
        <v>尚未確認同款實物／餐點照片，暫不放圖。</v>
      </c>
      <c r="P13" s="6" t="str"/>
    </row>
    <row r="14" ht="115" customHeight="1">
      <c r="A14" s="6" t="str">
        <v>S02-A</v>
      </c>
      <c r="B14" s="7" t="d">
        <v>2026-09-26T00:00:00.000Z</v>
      </c>
      <c r="C14" s="6" t="str">
        <v>Friðheimar</v>
      </c>
      <c r="D14" s="6" t="str">
        <v>Tagliatelle lítill skammtur</v>
      </c>
      <c r="E14" s="6" t="str">
        <v>寬扁麵（小份）</v>
      </c>
      <c r="F14" s="6" t="n">
        <v>1</v>
      </c>
      <c r="G14" s="19" t="n">
        <v>1980</v>
      </c>
      <c r="H14" s="19" t="n">
        <v>1980</v>
      </c>
      <c r="I14" s="6" t="str">
        <v>ISK</v>
      </c>
      <c r="J14" s="6" t="str">
        <v>與大家均分</v>
      </c>
      <c r="K14" s="6" t="str"/>
      <c r="L14" s="6" t="str">
        <v>S__73039938.jpg</v>
      </c>
      <c r="M14" s="6" t="str"/>
      <c r="N14" s="6" t="str"/>
      <c r="O14" s="6" t="str">
        <v>尚未確認同款實物／餐點照片，暫不放圖。</v>
      </c>
      <c r="P14" s="6" t="str"/>
    </row>
    <row r="15" ht="115" customHeight="1">
      <c r="A15" s="6" t="str">
        <v>S02-B</v>
      </c>
      <c r="B15" s="7" t="d">
        <v>2026-09-26T00:00:00.000Z</v>
      </c>
      <c r="C15" s="6" t="str">
        <v>Friðheimar</v>
      </c>
      <c r="D15" s="6" t="str">
        <v>Ískaffi</v>
      </c>
      <c r="E15" s="6" t="str">
        <v>冰咖啡</v>
      </c>
      <c r="F15" s="6" t="n">
        <v>1</v>
      </c>
      <c r="G15" s="19" t="n">
        <v>1580</v>
      </c>
      <c r="H15" s="19" t="n">
        <v>1580</v>
      </c>
      <c r="I15" s="6" t="str">
        <v>ISK</v>
      </c>
      <c r="J15" s="6" t="str">
        <v>與大家均分</v>
      </c>
      <c r="K15" s="6" t="str"/>
      <c r="L15" s="6" t="str">
        <v>S__73039935.jpg</v>
      </c>
      <c r="M15" s="6" t="str"/>
      <c r="N15" s="6" t="str"/>
      <c r="O15" s="6" t="str">
        <v>尚未確認同款實物／餐點照片，暫不放圖。</v>
      </c>
      <c r="P15" s="6" t="str"/>
    </row>
    <row r="16" ht="115" customHeight="1">
      <c r="A16" s="6" t="str">
        <v>S02-B</v>
      </c>
      <c r="B16" s="7" t="d">
        <v>2026-09-26T00:00:00.000Z</v>
      </c>
      <c r="C16" s="6" t="str">
        <v>Friðheimar</v>
      </c>
      <c r="D16" s="6" t="str">
        <v>Latte</v>
      </c>
      <c r="E16" s="6" t="str">
        <v>拿鐵</v>
      </c>
      <c r="F16" s="6" t="n">
        <v>1</v>
      </c>
      <c r="G16" s="19" t="n">
        <v>750</v>
      </c>
      <c r="H16" s="19" t="n">
        <v>750</v>
      </c>
      <c r="I16" s="6" t="str">
        <v>ISK</v>
      </c>
      <c r="J16" s="6" t="str">
        <v>與大家均分</v>
      </c>
      <c r="K16" s="6" t="str"/>
      <c r="L16" s="6" t="str">
        <v>S__73039935.jpg</v>
      </c>
      <c r="M16" s="6" t="str"/>
      <c r="N16" s="6" t="str"/>
      <c r="O16" s="6" t="str">
        <v>尚未確認同款實物／餐點照片，暫不放圖。</v>
      </c>
      <c r="P16" s="6" t="str"/>
    </row>
    <row r="17" ht="115" customHeight="1">
      <c r="A17" s="6" t="str">
        <v>S02-C</v>
      </c>
      <c r="B17" s="7" t="d">
        <v>2026-09-26T00:00:00.000Z</v>
      </c>
      <c r="C17" s="6" t="str">
        <v>Friðheimar</v>
      </c>
      <c r="D17" s="6" t="str">
        <v>Ávaxtasafi</v>
      </c>
      <c r="E17" s="6" t="str">
        <v>果汁（口味未列）</v>
      </c>
      <c r="F17" s="6" t="n">
        <v>1</v>
      </c>
      <c r="G17" s="19" t="n">
        <v>420</v>
      </c>
      <c r="H17" s="19" t="n">
        <v>420</v>
      </c>
      <c r="I17" s="6" t="str">
        <v>ISK</v>
      </c>
      <c r="J17" s="6" t="str">
        <v>與大家均分</v>
      </c>
      <c r="K17" s="6" t="str"/>
      <c r="L17" s="6" t="str">
        <v>S__73039934.jpg</v>
      </c>
      <c r="M17" s="6" t="str"/>
      <c r="N17" s="6" t="str"/>
      <c r="O17" s="6" t="str">
        <v>尚未確認同款實物／餐點照片，暫不放圖。</v>
      </c>
      <c r="P17" s="6" t="str"/>
    </row>
    <row r="18" ht="115" customHeight="1">
      <c r="A18" s="6" t="str">
        <v>S03</v>
      </c>
      <c r="B18" s="7" t="d">
        <v>2026-09-26T00:00:00.000Z</v>
      </c>
      <c r="C18" s="6" t="str">
        <v>SKÁL!</v>
      </c>
      <c r="D18" s="6" t="str">
        <v>3 Citrus Gimlet</v>
      </c>
      <c r="E18" s="6" t="str">
        <v>三種柑橘 Gimlet 調酒</v>
      </c>
      <c r="F18" s="6" t="n">
        <v>1</v>
      </c>
      <c r="G18" s="19" t="n">
        <v>3450</v>
      </c>
      <c r="H18" s="19" t="n">
        <v>3450</v>
      </c>
      <c r="I18" s="6" t="str">
        <v>ISK</v>
      </c>
      <c r="J18" s="6" t="str">
        <v>與大家均分</v>
      </c>
      <c r="K18" s="6" t="str"/>
      <c r="L18" s="6" t="str">
        <v>S__73039940.jpg</v>
      </c>
      <c r="M18" s="6" t="str"/>
      <c r="N18" s="6" t="str"/>
      <c r="O18" s="6" t="str">
        <v>尚未確認同款實物／餐點照片，暫不放圖。</v>
      </c>
      <c r="P18" s="6" t="str"/>
    </row>
    <row r="19" ht="115" customHeight="1">
      <c r="A19" s="6" t="str">
        <v>S03</v>
      </c>
      <c r="B19" s="7" t="d">
        <v>2026-09-26T00:00:00.000Z</v>
      </c>
      <c r="C19" s="6" t="str">
        <v>SKÁL!</v>
      </c>
      <c r="D19" s="6" t="str">
        <v>A whole lot of Lovage</v>
      </c>
      <c r="E19" s="6" t="str">
        <v>A whole lot of Lovage 調酒</v>
      </c>
      <c r="F19" s="6" t="n">
        <v>1</v>
      </c>
      <c r="G19" s="19" t="n">
        <v>3450</v>
      </c>
      <c r="H19" s="19" t="n">
        <v>3450</v>
      </c>
      <c r="I19" s="6" t="str">
        <v>ISK</v>
      </c>
      <c r="J19" s="6" t="str">
        <v>與大家均分</v>
      </c>
      <c r="K19" s="6" t="str"/>
      <c r="L19" s="6" t="str">
        <v>S__73039940.jpg</v>
      </c>
      <c r="M19" s="6" t="str"/>
      <c r="N19" s="6" t="str"/>
      <c r="O19" s="6" t="str">
        <v>尚未確認同款實物／餐點照片，暫不放圖。</v>
      </c>
      <c r="P19" s="6" t="str"/>
    </row>
    <row r="20" ht="115" customHeight="1">
      <c r="A20" s="6" t="str">
        <v>S03</v>
      </c>
      <c r="B20" s="7" t="d">
        <v>2026-09-26T00:00:00.000Z</v>
      </c>
      <c r="C20" s="6" t="str">
        <v>SKÁL!</v>
      </c>
      <c r="D20" s="6" t="str">
        <v>Amaro sour 0.0%</v>
      </c>
      <c r="E20" s="6" t="str">
        <v>無酒精 Amaro Sour</v>
      </c>
      <c r="F20" s="6" t="n">
        <v>2</v>
      </c>
      <c r="G20" s="19" t="n">
        <v>1900</v>
      </c>
      <c r="H20" s="19" t="n">
        <v>3800</v>
      </c>
      <c r="I20" s="6" t="str">
        <v>ISK</v>
      </c>
      <c r="J20" s="6" t="str">
        <v>與大家均分</v>
      </c>
      <c r="K20" s="6" t="str">
        <v>原單分兩行各1杯</v>
      </c>
      <c r="L20" s="6" t="str">
        <v>S__73039940.jpg</v>
      </c>
      <c r="M20" s="6" t="str"/>
      <c r="N20" s="6" t="str"/>
      <c r="O20" s="6" t="str">
        <v>尚未確認同款實物／餐點照片，暫不放圖。</v>
      </c>
      <c r="P20" s="6" t="str"/>
    </row>
    <row r="21" ht="115" customHeight="1">
      <c r="A21" s="6" t="str">
        <v>S03</v>
      </c>
      <c r="B21" s="7" t="d">
        <v>2026-09-26T00:00:00.000Z</v>
      </c>
      <c r="C21" s="6" t="str">
        <v>SKÁL!</v>
      </c>
      <c r="D21" s="6" t="str">
        <v>3 course group menu</v>
      </c>
      <c r="E21" s="6" t="str">
        <v>三道式團體套餐</v>
      </c>
      <c r="F21" s="6" t="n">
        <v>10</v>
      </c>
      <c r="G21" s="19" t="n">
        <v>11900</v>
      </c>
      <c r="H21" s="19" t="n">
        <v>119000</v>
      </c>
      <c r="I21" s="6" t="str">
        <v>ISK</v>
      </c>
      <c r="J21" s="6" t="str">
        <v>與大家均分</v>
      </c>
      <c r="K21" s="6" t="str">
        <v>票據未列每道套餐菜名，不推測實際料理</v>
      </c>
      <c r="L21" s="6" t="str">
        <v>S__73039940.jpg</v>
      </c>
      <c r="M21" s="6" t="str"/>
      <c r="N21" s="6" t="str"/>
      <c r="O21" s="6" t="str">
        <v>尚未確認同款實物／餐點照片，暫不放圖。</v>
      </c>
      <c r="P21" s="6" t="str"/>
    </row>
    <row r="22" ht="115" customHeight="1">
      <c r="A22" s="6" t="str">
        <v>S04</v>
      </c>
      <c r="B22" s="7" t="d">
        <v>2026-09-27T00:00:00.000Z</v>
      </c>
      <c r="C22" s="6" t="str">
        <v>Skógafoss Bistro Bar</v>
      </c>
      <c r="D22" s="6" t="str">
        <v>David's Menu</v>
      </c>
      <c r="E22" s="6" t="str">
        <v>David 套餐（菜色未列）</v>
      </c>
      <c r="F22" s="6" t="n">
        <v>1</v>
      </c>
      <c r="G22" s="19" t="n">
        <v>6950</v>
      </c>
      <c r="H22" s="19" t="n">
        <v>6950</v>
      </c>
      <c r="I22" s="6" t="str">
        <v>ISK</v>
      </c>
      <c r="J22" s="6" t="str">
        <v>與大家均分</v>
      </c>
      <c r="K22" s="6" t="str"/>
      <c r="L22" s="6" t="str">
        <v>S__73039942.jpg | S__73039943.jpg</v>
      </c>
      <c r="M22" s="6" t="str"/>
      <c r="N22" s="6" t="str"/>
      <c r="O22" s="6" t="str">
        <v>尚未確認同款實物／餐點照片，暫不放圖。</v>
      </c>
      <c r="P22" s="6" t="str"/>
    </row>
    <row r="23" ht="115" customHeight="1">
      <c r="A23" s="6" t="str">
        <v>S04</v>
      </c>
      <c r="B23" s="7" t="d">
        <v>2026-09-27T00:00:00.000Z</v>
      </c>
      <c r="C23" s="6" t="str">
        <v>Skógafoss Bistro Bar</v>
      </c>
      <c r="D23" s="6" t="str">
        <v>Leek and Potato Soup</v>
      </c>
      <c r="E23" s="6" t="str">
        <v>韭蔥馬鈴薯湯</v>
      </c>
      <c r="F23" s="6" t="n">
        <v>1</v>
      </c>
      <c r="G23" s="19" t="n">
        <v>2750</v>
      </c>
      <c r="H23" s="19" t="n">
        <v>2750</v>
      </c>
      <c r="I23" s="6" t="str">
        <v>ISK</v>
      </c>
      <c r="J23" s="6" t="str">
        <v>與大家均分</v>
      </c>
      <c r="K23" s="6" t="str"/>
      <c r="L23" s="6" t="str">
        <v>S__73039942.jpg | S__73039943.jpg</v>
      </c>
      <c r="M23" s="6" t="str"/>
      <c r="N23" s="6" t="str"/>
      <c r="O23" s="6" t="str">
        <v>尚未確認同款實物／餐點照片，暫不放圖。</v>
      </c>
      <c r="P23" s="6" t="str"/>
    </row>
    <row r="24" ht="115" customHeight="1">
      <c r="A24" s="6" t="str">
        <v>S04</v>
      </c>
      <c r="B24" s="7" t="d">
        <v>2026-09-27T00:00:00.000Z</v>
      </c>
      <c r="C24" s="6" t="str">
        <v>Skógafoss Bistro Bar</v>
      </c>
      <c r="D24" s="6" t="str">
        <v>Fresh Arctic Charr</v>
      </c>
      <c r="E24" s="6" t="str">
        <v>鮮北極紅點鮭</v>
      </c>
      <c r="F24" s="6" t="n">
        <v>2</v>
      </c>
      <c r="G24" s="19" t="n">
        <v>4700</v>
      </c>
      <c r="H24" s="19" t="n">
        <v>9400</v>
      </c>
      <c r="I24" s="6" t="str">
        <v>ISK</v>
      </c>
      <c r="J24" s="6" t="str">
        <v>與大家均分</v>
      </c>
      <c r="K24" s="6" t="str"/>
      <c r="L24" s="6" t="str">
        <v>S__73039942.jpg | S__73039943.jpg</v>
      </c>
      <c r="M24" s="6" t="str"/>
      <c r="N24" s="6" t="str"/>
      <c r="O24" s="6" t="str">
        <v>尚未確認同款實物／餐點照片，暫不放圖。</v>
      </c>
      <c r="P24" s="6" t="str"/>
    </row>
    <row r="25" ht="115" customHeight="1">
      <c r="A25" s="6" t="str">
        <v>S04</v>
      </c>
      <c r="B25" s="7" t="d">
        <v>2026-09-27T00:00:00.000Z</v>
      </c>
      <c r="C25" s="6" t="str">
        <v>Skógafoss Bistro Bar</v>
      </c>
      <c r="D25" s="6" t="str">
        <v>Homemade Lasagne</v>
      </c>
      <c r="E25" s="6" t="str">
        <v>手作千層麵</v>
      </c>
      <c r="F25" s="6" t="n">
        <v>3</v>
      </c>
      <c r="G25" s="19" t="n">
        <v>4000</v>
      </c>
      <c r="H25" s="19" t="n">
        <v>12000</v>
      </c>
      <c r="I25" s="6" t="str">
        <v>ISK</v>
      </c>
      <c r="J25" s="6" t="str">
        <v>與大家均分</v>
      </c>
      <c r="K25" s="6" t="str"/>
      <c r="L25" s="6" t="str">
        <v>S__73039942.jpg | S__73039943.jpg</v>
      </c>
      <c r="M25" s="6" t="str"/>
      <c r="N25" s="6" t="str"/>
      <c r="O25" s="6" t="str">
        <v>尚未確認同款實物／餐點照片，暫不放圖。</v>
      </c>
      <c r="P25" s="6" t="str"/>
    </row>
    <row r="26" ht="115" customHeight="1">
      <c r="A26" s="6" t="str">
        <v>S04</v>
      </c>
      <c r="B26" s="7" t="d">
        <v>2026-09-27T00:00:00.000Z</v>
      </c>
      <c r="C26" s="6" t="str">
        <v>Skógafoss Bistro Bar</v>
      </c>
      <c r="D26" s="6" t="str">
        <v>Lamb Shank</v>
      </c>
      <c r="E26" s="6" t="str">
        <v>羊膝</v>
      </c>
      <c r="F26" s="6" t="n">
        <v>1</v>
      </c>
      <c r="G26" s="19" t="n">
        <v>5750</v>
      </c>
      <c r="H26" s="19" t="n">
        <v>5750</v>
      </c>
      <c r="I26" s="6" t="str">
        <v>ISK</v>
      </c>
      <c r="J26" s="6" t="str">
        <v>與大家均分</v>
      </c>
      <c r="K26" s="6" t="str"/>
      <c r="L26" s="6" t="str">
        <v>S__73039942.jpg | S__73039943.jpg</v>
      </c>
      <c r="M26" s="6" t="str">
        <v>已核對參考圖/skogafoss-1.jpg</v>
      </c>
      <c r="N26" s="6" t="str">
        <v>https://www.hotelskogafoss.is/restaurant/</v>
      </c>
      <c r="O26" s="6" t="str">
        <v>Hotel Skógafoss 官網熟羊膝餐點照；圖中為熟食擺盤，非生羊肉。</v>
      </c>
      <c r="P26" s="6" t="str"/>
    </row>
    <row r="27" ht="115" customHeight="1">
      <c r="A27" s="6" t="str">
        <v>S04</v>
      </c>
      <c r="B27" s="7" t="d">
        <v>2026-09-27T00:00:00.000Z</v>
      </c>
      <c r="C27" s="6" t="str">
        <v>Skógafoss Bistro Bar</v>
      </c>
      <c r="D27" s="6" t="str">
        <v>The Viking Burger</v>
      </c>
      <c r="E27" s="6" t="str">
        <v>維京漢堡</v>
      </c>
      <c r="F27" s="6" t="n">
        <v>1</v>
      </c>
      <c r="G27" s="19" t="n">
        <v>4050</v>
      </c>
      <c r="H27" s="19" t="n">
        <v>4050</v>
      </c>
      <c r="I27" s="6" t="str">
        <v>ISK</v>
      </c>
      <c r="J27" s="6" t="str">
        <v>與大家均分</v>
      </c>
      <c r="K27" s="6" t="str"/>
      <c r="L27" s="6" t="str">
        <v>S__73039942.jpg | S__73039943.jpg</v>
      </c>
      <c r="M27" s="6" t="str"/>
      <c r="N27" s="6" t="str"/>
      <c r="O27" s="6" t="str">
        <v>尚未確認同款實物／餐點照片，暫不放圖。</v>
      </c>
      <c r="P27" s="6" t="str"/>
    </row>
    <row r="28" ht="115" customHeight="1">
      <c r="A28" s="6" t="str">
        <v>S04</v>
      </c>
      <c r="B28" s="7" t="d">
        <v>2026-09-27T00:00:00.000Z</v>
      </c>
      <c r="C28" s="6" t="str">
        <v>Skógafoss Bistro Bar</v>
      </c>
      <c r="D28" s="6" t="str">
        <v>Kids cheese burger</v>
      </c>
      <c r="E28" s="6" t="str">
        <v>兒童起司漢堡</v>
      </c>
      <c r="F28" s="6" t="n">
        <v>1</v>
      </c>
      <c r="G28" s="19" t="n">
        <v>2000</v>
      </c>
      <c r="H28" s="19" t="n">
        <v>2000</v>
      </c>
      <c r="I28" s="6" t="str">
        <v>ISK</v>
      </c>
      <c r="J28" s="6" t="str">
        <v>與大家均分</v>
      </c>
      <c r="K28" s="6" t="str"/>
      <c r="L28" s="6" t="str">
        <v>S__73039942.jpg | S__73039943.jpg</v>
      </c>
      <c r="M28" s="6" t="str"/>
      <c r="N28" s="6" t="str"/>
      <c r="O28" s="6" t="str">
        <v>尚未確認同款實物／餐點照片，暫不放圖。</v>
      </c>
      <c r="P28" s="6" t="str"/>
    </row>
    <row r="29" ht="115" customHeight="1">
      <c r="A29" s="6" t="str">
        <v>S04</v>
      </c>
      <c r="B29" s="7" t="d">
        <v>2026-09-27T00:00:00.000Z</v>
      </c>
      <c r="C29" s="6" t="str">
        <v>Skógafoss Bistro Bar</v>
      </c>
      <c r="D29" s="6" t="str">
        <v>Smoked Haddock Barle</v>
      </c>
      <c r="E29" s="6" t="str">
        <v>燻黑線鱈大麥料理（原文縮寫）</v>
      </c>
      <c r="F29" s="6" t="n">
        <v>1</v>
      </c>
      <c r="G29" s="19" t="n">
        <v>4300</v>
      </c>
      <c r="H29" s="19" t="n">
        <v>4300</v>
      </c>
      <c r="I29" s="6" t="str">
        <v>ISK</v>
      </c>
      <c r="J29" s="6" t="str">
        <v>與大家均分</v>
      </c>
      <c r="K29" s="6" t="str"/>
      <c r="L29" s="6" t="str">
        <v>S__73039942.jpg | S__73039943.jpg</v>
      </c>
      <c r="M29" s="6" t="str"/>
      <c r="N29" s="6" t="str"/>
      <c r="O29" s="6" t="str">
        <v>尚未確認同款實物／餐點照片，暫不放圖。</v>
      </c>
      <c r="P29" s="6" t="str"/>
    </row>
    <row r="30" ht="115" customHeight="1">
      <c r="A30" s="6" t="str">
        <v>S04</v>
      </c>
      <c r="B30" s="7" t="d">
        <v>2026-09-27T00:00:00.000Z</v>
      </c>
      <c r="C30" s="6" t="str">
        <v>Skógafoss Bistro Bar</v>
      </c>
      <c r="D30" s="6" t="str">
        <v>Wild Mushroom Barley</v>
      </c>
      <c r="E30" s="6" t="str">
        <v>野菇大麥料理</v>
      </c>
      <c r="F30" s="6" t="n">
        <v>1</v>
      </c>
      <c r="G30" s="19" t="n">
        <v>3900</v>
      </c>
      <c r="H30" s="19" t="n">
        <v>3900</v>
      </c>
      <c r="I30" s="6" t="str">
        <v>ISK</v>
      </c>
      <c r="J30" s="6" t="str">
        <v>與大家均分</v>
      </c>
      <c r="K30" s="6" t="str"/>
      <c r="L30" s="6" t="str">
        <v>S__73039942.jpg | S__73039943.jpg</v>
      </c>
      <c r="M30" s="6" t="str"/>
      <c r="N30" s="6" t="str"/>
      <c r="O30" s="6" t="str">
        <v>尚未確認同款實物／餐點照片，暫不放圖。</v>
      </c>
      <c r="P30" s="6" t="str"/>
    </row>
    <row r="31" ht="115" customHeight="1">
      <c r="A31" s="6" t="str">
        <v>S05</v>
      </c>
      <c r="B31" s="7" t="d">
        <v>2026-09-27T00:00:00.000Z</v>
      </c>
      <c r="C31" s="6" t="str">
        <v>Krónan</v>
      </c>
      <c r="D31" s="6" t="str">
        <v>Stjörnuegg vistv stór</v>
      </c>
      <c r="E31" s="6" t="str">
        <v>Stjörnuegg 大雞蛋</v>
      </c>
      <c r="F31" s="6" t="n">
        <v>2</v>
      </c>
      <c r="G31" s="19" t="n">
        <v>899</v>
      </c>
      <c r="H31" s="19" t="n">
        <v>1798</v>
      </c>
      <c r="I31" s="6" t="str">
        <v>ISK</v>
      </c>
      <c r="J31" s="6" t="str">
        <v>與大家均分</v>
      </c>
      <c r="K31" s="6" t="str"/>
      <c r="L31" s="6" t="str">
        <v>S__73039944.jpg</v>
      </c>
      <c r="M31" s="6" t="str"/>
      <c r="N31" s="6" t="str"/>
      <c r="O31" s="6" t="str">
        <v>尚未確認同款實物／餐點照片，暫不放圖。</v>
      </c>
      <c r="P31" s="6" t="str"/>
    </row>
    <row r="32" ht="115" customHeight="1">
      <c r="A32" s="6" t="str">
        <v>S05</v>
      </c>
      <c r="B32" s="7" t="d">
        <v>2026-09-27T00:00:00.000Z</v>
      </c>
      <c r="C32" s="6" t="str">
        <v>Krónan</v>
      </c>
      <c r="D32" s="6" t="str">
        <v>Nýmjólk 1 ltr</v>
      </c>
      <c r="E32" s="6" t="str">
        <v>鮮奶1公升</v>
      </c>
      <c r="F32" s="6" t="n">
        <v>1</v>
      </c>
      <c r="G32" s="19" t="n">
        <v>238</v>
      </c>
      <c r="H32" s="19" t="n">
        <v>238</v>
      </c>
      <c r="I32" s="6" t="str">
        <v>ISK</v>
      </c>
      <c r="J32" s="6" t="str">
        <v>與大家均分</v>
      </c>
      <c r="K32" s="6" t="str"/>
      <c r="L32" s="6" t="str">
        <v>S__73039944.jpg</v>
      </c>
      <c r="M32" s="6" t="str"/>
      <c r="N32" s="6" t="str"/>
      <c r="O32" s="6" t="str">
        <v>尚未確認同款實物／餐點照片，暫不放圖。</v>
      </c>
      <c r="P32" s="6" t="str"/>
    </row>
    <row r="33" ht="115" customHeight="1">
      <c r="A33" s="6" t="str">
        <v>S05</v>
      </c>
      <c r="B33" s="7" t="d">
        <v>2026-09-27T00:00:00.000Z</v>
      </c>
      <c r="C33" s="6" t="str">
        <v>Krónan</v>
      </c>
      <c r="D33" s="6" t="str">
        <v>Krónu pretzel sk&amp;ost</v>
      </c>
      <c r="E33" s="6" t="str">
        <v>火腿起司椒鹽捲</v>
      </c>
      <c r="F33" s="6" t="n">
        <v>1</v>
      </c>
      <c r="G33" s="19" t="n">
        <v>839</v>
      </c>
      <c r="H33" s="19" t="n">
        <v>839</v>
      </c>
      <c r="I33" s="6" t="str">
        <v>ISK</v>
      </c>
      <c r="J33" s="6" t="str">
        <v>與大家均分</v>
      </c>
      <c r="K33" s="6" t="str"/>
      <c r="L33" s="6" t="str">
        <v>S__73039944.jpg</v>
      </c>
      <c r="M33" s="6" t="str"/>
      <c r="N33" s="6" t="str"/>
      <c r="O33" s="6" t="str">
        <v>尚未確認同款實物／餐點照片，暫不放圖。</v>
      </c>
      <c r="P33" s="6" t="str"/>
    </row>
    <row r="34" ht="115" customHeight="1">
      <c r="A34" s="6" t="str">
        <v>S05</v>
      </c>
      <c r="B34" s="7" t="d">
        <v>2026-09-27T00:00:00.000Z</v>
      </c>
      <c r="C34" s="6" t="str">
        <v>Krónan</v>
      </c>
      <c r="D34" s="6" t="str">
        <v>Sómi langloka sk&amp;egg</v>
      </c>
      <c r="E34" s="6" t="str">
        <v>Sómi 火腿雞蛋長三明治</v>
      </c>
      <c r="F34" s="6" t="n">
        <v>1</v>
      </c>
      <c r="G34" s="19" t="n">
        <v>879</v>
      </c>
      <c r="H34" s="19" t="n">
        <v>879</v>
      </c>
      <c r="I34" s="6" t="str">
        <v>ISK</v>
      </c>
      <c r="J34" s="6" t="str">
        <v>與大家均分</v>
      </c>
      <c r="K34" s="6" t="str"/>
      <c r="L34" s="6" t="str">
        <v>S__73039944.jpg</v>
      </c>
      <c r="M34" s="6" t="str">
        <v>已核對參考圖/somi-products-19.jpg</v>
      </c>
      <c r="N34" s="6" t="str">
        <v>https://somi.is/products/</v>
      </c>
      <c r="O34" s="6" t="str">
        <v>Sómi 官網 Skinka, egg &amp; pítusósa 火腿蛋長三明治；現行包裝參考。</v>
      </c>
      <c r="P34" s="6" t="str"/>
    </row>
    <row r="35" ht="115" customHeight="1">
      <c r="A35" s="6" t="str">
        <v>S05</v>
      </c>
      <c r="B35" s="7" t="d">
        <v>2026-09-27T00:00:00.000Z</v>
      </c>
      <c r="C35" s="6" t="str">
        <v>Krónan</v>
      </c>
      <c r="D35" s="6" t="str">
        <v>Sómi langloka pepper</v>
      </c>
      <c r="E35" s="6" t="str">
        <v>Sómi pepper 長三明治（口味縮寫）</v>
      </c>
      <c r="F35" s="6" t="n">
        <v>1</v>
      </c>
      <c r="G35" s="19" t="n">
        <v>849</v>
      </c>
      <c r="H35" s="19" t="n">
        <v>849</v>
      </c>
      <c r="I35" s="6" t="str">
        <v>ISK</v>
      </c>
      <c r="J35" s="6" t="str">
        <v>與大家均分</v>
      </c>
      <c r="K35" s="6" t="str"/>
      <c r="L35" s="6" t="str">
        <v>S__73039944.jpg</v>
      </c>
      <c r="M35" s="6" t="str"/>
      <c r="N35" s="6" t="str"/>
      <c r="O35" s="6" t="str">
        <v>尚未確認同款實物／餐點照片，暫不放圖。</v>
      </c>
      <c r="P35" s="6" t="str"/>
    </row>
    <row r="36" ht="115" customHeight="1">
      <c r="A36" s="6" t="str">
        <v>S05</v>
      </c>
      <c r="B36" s="7" t="d">
        <v>2026-09-27T00:00:00.000Z</v>
      </c>
      <c r="C36" s="6" t="str">
        <v>Krónan</v>
      </c>
      <c r="D36" s="6" t="str">
        <v>Avókadó</v>
      </c>
      <c r="E36" s="6" t="str">
        <v>酪梨</v>
      </c>
      <c r="F36" s="6" t="n">
        <v>1</v>
      </c>
      <c r="G36" s="19" t="n">
        <v>299</v>
      </c>
      <c r="H36" s="19" t="n">
        <v>299</v>
      </c>
      <c r="I36" s="6" t="str">
        <v>ISK</v>
      </c>
      <c r="J36" s="6" t="str">
        <v>與大家均分</v>
      </c>
      <c r="K36" s="6" t="str"/>
      <c r="L36" s="6" t="str">
        <v>S__73039944.jpg</v>
      </c>
      <c r="M36" s="6" t="str"/>
      <c r="N36" s="6" t="str"/>
      <c r="O36" s="6" t="str">
        <v>尚未確認同款實物／餐點照片，暫不放圖。</v>
      </c>
      <c r="P36" s="6" t="str"/>
    </row>
    <row r="37" ht="115" customHeight="1">
      <c r="A37" s="6" t="str">
        <v>S05</v>
      </c>
      <c r="B37" s="7" t="d">
        <v>2026-09-27T00:00:00.000Z</v>
      </c>
      <c r="C37" s="6" t="str">
        <v>Krónan</v>
      </c>
      <c r="D37" s="6" t="str">
        <v>KEA Skyr hreint 500g</v>
      </c>
      <c r="E37" s="6" t="str">
        <v>KEA 原味Skyr500g</v>
      </c>
      <c r="F37" s="6" t="n">
        <v>1</v>
      </c>
      <c r="G37" s="19" t="n">
        <v>506</v>
      </c>
      <c r="H37" s="19" t="n">
        <v>506</v>
      </c>
      <c r="I37" s="6" t="str">
        <v>ISK</v>
      </c>
      <c r="J37" s="6" t="str">
        <v>與大家均分</v>
      </c>
      <c r="K37" s="6" t="str"/>
      <c r="L37" s="6" t="str">
        <v>S__73039944.jpg</v>
      </c>
      <c r="M37" s="6" t="str">
        <v>已核對參考圖/kea-plain-2.jpg</v>
      </c>
      <c r="N37" s="6" t="str">
        <v>https://kronan.is/vara/02500273-kea-skyr-hreint-500g</v>
      </c>
      <c r="O37" s="6" t="str">
        <v>Krónan 官網 KEA skyr hreint 500g 商品圖；品牌、原味及500g規格符合。</v>
      </c>
      <c r="P37" s="6" t="str"/>
    </row>
    <row r="38" ht="115" customHeight="1">
      <c r="A38" s="6" t="str">
        <v>S05</v>
      </c>
      <c r="B38" s="7" t="d">
        <v>2026-09-27T00:00:00.000Z</v>
      </c>
      <c r="C38" s="6" t="str">
        <v>Krónan</v>
      </c>
      <c r="D38" s="6" t="str">
        <v>bökunarkartöflur</v>
      </c>
      <c r="E38" s="6" t="str">
        <v>烘烤用馬鈴薯</v>
      </c>
      <c r="F38" s="6" t="n">
        <v>4</v>
      </c>
      <c r="G38" s="19" t="n">
        <v>82.5</v>
      </c>
      <c r="H38" s="19" t="n">
        <v>330</v>
      </c>
      <c r="I38" s="6" t="str">
        <v>ISK</v>
      </c>
      <c r="J38" s="6" t="str">
        <v>與大家均分</v>
      </c>
      <c r="K38" s="6" t="str">
        <v>原照單價字形模糊；此單價為小計÷數量</v>
      </c>
      <c r="L38" s="6" t="str">
        <v>S__73039944.jpg</v>
      </c>
      <c r="M38" s="6" t="str"/>
      <c r="N38" s="6" t="str"/>
      <c r="O38" s="6" t="str">
        <v>尚未確認同款實物／餐點照片，暫不放圖。</v>
      </c>
      <c r="P38" s="6" t="str"/>
    </row>
    <row r="39" ht="115" customHeight="1">
      <c r="A39" s="6" t="str">
        <v>S05</v>
      </c>
      <c r="B39" s="7" t="d">
        <v>2026-09-27T00:00:00.000Z</v>
      </c>
      <c r="C39" s="6" t="str">
        <v>Krónan</v>
      </c>
      <c r="D39" s="6" t="str">
        <v>Krónu croiss.sk&amp;osti</v>
      </c>
      <c r="E39" s="6" t="str">
        <v>火腿起司可頌</v>
      </c>
      <c r="F39" s="6" t="n">
        <v>1</v>
      </c>
      <c r="G39" s="19" t="n">
        <v>599</v>
      </c>
      <c r="H39" s="19" t="n">
        <v>599</v>
      </c>
      <c r="I39" s="6" t="str">
        <v>ISK</v>
      </c>
      <c r="J39" s="6" t="str">
        <v>與大家均分</v>
      </c>
      <c r="K39" s="6" t="str">
        <v>此價格字形需再核對</v>
      </c>
      <c r="L39" s="6" t="str">
        <v>S__73039944.jpg</v>
      </c>
      <c r="M39" s="6" t="str"/>
      <c r="N39" s="6" t="str"/>
      <c r="O39" s="6" t="str">
        <v>尚未確認同款實物／餐點照片，暫不放圖。</v>
      </c>
      <c r="P39" s="6" t="str"/>
    </row>
    <row r="40" ht="115" customHeight="1">
      <c r="A40" s="6" t="str">
        <v>S05</v>
      </c>
      <c r="B40" s="7" t="d">
        <v>2026-09-27T00:00:00.000Z</v>
      </c>
      <c r="C40" s="6" t="str">
        <v>Krónan</v>
      </c>
      <c r="D40" s="6" t="str">
        <v>smjör lítið</v>
      </c>
      <c r="E40" s="6" t="str">
        <v>小份奶油</v>
      </c>
      <c r="F40" s="6" t="n">
        <v>3</v>
      </c>
      <c r="G40" s="19" t="n">
        <v>58</v>
      </c>
      <c r="H40" s="19" t="n">
        <v>174</v>
      </c>
      <c r="I40" s="6" t="str">
        <v>ISK</v>
      </c>
      <c r="J40" s="6" t="str">
        <v>與大家均分</v>
      </c>
      <c r="K40" s="6" t="str"/>
      <c r="L40" s="6" t="str">
        <v>S__73039944.jpg</v>
      </c>
      <c r="M40" s="6" t="str"/>
      <c r="N40" s="6" t="str"/>
      <c r="O40" s="6" t="str">
        <v>尚未確認同款實物／餐點照片，暫不放圖。</v>
      </c>
      <c r="P40" s="6" t="str"/>
    </row>
    <row r="41" ht="115" customHeight="1">
      <c r="A41" s="6" t="str">
        <v>S05</v>
      </c>
      <c r="B41" s="7" t="d">
        <v>2026-09-27T00:00:00.000Z</v>
      </c>
      <c r="C41" s="6" t="str">
        <v>Krónan</v>
      </c>
      <c r="D41" s="6" t="str">
        <v>ódýrt kjúclæri</v>
      </c>
      <c r="E41" s="6" t="str">
        <v>雞腿肉（原文縮寫）</v>
      </c>
      <c r="F41" s="6" t="n">
        <v>3.074</v>
      </c>
      <c r="G41" s="19" t="n">
        <v>1649</v>
      </c>
      <c r="H41" s="19" t="n">
        <v>5068</v>
      </c>
      <c r="I41" s="6" t="str">
        <v>ISK</v>
      </c>
      <c r="J41" s="6" t="str">
        <v>與大家均分</v>
      </c>
      <c r="K41" s="6" t="str">
        <v>單位kg；小計字形／秤重末位待再核對</v>
      </c>
      <c r="L41" s="6" t="str">
        <v>S__73039944.jpg</v>
      </c>
      <c r="M41" s="6" t="str"/>
      <c r="N41" s="6" t="str"/>
      <c r="O41" s="6" t="str">
        <v>尚未確認同款實物／餐點照片，暫不放圖。</v>
      </c>
      <c r="P41" s="6" t="str"/>
    </row>
    <row r="42" ht="115" customHeight="1">
      <c r="A42" s="6" t="str">
        <v>S05</v>
      </c>
      <c r="B42" s="7" t="d">
        <v>2026-09-27T00:00:00.000Z</v>
      </c>
      <c r="C42" s="6" t="str">
        <v>Krónan</v>
      </c>
      <c r="D42" s="6" t="str">
        <v>Schar dökkt súrdeigs</v>
      </c>
      <c r="E42" s="6" t="str">
        <v>Schär 深色酸種麵包</v>
      </c>
      <c r="F42" s="6" t="n">
        <v>1</v>
      </c>
      <c r="G42" s="19" t="n">
        <v>648</v>
      </c>
      <c r="H42" s="19" t="n">
        <v>648</v>
      </c>
      <c r="I42" s="6" t="str">
        <v>ISK</v>
      </c>
      <c r="J42" s="6" t="str">
        <v>與大家均分</v>
      </c>
      <c r="K42" s="6" t="str"/>
      <c r="L42" s="6" t="str">
        <v>S__73039944.jpg</v>
      </c>
      <c r="M42" s="6" t="str"/>
      <c r="N42" s="6" t="str"/>
      <c r="O42" s="6" t="str">
        <v>尚未確認同款實物／餐點照片，暫不放圖。</v>
      </c>
      <c r="P42" s="6" t="str"/>
    </row>
    <row r="43" ht="115" customHeight="1">
      <c r="A43" s="6" t="str">
        <v>S05</v>
      </c>
      <c r="B43" s="7" t="d">
        <v>2026-09-27T00:00:00.000Z</v>
      </c>
      <c r="C43" s="6" t="str">
        <v>Krónan</v>
      </c>
      <c r="D43" s="6" t="str">
        <v>Bob’s jarðarber 400g</v>
      </c>
      <c r="E43" s="6" t="str">
        <v>Bob’s 草莓400g</v>
      </c>
      <c r="F43" s="6" t="n">
        <v>1</v>
      </c>
      <c r="G43" s="19" t="n">
        <v>928</v>
      </c>
      <c r="H43" s="19" t="n">
        <v>928</v>
      </c>
      <c r="I43" s="6" t="str">
        <v>ISK</v>
      </c>
      <c r="J43" s="6" t="str">
        <v>與大家均分</v>
      </c>
      <c r="K43" s="6" t="str">
        <v>価格字形待再核對</v>
      </c>
      <c r="L43" s="6" t="str">
        <v>S__73039944.jpg</v>
      </c>
      <c r="M43" s="6" t="str"/>
      <c r="N43" s="6" t="str"/>
      <c r="O43" s="6" t="str">
        <v>尚未確認同款實物／餐點照片，暫不放圖。</v>
      </c>
      <c r="P43" s="6" t="str"/>
    </row>
    <row r="44" ht="115" customHeight="1">
      <c r="A44" s="6" t="str">
        <v>S05</v>
      </c>
      <c r="B44" s="7" t="d">
        <v>2026-09-27T00:00:00.000Z</v>
      </c>
      <c r="C44" s="6" t="str">
        <v>Krónan</v>
      </c>
      <c r="D44" s="6" t="str">
        <v>Umbu epli</v>
      </c>
      <c r="E44" s="6" t="str">
        <v>包裝蘋果</v>
      </c>
      <c r="F44" s="6" t="n">
        <v>1</v>
      </c>
      <c r="G44" s="19" t="n">
        <v>598</v>
      </c>
      <c r="H44" s="19" t="n">
        <v>598</v>
      </c>
      <c r="I44" s="6" t="str">
        <v>ISK</v>
      </c>
      <c r="J44" s="6" t="str">
        <v>與大家均分</v>
      </c>
      <c r="K44" s="6" t="str">
        <v>価格字形待再核對</v>
      </c>
      <c r="L44" s="6" t="str">
        <v>S__73039944.jpg</v>
      </c>
      <c r="M44" s="6" t="str"/>
      <c r="N44" s="6" t="str"/>
      <c r="O44" s="6" t="str">
        <v>尚未確認同款實物／餐點照片，暫不放圖。</v>
      </c>
      <c r="P44" s="6" t="str"/>
    </row>
    <row r="45" ht="115" customHeight="1">
      <c r="A45" s="6" t="str">
        <v>S05</v>
      </c>
      <c r="B45" s="7" t="d">
        <v>2026-09-27T00:00:00.000Z</v>
      </c>
      <c r="C45" s="6" t="str">
        <v>Krónan</v>
      </c>
      <c r="D45" s="6" t="str">
        <v>Sómi samloka kj&amp;egg</v>
      </c>
      <c r="E45" s="6" t="str">
        <v>Sómi 雞肉雞蛋三明治</v>
      </c>
      <c r="F45" s="6" t="n">
        <v>1</v>
      </c>
      <c r="G45" s="19" t="n">
        <v>635</v>
      </c>
      <c r="H45" s="19" t="n">
        <v>635</v>
      </c>
      <c r="I45" s="6" t="str">
        <v>ISK</v>
      </c>
      <c r="J45" s="6" t="str">
        <v>與大家均分</v>
      </c>
      <c r="K45" s="6" t="str"/>
      <c r="L45" s="6" t="str">
        <v>S__73039944.jpg</v>
      </c>
      <c r="M45" s="6" t="str">
        <v>已核對參考圖/somi-products-41.jpg</v>
      </c>
      <c r="N45" s="6" t="str">
        <v>https://somi.is/products/</v>
      </c>
      <c r="O45" s="6" t="str">
        <v>Sómi 官網 Kjúklingur &amp; egg 雞肉蛋三明治；非裸麵包或生雞肉。</v>
      </c>
      <c r="P45" s="6" t="str"/>
    </row>
    <row r="46" ht="115" customHeight="1">
      <c r="A46" s="6" t="str">
        <v>S05</v>
      </c>
      <c r="B46" s="7" t="d">
        <v>2026-09-27T00:00:00.000Z</v>
      </c>
      <c r="C46" s="6" t="str">
        <v>Krónan</v>
      </c>
      <c r="D46" s="6" t="str">
        <v>Krónu kj.kebabvefja</v>
      </c>
      <c r="E46" s="6" t="str">
        <v>雞肉kebab捲</v>
      </c>
      <c r="F46" s="6" t="n">
        <v>1</v>
      </c>
      <c r="G46" s="19" t="n">
        <v>949</v>
      </c>
      <c r="H46" s="19" t="n">
        <v>949</v>
      </c>
      <c r="I46" s="6" t="str">
        <v>ISK</v>
      </c>
      <c r="J46" s="6" t="str">
        <v>與大家均分</v>
      </c>
      <c r="K46" s="6" t="str"/>
      <c r="L46" s="6" t="str">
        <v>S__73039944.jpg</v>
      </c>
      <c r="M46" s="6" t="str"/>
      <c r="N46" s="6" t="str"/>
      <c r="O46" s="6" t="str">
        <v>尚未確認同款實物／餐點照片，暫不放圖。</v>
      </c>
      <c r="P46" s="6" t="str"/>
    </row>
    <row r="47" ht="115" customHeight="1">
      <c r="A47" s="6" t="str">
        <v>S05</v>
      </c>
      <c r="B47" s="7" t="d">
        <v>2026-09-27T00:00:00.000Z</v>
      </c>
      <c r="C47" s="6" t="str">
        <v>Krónan</v>
      </c>
      <c r="D47" s="6" t="str">
        <v>Örnuskyr vanilla</v>
      </c>
      <c r="E47" s="6" t="str">
        <v>香草Skyr</v>
      </c>
      <c r="F47" s="6" t="n">
        <v>1</v>
      </c>
      <c r="G47" s="19" t="n">
        <v>324</v>
      </c>
      <c r="H47" s="19" t="n">
        <v>324</v>
      </c>
      <c r="I47" s="6" t="str">
        <v>ISK</v>
      </c>
      <c r="J47" s="6" t="str">
        <v>與大家均分</v>
      </c>
      <c r="K47" s="6" t="str"/>
      <c r="L47" s="6" t="str">
        <v>S__73039944.jpg</v>
      </c>
      <c r="M47" s="6" t="str"/>
      <c r="N47" s="6" t="str"/>
      <c r="O47" s="6" t="str">
        <v>尚未確認同款實物／餐點照片，暫不放圖。</v>
      </c>
      <c r="P47" s="6" t="str"/>
    </row>
    <row r="48" ht="115" customHeight="1">
      <c r="A48" s="6" t="str">
        <v>S05</v>
      </c>
      <c r="B48" s="7" t="d">
        <v>2026-09-27T00:00:00.000Z</v>
      </c>
      <c r="C48" s="6" t="str">
        <v>Krónan</v>
      </c>
      <c r="D48" s="6" t="str">
        <v>MS Grísk Jógúrt</v>
      </c>
      <c r="E48" s="6" t="str">
        <v>MS 希臘優格</v>
      </c>
      <c r="F48" s="6" t="n">
        <v>1</v>
      </c>
      <c r="G48" s="19" t="n">
        <v>577</v>
      </c>
      <c r="H48" s="19" t="n">
        <v>577</v>
      </c>
      <c r="I48" s="6" t="str">
        <v>ISK</v>
      </c>
      <c r="J48" s="6" t="str">
        <v>與大家均分</v>
      </c>
      <c r="K48" s="6" t="str">
        <v>価格字形待再核對</v>
      </c>
      <c r="L48" s="6" t="str">
        <v>S__73039944.jpg</v>
      </c>
      <c r="M48" s="6" t="str"/>
      <c r="N48" s="6" t="str"/>
      <c r="O48" s="6" t="str">
        <v>尚未確認同款實物／餐點照片，暫不放圖。</v>
      </c>
      <c r="P48" s="6" t="str"/>
    </row>
    <row r="49" ht="115" customHeight="1">
      <c r="A49" s="6" t="str">
        <v>S06</v>
      </c>
      <c r="B49" s="7" t="d">
        <v>2026-09-29T00:00:00.000Z</v>
      </c>
      <c r="C49" s="6" t="str">
        <v>Pakkhús</v>
      </c>
      <c r="D49" s="6" t="str">
        <v>Humarsúpa</v>
      </c>
      <c r="E49" s="6" t="str">
        <v>小龍蝦湯</v>
      </c>
      <c r="F49" s="6" t="n">
        <v>5</v>
      </c>
      <c r="G49" s="19" t="n">
        <v>2850</v>
      </c>
      <c r="H49" s="19" t="n">
        <v>14250</v>
      </c>
      <c r="I49" s="6" t="str">
        <v>ISK</v>
      </c>
      <c r="J49" s="6" t="str">
        <v>與大家均分</v>
      </c>
      <c r="K49" s="6" t="str"/>
      <c r="L49" s="6" t="str">
        <v>S__73039926.jpg | S__73039921.jpg</v>
      </c>
      <c r="M49" s="6" t="str"/>
      <c r="N49" s="6" t="str"/>
      <c r="O49" s="6" t="str">
        <v>尚未確認同款實物／餐點照片，暫不放圖。</v>
      </c>
      <c r="P49" s="6" t="str"/>
    </row>
    <row r="50" ht="115" customHeight="1">
      <c r="A50" s="6" t="str">
        <v>S06</v>
      </c>
      <c r="B50" s="7" t="d">
        <v>2026-09-29T00:00:00.000Z</v>
      </c>
      <c r="C50" s="6" t="str">
        <v>Pakkhús</v>
      </c>
      <c r="D50" s="6" t="str">
        <v>Hvítlauks rækjur</v>
      </c>
      <c r="E50" s="6" t="str">
        <v>蒜香蝦仁</v>
      </c>
      <c r="F50" s="6" t="n">
        <v>1</v>
      </c>
      <c r="G50" s="19" t="n">
        <v>2850</v>
      </c>
      <c r="H50" s="19" t="n">
        <v>2850</v>
      </c>
      <c r="I50" s="6" t="str">
        <v>ISK</v>
      </c>
      <c r="J50" s="6" t="str">
        <v>與大家均分</v>
      </c>
      <c r="K50" s="6" t="str"/>
      <c r="L50" s="6" t="str">
        <v>S__73039926.jpg | S__73039921.jpg</v>
      </c>
      <c r="M50" s="6" t="str"/>
      <c r="N50" s="6" t="str"/>
      <c r="O50" s="6" t="str">
        <v>尚未確認同款實物／餐點照片，暫不放圖。</v>
      </c>
      <c r="P50" s="6" t="str"/>
    </row>
    <row r="51" ht="115" customHeight="1">
      <c r="A51" s="6" t="str">
        <v>S06</v>
      </c>
      <c r="B51" s="7" t="d">
        <v>2026-09-29T00:00:00.000Z</v>
      </c>
      <c r="C51" s="6" t="str">
        <v>Pakkhús</v>
      </c>
      <c r="D51" s="6" t="str">
        <v>Blómkál</v>
      </c>
      <c r="E51" s="6" t="str">
        <v>花椰菜料理</v>
      </c>
      <c r="F51" s="6" t="n">
        <v>1</v>
      </c>
      <c r="G51" s="19" t="n">
        <v>2850</v>
      </c>
      <c r="H51" s="19" t="n">
        <v>2850</v>
      </c>
      <c r="I51" s="6" t="str">
        <v>ISK</v>
      </c>
      <c r="J51" s="6" t="str">
        <v>與大家均分</v>
      </c>
      <c r="K51" s="6" t="str"/>
      <c r="L51" s="6" t="str">
        <v>S__73039926.jpg | S__73039921.jpg</v>
      </c>
      <c r="M51" s="6" t="str"/>
      <c r="N51" s="6" t="str"/>
      <c r="O51" s="6" t="str">
        <v>尚未確認同款實物／餐點照片，暫不放圖。</v>
      </c>
      <c r="P51" s="6" t="str"/>
    </row>
    <row r="52" ht="115" customHeight="1">
      <c r="A52" s="6" t="str">
        <v>S06</v>
      </c>
      <c r="B52" s="7" t="d">
        <v>2026-09-29T00:00:00.000Z</v>
      </c>
      <c r="C52" s="6" t="str">
        <v>Pakkhús</v>
      </c>
      <c r="D52" s="6" t="str">
        <v>Special - Octopus</v>
      </c>
      <c r="E52" s="6" t="str">
        <v>章魚特餐</v>
      </c>
      <c r="F52" s="6" t="n">
        <v>1</v>
      </c>
      <c r="G52" s="19" t="n">
        <v>2900</v>
      </c>
      <c r="H52" s="19" t="n">
        <v>2900</v>
      </c>
      <c r="I52" s="6" t="str">
        <v>ISK</v>
      </c>
      <c r="J52" s="6" t="str">
        <v>與大家均分</v>
      </c>
      <c r="K52" s="6" t="str"/>
      <c r="L52" s="6" t="str">
        <v>S__73039926.jpg | S__73039921.jpg</v>
      </c>
      <c r="M52" s="6" t="str"/>
      <c r="N52" s="6" t="str"/>
      <c r="O52" s="6" t="str">
        <v>尚未確認同款實物／餐點照片，暫不放圖。</v>
      </c>
      <c r="P52" s="6" t="str"/>
    </row>
    <row r="53" ht="115" customHeight="1">
      <c r="A53" s="6" t="str">
        <v>S06</v>
      </c>
      <c r="B53" s="7" t="d">
        <v>2026-09-29T00:00:00.000Z</v>
      </c>
      <c r="C53" s="6" t="str">
        <v>Pakkhús</v>
      </c>
      <c r="D53" s="6" t="str">
        <v>Main Humar</v>
      </c>
      <c r="E53" s="6" t="str">
        <v>小龍蝦主餐</v>
      </c>
      <c r="F53" s="6" t="n">
        <v>5</v>
      </c>
      <c r="G53" s="19" t="n">
        <v>8990</v>
      </c>
      <c r="H53" s="19" t="n">
        <v>44950</v>
      </c>
      <c r="I53" s="6" t="str">
        <v>ISK</v>
      </c>
      <c r="J53" s="6" t="str">
        <v>與大家均分</v>
      </c>
      <c r="K53" s="6" t="str"/>
      <c r="L53" s="6" t="str">
        <v>S__73039926.jpg | S__73039921.jpg</v>
      </c>
      <c r="M53" s="6" t="str">
        <v>已核對參考圖/pakkhus-home-3.jpg</v>
      </c>
      <c r="N53" s="6" t="str">
        <v>https://pakkhus.is/</v>
      </c>
      <c r="O53" s="6" t="str">
        <v>Pakkhús 官網烤小龍蝦餐桌照；同店同類主餐，份量與配菜可能不同。</v>
      </c>
      <c r="P53" s="6" t="str"/>
    </row>
    <row r="54" ht="115" customHeight="1">
      <c r="A54" s="6" t="str">
        <v>S06</v>
      </c>
      <c r="B54" s="7" t="d">
        <v>2026-09-29T00:00:00.000Z</v>
      </c>
      <c r="C54" s="6" t="str">
        <v>Pakkhús</v>
      </c>
      <c r="D54" s="6" t="str">
        <v>Hrossalund</v>
      </c>
      <c r="E54" s="6" t="str">
        <v>馬肉里肌</v>
      </c>
      <c r="F54" s="6" t="n">
        <v>4</v>
      </c>
      <c r="G54" s="19" t="n">
        <v>7500</v>
      </c>
      <c r="H54" s="19" t="n">
        <v>30000</v>
      </c>
      <c r="I54" s="6" t="str">
        <v>ISK</v>
      </c>
      <c r="J54" s="6" t="str">
        <v>與大家均分</v>
      </c>
      <c r="K54" s="6" t="str"/>
      <c r="L54" s="6" t="str">
        <v>S__73039926.jpg | S__73039921.jpg</v>
      </c>
      <c r="M54" s="6" t="str"/>
      <c r="N54" s="6" t="str"/>
      <c r="O54" s="6" t="str">
        <v>尚未確認同款實物／餐點照片，暫不放圖。</v>
      </c>
      <c r="P54" s="6" t="str"/>
    </row>
    <row r="55" ht="115" customHeight="1">
      <c r="A55" s="6" t="str">
        <v>S06</v>
      </c>
      <c r="B55" s="7" t="d">
        <v>2026-09-29T00:00:00.000Z</v>
      </c>
      <c r="C55" s="6" t="str">
        <v>Pakkhús</v>
      </c>
      <c r="D55" s="6" t="str">
        <v>Rjómabakaður humar</v>
      </c>
      <c r="E55" s="6" t="str">
        <v>奶油焗小龍蝦</v>
      </c>
      <c r="F55" s="6" t="n">
        <v>1</v>
      </c>
      <c r="G55" s="19" t="n">
        <v>9500</v>
      </c>
      <c r="H55" s="19" t="n">
        <v>9500</v>
      </c>
      <c r="I55" s="6" t="str">
        <v>ISK</v>
      </c>
      <c r="J55" s="6" t="str">
        <v>與大家均分</v>
      </c>
      <c r="K55" s="6" t="str"/>
      <c r="L55" s="6" t="str">
        <v>S__73039926.jpg | S__73039921.jpg</v>
      </c>
      <c r="M55" s="6" t="str"/>
      <c r="N55" s="6" t="str"/>
      <c r="O55" s="6" t="str">
        <v>尚未確認同款實物／餐點照片，暫不放圖。</v>
      </c>
      <c r="P55" s="6" t="str"/>
    </row>
    <row r="56" ht="115" customHeight="1">
      <c r="A56" s="6" t="str">
        <v>S06</v>
      </c>
      <c r="B56" s="7" t="d">
        <v>2026-09-29T00:00:00.000Z</v>
      </c>
      <c r="C56" s="6" t="str">
        <v>Pakkhús</v>
      </c>
      <c r="D56" s="6" t="str">
        <v>Lakkrís Crème Brûlée</v>
      </c>
      <c r="E56" s="6" t="str">
        <v>甘草焦糖烤布蕾</v>
      </c>
      <c r="F56" s="6" t="n">
        <v>2</v>
      </c>
      <c r="G56" s="19" t="n">
        <v>1990</v>
      </c>
      <c r="H56" s="19" t="n">
        <v>3980</v>
      </c>
      <c r="I56" s="6" t="str">
        <v>ISK</v>
      </c>
      <c r="J56" s="6" t="str">
        <v>與大家均分</v>
      </c>
      <c r="K56" s="6" t="str"/>
      <c r="L56" s="6" t="str">
        <v>S__73039926.jpg | S__73039921.jpg</v>
      </c>
      <c r="M56" s="6" t="str"/>
      <c r="N56" s="6" t="str"/>
      <c r="O56" s="6" t="str">
        <v>尚未確認同款實物／餐點照片，暫不放圖。</v>
      </c>
      <c r="P56" s="6" t="str"/>
    </row>
    <row r="57" ht="115" customHeight="1">
      <c r="A57" s="6" t="str">
        <v>S06</v>
      </c>
      <c r="B57" s="7" t="d">
        <v>2026-09-29T00:00:00.000Z</v>
      </c>
      <c r="C57" s="6" t="str">
        <v>Pakkhús</v>
      </c>
      <c r="D57" s="6" t="str">
        <v>Skyr Eldgjur</v>
      </c>
      <c r="E57" s="6" t="str">
        <v>Skyr Eldgjur甜點（配方待確認）</v>
      </c>
      <c r="F57" s="6" t="n">
        <v>3</v>
      </c>
      <c r="G57" s="19" t="n">
        <v>1990</v>
      </c>
      <c r="H57" s="19" t="n">
        <v>5970</v>
      </c>
      <c r="I57" s="6" t="str">
        <v>ISK</v>
      </c>
      <c r="J57" s="6" t="str">
        <v>與大家均分</v>
      </c>
      <c r="K57" s="6" t="str"/>
      <c r="L57" s="6" t="str">
        <v>S__73039926.jpg | S__73039921.jpg</v>
      </c>
      <c r="M57" s="6" t="str"/>
      <c r="N57" s="6" t="str"/>
      <c r="O57" s="6" t="str">
        <v>尚未確認同款實物／餐點照片，暫不放圖。</v>
      </c>
      <c r="P57" s="6" t="str"/>
    </row>
    <row r="58" ht="115" customHeight="1">
      <c r="A58" s="6" t="str">
        <v>S07</v>
      </c>
      <c r="B58" s="7" t="d">
        <v>2026-09-30T00:00:00.000Z</v>
      </c>
      <c r="C58" s="6" t="str">
        <v>Hafnarbúðin</v>
      </c>
      <c r="D58" s="6" t="str">
        <v>Green salad</v>
      </c>
      <c r="E58" s="6" t="str">
        <v>綠色蔬菜沙拉</v>
      </c>
      <c r="F58" s="6" t="n">
        <v>1</v>
      </c>
      <c r="G58" s="19" t="n">
        <v>1990</v>
      </c>
      <c r="H58" s="19" t="n">
        <v>1990</v>
      </c>
      <c r="I58" s="6" t="str">
        <v>ISK</v>
      </c>
      <c r="J58" s="6" t="str">
        <v>與大家均分</v>
      </c>
      <c r="K58" s="6" t="str"/>
      <c r="L58" s="6" t="str">
        <v>S__73039917.jpg</v>
      </c>
      <c r="M58" s="6" t="str"/>
      <c r="N58" s="6" t="str"/>
      <c r="O58" s="6" t="str">
        <v>尚未確認同款實物／餐點照片，暫不放圖。</v>
      </c>
      <c r="P58" s="6" t="str"/>
    </row>
    <row r="59" ht="115" customHeight="1">
      <c r="A59" s="6" t="str">
        <v>S07</v>
      </c>
      <c r="B59" s="7" t="d">
        <v>2026-09-30T00:00:00.000Z</v>
      </c>
      <c r="C59" s="6" t="str">
        <v>Hafnarbúðin</v>
      </c>
      <c r="D59" s="6" t="str">
        <v>Langustine Sandwich</v>
      </c>
      <c r="E59" s="6" t="str">
        <v>小龍蝦三明治</v>
      </c>
      <c r="F59" s="6" t="n">
        <v>5</v>
      </c>
      <c r="G59" s="19" t="n">
        <v>2990</v>
      </c>
      <c r="H59" s="19" t="n">
        <v>14950</v>
      </c>
      <c r="I59" s="6" t="str">
        <v>ISK</v>
      </c>
      <c r="J59" s="6" t="str">
        <v>與大家均分</v>
      </c>
      <c r="K59" s="6" t="str"/>
      <c r="L59" s="6" t="str">
        <v>S__73039917.jpg</v>
      </c>
      <c r="M59" s="6" t="str">
        <v>已核對參考圖/maps-hafnar-sandwich.jpg</v>
      </c>
      <c r="N59" s="6" t="str">
        <v>https://www.google.com/maps/place/Hafnarbu%C3%B0in/@64.2498411,-15.2070264,3a,75y,90t/data=!3m8!1e2!3m6!1sCIHM0ogKEICAgMDIr8KUWw!2e10!3e12!4m6!3m5!1s0x48cfac5a7a663c33:0xe913fb4c84c643de!8m2!3d64.2498411!4d-15.2070264!16s%2Fg%2F11b8d3hkgg</v>
      </c>
      <c r="O59" s="6" t="str">
        <v>Google Maps 顧客 Cheng Kuo，2025年4月；照片標題Lobster baguette，評論明確提及同店龍蝦潛艇堡。非本次旅遊實拍。</v>
      </c>
      <c r="P59" s="6" t="str"/>
    </row>
    <row r="60" ht="115" customHeight="1">
      <c r="A60" s="6" t="str">
        <v>S07</v>
      </c>
      <c r="B60" s="7" t="d">
        <v>2026-09-30T00:00:00.000Z</v>
      </c>
      <c r="C60" s="6" t="str">
        <v>Hafnarbúðin</v>
      </c>
      <c r="D60" s="6" t="str">
        <v>Deepfried Shrimp</v>
      </c>
      <c r="E60" s="6" t="str">
        <v>酥炸蝦</v>
      </c>
      <c r="F60" s="6" t="n">
        <v>2</v>
      </c>
      <c r="G60" s="19" t="n">
        <v>1890</v>
      </c>
      <c r="H60" s="19" t="n">
        <v>3780</v>
      </c>
      <c r="I60" s="6" t="str">
        <v>ISK</v>
      </c>
      <c r="J60" s="6" t="str">
        <v>與大家均分</v>
      </c>
      <c r="K60" s="6" t="str"/>
      <c r="L60" s="6" t="str">
        <v>S__73039917.jpg</v>
      </c>
      <c r="M60" s="6" t="str"/>
      <c r="N60" s="6" t="str"/>
      <c r="O60" s="6" t="str">
        <v>尚未確認同款實物／餐點照片，暫不放圖。</v>
      </c>
      <c r="P60" s="6" t="str"/>
    </row>
    <row r="61" ht="115" customHeight="1">
      <c r="A61" s="6" t="str">
        <v>S07</v>
      </c>
      <c r="B61" s="7" t="d">
        <v>2026-09-30T00:00:00.000Z</v>
      </c>
      <c r="C61" s="6" t="str">
        <v>Hafnarbúðin</v>
      </c>
      <c r="D61" s="6" t="str">
        <v>Deep fried hot dog</v>
      </c>
      <c r="E61" s="6" t="str">
        <v>炸熱狗</v>
      </c>
      <c r="F61" s="6" t="n">
        <v>1</v>
      </c>
      <c r="G61" s="19" t="n">
        <v>990</v>
      </c>
      <c r="H61" s="19" t="n">
        <v>990</v>
      </c>
      <c r="I61" s="6" t="str">
        <v>ISK</v>
      </c>
      <c r="J61" s="6" t="str">
        <v>與大家均分</v>
      </c>
      <c r="K61" s="6" t="str"/>
      <c r="L61" s="6" t="str">
        <v>S__73039917.jpg</v>
      </c>
      <c r="M61" s="6" t="str"/>
      <c r="N61" s="6" t="str"/>
      <c r="O61" s="6" t="str">
        <v>尚未確認同款實物／餐點照片，暫不放圖。</v>
      </c>
      <c r="P61" s="6" t="str"/>
    </row>
    <row r="62" ht="115" customHeight="1">
      <c r="A62" s="6" t="str">
        <v>S07</v>
      </c>
      <c r="B62" s="7" t="d">
        <v>2026-09-30T00:00:00.000Z</v>
      </c>
      <c r="C62" s="6" t="str">
        <v>Hafnarbúðin</v>
      </c>
      <c r="D62" s="6" t="str">
        <v>Prawn salad</v>
      </c>
      <c r="E62" s="6" t="str">
        <v>蝦仁沙拉</v>
      </c>
      <c r="F62" s="6" t="n">
        <v>1</v>
      </c>
      <c r="G62" s="19" t="n">
        <v>2790</v>
      </c>
      <c r="H62" s="19" t="n">
        <v>2790</v>
      </c>
      <c r="I62" s="6" t="str">
        <v>ISK</v>
      </c>
      <c r="J62" s="6" t="str">
        <v>與大家均分</v>
      </c>
      <c r="K62" s="6" t="str"/>
      <c r="L62" s="6" t="str">
        <v>S__73039917.jpg</v>
      </c>
      <c r="M62" s="6" t="str">
        <v>已核對參考圖/maps-hafnar-salad.jpg</v>
      </c>
      <c r="N62" s="6" t="str">
        <v>https://www.google.com/maps/place/Hafnarbu%C3%B0in/@64.2498411,-15.2070264,3a,75y,90t/data=!3m8!1e2!3m6!1sCIHM0ogKEJiByNKLgc2-vQE!2e10!3e12!4m6!3m5!1s0x48cfac5a7a663c33:0xe913fb4c84c643de!8m2!3d64.2498411!4d-15.2070264!16s%2Fg%2F11b8d3hkgg</v>
      </c>
      <c r="O62" s="6" t="str">
        <v>Google Maps 顧客 rambo lin，2025年6月；評論明確提及鮮蝦沙拉，已目視確認熟蝦與蔬菜。非本次旅遊實拍。</v>
      </c>
      <c r="P62" s="6" t="str"/>
    </row>
    <row r="63" ht="115" customHeight="1">
      <c r="A63" s="6" t="str">
        <v>S07</v>
      </c>
      <c r="B63" s="7" t="d">
        <v>2026-09-30T00:00:00.000Z</v>
      </c>
      <c r="C63" s="6" t="str">
        <v>Hafnarbúðin</v>
      </c>
      <c r="D63" s="6" t="str">
        <v>Chicken salad</v>
      </c>
      <c r="E63" s="6" t="str">
        <v>雞肉沙拉</v>
      </c>
      <c r="F63" s="6" t="n">
        <v>2</v>
      </c>
      <c r="G63" s="19" t="n">
        <v>2590</v>
      </c>
      <c r="H63" s="19" t="n">
        <v>5180</v>
      </c>
      <c r="I63" s="6" t="str">
        <v>ISK</v>
      </c>
      <c r="J63" s="6" t="str">
        <v>與大家均分</v>
      </c>
      <c r="K63" s="6" t="str"/>
      <c r="L63" s="6" t="str">
        <v>S__73039917.jpg</v>
      </c>
      <c r="M63" s="6" t="str"/>
      <c r="N63" s="6" t="str"/>
      <c r="O63" s="6" t="str">
        <v>尚未確認同款實物／餐點照片，暫不放圖。</v>
      </c>
      <c r="P63" s="6" t="str"/>
    </row>
    <row r="64" ht="115" customHeight="1">
      <c r="A64" s="6" t="str">
        <v>S07</v>
      </c>
      <c r="B64" s="7" t="d">
        <v>2026-09-30T00:00:00.000Z</v>
      </c>
      <c r="C64" s="6" t="str">
        <v>Hafnarbúðin</v>
      </c>
      <c r="D64" s="6" t="str">
        <v>Double Espresso</v>
      </c>
      <c r="E64" s="6" t="str">
        <v>雙份濃縮咖啡</v>
      </c>
      <c r="F64" s="6" t="n">
        <v>1</v>
      </c>
      <c r="G64" s="19" t="n">
        <v>500</v>
      </c>
      <c r="H64" s="19" t="n">
        <v>500</v>
      </c>
      <c r="I64" s="6" t="str">
        <v>ISK</v>
      </c>
      <c r="J64" s="6" t="str">
        <v>與大家均分</v>
      </c>
      <c r="K64" s="6" t="str"/>
      <c r="L64" s="6" t="str">
        <v>S__73039917.jpg</v>
      </c>
      <c r="M64" s="6" t="str"/>
      <c r="N64" s="6" t="str"/>
      <c r="O64" s="6" t="str">
        <v>尚未確認同款實物／餐點照片，暫不放圖。</v>
      </c>
      <c r="P64" s="6" t="str"/>
    </row>
    <row r="65" ht="115" customHeight="1">
      <c r="A65" s="6" t="str">
        <v>S07</v>
      </c>
      <c r="B65" s="7" t="d">
        <v>2026-09-30T00:00:00.000Z</v>
      </c>
      <c r="C65" s="6" t="str">
        <v>Hafnarbúðin</v>
      </c>
      <c r="D65" s="6" t="str">
        <v>Latte Macciato</v>
      </c>
      <c r="E65" s="6" t="str">
        <v>拿鐵瑪奇朵</v>
      </c>
      <c r="F65" s="6" t="n">
        <v>2</v>
      </c>
      <c r="G65" s="19" t="n">
        <v>750</v>
      </c>
      <c r="H65" s="19" t="n">
        <v>1500</v>
      </c>
      <c r="I65" s="6" t="str">
        <v>ISK</v>
      </c>
      <c r="J65" s="6" t="str">
        <v>與大家均分</v>
      </c>
      <c r="K65" s="6" t="str"/>
      <c r="L65" s="6" t="str">
        <v>S__73039917.jpg</v>
      </c>
      <c r="M65" s="6" t="str"/>
      <c r="N65" s="6" t="str"/>
      <c r="O65" s="6" t="str">
        <v>尚未確認同款實物／餐點照片，暫不放圖。</v>
      </c>
      <c r="P65" s="6" t="str"/>
    </row>
    <row r="66" ht="115" customHeight="1">
      <c r="A66" s="6" t="str">
        <v>S07</v>
      </c>
      <c r="B66" s="7" t="d">
        <v>2026-09-30T00:00:00.000Z</v>
      </c>
      <c r="C66" s="6" t="str">
        <v>Hafnarbúðin</v>
      </c>
      <c r="D66" s="6" t="str">
        <v>Americano</v>
      </c>
      <c r="E66" s="6" t="str">
        <v>美式咖啡</v>
      </c>
      <c r="F66" s="6" t="n">
        <v>1</v>
      </c>
      <c r="G66" s="19" t="n">
        <v>550</v>
      </c>
      <c r="H66" s="19" t="n">
        <v>550</v>
      </c>
      <c r="I66" s="6" t="str">
        <v>ISK</v>
      </c>
      <c r="J66" s="6" t="str">
        <v>與大家均分</v>
      </c>
      <c r="K66" s="6" t="str"/>
      <c r="L66" s="6" t="str">
        <v>S__73039917.jpg</v>
      </c>
      <c r="M66" s="6" t="str"/>
      <c r="N66" s="6" t="str"/>
      <c r="O66" s="6" t="str">
        <v>尚未確認同款實物／餐點照片，暫不放圖。</v>
      </c>
      <c r="P66" s="6" t="str"/>
    </row>
    <row r="67" ht="115" customHeight="1">
      <c r="A67" s="6" t="str">
        <v>S07</v>
      </c>
      <c r="B67" s="7" t="d">
        <v>2026-09-30T00:00:00.000Z</v>
      </c>
      <c r="C67" s="6" t="str">
        <v>Hafnarbúðin</v>
      </c>
      <c r="D67" s="6" t="str">
        <v>Juices/kokomjólk</v>
      </c>
      <c r="E67" s="6" t="str">
        <v>果汁／巧克力牛奶（種類未指定）</v>
      </c>
      <c r="F67" s="6" t="n">
        <v>2</v>
      </c>
      <c r="G67" s="19" t="n">
        <v>300</v>
      </c>
      <c r="H67" s="19" t="n">
        <v>600</v>
      </c>
      <c r="I67" s="6" t="str">
        <v>ISK</v>
      </c>
      <c r="J67" s="6" t="str">
        <v>與大家均分</v>
      </c>
      <c r="K67" s="6" t="str"/>
      <c r="L67" s="6" t="str">
        <v>S__73039917.jpg</v>
      </c>
      <c r="M67" s="6" t="str"/>
      <c r="N67" s="6" t="str"/>
      <c r="O67" s="6" t="str">
        <v>尚未確認同款實物／餐點照片，暫不放圖。</v>
      </c>
      <c r="P67" s="6" t="str"/>
    </row>
    <row r="68" ht="115" customHeight="1">
      <c r="A68" s="6" t="str">
        <v>S07</v>
      </c>
      <c r="B68" s="7" t="d">
        <v>2026-09-30T00:00:00.000Z</v>
      </c>
      <c r="C68" s="6" t="str">
        <v>Hafnarbúðin</v>
      </c>
      <c r="D68" s="6" t="str">
        <v>Cappuchino</v>
      </c>
      <c r="E68" s="6" t="str">
        <v>卡布奇諾</v>
      </c>
      <c r="F68" s="6" t="n">
        <v>1</v>
      </c>
      <c r="G68" s="19" t="n">
        <v>700</v>
      </c>
      <c r="H68" s="19" t="n">
        <v>700</v>
      </c>
      <c r="I68" s="6" t="str">
        <v>ISK</v>
      </c>
      <c r="J68" s="6" t="str">
        <v>與大家均分</v>
      </c>
      <c r="K68" s="6" t="str"/>
      <c r="L68" s="6" t="str">
        <v>S__73039917.jpg</v>
      </c>
      <c r="M68" s="6" t="str"/>
      <c r="N68" s="6" t="str"/>
      <c r="O68" s="6" t="str">
        <v>尚未確認同款實物／餐點照片，暫不放圖。</v>
      </c>
      <c r="P68" s="6" t="str"/>
    </row>
    <row r="69" ht="115" customHeight="1">
      <c r="A69" s="6" t="str">
        <v>S07</v>
      </c>
      <c r="B69" s="7" t="d">
        <v>2026-09-30T00:00:00.000Z</v>
      </c>
      <c r="C69" s="6" t="str">
        <v>Hafnarbúðin</v>
      </c>
      <c r="D69" s="6" t="str">
        <v>Tea</v>
      </c>
      <c r="E69" s="6" t="str">
        <v>茶</v>
      </c>
      <c r="F69" s="6" t="n">
        <v>2</v>
      </c>
      <c r="G69" s="19" t="n">
        <v>550</v>
      </c>
      <c r="H69" s="19" t="n">
        <v>1100</v>
      </c>
      <c r="I69" s="6" t="str">
        <v>ISK</v>
      </c>
      <c r="J69" s="6" t="str">
        <v>與大家均分</v>
      </c>
      <c r="K69" s="6" t="str"/>
      <c r="L69" s="6" t="str">
        <v>S__73039917.jpg</v>
      </c>
      <c r="M69" s="6" t="str"/>
      <c r="N69" s="6" t="str"/>
      <c r="O69" s="6" t="str">
        <v>尚未確認同款實物／餐點照片，暫不放圖。</v>
      </c>
      <c r="P69" s="6" t="str"/>
    </row>
    <row r="70" ht="115" customHeight="1">
      <c r="A70" s="6" t="str">
        <v>S07</v>
      </c>
      <c r="B70" s="7" t="d">
        <v>2026-09-30T00:00:00.000Z</v>
      </c>
      <c r="C70" s="6" t="str">
        <v>Hafnarbúðin</v>
      </c>
      <c r="D70" s="6" t="str">
        <v>Small Candy Swirl</v>
      </c>
      <c r="E70" s="6" t="str">
        <v>Small Candy Swirl（糖果旋風甜點，種類待確認）</v>
      </c>
      <c r="F70" s="6" t="n">
        <v>1</v>
      </c>
      <c r="G70" s="19" t="n">
        <v>1790</v>
      </c>
      <c r="H70" s="19" t="n">
        <v>1790</v>
      </c>
      <c r="I70" s="6" t="str">
        <v>ISK</v>
      </c>
      <c r="J70" s="6" t="str">
        <v>與大家均分</v>
      </c>
      <c r="K70" s="6" t="str"/>
      <c r="L70" s="6" t="str">
        <v>S__73039917.jpg</v>
      </c>
      <c r="M70" s="6" t="str"/>
      <c r="N70" s="6" t="str"/>
      <c r="O70" s="6" t="str">
        <v>尚未確認同款實物／餐點照片，暫不放圖。</v>
      </c>
      <c r="P70" s="6" t="str"/>
    </row>
    <row r="71" ht="115" customHeight="1">
      <c r="A71" s="6" t="str">
        <v>S08</v>
      </c>
      <c r="B71" s="7" t="d">
        <v>2026-09-30T00:00:00.000Z</v>
      </c>
      <c r="C71" s="6" t="str">
        <v>Kaffi Hornið</v>
      </c>
      <c r="D71" s="6" t="str">
        <v>Hreindýraborgari</v>
      </c>
      <c r="E71" s="6" t="str">
        <v>馴鹿肉漢堡</v>
      </c>
      <c r="F71" s="6" t="n">
        <v>3</v>
      </c>
      <c r="G71" s="19" t="n">
        <v>4150</v>
      </c>
      <c r="H71" s="19" t="n">
        <v>12450</v>
      </c>
      <c r="I71" s="6" t="str">
        <v>ISK</v>
      </c>
      <c r="J71" s="6" t="str">
        <v>與大家均分</v>
      </c>
      <c r="K71" s="6" t="str"/>
      <c r="L71" s="6" t="str">
        <v>S__73039918.jpg</v>
      </c>
      <c r="M71" s="6" t="str"/>
      <c r="N71" s="6" t="str"/>
      <c r="O71" s="6" t="str">
        <v>尚未確認同款實物／餐點照片，暫不放圖。</v>
      </c>
      <c r="P71" s="6" t="str"/>
    </row>
    <row r="72" ht="115" customHeight="1">
      <c r="A72" s="6" t="str">
        <v>S08</v>
      </c>
      <c r="B72" s="7" t="d">
        <v>2026-09-30T00:00:00.000Z</v>
      </c>
      <c r="C72" s="6" t="str">
        <v>Kaffi Hornið</v>
      </c>
      <c r="D72" s="6" t="str">
        <v>Lobster pizza</v>
      </c>
      <c r="E72" s="6" t="str">
        <v>小龍蝦披薩</v>
      </c>
      <c r="F72" s="6" t="n">
        <v>2</v>
      </c>
      <c r="G72" s="19" t="n">
        <v>3750</v>
      </c>
      <c r="H72" s="19" t="n">
        <v>7500</v>
      </c>
      <c r="I72" s="6" t="str">
        <v>ISK</v>
      </c>
      <c r="J72" s="6" t="str">
        <v>與大家均分</v>
      </c>
      <c r="K72" s="6" t="str"/>
      <c r="L72" s="6" t="str">
        <v>S__73039918.jpg</v>
      </c>
      <c r="M72" s="6" t="str"/>
      <c r="N72" s="6" t="str"/>
      <c r="O72" s="6" t="str">
        <v>尚未確認同款實物／餐點照片，暫不放圖。</v>
      </c>
      <c r="P72" s="6" t="str"/>
    </row>
    <row r="73" ht="115" customHeight="1">
      <c r="A73" s="6" t="str">
        <v>S08</v>
      </c>
      <c r="B73" s="7" t="d">
        <v>2026-09-30T00:00:00.000Z</v>
      </c>
      <c r="C73" s="6" t="str">
        <v>Kaffi Hornið</v>
      </c>
      <c r="D73" s="6" t="str">
        <v>Lobstersoup</v>
      </c>
      <c r="E73" s="6" t="str">
        <v>小龍蝦湯</v>
      </c>
      <c r="F73" s="6" t="n">
        <v>2</v>
      </c>
      <c r="G73" s="19" t="n">
        <v>2850</v>
      </c>
      <c r="H73" s="19" t="n">
        <v>5700</v>
      </c>
      <c r="I73" s="6" t="str">
        <v>ISK</v>
      </c>
      <c r="J73" s="6" t="str">
        <v>與大家均分</v>
      </c>
      <c r="K73" s="6" t="str"/>
      <c r="L73" s="6" t="str">
        <v>S__73039918.jpg</v>
      </c>
      <c r="M73" s="6" t="str"/>
      <c r="N73" s="6" t="str"/>
      <c r="O73" s="6" t="str">
        <v>尚未確認同款實物／餐點照片，暫不放圖。</v>
      </c>
      <c r="P73" s="6" t="str"/>
    </row>
    <row r="74" ht="115" customHeight="1">
      <c r="A74" s="6" t="str">
        <v>S08</v>
      </c>
      <c r="B74" s="7" t="d">
        <v>2026-09-30T00:00:00.000Z</v>
      </c>
      <c r="C74" s="6" t="str">
        <v>Kaffi Hornið</v>
      </c>
      <c r="D74" s="6" t="str">
        <v>Lobster tempura</v>
      </c>
      <c r="E74" s="6" t="str">
        <v>小龍蝦天婦羅</v>
      </c>
      <c r="F74" s="6" t="n">
        <v>2</v>
      </c>
      <c r="G74" s="19" t="n">
        <v>2850</v>
      </c>
      <c r="H74" s="19" t="n">
        <v>5700</v>
      </c>
      <c r="I74" s="6" t="str">
        <v>ISK</v>
      </c>
      <c r="J74" s="6" t="str">
        <v>與大家均分</v>
      </c>
      <c r="K74" s="6" t="str"/>
      <c r="L74" s="6" t="str">
        <v>S__73039918.jpg</v>
      </c>
      <c r="M74" s="6" t="str"/>
      <c r="N74" s="6" t="str"/>
      <c r="O74" s="6" t="str">
        <v>尚未確認同款實物／餐點照片，暫不放圖。</v>
      </c>
      <c r="P74" s="6" t="str"/>
    </row>
    <row r="75" ht="115" customHeight="1">
      <c r="A75" s="6" t="str">
        <v>S08</v>
      </c>
      <c r="B75" s="7" t="d">
        <v>2026-09-30T00:00:00.000Z</v>
      </c>
      <c r="C75" s="6" t="str">
        <v>Kaffi Hornið</v>
      </c>
      <c r="D75" s="6" t="str">
        <v>House salat</v>
      </c>
      <c r="E75" s="6" t="str">
        <v>店家沙拉</v>
      </c>
      <c r="F75" s="6" t="n">
        <v>2</v>
      </c>
      <c r="G75" s="19" t="n">
        <v>2850</v>
      </c>
      <c r="H75" s="19" t="n">
        <v>5700</v>
      </c>
      <c r="I75" s="6" t="str">
        <v>ISK</v>
      </c>
      <c r="J75" s="6" t="str">
        <v>與大家均分</v>
      </c>
      <c r="K75" s="6" t="str"/>
      <c r="L75" s="6" t="str">
        <v>S__73039918.jpg</v>
      </c>
      <c r="M75" s="6" t="str"/>
      <c r="N75" s="6" t="str"/>
      <c r="O75" s="6" t="str">
        <v>尚未確認同款實物／餐點照片，暫不放圖。</v>
      </c>
      <c r="P75" s="6" t="str"/>
    </row>
    <row r="76" ht="115" customHeight="1">
      <c r="A76" s="6" t="str">
        <v>S08</v>
      </c>
      <c r="B76" s="7" t="d">
        <v>2026-09-30T00:00:00.000Z</v>
      </c>
      <c r="C76" s="6" t="str">
        <v>Kaffi Hornið</v>
      </c>
      <c r="D76" s="6" t="str">
        <v>Langostine pasta</v>
      </c>
      <c r="E76" s="6" t="str">
        <v>小龍蝦義大利麵</v>
      </c>
      <c r="F76" s="6" t="n">
        <v>4</v>
      </c>
      <c r="G76" s="19" t="n">
        <v>4350</v>
      </c>
      <c r="H76" s="19" t="n">
        <v>17400</v>
      </c>
      <c r="I76" s="6" t="str">
        <v>ISK</v>
      </c>
      <c r="J76" s="6" t="str">
        <v>與大家均分</v>
      </c>
      <c r="K76" s="6" t="str"/>
      <c r="L76" s="6" t="str">
        <v>S__73039918.jpg</v>
      </c>
      <c r="M76" s="6" t="str"/>
      <c r="N76" s="6" t="str"/>
      <c r="O76" s="6" t="str">
        <v>尚未確認同款實物／餐點照片，暫不放圖。</v>
      </c>
      <c r="P76" s="6" t="str"/>
    </row>
    <row r="77" ht="115" customHeight="1">
      <c r="A77" s="6" t="str">
        <v>S08</v>
      </c>
      <c r="B77" s="7" t="d">
        <v>2026-09-30T00:00:00.000Z</v>
      </c>
      <c r="C77" s="6" t="str">
        <v>Kaffi Hornið</v>
      </c>
      <c r="D77" s="6" t="str">
        <v>Lamb chops</v>
      </c>
      <c r="E77" s="6" t="str">
        <v>羊排</v>
      </c>
      <c r="F77" s="6" t="n">
        <v>1</v>
      </c>
      <c r="G77" s="19" t="n">
        <v>5350</v>
      </c>
      <c r="H77" s="19" t="n">
        <v>5350</v>
      </c>
      <c r="I77" s="6" t="str">
        <v>ISK</v>
      </c>
      <c r="J77" s="6" t="str">
        <v>與大家均分</v>
      </c>
      <c r="K77" s="6" t="str"/>
      <c r="L77" s="6" t="str">
        <v>S__73039918.jpg</v>
      </c>
      <c r="M77" s="6" t="str"/>
      <c r="N77" s="6" t="str"/>
      <c r="O77" s="6" t="str">
        <v>尚未確認同款實物／餐點照片，暫不放圖。</v>
      </c>
      <c r="P77" s="6" t="str"/>
    </row>
    <row r="78" ht="115" customHeight="1">
      <c r="A78" s="6" t="str">
        <v>S08</v>
      </c>
      <c r="B78" s="7" t="d">
        <v>2026-09-30T00:00:00.000Z</v>
      </c>
      <c r="C78" s="6" t="str">
        <v>Kaffi Hornið</v>
      </c>
      <c r="D78" s="6" t="str">
        <v>Kleinur</v>
      </c>
      <c r="E78" s="6" t="str">
        <v>Kleinur（票據品名；配方待核對）</v>
      </c>
      <c r="F78" s="6" t="n">
        <v>2</v>
      </c>
      <c r="G78" s="19" t="n">
        <v>1850</v>
      </c>
      <c r="H78" s="19" t="n">
        <v>3700</v>
      </c>
      <c r="I78" s="6" t="str">
        <v>ISK</v>
      </c>
      <c r="J78" s="6" t="str">
        <v>與大家均分</v>
      </c>
      <c r="K78" s="6" t="str"/>
      <c r="L78" s="6" t="str">
        <v>S__73039918.jpg</v>
      </c>
      <c r="M78" s="6" t="str"/>
      <c r="N78" s="6" t="str"/>
      <c r="O78" s="6" t="str">
        <v>尚未確認同款實物／餐點照片，暫不放圖。</v>
      </c>
      <c r="P78" s="6" t="str"/>
    </row>
    <row r="79" ht="115" customHeight="1">
      <c r="A79" s="6" t="str">
        <v>S08</v>
      </c>
      <c r="B79" s="7" t="d">
        <v>2026-09-30T00:00:00.000Z</v>
      </c>
      <c r="C79" s="6" t="str">
        <v>Kaffi Hornið</v>
      </c>
      <c r="D79" s="6" t="str">
        <v>Tuborg 50cl</v>
      </c>
      <c r="E79" s="6" t="str">
        <v>Tuborg啤酒500ml</v>
      </c>
      <c r="F79" s="6" t="n">
        <v>1</v>
      </c>
      <c r="G79" s="19" t="n">
        <v>1800</v>
      </c>
      <c r="H79" s="19" t="n">
        <v>1800</v>
      </c>
      <c r="I79" s="6" t="str">
        <v>ISK</v>
      </c>
      <c r="J79" s="6" t="str">
        <v>與大家均分</v>
      </c>
      <c r="K79" s="6" t="str"/>
      <c r="L79" s="6" t="str">
        <v>S__73039918.jpg</v>
      </c>
      <c r="M79" s="6" t="str"/>
      <c r="N79" s="6" t="str"/>
      <c r="O79" s="6" t="str">
        <v>尚未確認同款實物／餐點照片，暫不放圖。</v>
      </c>
      <c r="P79" s="6" t="str"/>
    </row>
    <row r="80" ht="115" customHeight="1">
      <c r="A80" s="6" t="str">
        <v>S08</v>
      </c>
      <c r="B80" s="7" t="d">
        <v>2026-09-30T00:00:00.000Z</v>
      </c>
      <c r="C80" s="6" t="str">
        <v>Kaffi Hornið</v>
      </c>
      <c r="D80" s="6" t="str">
        <v>Boli 50cl</v>
      </c>
      <c r="E80" s="6" t="str">
        <v>Boli啤酒500ml</v>
      </c>
      <c r="F80" s="6" t="n">
        <v>1</v>
      </c>
      <c r="G80" s="19" t="n">
        <v>1800</v>
      </c>
      <c r="H80" s="19" t="n">
        <v>1800</v>
      </c>
      <c r="I80" s="6" t="str">
        <v>ISK</v>
      </c>
      <c r="J80" s="6" t="str">
        <v>與大家均分</v>
      </c>
      <c r="K80" s="6" t="str"/>
      <c r="L80" s="6" t="str">
        <v>S__73039918.jpg</v>
      </c>
      <c r="M80" s="6" t="str"/>
      <c r="N80" s="6" t="str"/>
      <c r="O80" s="6" t="str">
        <v>尚未確認同款實物／餐點照片，暫不放圖。</v>
      </c>
      <c r="P80" s="6" t="str"/>
    </row>
    <row r="81" ht="115" customHeight="1">
      <c r="A81" s="6" t="str">
        <v>S08</v>
      </c>
      <c r="B81" s="7" t="d">
        <v>2026-09-30T00:00:00.000Z</v>
      </c>
      <c r="C81" s="6" t="str">
        <v>Kaffi Hornið</v>
      </c>
      <c r="D81" s="6" t="str">
        <v>Úlfur</v>
      </c>
      <c r="E81" s="6" t="str">
        <v>Úlfur啤酒</v>
      </c>
      <c r="F81" s="6" t="n">
        <v>1</v>
      </c>
      <c r="G81" s="19" t="n">
        <v>1800</v>
      </c>
      <c r="H81" s="19" t="n">
        <v>1800</v>
      </c>
      <c r="I81" s="6" t="str">
        <v>ISK</v>
      </c>
      <c r="J81" s="6" t="str">
        <v>與大家均分</v>
      </c>
      <c r="K81" s="6" t="str"/>
      <c r="L81" s="6" t="str">
        <v>S__73039918.jpg</v>
      </c>
      <c r="M81" s="6" t="str"/>
      <c r="N81" s="6" t="str"/>
      <c r="O81" s="6" t="str">
        <v>尚未確認同款實物／餐點照片，暫不放圖。</v>
      </c>
      <c r="P81" s="6" t="str"/>
    </row>
    <row r="82" ht="115" customHeight="1">
      <c r="A82" s="6" t="str">
        <v>S08</v>
      </c>
      <c r="B82" s="7" t="d">
        <v>2026-09-30T00:00:00.000Z</v>
      </c>
      <c r="C82" s="6" t="str">
        <v>Kaffi Hornið</v>
      </c>
      <c r="D82" s="6" t="str">
        <v>Appelsín</v>
      </c>
      <c r="E82" s="6" t="str">
        <v>Appelsín柳橙汽水</v>
      </c>
      <c r="F82" s="6" t="n">
        <v>1</v>
      </c>
      <c r="G82" s="19" t="n">
        <v>590</v>
      </c>
      <c r="H82" s="19" t="n">
        <v>590</v>
      </c>
      <c r="I82" s="6" t="str">
        <v>ISK</v>
      </c>
      <c r="J82" s="6" t="str">
        <v>與大家均分</v>
      </c>
      <c r="K82" s="6" t="str"/>
      <c r="L82" s="6" t="str">
        <v>S__73039918.jpg</v>
      </c>
      <c r="M82" s="6" t="str"/>
      <c r="N82" s="6" t="str"/>
      <c r="O82" s="6" t="str">
        <v>尚未確認同款實物／餐點照片，暫不放圖。</v>
      </c>
      <c r="P82" s="6" t="str"/>
    </row>
    <row r="83" ht="115" customHeight="1">
      <c r="A83" s="6" t="str">
        <v>S08</v>
      </c>
      <c r="B83" s="7" t="d">
        <v>2026-09-30T00:00:00.000Z</v>
      </c>
      <c r="C83" s="6" t="str">
        <v>Kaffi Hornið</v>
      </c>
      <c r="D83" s="6" t="str">
        <v>Kristall</v>
      </c>
      <c r="E83" s="6" t="str">
        <v>Kristall氣泡水</v>
      </c>
      <c r="F83" s="6" t="n">
        <v>1</v>
      </c>
      <c r="G83" s="19" t="n">
        <v>590</v>
      </c>
      <c r="H83" s="19" t="n">
        <v>590</v>
      </c>
      <c r="I83" s="6" t="str">
        <v>ISK</v>
      </c>
      <c r="J83" s="6" t="str">
        <v>與大家均分</v>
      </c>
      <c r="K83" s="6" t="str"/>
      <c r="L83" s="6" t="str">
        <v>S__73039918.jpg</v>
      </c>
      <c r="M83" s="6" t="str"/>
      <c r="N83" s="6" t="str"/>
      <c r="O83" s="6" t="str">
        <v>尚未確認同款實物／餐點照片，暫不放圖。</v>
      </c>
      <c r="P83" s="6" t="str"/>
    </row>
    <row r="84" ht="115" customHeight="1">
      <c r="A84" s="6" t="str">
        <v>S09-A</v>
      </c>
      <c r="B84" s="7" t="d">
        <v>2026-10-01T00:00:00.000Z</v>
      </c>
      <c r="C84" s="6" t="str">
        <v>Bónus</v>
      </c>
      <c r="D84" s="6" t="str">
        <v>Salling núðlur 85gr</v>
      </c>
      <c r="E84" s="6" t="str">
        <v>Salling即食麵85g</v>
      </c>
      <c r="F84" s="6" t="n">
        <v>2</v>
      </c>
      <c r="G84" s="19" t="n">
        <v>53</v>
      </c>
      <c r="H84" s="19" t="n">
        <v>106</v>
      </c>
      <c r="I84" s="6" t="str">
        <v>ISK</v>
      </c>
      <c r="J84" s="6" t="str">
        <v>與大家均分</v>
      </c>
      <c r="K84" s="6" t="str">
        <v>55×2＝110，折扣−4，折後106</v>
      </c>
      <c r="L84" s="6" t="str">
        <v>S__73039916.jpg</v>
      </c>
      <c r="M84" s="6" t="str"/>
      <c r="N84" s="6" t="str"/>
      <c r="O84" s="6" t="str">
        <v>尚未確認同款實物／餐點照片，暫不放圖。</v>
      </c>
      <c r="P84" s="6" t="str"/>
    </row>
    <row r="85" ht="115" customHeight="1">
      <c r="A85" s="6" t="str">
        <v>S09-A</v>
      </c>
      <c r="B85" s="7" t="d">
        <v>2026-10-01T00:00:00.000Z</v>
      </c>
      <c r="C85" s="6" t="str">
        <v>Bónus</v>
      </c>
      <c r="D85" s="6" t="str">
        <v>kok 500ml</v>
      </c>
      <c r="E85" s="6" t="str">
        <v>可樂500ml（原文縮寫）</v>
      </c>
      <c r="F85" s="6" t="n">
        <v>1</v>
      </c>
      <c r="G85" s="19" t="n">
        <v>211</v>
      </c>
      <c r="H85" s="19" t="n">
        <v>211</v>
      </c>
      <c r="I85" s="6" t="str">
        <v>ISK</v>
      </c>
      <c r="J85" s="6" t="str">
        <v>與大家均分</v>
      </c>
      <c r="K85" s="6" t="str"/>
      <c r="L85" s="6" t="str">
        <v>S__73039916.jpg</v>
      </c>
      <c r="M85" s="6" t="str"/>
      <c r="N85" s="6" t="str"/>
      <c r="O85" s="6" t="str">
        <v>尚未確認同款實物／餐點照片，暫不放圖。</v>
      </c>
      <c r="P85" s="6" t="str"/>
    </row>
    <row r="86" ht="115" customHeight="1">
      <c r="A86" s="6" t="str">
        <v>S09-A</v>
      </c>
      <c r="B86" s="7" t="d">
        <v>2026-10-01T00:00:00.000Z</v>
      </c>
      <c r="C86" s="6" t="str">
        <v>Bónus</v>
      </c>
      <c r="D86" s="6" t="str">
        <v>bónus réttur 370gr</v>
      </c>
      <c r="E86" s="6" t="str">
        <v>Bónus調理餐370g</v>
      </c>
      <c r="F86" s="6" t="n">
        <v>1</v>
      </c>
      <c r="G86" s="19" t="n">
        <v>855</v>
      </c>
      <c r="H86" s="19" t="n">
        <v>855</v>
      </c>
      <c r="I86" s="6" t="str">
        <v>ISK</v>
      </c>
      <c r="J86" s="6" t="str">
        <v>與大家均分</v>
      </c>
      <c r="K86" s="6" t="str"/>
      <c r="L86" s="6" t="str">
        <v>S__73039916.jpg</v>
      </c>
      <c r="M86" s="6" t="str"/>
      <c r="N86" s="6" t="str"/>
      <c r="O86" s="6" t="str">
        <v>尚未確認同款實物／餐點照片，暫不放圖。</v>
      </c>
      <c r="P86" s="6" t="str"/>
    </row>
    <row r="87" ht="115" customHeight="1">
      <c r="A87" s="6" t="str">
        <v>S09-A</v>
      </c>
      <c r="B87" s="7" t="d">
        <v>2026-10-01T00:00:00.000Z</v>
      </c>
      <c r="C87" s="6" t="str">
        <v>Bónus</v>
      </c>
      <c r="D87" s="6" t="str">
        <v>nordthy muslibar 50</v>
      </c>
      <c r="E87" s="6" t="str">
        <v>Nordthy穀物棒50g</v>
      </c>
      <c r="F87" s="6" t="n">
        <v>5</v>
      </c>
      <c r="G87" s="19" t="n">
        <v>89</v>
      </c>
      <c r="H87" s="19" t="n">
        <v>445</v>
      </c>
      <c r="I87" s="6" t="str">
        <v>ISK</v>
      </c>
      <c r="J87" s="6" t="str">
        <v>與大家均分</v>
      </c>
      <c r="K87" s="6" t="str"/>
      <c r="L87" s="6" t="str">
        <v>S__73039916.jpg</v>
      </c>
      <c r="M87" s="6" t="str"/>
      <c r="N87" s="6" t="str"/>
      <c r="O87" s="6" t="str">
        <v>尚未確認同款實物／餐點照片，暫不放圖。</v>
      </c>
      <c r="P87" s="6" t="str"/>
    </row>
    <row r="88" ht="115" customHeight="1">
      <c r="A88" s="6" t="str">
        <v>S09-A</v>
      </c>
      <c r="B88" s="7" t="d">
        <v>2026-10-01T00:00:00.000Z</v>
      </c>
      <c r="C88" s="6" t="str">
        <v>Bónus</v>
      </c>
      <c r="D88" s="6" t="str">
        <v>aunt muffins 70gr c</v>
      </c>
      <c r="E88" s="6" t="str">
        <v>Aunt鬆餅70g（c口味縮寫）</v>
      </c>
      <c r="F88" s="6" t="n">
        <v>1</v>
      </c>
      <c r="G88" s="19" t="n">
        <v>139</v>
      </c>
      <c r="H88" s="19" t="n">
        <v>139</v>
      </c>
      <c r="I88" s="6" t="str">
        <v>ISK</v>
      </c>
      <c r="J88" s="6" t="str">
        <v>與大家均分</v>
      </c>
      <c r="K88" s="6" t="str"/>
      <c r="L88" s="6" t="str">
        <v>S__73039916.jpg</v>
      </c>
      <c r="M88" s="6" t="str"/>
      <c r="N88" s="6" t="str"/>
      <c r="O88" s="6" t="str">
        <v>尚未確認同款實物／餐點照片，暫不放圖。</v>
      </c>
      <c r="P88" s="6" t="str"/>
    </row>
    <row r="89" ht="115" customHeight="1">
      <c r="A89" s="6" t="str">
        <v>S09-A</v>
      </c>
      <c r="B89" s="7" t="d">
        <v>2026-10-01T00:00:00.000Z</v>
      </c>
      <c r="C89" s="6" t="str">
        <v>Bónus</v>
      </c>
      <c r="D89" s="6" t="str">
        <v>kólus lakkrís white</v>
      </c>
      <c r="E89" s="6" t="str">
        <v>Kólus白巧克力甘草糖</v>
      </c>
      <c r="F89" s="6" t="n">
        <v>1</v>
      </c>
      <c r="G89" s="19" t="n">
        <v>328</v>
      </c>
      <c r="H89" s="19" t="n">
        <v>328</v>
      </c>
      <c r="I89" s="6" t="str">
        <v>ISK</v>
      </c>
      <c r="J89" s="6" t="str">
        <v>與大家均分</v>
      </c>
      <c r="K89" s="6" t="str"/>
      <c r="L89" s="6" t="str">
        <v>S__73039916.jpg</v>
      </c>
      <c r="M89" s="6" t="str"/>
      <c r="N89" s="6" t="str"/>
      <c r="O89" s="6" t="str">
        <v>尚未確認同款實物／餐點照片，暫不放圖。</v>
      </c>
      <c r="P89" s="6" t="str"/>
    </row>
    <row r="90" ht="115" customHeight="1">
      <c r="A90" s="6" t="str">
        <v>S09-A</v>
      </c>
      <c r="B90" s="7" t="d">
        <v>2026-10-01T00:00:00.000Z</v>
      </c>
      <c r="C90" s="6" t="str">
        <v>Bónus</v>
      </c>
      <c r="D90" s="6" t="str">
        <v>sambó þristur 220gr</v>
      </c>
      <c r="E90" s="6" t="str">
        <v>Sambó Þristur糖果220g</v>
      </c>
      <c r="F90" s="6" t="n">
        <v>3</v>
      </c>
      <c r="G90" s="19" t="n">
        <v>549</v>
      </c>
      <c r="H90" s="19" t="n">
        <v>1647</v>
      </c>
      <c r="I90" s="6" t="str">
        <v>ISK</v>
      </c>
      <c r="J90" s="6" t="str">
        <v>與大家均分</v>
      </c>
      <c r="K90" s="6" t="str"/>
      <c r="L90" s="6" t="str">
        <v>S__73039916.jpg</v>
      </c>
      <c r="M90" s="6" t="str">
        <v>已核對參考圖/thristur-2.jpg</v>
      </c>
      <c r="N90" s="6" t="str">
        <v>https://kronan.is/vara/05001405-sanbo-thristur-i-poka</v>
      </c>
      <c r="O90" s="6" t="str">
        <v>Krónan 官網 Þristur220g袋裝；品牌、品名與220g規格符合。</v>
      </c>
      <c r="P90" s="6" t="str"/>
    </row>
    <row r="91" ht="115" customHeight="1">
      <c r="A91" s="6" t="str">
        <v>S09-A</v>
      </c>
      <c r="B91" s="7" t="d">
        <v>2026-10-01T00:00:00.000Z</v>
      </c>
      <c r="C91" s="6" t="str">
        <v>Bónus</v>
      </c>
      <c r="D91" s="6" t="str">
        <v>bónus súkkulaðibitak</v>
      </c>
      <c r="E91" s="6" t="str">
        <v>Bónus巧克力商品（品名縮寫）</v>
      </c>
      <c r="F91" s="6" t="n">
        <v>1</v>
      </c>
      <c r="G91" s="19" t="n">
        <v>298</v>
      </c>
      <c r="H91" s="19" t="n">
        <v>298</v>
      </c>
      <c r="I91" s="6" t="str">
        <v>ISK</v>
      </c>
      <c r="J91" s="6" t="str">
        <v>與大家均分</v>
      </c>
      <c r="K91" s="6" t="str"/>
      <c r="L91" s="6" t="str">
        <v>S__73039916.jpg</v>
      </c>
      <c r="M91" s="6" t="str"/>
      <c r="N91" s="6" t="str"/>
      <c r="O91" s="6" t="str">
        <v>尚未確認同款實物／餐點照片，暫不放圖。</v>
      </c>
      <c r="P91" s="6" t="str"/>
    </row>
    <row r="92" ht="115" customHeight="1">
      <c r="A92" s="6" t="str">
        <v>S09-A</v>
      </c>
      <c r="B92" s="7" t="d">
        <v>2026-10-01T00:00:00.000Z</v>
      </c>
      <c r="C92" s="6" t="str">
        <v>Bónus</v>
      </c>
      <c r="D92" s="6" t="str">
        <v>mountain dew 330ml</v>
      </c>
      <c r="E92" s="6" t="str">
        <v>Mountain Dew汽水330ml</v>
      </c>
      <c r="F92" s="6" t="n">
        <v>1</v>
      </c>
      <c r="G92" s="19" t="n">
        <v>125</v>
      </c>
      <c r="H92" s="19" t="n">
        <v>125</v>
      </c>
      <c r="I92" s="6" t="str">
        <v>ISK</v>
      </c>
      <c r="J92" s="6" t="str">
        <v>與大家均分</v>
      </c>
      <c r="K92" s="6" t="str"/>
      <c r="L92" s="6" t="str">
        <v>S__73039916.jpg</v>
      </c>
      <c r="M92" s="6" t="str"/>
      <c r="N92" s="6" t="str"/>
      <c r="O92" s="6" t="str">
        <v>尚未確認同款實物／餐點照片，暫不放圖。</v>
      </c>
      <c r="P92" s="6" t="str"/>
    </row>
    <row r="93" ht="115" customHeight="1">
      <c r="A93" s="6" t="str">
        <v>S09-A</v>
      </c>
      <c r="B93" s="7" t="d">
        <v>2026-10-01T00:00:00.000Z</v>
      </c>
      <c r="C93" s="6" t="str">
        <v>Bónus</v>
      </c>
      <c r="D93" s="6" t="str">
        <v>sfg jarðarber 200gr</v>
      </c>
      <c r="E93" s="6" t="str">
        <v>草莓200g</v>
      </c>
      <c r="F93" s="6" t="n">
        <v>1</v>
      </c>
      <c r="G93" s="19" t="n">
        <v>948</v>
      </c>
      <c r="H93" s="19" t="n">
        <v>948</v>
      </c>
      <c r="I93" s="6" t="str">
        <v>ISK</v>
      </c>
      <c r="J93" s="6" t="str">
        <v>與大家均分</v>
      </c>
      <c r="K93" s="6" t="str"/>
      <c r="L93" s="6" t="str">
        <v>S__73039916.jpg</v>
      </c>
      <c r="M93" s="6" t="str"/>
      <c r="N93" s="6" t="str"/>
      <c r="O93" s="6" t="str">
        <v>尚未確認同款實物／餐點照片，暫不放圖。</v>
      </c>
      <c r="P93" s="6" t="str"/>
    </row>
    <row r="94" ht="115" customHeight="1">
      <c r="A94" s="6" t="str">
        <v>S09-A</v>
      </c>
      <c r="B94" s="7" t="d">
        <v>2026-10-01T00:00:00.000Z</v>
      </c>
      <c r="C94" s="6" t="str">
        <v>Bónus</v>
      </c>
      <c r="D94" s="6" t="str">
        <v>e.s furuhnetur 70gr</v>
      </c>
      <c r="E94" s="6" t="str">
        <v>松子70g</v>
      </c>
      <c r="F94" s="6" t="n">
        <v>2</v>
      </c>
      <c r="G94" s="19" t="n">
        <v>390</v>
      </c>
      <c r="H94" s="19" t="n">
        <v>780</v>
      </c>
      <c r="I94" s="6" t="str">
        <v>ISK</v>
      </c>
      <c r="J94" s="6" t="str">
        <v>與大家均分</v>
      </c>
      <c r="K94" s="6" t="str">
        <v>原價398×2＝796；折扣−16</v>
      </c>
      <c r="L94" s="6" t="str">
        <v>S__73039916.jpg</v>
      </c>
      <c r="M94" s="6" t="str"/>
      <c r="N94" s="6" t="str"/>
      <c r="O94" s="6" t="str">
        <v>尚未確認同款實物／餐點照片，暫不放圖。</v>
      </c>
      <c r="P94" s="6" t="str"/>
    </row>
    <row r="95" ht="115" customHeight="1">
      <c r="A95" s="6" t="str">
        <v>S09-A</v>
      </c>
      <c r="B95" s="7" t="d">
        <v>2026-10-01T00:00:00.000Z</v>
      </c>
      <c r="C95" s="6" t="str">
        <v>Bónus</v>
      </c>
      <c r="D95" s="6" t="str">
        <v>sfg tómatar piccolo</v>
      </c>
      <c r="E95" s="6" t="str">
        <v>Piccolo小番茄</v>
      </c>
      <c r="F95" s="6" t="n">
        <v>1</v>
      </c>
      <c r="G95" s="19" t="n">
        <v>625</v>
      </c>
      <c r="H95" s="19" t="n">
        <v>625</v>
      </c>
      <c r="I95" s="6" t="str">
        <v>ISK</v>
      </c>
      <c r="J95" s="6" t="str">
        <v>與大家均分</v>
      </c>
      <c r="K95" s="6" t="str"/>
      <c r="L95" s="6" t="str">
        <v>S__73039916.jpg</v>
      </c>
      <c r="M95" s="6" t="str"/>
      <c r="N95" s="6" t="str"/>
      <c r="O95" s="6" t="str">
        <v>尚未確認同款實物／餐點照片，暫不放圖。</v>
      </c>
      <c r="P95" s="6" t="str"/>
    </row>
    <row r="96" ht="115" customHeight="1">
      <c r="A96" s="6" t="str">
        <v>S09-B</v>
      </c>
      <c r="B96" s="7" t="d">
        <v>2026-10-01T00:00:00.000Z</v>
      </c>
      <c r="C96" s="6" t="str">
        <v>Bónus</v>
      </c>
      <c r="D96" s="6" t="str">
        <v>hreppa mjólk 1l</v>
      </c>
      <c r="E96" s="6" t="str">
        <v>牛奶1公升</v>
      </c>
      <c r="F96" s="6" t="n">
        <v>1</v>
      </c>
      <c r="G96" s="19" t="n">
        <v>398</v>
      </c>
      <c r="H96" s="19" t="n">
        <v>398</v>
      </c>
      <c r="I96" s="6" t="str">
        <v>ISK</v>
      </c>
      <c r="J96" s="6" t="str">
        <v>與大家均分</v>
      </c>
      <c r="K96" s="6" t="str"/>
      <c r="L96" s="6" t="str">
        <v>S__73039910.jpg</v>
      </c>
      <c r="M96" s="6" t="str">
        <v>已核對參考圖/milk-hreppa-2.jpg</v>
      </c>
      <c r="N96" s="6" t="str">
        <v>https://kronan.is/vara/100264528-hreppamjolk-nymjolk</v>
      </c>
      <c r="O96" s="6" t="str">
        <v>Krónan 官網 Hreppamjólk 1L；收據原文hreppa mjólk 1 l對應。</v>
      </c>
      <c r="P96" s="6" t="str"/>
    </row>
    <row r="97" ht="115" customHeight="1">
      <c r="A97" s="6" t="str">
        <v>S09-B</v>
      </c>
      <c r="B97" s="7" t="d">
        <v>2026-10-01T00:00:00.000Z</v>
      </c>
      <c r="C97" s="6" t="str">
        <v>Bónus</v>
      </c>
      <c r="D97" s="6" t="str">
        <v>sfg blómkál</v>
      </c>
      <c r="E97" s="6" t="str">
        <v>白花椰菜</v>
      </c>
      <c r="F97" s="6" t="n">
        <v>1.29</v>
      </c>
      <c r="G97" s="19" t="n">
        <v>998</v>
      </c>
      <c r="H97" s="19" t="n">
        <v>1287</v>
      </c>
      <c r="I97" s="6" t="str">
        <v>ISK</v>
      </c>
      <c r="J97" s="6" t="str">
        <v>與大家均分</v>
      </c>
      <c r="K97" s="6" t="str">
        <v>單位kg</v>
      </c>
      <c r="L97" s="6" t="str">
        <v>S__73039910.jpg</v>
      </c>
      <c r="M97" s="6" t="str"/>
      <c r="N97" s="6" t="str"/>
      <c r="O97" s="6" t="str">
        <v>尚未確認同款實物／餐點照片，暫不放圖。</v>
      </c>
      <c r="P97" s="6" t="str"/>
    </row>
    <row r="98" ht="115" customHeight="1">
      <c r="A98" s="6" t="str">
        <v>S09-B</v>
      </c>
      <c r="B98" s="7" t="d">
        <v>2026-10-01T00:00:00.000Z</v>
      </c>
      <c r="C98" s="6" t="str">
        <v>Bónus</v>
      </c>
      <c r="D98" s="6" t="str">
        <v>sfg kínakál pakkað</v>
      </c>
      <c r="E98" s="6" t="str">
        <v>包裝大白菜</v>
      </c>
      <c r="F98" s="6" t="n">
        <v>1.035</v>
      </c>
      <c r="G98" s="19" t="n">
        <v>798</v>
      </c>
      <c r="H98" s="19" t="n">
        <v>826</v>
      </c>
      <c r="I98" s="6" t="str">
        <v>ISK</v>
      </c>
      <c r="J98" s="6" t="str">
        <v>與大家均分</v>
      </c>
      <c r="K98" s="6" t="str">
        <v>單位kg</v>
      </c>
      <c r="L98" s="6" t="str">
        <v>S__73039910.jpg</v>
      </c>
      <c r="M98" s="6" t="str"/>
      <c r="N98" s="6" t="str"/>
      <c r="O98" s="6" t="str">
        <v>尚未確認同款實物／餐點照片，暫不放圖。</v>
      </c>
      <c r="P98" s="6" t="str"/>
    </row>
    <row r="99" ht="115" customHeight="1">
      <c r="A99" s="6" t="str">
        <v>S09-B</v>
      </c>
      <c r="B99" s="7" t="d">
        <v>2026-10-01T00:00:00.000Z</v>
      </c>
      <c r="C99" s="6" t="str">
        <v>Bónus</v>
      </c>
      <c r="D99" s="6" t="str">
        <v>kea skyr 500gr óhra</v>
      </c>
      <c r="E99" s="6" t="str">
        <v>KEA Skyr500g（原文口味縮寫）</v>
      </c>
      <c r="F99" s="6" t="n">
        <v>1</v>
      </c>
      <c r="G99" s="19" t="n">
        <v>645</v>
      </c>
      <c r="H99" s="19" t="n">
        <v>645</v>
      </c>
      <c r="I99" s="6" t="str">
        <v>ISK</v>
      </c>
      <c r="J99" s="6" t="str">
        <v>與大家均分</v>
      </c>
      <c r="K99" s="6" t="str"/>
      <c r="L99" s="6" t="str">
        <v>S__73039910.jpg</v>
      </c>
      <c r="M99" s="6" t="str"/>
      <c r="N99" s="6" t="str"/>
      <c r="O99" s="6" t="str">
        <v>尚未確認同款實物／餐點照片，暫不放圖。</v>
      </c>
      <c r="P99" s="6" t="str"/>
    </row>
    <row r="100" ht="115" customHeight="1">
      <c r="A100" s="6" t="str">
        <v>S09-B</v>
      </c>
      <c r="B100" s="7" t="d">
        <v>2026-10-01T00:00:00.000Z</v>
      </c>
      <c r="C100" s="6" t="str">
        <v>Bónus</v>
      </c>
      <c r="D100" s="6" t="str">
        <v>stone naan mini 4st</v>
      </c>
      <c r="E100" s="6" t="str">
        <v>迷你naan印度烤餅4片裝</v>
      </c>
      <c r="F100" s="6" t="n">
        <v>1</v>
      </c>
      <c r="G100" s="19" t="n">
        <v>398</v>
      </c>
      <c r="H100" s="19" t="n">
        <v>398</v>
      </c>
      <c r="I100" s="6" t="str">
        <v>ISK</v>
      </c>
      <c r="J100" s="6" t="str">
        <v>與大家均分</v>
      </c>
      <c r="K100" s="6" t="str"/>
      <c r="L100" s="6" t="str">
        <v>S__73039910.jpg</v>
      </c>
      <c r="M100" s="6" t="str"/>
      <c r="N100" s="6" t="str"/>
      <c r="O100" s="6" t="str">
        <v>尚未確認同款實物／餐點照片，暫不放圖。</v>
      </c>
      <c r="P100" s="6" t="str"/>
    </row>
    <row r="101" ht="115" customHeight="1">
      <c r="A101" s="6" t="str">
        <v>S09-B</v>
      </c>
      <c r="B101" s="7" t="d">
        <v>2026-10-01T00:00:00.000Z</v>
      </c>
      <c r="C101" s="6" t="str">
        <v>Bónus</v>
      </c>
      <c r="D101" s="6" t="str">
        <v>tofu 500gr belgía</v>
      </c>
      <c r="E101" s="6" t="str">
        <v>豆腐500g</v>
      </c>
      <c r="F101" s="6" t="n">
        <v>1</v>
      </c>
      <c r="G101" s="19" t="n">
        <v>389</v>
      </c>
      <c r="H101" s="19" t="n">
        <v>389</v>
      </c>
      <c r="I101" s="6" t="str">
        <v>ISK</v>
      </c>
      <c r="J101" s="6" t="str">
        <v>與大家均分</v>
      </c>
      <c r="K101" s="6" t="str"/>
      <c r="L101" s="6" t="str">
        <v>S__73039910.jpg</v>
      </c>
      <c r="M101" s="6" t="str"/>
      <c r="N101" s="6" t="str"/>
      <c r="O101" s="6" t="str">
        <v>尚未確認同款實物／餐點照片，暫不放圖。</v>
      </c>
      <c r="P101" s="6" t="str"/>
    </row>
    <row r="102" ht="115" customHeight="1">
      <c r="A102" s="6" t="str">
        <v>S09-B</v>
      </c>
      <c r="B102" s="7" t="d">
        <v>2026-10-01T00:00:00.000Z</v>
      </c>
      <c r="C102" s="6" t="str">
        <v>Bónus</v>
      </c>
      <c r="D102" s="6" t="str">
        <v>íþróttanammi bláber</v>
      </c>
      <c r="E102" s="6" t="str">
        <v>藍莓運動糖果</v>
      </c>
      <c r="F102" s="6" t="n">
        <v>1</v>
      </c>
      <c r="G102" s="19" t="n">
        <v>549</v>
      </c>
      <c r="H102" s="19" t="n">
        <v>549</v>
      </c>
      <c r="I102" s="6" t="str">
        <v>ISK</v>
      </c>
      <c r="J102" s="6" t="str">
        <v>與大家均分</v>
      </c>
      <c r="K102" s="6" t="str"/>
      <c r="L102" s="6" t="str">
        <v>S__73039910.jpg</v>
      </c>
      <c r="M102" s="6" t="str"/>
      <c r="N102" s="6" t="str"/>
      <c r="O102" s="6" t="str">
        <v>尚未確認同款實物／餐點照片，暫不放圖。</v>
      </c>
      <c r="P102" s="6" t="str"/>
    </row>
    <row r="103" ht="115" customHeight="1">
      <c r="A103" s="6" t="str">
        <v>S09-B</v>
      </c>
      <c r="B103" s="7" t="d">
        <v>2026-10-01T00:00:00.000Z</v>
      </c>
      <c r="C103" s="6" t="str">
        <v>Bónus</v>
      </c>
      <c r="D103" s="6" t="str">
        <v>s.g grísarifjur bein</v>
      </c>
      <c r="E103" s="6" t="str">
        <v>帶骨豬肋排</v>
      </c>
      <c r="F103" s="6" t="n">
        <v>1.036</v>
      </c>
      <c r="G103" s="19" t="n">
        <v>2289</v>
      </c>
      <c r="H103" s="19" t="n">
        <v>2371</v>
      </c>
      <c r="I103" s="6" t="str">
        <v>ISK</v>
      </c>
      <c r="J103" s="6" t="str">
        <v>與大家均分</v>
      </c>
      <c r="K103" s="6" t="str">
        <v>單位kg</v>
      </c>
      <c r="L103" s="6" t="str">
        <v>S__73039910.jpg</v>
      </c>
      <c r="M103" s="6" t="str"/>
      <c r="N103" s="6" t="str"/>
      <c r="O103" s="6" t="str">
        <v>尚未確認同款實物／餐點照片，暫不放圖。</v>
      </c>
      <c r="P103" s="6" t="str"/>
    </row>
    <row r="104" ht="115" customHeight="1">
      <c r="A104" s="6" t="str">
        <v>S09-B</v>
      </c>
      <c r="B104" s="7" t="d">
        <v>2026-10-01T00:00:00.000Z</v>
      </c>
      <c r="C104" s="6" t="str">
        <v>Bónus</v>
      </c>
      <c r="D104" s="6" t="str">
        <v>stjörnuegg bleikur 1</v>
      </c>
      <c r="E104" s="6" t="str">
        <v>Stjörnuegg雞蛋（包裝規格未全列）</v>
      </c>
      <c r="F104" s="6" t="n">
        <v>2</v>
      </c>
      <c r="G104" s="19" t="n">
        <v>899</v>
      </c>
      <c r="H104" s="19" t="n">
        <v>1796</v>
      </c>
      <c r="I104" s="6" t="str">
        <v>ISK</v>
      </c>
      <c r="J104" s="6" t="str">
        <v>與大家均分</v>
      </c>
      <c r="K104" s="6" t="str"/>
      <c r="L104" s="6" t="str">
        <v>S__73039910.jpg</v>
      </c>
      <c r="M104" s="6" t="str"/>
      <c r="N104" s="6" t="str"/>
      <c r="O104" s="6" t="str">
        <v>尚未確認同款實物／餐點照片，暫不放圖。</v>
      </c>
      <c r="P104" s="6" t="str"/>
    </row>
    <row r="105" ht="115" customHeight="1">
      <c r="A105" s="6" t="str">
        <v>S09-B</v>
      </c>
      <c r="B105" s="7" t="d">
        <v>2026-10-01T00:00:00.000Z</v>
      </c>
      <c r="C105" s="6" t="str">
        <v>Bónus</v>
      </c>
      <c r="D105" s="6" t="str">
        <v>nektarínur box 1kg</v>
      </c>
      <c r="E105" s="6" t="str">
        <v>油桃1kg盒装</v>
      </c>
      <c r="F105" s="6" t="n">
        <v>1</v>
      </c>
      <c r="G105" s="19" t="n">
        <v>569</v>
      </c>
      <c r="H105" s="19" t="n">
        <v>569</v>
      </c>
      <c r="I105" s="6" t="str">
        <v>ISK</v>
      </c>
      <c r="J105" s="6" t="str">
        <v>與大家均分</v>
      </c>
      <c r="K105" s="6" t="str"/>
      <c r="L105" s="6" t="str">
        <v>S__73039910.jpg</v>
      </c>
      <c r="M105" s="6" t="str"/>
      <c r="N105" s="6" t="str"/>
      <c r="O105" s="6" t="str">
        <v>尚未確認同款實物／餐點照片，暫不放圖。</v>
      </c>
      <c r="P105" s="6" t="str"/>
    </row>
    <row r="106" ht="115" customHeight="1">
      <c r="A106" s="6" t="str">
        <v>S09-B</v>
      </c>
      <c r="B106" s="7" t="d">
        <v>2026-10-01T00:00:00.000Z</v>
      </c>
      <c r="C106" s="6" t="str">
        <v>Bónus</v>
      </c>
      <c r="D106" s="6" t="str">
        <v>bananar Chiquita</v>
      </c>
      <c r="E106" s="6" t="str">
        <v>Chiquita香蕉</v>
      </c>
      <c r="F106" s="6" t="n">
        <v>1.66</v>
      </c>
      <c r="G106" s="19" t="n">
        <v>337</v>
      </c>
      <c r="H106" s="19" t="n">
        <v>559</v>
      </c>
      <c r="I106" s="6" t="str">
        <v>ISK</v>
      </c>
      <c r="J106" s="6" t="str">
        <v>與大家均分</v>
      </c>
      <c r="K106" s="6" t="str">
        <v>單位kg</v>
      </c>
      <c r="L106" s="6" t="str">
        <v>S__73039910.jpg</v>
      </c>
      <c r="M106" s="6" t="str"/>
      <c r="N106" s="6" t="str"/>
      <c r="O106" s="6" t="str">
        <v>尚未確認同款實物／餐點照片，暫不放圖。</v>
      </c>
      <c r="P106" s="6" t="str"/>
    </row>
    <row r="107" ht="115" customHeight="1">
      <c r="A107" s="6" t="str">
        <v>S09-C</v>
      </c>
      <c r="B107" s="7" t="d">
        <v>2026-10-01T00:00:00.000Z</v>
      </c>
      <c r="C107" s="6" t="str">
        <v>Bónus</v>
      </c>
      <c r="D107" s="6" t="str">
        <v>mjólku kefir 250ml</v>
      </c>
      <c r="E107" s="6" t="str">
        <v>Kefir發酵乳250ml</v>
      </c>
      <c r="F107" s="6" t="n">
        <v>1</v>
      </c>
      <c r="G107" s="19" t="n">
        <v>345</v>
      </c>
      <c r="H107" s="19" t="n">
        <v>345</v>
      </c>
      <c r="I107" s="6" t="str">
        <v>ISK</v>
      </c>
      <c r="J107" s="6" t="str">
        <v>與大家均分</v>
      </c>
      <c r="K107" s="6" t="str"/>
      <c r="L107" s="6" t="str">
        <v>S__73039914.jpg</v>
      </c>
      <c r="M107" s="6" t="str"/>
      <c r="N107" s="6" t="str"/>
      <c r="O107" s="6" t="str">
        <v>尚未確認同款實物／餐點照片，暫不放圖。</v>
      </c>
      <c r="P107" s="6" t="str"/>
    </row>
    <row r="108" ht="115" customHeight="1">
      <c r="A108" s="6" t="str">
        <v>S09-C</v>
      </c>
      <c r="B108" s="7" t="d">
        <v>2026-10-01T00:00:00.000Z</v>
      </c>
      <c r="C108" s="6" t="str">
        <v>Bónus</v>
      </c>
      <c r="D108" s="6" t="str">
        <v>aunt muffins 70gr m</v>
      </c>
      <c r="E108" s="6" t="str">
        <v>Aunt鬆餅70g（m口味縮寫）</v>
      </c>
      <c r="F108" s="6" t="n">
        <v>1</v>
      </c>
      <c r="G108" s="19" t="n">
        <v>139</v>
      </c>
      <c r="H108" s="19" t="n">
        <v>139</v>
      </c>
      <c r="I108" s="6" t="str">
        <v>ISK</v>
      </c>
      <c r="J108" s="6" t="str">
        <v>與大家均分</v>
      </c>
      <c r="K108" s="6" t="str"/>
      <c r="L108" s="6" t="str">
        <v>S__73039914.jpg</v>
      </c>
      <c r="M108" s="6" t="str"/>
      <c r="N108" s="6" t="str"/>
      <c r="O108" s="6" t="str">
        <v>尚未確認同款實物／餐點照片，暫不放圖。</v>
      </c>
      <c r="P108" s="6" t="str"/>
    </row>
    <row r="109" ht="115" customHeight="1">
      <c r="A109" s="6" t="str">
        <v>S09-C</v>
      </c>
      <c r="B109" s="7" t="d">
        <v>2026-10-01T00:00:00.000Z</v>
      </c>
      <c r="C109" s="6" t="str">
        <v>Bónus</v>
      </c>
      <c r="D109" s="6" t="str">
        <v>aunt muffins 70gr c</v>
      </c>
      <c r="E109" s="6" t="str">
        <v>Aunt鬆餅70g（c口味縮寫）</v>
      </c>
      <c r="F109" s="6" t="n">
        <v>1</v>
      </c>
      <c r="G109" s="19" t="n">
        <v>139</v>
      </c>
      <c r="H109" s="19" t="n">
        <v>139</v>
      </c>
      <c r="I109" s="6" t="str">
        <v>ISK</v>
      </c>
      <c r="J109" s="6" t="str">
        <v>與大家均分</v>
      </c>
      <c r="K109" s="6" t="str"/>
      <c r="L109" s="6" t="str">
        <v>S__73039914.jpg</v>
      </c>
      <c r="M109" s="6" t="str"/>
      <c r="N109" s="6" t="str"/>
      <c r="O109" s="6" t="str">
        <v>尚未確認同款實物／餐點照片，暫不放圖。</v>
      </c>
      <c r="P109" s="6" t="str"/>
    </row>
    <row r="110" ht="115" customHeight="1">
      <c r="A110" s="6" t="str">
        <v>S10</v>
      </c>
      <c r="B110" s="7" t="d">
        <v>2026-10-02T00:00:00.000Z</v>
      </c>
      <c r="C110" s="6" t="str">
        <v>Vogafjós</v>
      </c>
      <c r="D110" s="6" t="str">
        <v>K- Mozzarella cheese</v>
      </c>
      <c r="E110" s="6" t="str">
        <v>Mozzarella起司料理</v>
      </c>
      <c r="F110" s="6" t="n">
        <v>1</v>
      </c>
      <c r="G110" s="19" t="n">
        <v>3850</v>
      </c>
      <c r="H110" s="19" t="n">
        <v>3850</v>
      </c>
      <c r="I110" s="6" t="str">
        <v>ISK</v>
      </c>
      <c r="J110" s="6" t="str">
        <v>與大家均分</v>
      </c>
      <c r="K110" s="6" t="str"/>
      <c r="L110" s="6" t="str">
        <v>S__73039907.jpg | S__73039909.jpg</v>
      </c>
      <c r="M110" s="6" t="str"/>
      <c r="N110" s="6" t="str"/>
      <c r="O110" s="6" t="str">
        <v>尚未確認同款實物／餐點照片，暫不放圖。</v>
      </c>
      <c r="P110" s="6" t="str"/>
    </row>
    <row r="111" ht="115" customHeight="1">
      <c r="A111" s="6" t="str">
        <v>S10</v>
      </c>
      <c r="B111" s="7" t="d">
        <v>2026-10-02T00:00:00.000Z</v>
      </c>
      <c r="C111" s="6" t="str">
        <v>Vogafjós</v>
      </c>
      <c r="D111" s="6" t="str">
        <v>K- Geysir bread</v>
      </c>
      <c r="E111" s="6" t="str">
        <v>地熱黑麥麵包</v>
      </c>
      <c r="F111" s="6" t="n">
        <v>2</v>
      </c>
      <c r="G111" s="19" t="n">
        <v>2990</v>
      </c>
      <c r="H111" s="19" t="n">
        <v>5980</v>
      </c>
      <c r="I111" s="6" t="str">
        <v>ISK</v>
      </c>
      <c r="J111" s="6" t="str">
        <v>與大家均分</v>
      </c>
      <c r="K111" s="6" t="str"/>
      <c r="L111" s="6" t="str">
        <v>S__73039907.jpg | S__73039909.jpg</v>
      </c>
      <c r="M111" s="6" t="str"/>
      <c r="N111" s="6" t="str"/>
      <c r="O111" s="6" t="str">
        <v>尚未確認同款實物／餐點照片，暫不放圖。</v>
      </c>
      <c r="P111" s="6" t="str"/>
    </row>
    <row r="112" ht="115" customHeight="1">
      <c r="A112" s="6" t="str">
        <v>S10</v>
      </c>
      <c r="B112" s="7" t="d">
        <v>2026-10-02T00:00:00.000Z</v>
      </c>
      <c r="C112" s="6" t="str">
        <v>Vogafjós</v>
      </c>
      <c r="D112" s="6" t="str">
        <v>Barna Borgari</v>
      </c>
      <c r="E112" s="6" t="str">
        <v>兒童漢堡</v>
      </c>
      <c r="F112" s="6" t="n">
        <v>1</v>
      </c>
      <c r="G112" s="19" t="n">
        <v>1500</v>
      </c>
      <c r="H112" s="19" t="n">
        <v>1500</v>
      </c>
      <c r="I112" s="6" t="str">
        <v>ISK</v>
      </c>
      <c r="J112" s="6" t="str">
        <v>與大家均分</v>
      </c>
      <c r="K112" s="6" t="str"/>
      <c r="L112" s="6" t="str">
        <v>S__73039907.jpg | S__73039909.jpg</v>
      </c>
      <c r="M112" s="6" t="str"/>
      <c r="N112" s="6" t="str"/>
      <c r="O112" s="6" t="str">
        <v>尚未確認同款實物／餐點照片，暫不放圖。</v>
      </c>
      <c r="P112" s="6" t="str"/>
    </row>
    <row r="113" ht="115" customHeight="1">
      <c r="A113" s="6" t="str">
        <v>S10</v>
      </c>
      <c r="B113" s="7" t="d">
        <v>2026-10-02T00:00:00.000Z</v>
      </c>
      <c r="C113" s="6" t="str">
        <v>Vogafjós</v>
      </c>
      <c r="D113" s="6" t="str">
        <v>K- Vogafjós special</v>
      </c>
      <c r="E113" s="6" t="str">
        <v>Vogafjós特餐</v>
      </c>
      <c r="F113" s="6" t="n">
        <v>1</v>
      </c>
      <c r="G113" s="19" t="n">
        <v>8780</v>
      </c>
      <c r="H113" s="19" t="n">
        <v>8780</v>
      </c>
      <c r="I113" s="6" t="str">
        <v>ISK</v>
      </c>
      <c r="J113" s="6" t="str">
        <v>與大家均分</v>
      </c>
      <c r="K113" s="6" t="str"/>
      <c r="L113" s="6" t="str">
        <v>S__73039907.jpg | S__73039909.jpg</v>
      </c>
      <c r="M113" s="6" t="str"/>
      <c r="N113" s="6" t="str"/>
      <c r="O113" s="6" t="str">
        <v>尚未確認同款實物／餐點照片，暫不放圖。</v>
      </c>
      <c r="P113" s="6" t="str"/>
    </row>
    <row r="114" ht="115" customHeight="1">
      <c r="A114" s="6" t="str">
        <v>S10</v>
      </c>
      <c r="B114" s="7" t="d">
        <v>2026-10-02T00:00:00.000Z</v>
      </c>
      <c r="C114" s="6" t="str">
        <v>Vogafjós</v>
      </c>
      <c r="D114" s="6" t="str">
        <v>K- Panfried Arctic Charr</v>
      </c>
      <c r="E114" s="6" t="str">
        <v>香煎北極紅點鮭</v>
      </c>
      <c r="F114" s="6" t="n">
        <v>5</v>
      </c>
      <c r="G114" s="19" t="n">
        <v>6980</v>
      </c>
      <c r="H114" s="19" t="n">
        <v>34900</v>
      </c>
      <c r="I114" s="6" t="str">
        <v>ISK</v>
      </c>
      <c r="J114" s="6" t="str">
        <v>與大家均分</v>
      </c>
      <c r="K114" s="6" t="str"/>
      <c r="L114" s="6" t="str">
        <v>S__73039907.jpg | S__73039909.jpg</v>
      </c>
      <c r="M114" s="6" t="str"/>
      <c r="N114" s="6" t="str"/>
      <c r="O114" s="6" t="str">
        <v>尚未確認同款實物／餐點照片，暫不放圖。</v>
      </c>
      <c r="P114" s="6" t="str"/>
    </row>
    <row r="115" ht="115" customHeight="1">
      <c r="A115" s="6" t="str">
        <v>S10</v>
      </c>
      <c r="B115" s="7" t="d">
        <v>2026-10-02T00:00:00.000Z</v>
      </c>
      <c r="C115" s="6" t="str">
        <v>Vogafjós</v>
      </c>
      <c r="D115" s="6" t="str">
        <v>K- Lamb shank</v>
      </c>
      <c r="E115" s="6" t="str">
        <v>羊膝</v>
      </c>
      <c r="F115" s="6" t="n">
        <v>3</v>
      </c>
      <c r="G115" s="19" t="n">
        <v>8380</v>
      </c>
      <c r="H115" s="19" t="n">
        <v>25140</v>
      </c>
      <c r="I115" s="6" t="str">
        <v>ISK</v>
      </c>
      <c r="J115" s="6" t="str">
        <v>與大家均分</v>
      </c>
      <c r="K115" s="6" t="str"/>
      <c r="L115" s="6" t="str">
        <v>S__73039907.jpg | S__73039909.jpg</v>
      </c>
      <c r="M115" s="6" t="str"/>
      <c r="N115" s="6" t="str"/>
      <c r="O115" s="6" t="str">
        <v>尚未確認同款實物／餐點照片，暫不放圖。</v>
      </c>
      <c r="P115" s="6" t="str"/>
    </row>
    <row r="116" ht="115" customHeight="1">
      <c r="A116" s="6" t="str">
        <v>S10</v>
      </c>
      <c r="B116" s="7" t="d">
        <v>2026-10-02T00:00:00.000Z</v>
      </c>
      <c r="C116" s="6" t="str">
        <v>Vogafjós</v>
      </c>
      <c r="D116" s="6" t="str">
        <v>K- Beef burger</v>
      </c>
      <c r="E116" s="6" t="str">
        <v>牛肉漢堡</v>
      </c>
      <c r="F116" s="6" t="n">
        <v>1</v>
      </c>
      <c r="G116" s="19" t="n">
        <v>5780</v>
      </c>
      <c r="H116" s="19" t="n">
        <v>5780</v>
      </c>
      <c r="I116" s="6" t="str">
        <v>ISK</v>
      </c>
      <c r="J116" s="6" t="str">
        <v>與大家均分</v>
      </c>
      <c r="K116" s="6" t="str"/>
      <c r="L116" s="6" t="str">
        <v>S__73039907.jpg | S__73039909.jpg</v>
      </c>
      <c r="M116" s="6" t="str"/>
      <c r="N116" s="6" t="str"/>
      <c r="O116" s="6" t="str">
        <v>尚未確認同款實物／餐點照片，暫不放圖。</v>
      </c>
      <c r="P116" s="6" t="str"/>
    </row>
    <row r="117" ht="115" customHeight="1">
      <c r="A117" s="6" t="str">
        <v>S10</v>
      </c>
      <c r="B117" s="7" t="d">
        <v>2026-10-02T00:00:00.000Z</v>
      </c>
      <c r="C117" s="6" t="str">
        <v>Vogafjós</v>
      </c>
      <c r="D117" s="6" t="str">
        <v>K- Geysir bread Ice</v>
      </c>
      <c r="E117" s="6" t="str">
        <v>地熱黑麥麵包冰淇淋</v>
      </c>
      <c r="F117" s="6" t="n">
        <v>2</v>
      </c>
      <c r="G117" s="19" t="n">
        <v>3450</v>
      </c>
      <c r="H117" s="19" t="n">
        <v>6900</v>
      </c>
      <c r="I117" s="6" t="str">
        <v>ISK</v>
      </c>
      <c r="J117" s="6" t="str">
        <v>與大家均分</v>
      </c>
      <c r="K117" s="6" t="str"/>
      <c r="L117" s="6" t="str">
        <v>S__73039907.jpg | S__73039909.jpg</v>
      </c>
      <c r="M117" s="6" t="str"/>
      <c r="N117" s="6" t="str"/>
      <c r="O117" s="6" t="str">
        <v>尚未確認同款實物／餐點照片，暫不放圖。</v>
      </c>
      <c r="P117" s="6" t="str"/>
    </row>
    <row r="118" ht="115" customHeight="1">
      <c r="A118" s="6" t="str">
        <v>S10</v>
      </c>
      <c r="B118" s="7" t="d">
        <v>2026-10-02T00:00:00.000Z</v>
      </c>
      <c r="C118" s="6" t="str">
        <v>Vogafjós</v>
      </c>
      <c r="D118" s="6" t="str">
        <v>K- Skyrmousse</v>
      </c>
      <c r="E118" s="6" t="str">
        <v>Skyr慕斯</v>
      </c>
      <c r="F118" s="6" t="n">
        <v>1</v>
      </c>
      <c r="G118" s="19" t="n">
        <v>3250</v>
      </c>
      <c r="H118" s="19" t="n">
        <v>3250</v>
      </c>
      <c r="I118" s="6" t="str">
        <v>ISK</v>
      </c>
      <c r="J118" s="6" t="str">
        <v>與大家均分</v>
      </c>
      <c r="K118" s="6" t="str"/>
      <c r="L118" s="6" t="str">
        <v>S__73039907.jpg | S__73039909.jpg</v>
      </c>
      <c r="M118" s="6" t="str"/>
      <c r="N118" s="6" t="str"/>
      <c r="O118" s="6" t="str">
        <v>尚未確認同款實物／餐點照片，暫不放圖。</v>
      </c>
      <c r="P118" s="6" t="str"/>
    </row>
    <row r="119" ht="115" customHeight="1">
      <c r="A119" s="6" t="str">
        <v>S10</v>
      </c>
      <c r="B119" s="7" t="d">
        <v>2026-10-02T00:00:00.000Z</v>
      </c>
      <c r="C119" s="6" t="str">
        <v>Vogafjós</v>
      </c>
      <c r="D119" s="6" t="str">
        <v>K- Vogafjóskaka</v>
      </c>
      <c r="E119" s="6" t="str">
        <v>Vogafjós蛋糕</v>
      </c>
      <c r="F119" s="6" t="n">
        <v>1</v>
      </c>
      <c r="G119" s="19" t="n">
        <v>3450</v>
      </c>
      <c r="H119" s="19" t="n">
        <v>3450</v>
      </c>
      <c r="I119" s="6" t="str">
        <v>ISK</v>
      </c>
      <c r="J119" s="6" t="str">
        <v>與大家均分</v>
      </c>
      <c r="K119" s="6" t="str"/>
      <c r="L119" s="6" t="str">
        <v>S__73039907.jpg | S__73039909.jpg</v>
      </c>
      <c r="M119" s="6" t="str"/>
      <c r="N119" s="6" t="str"/>
      <c r="O119" s="6" t="str">
        <v>尚未確認同款實物／餐點照片，暫不放圖。</v>
      </c>
      <c r="P119" s="6" t="str"/>
    </row>
    <row r="120" ht="115" customHeight="1">
      <c r="A120" s="6" t="str">
        <v>S11</v>
      </c>
      <c r="B120" s="7" t="d">
        <v>2026-10-02T00:00:00.000Z</v>
      </c>
      <c r="C120" s="6" t="str">
        <v>Strikið Restaurant &amp; Bar</v>
      </c>
      <c r="D120" s="6" t="str">
        <v>Ýmislegt 11%</v>
      </c>
      <c r="E120" s="6" t="str">
        <v>套餐／其他項目（原文Ýmislegt11%）</v>
      </c>
      <c r="F120" s="6" t="n">
        <v>10</v>
      </c>
      <c r="G120" s="19" t="n">
        <v>9990</v>
      </c>
      <c r="H120" s="19" t="n">
        <v>99900</v>
      </c>
      <c r="I120" s="6" t="str">
        <v>ISK</v>
      </c>
      <c r="J120" s="6" t="str">
        <v>與大家均分</v>
      </c>
      <c r="K120" s="6" t="str"/>
      <c r="L120" s="6" t="str">
        <v>S__73039912.jpg</v>
      </c>
      <c r="M120" s="6" t="str"/>
      <c r="N120" s="6" t="str"/>
      <c r="O120" s="6" t="str">
        <v>尚未確認同款實物／餐點照片，暫不放圖。</v>
      </c>
      <c r="P120" s="6" t="str"/>
    </row>
    <row r="121" ht="115" customHeight="1">
      <c r="A121" s="6" t="str">
        <v>S11</v>
      </c>
      <c r="B121" s="7" t="d">
        <v>2026-10-02T00:00:00.000Z</v>
      </c>
      <c r="C121" s="6" t="str">
        <v>Strikið Restaurant &amp; Bar</v>
      </c>
      <c r="D121" s="6" t="str">
        <v>Ýmislegt 11%</v>
      </c>
      <c r="E121" s="6" t="str">
        <v>其他項目（未列具體品名）</v>
      </c>
      <c r="F121" s="6" t="n">
        <v>1</v>
      </c>
      <c r="G121" s="19" t="n">
        <v>1990</v>
      </c>
      <c r="H121" s="19" t="n">
        <v>1990</v>
      </c>
      <c r="I121" s="6" t="str">
        <v>ISK</v>
      </c>
      <c r="J121" s="6" t="str">
        <v>與大家均分</v>
      </c>
      <c r="K121" s="6" t="str"/>
      <c r="L121" s="6" t="str">
        <v>S__73039912.jpg</v>
      </c>
      <c r="M121" s="6" t="str"/>
      <c r="N121" s="6" t="str"/>
      <c r="O121" s="6" t="str">
        <v>尚未確認同款實物／餐點照片，暫不放圖。</v>
      </c>
      <c r="P121" s="6" t="str"/>
    </row>
    <row r="122" ht="115" customHeight="1">
      <c r="A122" s="6" t="str">
        <v>S11</v>
      </c>
      <c r="B122" s="7" t="d">
        <v>2026-10-02T00:00:00.000Z</v>
      </c>
      <c r="C122" s="6" t="str">
        <v>Strikið Restaurant &amp; Bar</v>
      </c>
      <c r="D122" s="6" t="str">
        <v>Skelfisksúpa</v>
      </c>
      <c r="E122" s="6" t="str">
        <v>貝類海鮮湯（套餐內）</v>
      </c>
      <c r="F122" s="6" t="n">
        <v>11</v>
      </c>
      <c r="G122" s="19" t="n">
        <v>0</v>
      </c>
      <c r="H122" s="19" t="n">
        <v>0</v>
      </c>
      <c r="I122" s="6" t="str">
        <v>ISK</v>
      </c>
      <c r="J122" s="6" t="str">
        <v>與大家均分</v>
      </c>
      <c r="K122" s="6" t="str">
        <v>原單明列0，屬已包含項目</v>
      </c>
      <c r="L122" s="6" t="str">
        <v>S__73039912.jpg</v>
      </c>
      <c r="M122" s="6" t="str"/>
      <c r="N122" s="6" t="str"/>
      <c r="O122" s="6" t="str">
        <v>尚未確認同款實物／餐點照片，暫不放圖。</v>
      </c>
      <c r="P122" s="6" t="str"/>
    </row>
    <row r="123" ht="115" customHeight="1">
      <c r="A123" s="6" t="str">
        <v>S11</v>
      </c>
      <c r="B123" s="7" t="d">
        <v>2026-10-02T00:00:00.000Z</v>
      </c>
      <c r="C123" s="6" t="str">
        <v>Strikið Restaurant &amp; Bar</v>
      </c>
      <c r="D123" s="6" t="str">
        <v>Grilluð Nautalund</v>
      </c>
      <c r="E123" s="6" t="str">
        <v>炭烤牛里肌（套餐內）</v>
      </c>
      <c r="F123" s="6" t="n">
        <v>10</v>
      </c>
      <c r="G123" s="19" t="n">
        <v>0</v>
      </c>
      <c r="H123" s="19" t="n">
        <v>0</v>
      </c>
      <c r="I123" s="6" t="str">
        <v>ISK</v>
      </c>
      <c r="J123" s="6" t="str">
        <v>與大家均分</v>
      </c>
      <c r="K123" s="6" t="str">
        <v>原單明列0，屬已包含項目</v>
      </c>
      <c r="L123" s="6" t="str">
        <v>S__73039912.jpg</v>
      </c>
      <c r="M123" s="6" t="str"/>
      <c r="N123" s="6" t="str"/>
      <c r="O123" s="6" t="str">
        <v>尚未確認同款實物／餐點照片，暫不放圖。</v>
      </c>
      <c r="P123" s="6" t="str"/>
    </row>
    <row r="124" ht="115" customHeight="1">
      <c r="A124" s="6" t="str">
        <v>S11</v>
      </c>
      <c r="B124" s="7" t="d">
        <v>2026-10-02T00:00:00.000Z</v>
      </c>
      <c r="C124" s="6" t="str">
        <v>Strikið Restaurant &amp; Bar</v>
      </c>
      <c r="D124" s="6" t="str">
        <v>Mango Man</v>
      </c>
      <c r="E124" s="6" t="str">
        <v>Mango Man飲品</v>
      </c>
      <c r="F124" s="6" t="n">
        <v>1</v>
      </c>
      <c r="G124" s="19" t="n">
        <v>1700</v>
      </c>
      <c r="H124" s="19" t="n">
        <v>1700</v>
      </c>
      <c r="I124" s="6" t="str">
        <v>ISK</v>
      </c>
      <c r="J124" s="6" t="str">
        <v>與大家均分</v>
      </c>
      <c r="K124" s="6" t="str"/>
      <c r="L124" s="6" t="str">
        <v>S__73039912.jpg</v>
      </c>
      <c r="M124" s="6" t="str"/>
      <c r="N124" s="6" t="str"/>
      <c r="O124" s="6" t="str">
        <v>尚未確認同款實物／餐點照片，暫不放圖。</v>
      </c>
      <c r="P124" s="6" t="str"/>
    </row>
    <row r="125" ht="115" customHeight="1">
      <c r="A125" s="6" t="str">
        <v>S11</v>
      </c>
      <c r="B125" s="7" t="d">
        <v>2026-10-02T00:00:00.000Z</v>
      </c>
      <c r="C125" s="6" t="str">
        <v>Strikið Restaurant &amp; Bar</v>
      </c>
      <c r="D125" s="6" t="str">
        <v>Nojito</v>
      </c>
      <c r="E125" s="6" t="str">
        <v>無酒精Nojito</v>
      </c>
      <c r="F125" s="6" t="n">
        <v>1</v>
      </c>
      <c r="G125" s="19" t="n">
        <v>1700</v>
      </c>
      <c r="H125" s="19" t="n">
        <v>1700</v>
      </c>
      <c r="I125" s="6" t="str">
        <v>ISK</v>
      </c>
      <c r="J125" s="6" t="str">
        <v>與大家均分</v>
      </c>
      <c r="K125" s="6" t="str"/>
      <c r="L125" s="6" t="str">
        <v>S__73039912.jpg</v>
      </c>
      <c r="M125" s="6" t="str"/>
      <c r="N125" s="6" t="str"/>
      <c r="O125" s="6" t="str">
        <v>尚未確認同款實物／餐點照片，暫不放圖。</v>
      </c>
      <c r="P125" s="6" t="str"/>
    </row>
    <row r="126" ht="115" customHeight="1">
      <c r="A126" s="6" t="str">
        <v>S11</v>
      </c>
      <c r="B126" s="7" t="d">
        <v>2026-10-02T00:00:00.000Z</v>
      </c>
      <c r="C126" s="6" t="str">
        <v>Strikið Restaurant &amp; Bar</v>
      </c>
      <c r="D126" s="6" t="str">
        <v>Pineapple Mule</v>
      </c>
      <c r="E126" s="6" t="str">
        <v>Pineapple Mule飲品</v>
      </c>
      <c r="F126" s="6" t="n">
        <v>1</v>
      </c>
      <c r="G126" s="19" t="n">
        <v>1700</v>
      </c>
      <c r="H126" s="19" t="n">
        <v>1700</v>
      </c>
      <c r="I126" s="6" t="str">
        <v>ISK</v>
      </c>
      <c r="J126" s="6" t="str">
        <v>與大家均分</v>
      </c>
      <c r="K126" s="6" t="str"/>
      <c r="L126" s="6" t="str">
        <v>S__73039912.jpg</v>
      </c>
      <c r="M126" s="6" t="str"/>
      <c r="N126" s="6" t="str"/>
      <c r="O126" s="6" t="str">
        <v>尚未確認同款實物／餐點照片，暫不放圖。</v>
      </c>
      <c r="P126" s="6" t="str"/>
    </row>
    <row r="127" ht="115" customHeight="1">
      <c r="A127" s="6" t="str">
        <v>S11</v>
      </c>
      <c r="B127" s="7" t="d">
        <v>2026-10-02T00:00:00.000Z</v>
      </c>
      <c r="C127" s="6" t="str">
        <v>Strikið Restaurant &amp; Bar</v>
      </c>
      <c r="D127" s="6" t="str">
        <v>Pineapple Juice</v>
      </c>
      <c r="E127" s="6" t="str">
        <v>鳳梨汁</v>
      </c>
      <c r="F127" s="6" t="n">
        <v>1</v>
      </c>
      <c r="G127" s="19" t="n">
        <v>550</v>
      </c>
      <c r="H127" s="19" t="n">
        <v>550</v>
      </c>
      <c r="I127" s="6" t="str">
        <v>ISK</v>
      </c>
      <c r="J127" s="6" t="str">
        <v>與大家均分</v>
      </c>
      <c r="K127" s="6" t="str"/>
      <c r="L127" s="6" t="str">
        <v>S__73039912.jpg</v>
      </c>
      <c r="M127" s="6" t="str"/>
      <c r="N127" s="6" t="str"/>
      <c r="O127" s="6" t="str">
        <v>尚未確認同款實物／餐點照片，暫不放圖。</v>
      </c>
      <c r="P127" s="6" t="str"/>
    </row>
    <row r="128" ht="115" customHeight="1">
      <c r="A128" s="6" t="str">
        <v>S12</v>
      </c>
      <c r="B128" s="7" t="d">
        <v>2026-10-03T00:00:00.000Z</v>
      </c>
      <c r="C128" s="6" t="str">
        <v>Bláa Kannan (Akureyri)</v>
      </c>
      <c r="D128" s="6" t="str">
        <v>Cafe latte tvöf.</v>
      </c>
      <c r="E128" s="6" t="str">
        <v>雙份濃縮拿鐵</v>
      </c>
      <c r="F128" s="6" t="n">
        <v>3</v>
      </c>
      <c r="G128" s="19" t="n">
        <v>940</v>
      </c>
      <c r="H128" s="19" t="n">
        <v>2820</v>
      </c>
      <c r="I128" s="6" t="str">
        <v>ISK</v>
      </c>
      <c r="J128" s="6" t="str">
        <v>與大家均分</v>
      </c>
      <c r="K128" s="6" t="str"/>
      <c r="L128" s="6" t="str">
        <v>S__73039904.jpg</v>
      </c>
      <c r="M128" s="6" t="str"/>
      <c r="N128" s="6" t="str"/>
      <c r="O128" s="6" t="str">
        <v>尚未確認同款實物／餐點照片，暫不放圖。</v>
      </c>
      <c r="P128" s="6" t="str"/>
    </row>
    <row r="129" ht="115" customHeight="1">
      <c r="A129" s="6" t="str">
        <v>S12</v>
      </c>
      <c r="B129" s="7" t="d">
        <v>2026-10-03T00:00:00.000Z</v>
      </c>
      <c r="C129" s="6" t="str">
        <v>Bláa Kannan (Akureyri)</v>
      </c>
      <c r="D129" s="6" t="str">
        <v>Swiss Mokka</v>
      </c>
      <c r="E129" s="6" t="str">
        <v>Swiss Mokka摩卡</v>
      </c>
      <c r="F129" s="6" t="n">
        <v>2</v>
      </c>
      <c r="G129" s="19" t="n">
        <v>980</v>
      </c>
      <c r="H129" s="19" t="n">
        <v>1960</v>
      </c>
      <c r="I129" s="6" t="str">
        <v>ISK</v>
      </c>
      <c r="J129" s="6" t="str">
        <v>與大家均分</v>
      </c>
      <c r="K129" s="6" t="str"/>
      <c r="L129" s="6" t="str">
        <v>S__73039904.jpg</v>
      </c>
      <c r="M129" s="6" t="str"/>
      <c r="N129" s="6" t="str"/>
      <c r="O129" s="6" t="str">
        <v>尚未確認同款實物／餐點照片，暫不放圖。</v>
      </c>
      <c r="P129" s="6" t="str"/>
    </row>
    <row r="130" ht="115" customHeight="1">
      <c r="A130" s="6" t="str">
        <v>S12</v>
      </c>
      <c r="B130" s="7" t="d">
        <v>2026-10-03T00:00:00.000Z</v>
      </c>
      <c r="C130" s="6" t="str">
        <v>Bláa Kannan (Akureyri)</v>
      </c>
      <c r="D130" s="6" t="str">
        <v>Cappuccino</v>
      </c>
      <c r="E130" s="6" t="str">
        <v>卡布奇諾</v>
      </c>
      <c r="F130" s="6" t="n">
        <v>1</v>
      </c>
      <c r="G130" s="19" t="n">
        <v>780</v>
      </c>
      <c r="H130" s="19" t="n">
        <v>780</v>
      </c>
      <c r="I130" s="6" t="str">
        <v>ISK</v>
      </c>
      <c r="J130" s="6" t="str">
        <v>與大家均分</v>
      </c>
      <c r="K130" s="6" t="str"/>
      <c r="L130" s="6" t="str">
        <v>S__73039904.jpg</v>
      </c>
      <c r="M130" s="6" t="str"/>
      <c r="N130" s="6" t="str"/>
      <c r="O130" s="6" t="str">
        <v>尚未確認同款實物／餐點照片，暫不放圖。</v>
      </c>
      <c r="P130" s="6" t="str"/>
    </row>
    <row r="131" ht="115" customHeight="1">
      <c r="A131" s="6" t="str">
        <v>S12</v>
      </c>
      <c r="B131" s="7" t="d">
        <v>2026-10-03T00:00:00.000Z</v>
      </c>
      <c r="C131" s="6" t="str">
        <v>Bláa Kannan (Akureyri)</v>
      </c>
      <c r="D131" s="6" t="str">
        <v>Americano</v>
      </c>
      <c r="E131" s="6" t="str">
        <v>美式咖啡</v>
      </c>
      <c r="F131" s="6" t="n">
        <v>2</v>
      </c>
      <c r="G131" s="19" t="n">
        <v>750</v>
      </c>
      <c r="H131" s="19" t="n">
        <v>1500</v>
      </c>
      <c r="I131" s="6" t="str">
        <v>ISK</v>
      </c>
      <c r="J131" s="6" t="str">
        <v>與大家均分</v>
      </c>
      <c r="K131" s="6" t="str"/>
      <c r="L131" s="6" t="str">
        <v>S__73039904.jpg</v>
      </c>
      <c r="M131" s="6" t="str"/>
      <c r="N131" s="6" t="str"/>
      <c r="O131" s="6" t="str">
        <v>尚未確認同款實物／餐點照片，暫不放圖。</v>
      </c>
      <c r="P131" s="6" t="str"/>
    </row>
    <row r="132" ht="115" customHeight="1">
      <c r="A132" s="6" t="str">
        <v>S12</v>
      </c>
      <c r="B132" s="7" t="d">
        <v>2026-10-03T00:00:00.000Z</v>
      </c>
      <c r="C132" s="6" t="str">
        <v>Bláa Kannan (Akureyri)</v>
      </c>
      <c r="D132" s="6" t="str">
        <v>Tertusneið</v>
      </c>
      <c r="E132" s="6" t="str">
        <v>切片蛋糕（口味未列）</v>
      </c>
      <c r="F132" s="6" t="n">
        <v>3</v>
      </c>
      <c r="G132" s="19" t="n">
        <v>1330</v>
      </c>
      <c r="H132" s="19" t="n">
        <v>3990</v>
      </c>
      <c r="I132" s="6" t="str">
        <v>ISK</v>
      </c>
      <c r="J132" s="6" t="str">
        <v>與大家均分</v>
      </c>
      <c r="K132" s="6" t="str"/>
      <c r="L132" s="6" t="str">
        <v>S__73039904.jpg</v>
      </c>
      <c r="M132" s="6" t="str"/>
      <c r="N132" s="6" t="str"/>
      <c r="O132" s="6" t="str">
        <v>尚未確認同款實物／餐點照片，暫不放圖。</v>
      </c>
      <c r="P132" s="6" t="str"/>
    </row>
    <row r="133" ht="115" customHeight="1">
      <c r="A133" s="6" t="str">
        <v>S12</v>
      </c>
      <c r="B133" s="7" t="d">
        <v>2026-10-03T00:00:00.000Z</v>
      </c>
      <c r="C133" s="6" t="str">
        <v>Bláa Kannan (Akureyri)</v>
      </c>
      <c r="D133" s="6" t="str">
        <v>Brunch 2, pönnukökur</v>
      </c>
      <c r="E133" s="6" t="str">
        <v>早午餐2號：鬆餅</v>
      </c>
      <c r="F133" s="6" t="n">
        <v>1</v>
      </c>
      <c r="G133" s="19" t="n">
        <v>2580</v>
      </c>
      <c r="H133" s="19" t="n">
        <v>2580</v>
      </c>
      <c r="I133" s="6" t="str">
        <v>ISK</v>
      </c>
      <c r="J133" s="6" t="str">
        <v>與大家均分</v>
      </c>
      <c r="K133" s="6" t="str"/>
      <c r="L133" s="6" t="str">
        <v>S__73039904.jpg</v>
      </c>
      <c r="M133" s="6" t="str"/>
      <c r="N133" s="6" t="str"/>
      <c r="O133" s="6" t="str">
        <v>尚未確認同款實物／餐點照片，暫不放圖。</v>
      </c>
      <c r="P133" s="6" t="str"/>
    </row>
    <row r="134" ht="115" customHeight="1">
      <c r="A134" s="6" t="str">
        <v>S13</v>
      </c>
      <c r="B134" s="7" t="d">
        <v>2026-10-03T00:00:00.000Z</v>
      </c>
      <c r="C134" s="6" t="str">
        <v>Krónan Akureyri</v>
      </c>
      <c r="D134" s="6" t="str">
        <v>Ali kjúklingalæri úr</v>
      </c>
      <c r="E134" s="6" t="str">
        <v>Ali雞腿肉（原文縮寫）</v>
      </c>
      <c r="F134" s="6" t="n">
        <v>2.329</v>
      </c>
      <c r="G134" s="19" t="n">
        <v>4179</v>
      </c>
      <c r="H134" s="19" t="n">
        <v>9733</v>
      </c>
      <c r="I134" s="6" t="str">
        <v>ISK</v>
      </c>
      <c r="J134" s="6" t="str">
        <v>與大家均分</v>
      </c>
      <c r="K134" s="6" t="str">
        <v>單位kg</v>
      </c>
      <c r="L134" s="6" t="str">
        <v>S__73039905.jpg</v>
      </c>
      <c r="M134" s="6" t="str"/>
      <c r="N134" s="6" t="str"/>
      <c r="O134" s="6" t="str">
        <v>尚未確認同款實物／餐點照片，暫不放圖。</v>
      </c>
      <c r="P134" s="6" t="str"/>
    </row>
    <row r="135" ht="115" customHeight="1">
      <c r="A135" s="6" t="str">
        <v>S13</v>
      </c>
      <c r="B135" s="7" t="d">
        <v>2026-10-03T00:00:00.000Z</v>
      </c>
      <c r="C135" s="6" t="str">
        <v>Krónan Akureyri</v>
      </c>
      <c r="D135" s="6" t="str">
        <v>Grísahakk pakkað</v>
      </c>
      <c r="E135" s="6" t="str">
        <v>包裝豬絞肉</v>
      </c>
      <c r="F135" s="6" t="n">
        <v>2</v>
      </c>
      <c r="G135" s="19" t="n">
        <v>1624</v>
      </c>
      <c r="H135" s="19" t="n">
        <v>3248</v>
      </c>
      <c r="I135" s="6" t="str">
        <v>ISK</v>
      </c>
      <c r="J135" s="6" t="str">
        <v>與大家均分</v>
      </c>
      <c r="K135" s="6" t="str"/>
      <c r="L135" s="6" t="str">
        <v>S__73039905.jpg</v>
      </c>
      <c r="M135" s="6" t="str"/>
      <c r="N135" s="6" t="str"/>
      <c r="O135" s="6" t="str">
        <v>尚未確認同款實物／餐點照片，暫不放圖。</v>
      </c>
      <c r="P135" s="6" t="str"/>
    </row>
    <row r="136" ht="115" customHeight="1">
      <c r="A136" s="6" t="str">
        <v>S13</v>
      </c>
      <c r="B136" s="7" t="d">
        <v>2026-10-03T00:00:00.000Z</v>
      </c>
      <c r="C136" s="6" t="str">
        <v>Krónan Akureyri</v>
      </c>
      <c r="D136" s="6" t="str">
        <v>thermos kælikubbar</v>
      </c>
      <c r="E136" s="6" t="str">
        <v>Thermos保冷冰磚</v>
      </c>
      <c r="F136" s="6" t="n">
        <v>1</v>
      </c>
      <c r="G136" s="19" t="n">
        <v>639</v>
      </c>
      <c r="H136" s="19" t="n">
        <v>639</v>
      </c>
      <c r="I136" s="6" t="str">
        <v>ISK</v>
      </c>
      <c r="J136" s="6" t="str">
        <v>與大家均分</v>
      </c>
      <c r="K136" s="6" t="str"/>
      <c r="L136" s="6" t="str">
        <v>S__73039905.jpg</v>
      </c>
      <c r="M136" s="6" t="str"/>
      <c r="N136" s="6" t="str"/>
      <c r="O136" s="6" t="str">
        <v>尚未確認同款實物／餐點照片，暫不放圖。</v>
      </c>
      <c r="P136" s="6" t="str"/>
    </row>
    <row r="137" ht="115" customHeight="1">
      <c r="A137" s="6" t="str">
        <v>S13</v>
      </c>
      <c r="B137" s="7" t="d">
        <v>2026-10-03T00:00:00.000Z</v>
      </c>
      <c r="C137" s="6" t="str">
        <v>Krónan Akureyri</v>
      </c>
      <c r="D137" s="6" t="str">
        <v>Stjörnuegg vistv stór</v>
      </c>
      <c r="E137" s="6" t="str">
        <v>Stjörnuegg大雞蛋</v>
      </c>
      <c r="F137" s="6" t="n">
        <v>1</v>
      </c>
      <c r="G137" s="19" t="n">
        <v>899</v>
      </c>
      <c r="H137" s="19" t="n">
        <v>899</v>
      </c>
      <c r="I137" s="6" t="str">
        <v>ISK</v>
      </c>
      <c r="J137" s="6" t="str">
        <v>與大家均分</v>
      </c>
      <c r="K137" s="6" t="str"/>
      <c r="L137" s="6" t="str">
        <v>S__73039905.jpg</v>
      </c>
      <c r="M137" s="6" t="str"/>
      <c r="N137" s="6" t="str"/>
      <c r="O137" s="6" t="str">
        <v>尚未確認同款實物／餐點照片，暫不放圖。</v>
      </c>
      <c r="P137" s="6" t="str"/>
    </row>
    <row r="138" ht="115" customHeight="1">
      <c r="A138" s="6" t="str">
        <v>S13</v>
      </c>
      <c r="B138" s="7" t="d">
        <v>2026-10-03T00:00:00.000Z</v>
      </c>
      <c r="C138" s="6" t="str">
        <v>Krónan Akureyri</v>
      </c>
      <c r="D138" s="6" t="str">
        <v>Gæða egg 18stk M.</v>
      </c>
      <c r="E138" s="6" t="str">
        <v>雞蛋18顆M規格</v>
      </c>
      <c r="F138" s="6" t="n">
        <v>1</v>
      </c>
      <c r="G138" s="19" t="n">
        <v>1375</v>
      </c>
      <c r="H138" s="19" t="n">
        <v>1375</v>
      </c>
      <c r="I138" s="6" t="str">
        <v>ISK</v>
      </c>
      <c r="J138" s="6" t="str">
        <v>與大家均分</v>
      </c>
      <c r="K138" s="6" t="str"/>
      <c r="L138" s="6" t="str">
        <v>S__73039905.jpg</v>
      </c>
      <c r="M138" s="6" t="str">
        <v>已核對參考圖/eggs18-2.jpg</v>
      </c>
      <c r="N138" s="6" t="str">
        <v>https://www.kronan.is/vara/100244464-gaedaegg-medalstor-egg</v>
      </c>
      <c r="O138" s="6" t="str">
        <v>Krónan 官網 Gæðaegg 中型18顆雞蛋；原文Gæða egg 18 stk M對應。</v>
      </c>
      <c r="P138" s="6" t="str"/>
    </row>
    <row r="139" ht="115" customHeight="1">
      <c r="A139" s="6" t="str">
        <v>S13</v>
      </c>
      <c r="B139" s="7" t="d">
        <v>2026-10-03T00:00:00.000Z</v>
      </c>
      <c r="C139" s="6" t="str">
        <v>Krónan Akureyri</v>
      </c>
      <c r="D139" s="6" t="str">
        <v>Spergilkál ísl.</v>
      </c>
      <c r="E139" s="6" t="str">
        <v>冰島綠花椰菜</v>
      </c>
      <c r="F139" s="6" t="n">
        <v>0.81</v>
      </c>
      <c r="G139" s="19" t="n">
        <v>1099</v>
      </c>
      <c r="H139" s="19" t="n">
        <v>890</v>
      </c>
      <c r="I139" s="6" t="str">
        <v>ISK</v>
      </c>
      <c r="J139" s="6" t="str">
        <v>與大家均分</v>
      </c>
      <c r="K139" s="6" t="str">
        <v>單位kg</v>
      </c>
      <c r="L139" s="6" t="str">
        <v>S__73039905.jpg</v>
      </c>
      <c r="M139" s="6" t="str"/>
      <c r="N139" s="6" t="str"/>
      <c r="O139" s="6" t="str">
        <v>尚未確認同款實物／餐點照片，暫不放圖。</v>
      </c>
      <c r="P139" s="6" t="str"/>
    </row>
    <row r="140" ht="115" customHeight="1">
      <c r="A140" s="6" t="str">
        <v>S13</v>
      </c>
      <c r="B140" s="7" t="d">
        <v>2026-10-03T00:00:00.000Z</v>
      </c>
      <c r="C140" s="6" t="str">
        <v>Krónan Akureyri</v>
      </c>
      <c r="D140" s="6" t="str">
        <v>Maggi Sveppasúpa</v>
      </c>
      <c r="E140" s="6" t="str">
        <v>Maggi蘑菇湯</v>
      </c>
      <c r="F140" s="6" t="n">
        <v>2</v>
      </c>
      <c r="G140" s="19" t="n">
        <v>349</v>
      </c>
      <c r="H140" s="19" t="n">
        <v>698</v>
      </c>
      <c r="I140" s="6" t="str">
        <v>ISK</v>
      </c>
      <c r="J140" s="6" t="str">
        <v>與大家均分</v>
      </c>
      <c r="K140" s="6" t="str"/>
      <c r="L140" s="6" t="str">
        <v>S__73039905.jpg</v>
      </c>
      <c r="M140" s="6" t="str"/>
      <c r="N140" s="6" t="str"/>
      <c r="O140" s="6" t="str">
        <v>尚未確認同款實物／餐點照片，暫不放圖。</v>
      </c>
      <c r="P140" s="6" t="str"/>
    </row>
    <row r="141" ht="115" customHeight="1">
      <c r="A141" s="6" t="str">
        <v>S13</v>
      </c>
      <c r="B141" s="7" t="d">
        <v>2026-10-03T00:00:00.000Z</v>
      </c>
      <c r="C141" s="6" t="str">
        <v>Krónan Akureyri</v>
      </c>
      <c r="D141" s="6" t="str">
        <v>Grísk Jógúrt hrein</v>
      </c>
      <c r="E141" s="6" t="str">
        <v>原味希臘優格</v>
      </c>
      <c r="F141" s="6" t="n">
        <v>1</v>
      </c>
      <c r="G141" s="19" t="n">
        <v>358</v>
      </c>
      <c r="H141" s="19" t="n">
        <v>358</v>
      </c>
      <c r="I141" s="6" t="str">
        <v>ISK</v>
      </c>
      <c r="J141" s="6" t="str">
        <v>與大家均分</v>
      </c>
      <c r="K141" s="6" t="str"/>
      <c r="L141" s="6" t="str">
        <v>S__73039905.jpg</v>
      </c>
      <c r="M141" s="6" t="str"/>
      <c r="N141" s="6" t="str"/>
      <c r="O141" s="6" t="str">
        <v>尚未確認同款實物／餐點照片，暫不放圖。</v>
      </c>
      <c r="P141" s="6" t="str"/>
    </row>
    <row r="142" ht="115" customHeight="1">
      <c r="A142" s="6" t="str">
        <v>S13</v>
      </c>
      <c r="B142" s="7" t="d">
        <v>2026-10-03T00:00:00.000Z</v>
      </c>
      <c r="C142" s="6" t="str">
        <v>Krónan Akureyri</v>
      </c>
      <c r="D142" s="6" t="str">
        <v>KEA Skyr hreint 500g</v>
      </c>
      <c r="E142" s="6" t="str">
        <v>KEA原味Skyr500g</v>
      </c>
      <c r="F142" s="6" t="n">
        <v>2</v>
      </c>
      <c r="G142" s="19" t="n">
        <v>506</v>
      </c>
      <c r="H142" s="19" t="n">
        <v>1012</v>
      </c>
      <c r="I142" s="6" t="str">
        <v>ISK</v>
      </c>
      <c r="J142" s="6" t="str">
        <v>與大家均分</v>
      </c>
      <c r="K142" s="6" t="str"/>
      <c r="L142" s="6" t="str">
        <v>S__73039905.jpg</v>
      </c>
      <c r="M142" s="6" t="str">
        <v>已核對參考圖/kea-plain-2.jpg</v>
      </c>
      <c r="N142" s="6" t="str">
        <v>https://kronan.is/vara/02500273-kea-skyr-hreint-500g</v>
      </c>
      <c r="O142" s="6" t="str">
        <v>Krónan 官網 KEA skyr hreint 500g 商品圖；品牌、原味及500g規格符合。</v>
      </c>
      <c r="P142" s="6" t="str"/>
    </row>
    <row r="143" ht="115" customHeight="1">
      <c r="A143" s="6" t="str">
        <v>S13</v>
      </c>
      <c r="B143" s="7" t="d">
        <v>2026-10-03T00:00:00.000Z</v>
      </c>
      <c r="C143" s="6" t="str">
        <v>Krónan Akureyri</v>
      </c>
      <c r="D143" s="6" t="str">
        <v>Biobú Lífræn jógúrt</v>
      </c>
      <c r="E143" s="6" t="str">
        <v>Biobú有機優格</v>
      </c>
      <c r="F143" s="6" t="n">
        <v>1</v>
      </c>
      <c r="G143" s="19" t="n">
        <v>190</v>
      </c>
      <c r="H143" s="19" t="n">
        <v>190</v>
      </c>
      <c r="I143" s="6" t="str">
        <v>ISK</v>
      </c>
      <c r="J143" s="6" t="str">
        <v>與大家均分</v>
      </c>
      <c r="K143" s="6" t="str"/>
      <c r="L143" s="6" t="str">
        <v>S__73039905.jpg</v>
      </c>
      <c r="M143" s="6" t="str"/>
      <c r="N143" s="6" t="str"/>
      <c r="O143" s="6" t="str">
        <v>尚未確認同款實物／餐點照片，暫不放圖。</v>
      </c>
      <c r="P143" s="6" t="str"/>
    </row>
    <row r="144" ht="115" customHeight="1">
      <c r="A144" s="6" t="str">
        <v>S13</v>
      </c>
      <c r="B144" s="7" t="d">
        <v>2026-10-03T00:00:00.000Z</v>
      </c>
      <c r="C144" s="6" t="str">
        <v>Krónan Akureyri</v>
      </c>
      <c r="D144" s="6" t="str">
        <v>Campbells kjúklinga</v>
      </c>
      <c r="E144" s="6" t="str">
        <v>Campbell’s雞肉湯（品名縮寫）</v>
      </c>
      <c r="F144" s="6" t="n">
        <v>2</v>
      </c>
      <c r="G144" s="19" t="n">
        <v>450</v>
      </c>
      <c r="H144" s="19" t="n">
        <v>900</v>
      </c>
      <c r="I144" s="6" t="str">
        <v>ISK</v>
      </c>
      <c r="J144" s="6" t="str">
        <v>與大家均分</v>
      </c>
      <c r="K144" s="6" t="str"/>
      <c r="L144" s="6" t="str">
        <v>S__73039905.jpg</v>
      </c>
      <c r="M144" s="6" t="str"/>
      <c r="N144" s="6" t="str"/>
      <c r="O144" s="6" t="str">
        <v>尚未確認同款實物／餐點照片，暫不放圖。</v>
      </c>
      <c r="P144" s="6" t="str"/>
    </row>
    <row r="145" ht="115" customHeight="1">
      <c r="A145" s="6" t="str">
        <v>S13</v>
      </c>
      <c r="B145" s="7" t="d">
        <v>2026-10-03T00:00:00.000Z</v>
      </c>
      <c r="C145" s="6" t="str">
        <v>Krónan Akureyri</v>
      </c>
      <c r="D145" s="6" t="str">
        <v>Hnýfill lax</v>
      </c>
      <c r="E145" s="6" t="str">
        <v>Hnýfill鮭魚</v>
      </c>
      <c r="F145" s="6" t="n">
        <v>1.422</v>
      </c>
      <c r="G145" s="19" t="n">
        <v>3899</v>
      </c>
      <c r="H145" s="19" t="n">
        <v>5545</v>
      </c>
      <c r="I145" s="6" t="str">
        <v>ISK</v>
      </c>
      <c r="J145" s="6" t="str">
        <v>與大家均分</v>
      </c>
      <c r="K145" s="6" t="str">
        <v>單位kg</v>
      </c>
      <c r="L145" s="6" t="str">
        <v>S__73039905.jpg</v>
      </c>
      <c r="M145" s="6" t="str"/>
      <c r="N145" s="6" t="str"/>
      <c r="O145" s="6" t="str">
        <v>尚未確認同款實物／餐點照片，暫不放圖。</v>
      </c>
      <c r="P145" s="6" t="str"/>
    </row>
    <row r="146" ht="115" customHeight="1">
      <c r="A146" s="6" t="str">
        <v>S13</v>
      </c>
      <c r="B146" s="7" t="d">
        <v>2026-10-03T00:00:00.000Z</v>
      </c>
      <c r="C146" s="6" t="str">
        <v>Krónan Akureyri</v>
      </c>
      <c r="D146" s="6" t="str">
        <v>Nýmjólk 1ltr</v>
      </c>
      <c r="E146" s="6" t="str">
        <v>鮮奶1公升</v>
      </c>
      <c r="F146" s="6" t="n">
        <v>2</v>
      </c>
      <c r="G146" s="19" t="n">
        <v>238</v>
      </c>
      <c r="H146" s="19" t="n">
        <v>476</v>
      </c>
      <c r="I146" s="6" t="str">
        <v>ISK</v>
      </c>
      <c r="J146" s="6" t="str">
        <v>與大家均分</v>
      </c>
      <c r="K146" s="6" t="str"/>
      <c r="L146" s="6" t="str">
        <v>S__73039905.jpg</v>
      </c>
      <c r="M146" s="6" t="str"/>
      <c r="N146" s="6" t="str"/>
      <c r="O146" s="6" t="str">
        <v>尚未確認同款實物／餐點照片，暫不放圖。</v>
      </c>
      <c r="P146" s="6" t="str"/>
    </row>
    <row r="147" ht="115" customHeight="1">
      <c r="A147" s="6" t="str">
        <v>S13</v>
      </c>
      <c r="B147" s="7" t="d">
        <v>2026-10-03T00:00:00.000Z</v>
      </c>
      <c r="C147" s="6" t="str">
        <v>Krónan Akureyri</v>
      </c>
      <c r="D147" s="6" t="str">
        <v>Coke 1L</v>
      </c>
      <c r="E147" s="6" t="str">
        <v>可口可樂1公升</v>
      </c>
      <c r="F147" s="6" t="n">
        <v>1</v>
      </c>
      <c r="G147" s="19" t="n">
        <v>250</v>
      </c>
      <c r="H147" s="19" t="n">
        <v>250</v>
      </c>
      <c r="I147" s="6" t="str">
        <v>ISK</v>
      </c>
      <c r="J147" s="6" t="str">
        <v>與大家均分</v>
      </c>
      <c r="K147" s="6" t="str"/>
      <c r="L147" s="6" t="str">
        <v>S__73039905.jpg</v>
      </c>
      <c r="M147" s="6" t="str"/>
      <c r="N147" s="6" t="str"/>
      <c r="O147" s="6" t="str">
        <v>尚未確認同款實物／餐點照片，暫不放圖。</v>
      </c>
      <c r="P147" s="6" t="str"/>
    </row>
    <row r="148" ht="115" customHeight="1">
      <c r="A148" s="6" t="str">
        <v>S13</v>
      </c>
      <c r="B148" s="7" t="d">
        <v>2026-10-03T00:00:00.000Z</v>
      </c>
      <c r="C148" s="6" t="str">
        <v>Krónan Akureyri</v>
      </c>
      <c r="D148" s="6" t="str">
        <v>Myllu Heimilisbrauð</v>
      </c>
      <c r="E148" s="6" t="str">
        <v>Mylla家常麵包</v>
      </c>
      <c r="F148" s="6" t="n">
        <v>1</v>
      </c>
      <c r="G148" s="19" t="n">
        <v>580</v>
      </c>
      <c r="H148" s="19" t="n">
        <v>580</v>
      </c>
      <c r="I148" s="6" t="str">
        <v>ISK</v>
      </c>
      <c r="J148" s="6" t="str">
        <v>與大家均分</v>
      </c>
      <c r="K148" s="6" t="str"/>
      <c r="L148" s="6" t="str">
        <v>S__73039905.jpg</v>
      </c>
      <c r="M148" s="6" t="str">
        <v>已核對參考圖/mylla-5.jpg</v>
      </c>
      <c r="N148" s="6" t="str">
        <v>https://www.myllan.is/is/vorulinur/heimilisbraud</v>
      </c>
      <c r="O148" s="6" t="str">
        <v>Myllan 官網 Heimilisbrauð 原包裝；品牌與家常麵包品名符合，非餐廳吐司。</v>
      </c>
      <c r="P148" s="6" t="str"/>
    </row>
    <row r="149" ht="115" customHeight="1">
      <c r="A149" s="6" t="str">
        <v>S13</v>
      </c>
      <c r="B149" s="7" t="d">
        <v>2026-10-03T00:00:00.000Z</v>
      </c>
      <c r="C149" s="6" t="str">
        <v>Krónan Akureyri</v>
      </c>
      <c r="D149" s="6" t="str">
        <v>IF bláber 500g</v>
      </c>
      <c r="E149" s="6" t="str">
        <v>IF藍莓500g</v>
      </c>
      <c r="F149" s="6" t="n">
        <v>1</v>
      </c>
      <c r="G149" s="19" t="n">
        <v>1299</v>
      </c>
      <c r="H149" s="19" t="n">
        <v>1299</v>
      </c>
      <c r="I149" s="6" t="str">
        <v>ISK</v>
      </c>
      <c r="J149" s="6" t="str">
        <v>與大家均分</v>
      </c>
      <c r="K149" s="6" t="str"/>
      <c r="L149" s="6" t="str">
        <v>S__73039905.jpg</v>
      </c>
      <c r="M149" s="6" t="str"/>
      <c r="N149" s="6" t="str"/>
      <c r="O149" s="6" t="str">
        <v>尚未確認同款實物／餐點照片，暫不放圖。</v>
      </c>
      <c r="P149" s="6" t="str"/>
    </row>
    <row r="150" ht="115" customHeight="1">
      <c r="A150" s="6" t="str">
        <v>S13</v>
      </c>
      <c r="B150" s="7" t="d">
        <v>2026-10-03T00:00:00.000Z</v>
      </c>
      <c r="C150" s="6" t="str">
        <v>Krónan Akureyri</v>
      </c>
      <c r="D150" s="6" t="str">
        <v>Sólskins tómatar</v>
      </c>
      <c r="E150" s="6" t="str">
        <v>Sólskins番茄</v>
      </c>
      <c r="F150" s="6" t="n">
        <v>1</v>
      </c>
      <c r="G150" s="19" t="n">
        <v>699</v>
      </c>
      <c r="H150" s="19" t="n">
        <v>699</v>
      </c>
      <c r="I150" s="6" t="str">
        <v>ISK</v>
      </c>
      <c r="J150" s="6" t="str">
        <v>與大家均分</v>
      </c>
      <c r="K150" s="6" t="str"/>
      <c r="L150" s="6" t="str">
        <v>S__73039905.jpg</v>
      </c>
      <c r="M150" s="6" t="str"/>
      <c r="N150" s="6" t="str"/>
      <c r="O150" s="6" t="str">
        <v>尚未確認同款實物／餐點照片，暫不放圖。</v>
      </c>
      <c r="P150" s="6" t="str"/>
    </row>
    <row r="151" ht="115" customHeight="1">
      <c r="A151" s="6" t="str">
        <v>S13</v>
      </c>
      <c r="B151" s="7" t="d">
        <v>2026-10-03T00:00:00.000Z</v>
      </c>
      <c r="C151" s="6" t="str">
        <v>Krónan Akureyri</v>
      </c>
      <c r="D151" s="6" t="str">
        <v>Epli gala 1kg</v>
      </c>
      <c r="E151" s="6" t="str">
        <v>Gala蘋果1kg</v>
      </c>
      <c r="F151" s="6" t="n">
        <v>1</v>
      </c>
      <c r="G151" s="19" t="n">
        <v>698</v>
      </c>
      <c r="H151" s="19" t="n">
        <v>698</v>
      </c>
      <c r="I151" s="6" t="str">
        <v>ISK</v>
      </c>
      <c r="J151" s="6" t="str">
        <v>與大家均分</v>
      </c>
      <c r="K151" s="6" t="str"/>
      <c r="L151" s="6" t="str">
        <v>S__73039905.jpg</v>
      </c>
      <c r="M151" s="6" t="str"/>
      <c r="N151" s="6" t="str"/>
      <c r="O151" s="6" t="str">
        <v>尚未確認同款實物／餐點照片，暫不放圖。</v>
      </c>
      <c r="P151" s="6" t="str"/>
    </row>
    <row r="152" ht="115" customHeight="1">
      <c r="A152" s="6" t="str">
        <v>S13</v>
      </c>
      <c r="B152" s="7" t="d">
        <v>2026-10-03T00:00:00.000Z</v>
      </c>
      <c r="C152" s="6" t="str">
        <v>Krónan Akureyri</v>
      </c>
      <c r="D152" s="6" t="str">
        <v>bananar</v>
      </c>
      <c r="E152" s="6" t="str">
        <v>香蕉</v>
      </c>
      <c r="F152" s="6" t="n">
        <v>6</v>
      </c>
      <c r="G152" s="19" t="n">
        <v>66</v>
      </c>
      <c r="H152" s="19" t="n">
        <v>396</v>
      </c>
      <c r="I152" s="6" t="str">
        <v>ISK</v>
      </c>
      <c r="J152" s="6" t="str">
        <v>與大家均分</v>
      </c>
      <c r="K152" s="6" t="str"/>
      <c r="L152" s="6" t="str">
        <v>S__73039905.jpg</v>
      </c>
      <c r="M152" s="6" t="str"/>
      <c r="N152" s="6" t="str"/>
      <c r="O152" s="6" t="str">
        <v>尚未確認同款實物／餐點照片，暫不放圖。</v>
      </c>
      <c r="P152" s="6" t="str"/>
    </row>
    <row r="153" ht="115" customHeight="1">
      <c r="A153" s="6" t="str">
        <v>S13</v>
      </c>
      <c r="B153" s="7" t="d">
        <v>2026-10-03T00:00:00.000Z</v>
      </c>
      <c r="C153" s="6" t="str">
        <v>Krónan Akureyri</v>
      </c>
      <c r="D153" s="6" t="str">
        <v>FP maískorn</v>
      </c>
      <c r="E153" s="6" t="str">
        <v>FP玉米粒</v>
      </c>
      <c r="F153" s="6" t="n">
        <v>1</v>
      </c>
      <c r="G153" s="19" t="n">
        <v>150</v>
      </c>
      <c r="H153" s="19" t="n">
        <v>150</v>
      </c>
      <c r="I153" s="6" t="str">
        <v>ISK</v>
      </c>
      <c r="J153" s="6" t="str">
        <v>與大家均分</v>
      </c>
      <c r="K153" s="6" t="str"/>
      <c r="L153" s="6" t="str">
        <v>S__73039905.jpg</v>
      </c>
      <c r="M153" s="6" t="str"/>
      <c r="N153" s="6" t="str"/>
      <c r="O153" s="6" t="str">
        <v>尚未確認同款實物／餐點照片，暫不放圖。</v>
      </c>
      <c r="P153" s="6" t="str"/>
    </row>
    <row r="154" ht="115" customHeight="1">
      <c r="A154" s="6" t="str">
        <v>S13</v>
      </c>
      <c r="B154" s="7" t="d">
        <v>2026-10-03T00:00:00.000Z</v>
      </c>
      <c r="C154" s="6" t="str">
        <v>Krónan Akureyri</v>
      </c>
      <c r="D154" s="6" t="str">
        <v>Létt Sojasósa 550ml</v>
      </c>
      <c r="E154" s="6" t="str">
        <v>淡色醬油550ml</v>
      </c>
      <c r="F154" s="6" t="n">
        <v>1</v>
      </c>
      <c r="G154" s="19" t="n">
        <v>499</v>
      </c>
      <c r="H154" s="19" t="n">
        <v>499</v>
      </c>
      <c r="I154" s="6" t="str">
        <v>ISK</v>
      </c>
      <c r="J154" s="6" t="str">
        <v>與大家均分</v>
      </c>
      <c r="K154" s="6" t="str"/>
      <c r="L154" s="6" t="str">
        <v>S__73039905.jpg</v>
      </c>
      <c r="M154" s="6" t="str"/>
      <c r="N154" s="6" t="str"/>
      <c r="O154" s="6" t="str">
        <v>尚未確認同款實物／餐點照片，暫不放圖。</v>
      </c>
      <c r="P154" s="6" t="str"/>
    </row>
    <row r="155" ht="115" customHeight="1">
      <c r="A155" s="6" t="str">
        <v>S13</v>
      </c>
      <c r="B155" s="7" t="d">
        <v>2026-10-03T00:00:00.000Z</v>
      </c>
      <c r="C155" s="6" t="str">
        <v>Krónan Akureyri</v>
      </c>
      <c r="D155" s="6" t="str">
        <v>Toppkál</v>
      </c>
      <c r="E155" s="6" t="str">
        <v>尖頭甘藍</v>
      </c>
      <c r="F155" s="6" t="n">
        <v>1</v>
      </c>
      <c r="G155" s="19" t="n">
        <v>349</v>
      </c>
      <c r="H155" s="19" t="n">
        <v>349</v>
      </c>
      <c r="I155" s="6" t="str">
        <v>ISK</v>
      </c>
      <c r="J155" s="6" t="str">
        <v>與大家均分</v>
      </c>
      <c r="K155" s="6" t="str"/>
      <c r="L155" s="6" t="str">
        <v>S__73039905.jpg</v>
      </c>
      <c r="M155" s="6" t="str"/>
      <c r="N155" s="6" t="str"/>
      <c r="O155" s="6" t="str">
        <v>尚未確認同款實物／餐點照片，暫不放圖。</v>
      </c>
      <c r="P155" s="6" t="str"/>
    </row>
    <row r="156" ht="115" customHeight="1">
      <c r="A156" s="6" t="str">
        <v>S13</v>
      </c>
      <c r="B156" s="7" t="d">
        <v>2026-10-03T00:00:00.000Z</v>
      </c>
      <c r="C156" s="6" t="str">
        <v>Krónan Akureyri</v>
      </c>
      <c r="D156" s="6" t="str">
        <v>Gulrætur baby</v>
      </c>
      <c r="E156" s="6" t="str">
        <v>小胡蘿蔔</v>
      </c>
      <c r="F156" s="6" t="n">
        <v>1</v>
      </c>
      <c r="G156" s="19" t="n">
        <v>798</v>
      </c>
      <c r="H156" s="19" t="n">
        <v>798</v>
      </c>
      <c r="I156" s="6" t="str">
        <v>ISK</v>
      </c>
      <c r="J156" s="6" t="str">
        <v>與大家均分</v>
      </c>
      <c r="K156" s="6" t="str"/>
      <c r="L156" s="6" t="str">
        <v>S__73039905.jpg</v>
      </c>
      <c r="M156" s="6" t="str"/>
      <c r="N156" s="6" t="str"/>
      <c r="O156" s="6" t="str">
        <v>尚未確認同款實物／餐點照片，暫不放圖。</v>
      </c>
      <c r="P156" s="6" t="str"/>
    </row>
    <row r="157" ht="115" customHeight="1">
      <c r="A157" s="6" t="str">
        <v>S13</v>
      </c>
      <c r="B157" s="7" t="d">
        <v>2026-10-03T00:00:00.000Z</v>
      </c>
      <c r="C157" s="6" t="str">
        <v>Krónan Akureyri</v>
      </c>
      <c r="D157" s="6" t="str">
        <v>Laukur</v>
      </c>
      <c r="E157" s="6" t="str">
        <v>洋蔥</v>
      </c>
      <c r="F157" s="6" t="n">
        <v>0.235</v>
      </c>
      <c r="G157" s="19" t="n">
        <v>196</v>
      </c>
      <c r="H157" s="19" t="n">
        <v>46</v>
      </c>
      <c r="I157" s="6" t="str">
        <v>ISK</v>
      </c>
      <c r="J157" s="6" t="str">
        <v>與大家均分</v>
      </c>
      <c r="K157" s="6" t="str">
        <v>單位kg</v>
      </c>
      <c r="L157" s="6" t="str">
        <v>S__73039905.jpg</v>
      </c>
      <c r="M157" s="6" t="str"/>
      <c r="N157" s="6" t="str"/>
      <c r="O157" s="6" t="str">
        <v>尚未確認同款實物／餐點照片，暫不放圖。</v>
      </c>
      <c r="P157" s="6" t="str"/>
    </row>
    <row r="158" ht="115" customHeight="1">
      <c r="A158" s="6" t="str">
        <v>S13</v>
      </c>
      <c r="B158" s="7" t="d">
        <v>2026-10-03T00:00:00.000Z</v>
      </c>
      <c r="C158" s="6" t="str">
        <v>Krónan Akureyri</v>
      </c>
      <c r="D158" s="6" t="str">
        <v>Kartöflur Solist</v>
      </c>
      <c r="E158" s="6" t="str">
        <v>Solist馬鈴薯</v>
      </c>
      <c r="F158" s="6" t="n">
        <v>0.605</v>
      </c>
      <c r="G158" s="19" t="n">
        <v>479</v>
      </c>
      <c r="H158" s="19" t="n">
        <v>290</v>
      </c>
      <c r="I158" s="6" t="str">
        <v>ISK</v>
      </c>
      <c r="J158" s="6" t="str">
        <v>與大家均分</v>
      </c>
      <c r="K158" s="6" t="str">
        <v>單位kg</v>
      </c>
      <c r="L158" s="6" t="str">
        <v>S__73039905.jpg</v>
      </c>
      <c r="M158" s="6" t="str"/>
      <c r="N158" s="6" t="str"/>
      <c r="O158" s="6" t="str">
        <v>尚未確認同款實物／餐點照片，暫不放圖。</v>
      </c>
      <c r="P158" s="6" t="str"/>
    </row>
    <row r="159" ht="115" customHeight="1">
      <c r="A159" s="6" t="str">
        <v>S13</v>
      </c>
      <c r="B159" s="7" t="d">
        <v>2026-10-03T00:00:00.000Z</v>
      </c>
      <c r="C159" s="6" t="str">
        <v>Krónan Akureyri</v>
      </c>
      <c r="D159" s="6" t="str">
        <v>BelOrta Hindb.</v>
      </c>
      <c r="E159" s="6" t="str">
        <v>BelOrta覆盆子（品名縮寫）</v>
      </c>
      <c r="F159" s="6" t="n">
        <v>1</v>
      </c>
      <c r="G159" s="19" t="n">
        <v>579</v>
      </c>
      <c r="H159" s="19" t="n">
        <v>579</v>
      </c>
      <c r="I159" s="6" t="str">
        <v>ISK</v>
      </c>
      <c r="J159" s="6" t="str">
        <v>與大家均分</v>
      </c>
      <c r="K159" s="6" t="str"/>
      <c r="L159" s="6" t="str">
        <v>S__73039905.jpg</v>
      </c>
      <c r="M159" s="6" t="str"/>
      <c r="N159" s="6" t="str"/>
      <c r="O159" s="6" t="str">
        <v>尚未確認同款實物／餐點照片，暫不放圖。</v>
      </c>
      <c r="P159" s="6" t="str"/>
    </row>
    <row r="160" ht="115" customHeight="1">
      <c r="A160" s="6" t="str">
        <v>S13</v>
      </c>
      <c r="B160" s="7" t="d">
        <v>2026-10-03T00:00:00.000Z</v>
      </c>
      <c r="C160" s="6" t="str">
        <v>Krónan Akureyri</v>
      </c>
      <c r="D160" s="6" t="str">
        <v>Ferskjur</v>
      </c>
      <c r="E160" s="6" t="str">
        <v>桃子</v>
      </c>
      <c r="F160" s="6" t="n">
        <v>1</v>
      </c>
      <c r="G160" s="19" t="n">
        <v>50</v>
      </c>
      <c r="H160" s="19" t="n">
        <v>50</v>
      </c>
      <c r="I160" s="6" t="str">
        <v>ISK</v>
      </c>
      <c r="J160" s="6" t="str">
        <v>與大家均分</v>
      </c>
      <c r="K160" s="6" t="str"/>
      <c r="L160" s="6" t="str">
        <v>S__73039905.jpg</v>
      </c>
      <c r="M160" s="6" t="str"/>
      <c r="N160" s="6" t="str"/>
      <c r="O160" s="6" t="str">
        <v>尚未確認同款實物／餐點照片，暫不放圖。</v>
      </c>
      <c r="P160" s="6" t="str"/>
    </row>
    <row r="161" ht="115" customHeight="1">
      <c r="A161" s="6" t="str">
        <v>S13</v>
      </c>
      <c r="B161" s="7" t="d">
        <v>2026-10-03T00:00:00.000Z</v>
      </c>
      <c r="C161" s="6" t="str">
        <v>Krónan Akureyri</v>
      </c>
      <c r="D161" s="6" t="str">
        <v>epli jonagold</v>
      </c>
      <c r="E161" s="6" t="str">
        <v>Jonagold蘋果</v>
      </c>
      <c r="F161" s="6" t="n">
        <v>1</v>
      </c>
      <c r="G161" s="19" t="n">
        <v>99</v>
      </c>
      <c r="H161" s="19" t="n">
        <v>99</v>
      </c>
      <c r="I161" s="6" t="str">
        <v>ISK</v>
      </c>
      <c r="J161" s="6" t="str">
        <v>與大家均分</v>
      </c>
      <c r="K161" s="6" t="str"/>
      <c r="L161" s="6" t="str">
        <v>S__73039905.jpg</v>
      </c>
      <c r="M161" s="6" t="str"/>
      <c r="N161" s="6" t="str"/>
      <c r="O161" s="6" t="str">
        <v>尚未確認同款實物／餐點照片，暫不放圖。</v>
      </c>
      <c r="P161" s="6" t="str"/>
    </row>
    <row r="162" ht="115" customHeight="1">
      <c r="A162" s="6" t="str">
        <v>S13</v>
      </c>
      <c r="B162" s="7" t="d">
        <v>2026-10-03T00:00:00.000Z</v>
      </c>
      <c r="C162" s="6" t="str">
        <v>Krónan Akureyri</v>
      </c>
      <c r="D162" s="6" t="str">
        <v>Hvítlaukur 200g</v>
      </c>
      <c r="E162" s="6" t="str">
        <v>蒜頭200g</v>
      </c>
      <c r="F162" s="6" t="n">
        <v>1</v>
      </c>
      <c r="G162" s="19" t="n">
        <v>199</v>
      </c>
      <c r="H162" s="19" t="n">
        <v>199</v>
      </c>
      <c r="I162" s="6" t="str">
        <v>ISK</v>
      </c>
      <c r="J162" s="6" t="str">
        <v>與大家均分</v>
      </c>
      <c r="K162" s="6" t="str"/>
      <c r="L162" s="6" t="str">
        <v>S__73039905.jpg</v>
      </c>
      <c r="M162" s="6" t="str"/>
      <c r="N162" s="6" t="str"/>
      <c r="O162" s="6" t="str">
        <v>尚未確認同款實物／餐點照片，暫不放圖。</v>
      </c>
      <c r="P162" s="6" t="str"/>
    </row>
    <row r="163" ht="115" customHeight="1">
      <c r="A163" s="6" t="str">
        <v>S13</v>
      </c>
      <c r="B163" s="7" t="d">
        <v>2026-10-03T00:00:00.000Z</v>
      </c>
      <c r="C163" s="6" t="str">
        <v>Krónan Akureyri</v>
      </c>
      <c r="D163" s="6" t="str">
        <v>kiwi</v>
      </c>
      <c r="E163" s="6" t="str">
        <v>奇異果</v>
      </c>
      <c r="F163" s="6" t="n">
        <v>1</v>
      </c>
      <c r="G163" s="19" t="n">
        <v>89</v>
      </c>
      <c r="H163" s="19" t="n">
        <v>89</v>
      </c>
      <c r="I163" s="6" t="str">
        <v>ISK</v>
      </c>
      <c r="J163" s="6" t="str">
        <v>與大家均分</v>
      </c>
      <c r="K163" s="6" t="str"/>
      <c r="L163" s="6" t="str">
        <v>S__73039905.jpg</v>
      </c>
      <c r="M163" s="6" t="str"/>
      <c r="N163" s="6" t="str"/>
      <c r="O163" s="6" t="str">
        <v>尚未確認同款實物／餐點照片，暫不放圖。</v>
      </c>
      <c r="P163" s="6" t="str"/>
    </row>
    <row r="164" ht="115" customHeight="1">
      <c r="A164" s="6" t="str">
        <v>S13</v>
      </c>
      <c r="B164" s="7" t="d">
        <v>2026-10-03T00:00:00.000Z</v>
      </c>
      <c r="C164" s="6" t="str">
        <v>Krónan Akureyri</v>
      </c>
      <c r="D164" s="6" t="str">
        <v>epli royal gala ám</v>
      </c>
      <c r="E164" s="6" t="str">
        <v>Royal Gala蘋果</v>
      </c>
      <c r="F164" s="6" t="n">
        <v>1</v>
      </c>
      <c r="G164" s="19" t="n">
        <v>50</v>
      </c>
      <c r="H164" s="19" t="n">
        <v>50</v>
      </c>
      <c r="I164" s="6" t="str">
        <v>ISK</v>
      </c>
      <c r="J164" s="6" t="str">
        <v>與大家均分</v>
      </c>
      <c r="K164" s="6" t="str"/>
      <c r="L164" s="6" t="str">
        <v>S__73039905.jpg</v>
      </c>
      <c r="M164" s="6" t="str"/>
      <c r="N164" s="6" t="str"/>
      <c r="O164" s="6" t="str">
        <v>尚未確認同款實物／餐點照片，暫不放圖。</v>
      </c>
      <c r="P164" s="6" t="str"/>
    </row>
    <row r="165" ht="115" customHeight="1">
      <c r="A165" s="6" t="str">
        <v>S13</v>
      </c>
      <c r="B165" s="7" t="d">
        <v>2026-10-03T00:00:00.000Z</v>
      </c>
      <c r="C165" s="6" t="str">
        <v>Krónan Akureyri</v>
      </c>
      <c r="D165" s="6" t="str">
        <v>Engiferrót</v>
      </c>
      <c r="E165" s="6" t="str">
        <v>薑</v>
      </c>
      <c r="F165" s="6" t="n">
        <v>0.07</v>
      </c>
      <c r="G165" s="19" t="n">
        <v>850</v>
      </c>
      <c r="H165" s="19" t="n">
        <v>60</v>
      </c>
      <c r="I165" s="6" t="str">
        <v>ISK</v>
      </c>
      <c r="J165" s="6" t="str">
        <v>與大家均分</v>
      </c>
      <c r="K165" s="6" t="str">
        <v>單位kg</v>
      </c>
      <c r="L165" s="6" t="str">
        <v>S__73039905.jpg</v>
      </c>
      <c r="M165" s="6" t="str"/>
      <c r="N165" s="6" t="str"/>
      <c r="O165" s="6" t="str">
        <v>尚未確認同款實物／餐點照片，暫不放圖。</v>
      </c>
      <c r="P165" s="6" t="str"/>
    </row>
    <row r="166" ht="115" customHeight="1">
      <c r="A166" s="6" t="str">
        <v>S13</v>
      </c>
      <c r="B166" s="7" t="d">
        <v>2026-10-03T00:00:00.000Z</v>
      </c>
      <c r="C166" s="6" t="str">
        <v>Krónan Akureyri</v>
      </c>
      <c r="D166" s="6" t="str">
        <v>Krónu pappapoki</v>
      </c>
      <c r="E166" s="6" t="str">
        <v>紙袋</v>
      </c>
      <c r="F166" s="6" t="n">
        <v>2</v>
      </c>
      <c r="G166" s="19" t="n">
        <v>59</v>
      </c>
      <c r="H166" s="19" t="n">
        <v>118</v>
      </c>
      <c r="I166" s="6" t="str">
        <v>ISK</v>
      </c>
      <c r="J166" s="6" t="str">
        <v>與大家均分</v>
      </c>
      <c r="K166" s="6" t="str"/>
      <c r="L166" s="6" t="str">
        <v>S__73039905.jpg</v>
      </c>
      <c r="M166" s="6" t="str"/>
      <c r="N166" s="6" t="str"/>
      <c r="O166" s="6" t="str">
        <v>尚未確認同款實物／餐點照片，暫不放圖。</v>
      </c>
      <c r="P166" s="6" t="str"/>
    </row>
    <row r="167" ht="115" customHeight="1">
      <c r="A167" s="6" t="str">
        <v>S14</v>
      </c>
      <c r="B167" s="7" t="d">
        <v>2026-10-04T00:00:00.000Z</v>
      </c>
      <c r="C167" s="6" t="str">
        <v>Krónan Akureyri</v>
      </c>
      <c r="D167" s="6" t="str">
        <v>Gæða egg 18stk M.</v>
      </c>
      <c r="E167" s="6" t="str">
        <v>鸡蛋18顆M規格</v>
      </c>
      <c r="F167" s="6" t="n">
        <v>1</v>
      </c>
      <c r="G167" s="19" t="n">
        <v>1375</v>
      </c>
      <c r="H167" s="19" t="n">
        <v>1375</v>
      </c>
      <c r="I167" s="6" t="str">
        <v>ISK</v>
      </c>
      <c r="J167" s="6" t="str">
        <v>與大家均分</v>
      </c>
      <c r="K167" s="6" t="str"/>
      <c r="L167" s="6" t="str">
        <v>S__73039902.jpg</v>
      </c>
      <c r="M167" s="6" t="str">
        <v>已核對參考圖/eggs18-2.jpg</v>
      </c>
      <c r="N167" s="6" t="str">
        <v>https://www.kronan.is/vara/100244464-gaedaegg-medalstor-egg</v>
      </c>
      <c r="O167" s="6" t="str">
        <v>Krónan 官網 Gæðaegg 中型18顆雞蛋；原文Gæða egg 18 stk M對應。</v>
      </c>
      <c r="P167" s="6" t="str"/>
    </row>
    <row r="168" ht="115" customHeight="1">
      <c r="A168" s="6" t="str">
        <v>S14</v>
      </c>
      <c r="B168" s="7" t="d">
        <v>2026-10-04T00:00:00.000Z</v>
      </c>
      <c r="C168" s="6" t="str">
        <v>Krónan Akureyri</v>
      </c>
      <c r="D168" s="6" t="str">
        <v>eggaldin</v>
      </c>
      <c r="E168" s="6" t="str">
        <v>茄子</v>
      </c>
      <c r="F168" s="6" t="n">
        <v>2</v>
      </c>
      <c r="G168" s="19" t="n">
        <v>399</v>
      </c>
      <c r="H168" s="19" t="n">
        <v>798</v>
      </c>
      <c r="I168" s="6" t="str">
        <v>ISK</v>
      </c>
      <c r="J168" s="6" t="str">
        <v>與大家均分</v>
      </c>
      <c r="K168" s="6" t="str"/>
      <c r="L168" s="6" t="str">
        <v>S__73039902.jpg</v>
      </c>
      <c r="M168" s="6" t="str"/>
      <c r="N168" s="6" t="str"/>
      <c r="O168" s="6" t="str">
        <v>尚未確認同款實物／餐點照片，暫不放圖。</v>
      </c>
      <c r="P168" s="6" t="str"/>
    </row>
    <row r="169" ht="115" customHeight="1">
      <c r="A169" s="6" t="str">
        <v>S14</v>
      </c>
      <c r="B169" s="7" t="d">
        <v>2026-10-04T00:00:00.000Z</v>
      </c>
      <c r="C169" s="6" t="str">
        <v>Krónan Akureyri</v>
      </c>
      <c r="D169" s="6" t="str">
        <v>Paprika íslensk</v>
      </c>
      <c r="E169" s="6" t="str">
        <v>冰島甜椒</v>
      </c>
      <c r="F169" s="6"/>
      <c r="G169" s="19"/>
      <c r="H169" s="19" t="n">
        <v>672</v>
      </c>
      <c r="I169" s="6" t="str">
        <v>ISK</v>
      </c>
      <c r="J169" s="6" t="str">
        <v>與大家均分</v>
      </c>
      <c r="K169" s="6" t="str">
        <v>重量及單價印字模糊，保留小計</v>
      </c>
      <c r="L169" s="6" t="str">
        <v>S__73039902.jpg</v>
      </c>
      <c r="M169" s="6" t="str"/>
      <c r="N169" s="6" t="str"/>
      <c r="O169" s="6" t="str">
        <v>尚未確認同款實物／餐點照片，暫不放圖。</v>
      </c>
      <c r="P169" s="6" t="str"/>
    </row>
    <row r="170" ht="115" customHeight="1">
      <c r="A170" s="6" t="str">
        <v>S14</v>
      </c>
      <c r="B170" s="7" t="d">
        <v>2026-10-04T00:00:00.000Z</v>
      </c>
      <c r="C170" s="6" t="str">
        <v>Krónan Akureyri</v>
      </c>
      <c r="D170" s="6" t="str">
        <v>Hvítkál íslenskt</v>
      </c>
      <c r="E170" s="6" t="str">
        <v>冰島白甘藍</v>
      </c>
      <c r="F170" s="6" t="n">
        <v>2.08</v>
      </c>
      <c r="G170" s="19" t="n">
        <v>549</v>
      </c>
      <c r="H170" s="19" t="n">
        <v>1142</v>
      </c>
      <c r="I170" s="6" t="str">
        <v>ISK</v>
      </c>
      <c r="J170" s="6" t="str">
        <v>與大家均分</v>
      </c>
      <c r="K170" s="6" t="str">
        <v>單位kg</v>
      </c>
      <c r="L170" s="6" t="str">
        <v>S__73039902.jpg</v>
      </c>
      <c r="M170" s="6" t="str"/>
      <c r="N170" s="6" t="str"/>
      <c r="O170" s="6" t="str">
        <v>尚未確認同款實物／餐點照片，暫不放圖。</v>
      </c>
      <c r="P170" s="6" t="str"/>
    </row>
    <row r="171" ht="115" customHeight="1">
      <c r="A171" s="6" t="str">
        <v>S14</v>
      </c>
      <c r="B171" s="7" t="d">
        <v>2026-10-04T00:00:00.000Z</v>
      </c>
      <c r="C171" s="6" t="str">
        <v>Krónan Akureyri</v>
      </c>
      <c r="D171" s="6" t="str">
        <v>kálrótur</v>
      </c>
      <c r="E171" s="6" t="str">
        <v>蕪菁</v>
      </c>
      <c r="F171" s="6" t="n">
        <v>2</v>
      </c>
      <c r="G171" s="19" t="n">
        <v>209</v>
      </c>
      <c r="H171" s="19" t="n">
        <v>418</v>
      </c>
      <c r="I171" s="6" t="str">
        <v>ISK</v>
      </c>
      <c r="J171" s="6" t="str">
        <v>與大家均分</v>
      </c>
      <c r="K171" s="6" t="str"/>
      <c r="L171" s="6" t="str">
        <v>S__73039902.jpg</v>
      </c>
      <c r="M171" s="6" t="str"/>
      <c r="N171" s="6" t="str"/>
      <c r="O171" s="6" t="str">
        <v>尚未確認同款實物／餐點照片，暫不放圖。</v>
      </c>
      <c r="P171" s="6" t="str"/>
    </row>
    <row r="172" ht="115" customHeight="1">
      <c r="A172" s="6" t="str">
        <v>S14</v>
      </c>
      <c r="B172" s="7" t="d">
        <v>2026-10-04T00:00:00.000Z</v>
      </c>
      <c r="C172" s="6" t="str">
        <v>Krónan Akureyri</v>
      </c>
      <c r="D172" s="6" t="str">
        <v>Egils Maltöl dós 0.5</v>
      </c>
      <c r="E172" s="6" t="str">
        <v>Egils Maltöl麥芽飲料500ml罐</v>
      </c>
      <c r="F172" s="6" t="n">
        <v>6</v>
      </c>
      <c r="G172" s="19" t="n">
        <v>267</v>
      </c>
      <c r="H172" s="19" t="n">
        <v>1602</v>
      </c>
      <c r="I172" s="6" t="str">
        <v>ISK</v>
      </c>
      <c r="J172" s="6" t="str">
        <v>與大家均分</v>
      </c>
      <c r="K172" s="6" t="str"/>
      <c r="L172" s="6" t="str">
        <v>S__73039902.jpg</v>
      </c>
      <c r="M172" s="6" t="str"/>
      <c r="N172" s="6" t="str"/>
      <c r="O172" s="6" t="str">
        <v>尚未確認同款實物／餐點照片，暫不放圖。</v>
      </c>
      <c r="P172" s="6" t="str"/>
    </row>
    <row r="173" ht="115" customHeight="1">
      <c r="A173" s="6" t="str">
        <v>S14</v>
      </c>
      <c r="B173" s="7" t="d">
        <v>2026-10-04T00:00:00.000Z</v>
      </c>
      <c r="C173" s="6" t="str">
        <v>Krónan Akureyri</v>
      </c>
      <c r="D173" s="6" t="str">
        <v>印字模糊：… 6stk@69</v>
      </c>
      <c r="E173" s="6" t="str">
        <v>飲料／商品（品名模糊）</v>
      </c>
      <c r="F173" s="6" t="n">
        <v>6</v>
      </c>
      <c r="G173" s="19" t="n">
        <v>69</v>
      </c>
      <c r="H173" s="19" t="n">
        <v>414</v>
      </c>
      <c r="I173" s="6" t="str">
        <v>ISK</v>
      </c>
      <c r="J173" s="6" t="str">
        <v>與大家均分</v>
      </c>
      <c r="K173" s="6" t="str"/>
      <c r="L173" s="6" t="str">
        <v>S__73039902.jpg</v>
      </c>
      <c r="M173" s="6" t="str"/>
      <c r="N173" s="6" t="str"/>
      <c r="O173" s="6" t="str">
        <v>尚未確認同款實物／餐點照片，暫不放圖。</v>
      </c>
      <c r="P173" s="6" t="str"/>
    </row>
    <row r="174" ht="115" customHeight="1">
      <c r="A174" s="6" t="str">
        <v>S15</v>
      </c>
      <c r="B174" s="7" t="d">
        <v>2026-10-05T00:00:00.000Z</v>
      </c>
      <c r="C174" s="6" t="str">
        <v>65° Ubuntu, Grundarfjörður</v>
      </c>
      <c r="D174" s="6" t="str">
        <v>Plokkfiskur</v>
      </c>
      <c r="E174" s="6" t="str">
        <v>冰島奶油燉魚</v>
      </c>
      <c r="F174" s="6" t="n">
        <v>1</v>
      </c>
      <c r="G174" s="19" t="n">
        <v>4250</v>
      </c>
      <c r="H174" s="19" t="n">
        <v>4250</v>
      </c>
      <c r="I174" s="6" t="str">
        <v>ISK</v>
      </c>
      <c r="J174" s="6" t="str">
        <v>與大家均分</v>
      </c>
      <c r="K174" s="6" t="str"/>
      <c r="L174" s="6" t="str">
        <v>S__73039901.jpg</v>
      </c>
      <c r="M174" s="6" t="str"/>
      <c r="N174" s="6" t="str"/>
      <c r="O174" s="6" t="str">
        <v>尚未確認同款實物／餐點照片，暫不放圖。</v>
      </c>
      <c r="P174" s="6" t="str"/>
    </row>
    <row r="175" ht="115" customHeight="1">
      <c r="A175" s="6" t="str">
        <v>S15</v>
      </c>
      <c r="B175" s="7" t="d">
        <v>2026-10-05T00:00:00.000Z</v>
      </c>
      <c r="C175" s="6" t="str">
        <v>65° Ubuntu, Grundarfjörður</v>
      </c>
      <c r="D175" s="6" t="str">
        <v>Arctic Char &amp; Veg</v>
      </c>
      <c r="E175" s="6" t="str">
        <v>北極紅點鮭配蔬菜</v>
      </c>
      <c r="F175" s="6" t="n">
        <v>4</v>
      </c>
      <c r="G175" s="19" t="n">
        <v>5450</v>
      </c>
      <c r="H175" s="19" t="n">
        <v>21800</v>
      </c>
      <c r="I175" s="6" t="str">
        <v>ISK</v>
      </c>
      <c r="J175" s="6" t="str">
        <v>與大家均分</v>
      </c>
      <c r="K175" s="6" t="str"/>
      <c r="L175" s="6" t="str">
        <v>S__73039901.jpg</v>
      </c>
      <c r="M175" s="6" t="str"/>
      <c r="N175" s="6" t="str"/>
      <c r="O175" s="6" t="str">
        <v>尚未確認同款實物／餐點照片，暫不放圖。</v>
      </c>
      <c r="P175" s="6" t="str"/>
    </row>
    <row r="176" ht="115" customHeight="1">
      <c r="A176" s="6" t="str">
        <v>S15</v>
      </c>
      <c r="B176" s="7" t="d">
        <v>2026-10-05T00:00:00.000Z</v>
      </c>
      <c r="C176" s="6" t="str">
        <v>65° Ubuntu, Grundarfjörður</v>
      </c>
      <c r="D176" s="6" t="str">
        <v>Shrimp Cocktail</v>
      </c>
      <c r="E176" s="6" t="str">
        <v>蝦仁雞尾酒沙拉</v>
      </c>
      <c r="F176" s="6" t="n">
        <v>2</v>
      </c>
      <c r="G176" s="19" t="n">
        <v>3100</v>
      </c>
      <c r="H176" s="19" t="n">
        <v>6200</v>
      </c>
      <c r="I176" s="6" t="str">
        <v>ISK</v>
      </c>
      <c r="J176" s="6" t="str">
        <v>與大家均分</v>
      </c>
      <c r="K176" s="6" t="str"/>
      <c r="L176" s="6" t="str">
        <v>S__73039901.jpg</v>
      </c>
      <c r="M176" s="6" t="str"/>
      <c r="N176" s="6" t="str"/>
      <c r="O176" s="6" t="str">
        <v>尚未確認同款實物／餐點照片，暫不放圖。</v>
      </c>
      <c r="P176" s="6" t="str"/>
    </row>
    <row r="177" ht="115" customHeight="1">
      <c r="A177" s="6" t="str">
        <v>S15</v>
      </c>
      <c r="B177" s="7" t="d">
        <v>2026-10-05T00:00:00.000Z</v>
      </c>
      <c r="C177" s="6" t="str">
        <v>65° Ubuntu, Grundarfjörður</v>
      </c>
      <c r="D177" s="6" t="str">
        <v>Lasagna</v>
      </c>
      <c r="E177" s="6" t="str">
        <v>千層麵</v>
      </c>
      <c r="F177" s="6" t="n">
        <v>1</v>
      </c>
      <c r="G177" s="19" t="n">
        <v>4350</v>
      </c>
      <c r="H177" s="19" t="n">
        <v>4350</v>
      </c>
      <c r="I177" s="6" t="str">
        <v>ISK</v>
      </c>
      <c r="J177" s="6" t="str">
        <v>與大家均分</v>
      </c>
      <c r="K177" s="6" t="str"/>
      <c r="L177" s="6" t="str">
        <v>S__73039901.jpg</v>
      </c>
      <c r="M177" s="6" t="str"/>
      <c r="N177" s="6" t="str"/>
      <c r="O177" s="6" t="str">
        <v>尚未確認同款實物／餐點照片，暫不放圖。</v>
      </c>
      <c r="P177" s="6" t="str"/>
    </row>
    <row r="178" ht="115" customHeight="1">
      <c r="A178" s="6" t="str">
        <v>S15</v>
      </c>
      <c r="B178" s="7" t="d">
        <v>2026-10-05T00:00:00.000Z</v>
      </c>
      <c r="C178" s="6" t="str">
        <v>65° Ubuntu, Grundarfjörður</v>
      </c>
      <c r="D178" s="6" t="str">
        <v>Salmon &amp; Veg</v>
      </c>
      <c r="E178" s="6" t="str">
        <v>鮭魚配蔬菜</v>
      </c>
      <c r="F178" s="6" t="n">
        <v>2</v>
      </c>
      <c r="G178" s="19" t="n">
        <v>5450</v>
      </c>
      <c r="H178" s="19" t="n">
        <v>10900</v>
      </c>
      <c r="I178" s="6" t="str">
        <v>ISK</v>
      </c>
      <c r="J178" s="6" t="str">
        <v>與大家均分</v>
      </c>
      <c r="K178" s="6" t="str"/>
      <c r="L178" s="6" t="str">
        <v>S__73039901.jpg</v>
      </c>
      <c r="M178" s="6" t="str"/>
      <c r="N178" s="6" t="str"/>
      <c r="O178" s="6" t="str">
        <v>尚未確認同款實物／餐點照片，暫不放圖。</v>
      </c>
      <c r="P178" s="6" t="str"/>
    </row>
    <row r="179" ht="115" customHeight="1">
      <c r="A179" s="6" t="str">
        <v>S15</v>
      </c>
      <c r="B179" s="7" t="d">
        <v>2026-10-05T00:00:00.000Z</v>
      </c>
      <c r="C179" s="6" t="str">
        <v>65° Ubuntu, Grundarfjörður</v>
      </c>
      <c r="D179" s="6" t="str">
        <v>Fresh Salad + Chicken</v>
      </c>
      <c r="E179" s="6" t="str">
        <v>鮮蔬雞肉沙拉</v>
      </c>
      <c r="F179" s="6" t="n">
        <v>1</v>
      </c>
      <c r="G179" s="19" t="n">
        <v>4150</v>
      </c>
      <c r="H179" s="19" t="n">
        <v>4150</v>
      </c>
      <c r="I179" s="6" t="str">
        <v>ISK</v>
      </c>
      <c r="J179" s="6" t="str">
        <v>與大家均分</v>
      </c>
      <c r="K179" s="6" t="str"/>
      <c r="L179" s="6" t="str">
        <v>S__73039901.jpg</v>
      </c>
      <c r="M179" s="6" t="str"/>
      <c r="N179" s="6" t="str"/>
      <c r="O179" s="6" t="str">
        <v>尚未確認同款實物／餐點照片，暫不放圖。</v>
      </c>
      <c r="P179" s="6" t="str"/>
    </row>
    <row r="180" ht="115" customHeight="1">
      <c r="A180" s="6" t="str">
        <v>S15</v>
      </c>
      <c r="B180" s="7" t="d">
        <v>2026-10-05T00:00:00.000Z</v>
      </c>
      <c r="C180" s="6" t="str">
        <v>65° Ubuntu, Grundarfjörður</v>
      </c>
      <c r="D180" s="6" t="str">
        <v>Fresh Salad + Tuna</v>
      </c>
      <c r="E180" s="6" t="str">
        <v>鮮蔬鮪魚沙拉</v>
      </c>
      <c r="F180" s="6" t="n">
        <v>1</v>
      </c>
      <c r="G180" s="19" t="n">
        <v>3550</v>
      </c>
      <c r="H180" s="19" t="n">
        <v>3550</v>
      </c>
      <c r="I180" s="6" t="str">
        <v>ISK</v>
      </c>
      <c r="J180" s="6" t="str">
        <v>與大家均分</v>
      </c>
      <c r="K180" s="6" t="str"/>
      <c r="L180" s="6" t="str">
        <v>S__73039901.jpg</v>
      </c>
      <c r="M180" s="6" t="str"/>
      <c r="N180" s="6" t="str"/>
      <c r="O180" s="6" t="str">
        <v>尚未確認同款實物／餐點照片，暫不放圖。</v>
      </c>
      <c r="P180" s="6" t="str"/>
    </row>
    <row r="181" ht="115" customHeight="1">
      <c r="A181" s="6" t="str">
        <v>S15</v>
      </c>
      <c r="B181" s="7" t="d">
        <v>2026-10-05T00:00:00.000Z</v>
      </c>
      <c r="C181" s="6" t="str">
        <v>65° Ubuntu, Grundarfjörður</v>
      </c>
      <c r="D181" s="6" t="str">
        <v>Seafood Soup</v>
      </c>
      <c r="E181" s="6" t="str">
        <v>海鮮湯</v>
      </c>
      <c r="F181" s="6" t="n">
        <v>3</v>
      </c>
      <c r="G181" s="19" t="n">
        <v>4500</v>
      </c>
      <c r="H181" s="19" t="n">
        <v>13500</v>
      </c>
      <c r="I181" s="6" t="str">
        <v>ISK</v>
      </c>
      <c r="J181" s="6" t="str">
        <v>與大家均分</v>
      </c>
      <c r="K181" s="6" t="str"/>
      <c r="L181" s="6" t="str">
        <v>S__73039901.jpg</v>
      </c>
      <c r="M181" s="6" t="str"/>
      <c r="N181" s="6" t="str"/>
      <c r="O181" s="6" t="str">
        <v>尚未確認同款實物／餐點照片，暫不放圖。</v>
      </c>
      <c r="P181" s="6" t="str"/>
    </row>
    <row r="182" ht="115" customHeight="1">
      <c r="A182" s="6" t="str">
        <v>S15</v>
      </c>
      <c r="B182" s="7" t="d">
        <v>2026-10-05T00:00:00.000Z</v>
      </c>
      <c r="C182" s="6" t="str">
        <v>65° Ubuntu, Grundarfjörður</v>
      </c>
      <c r="D182" s="6" t="str">
        <v>Pork &amp; Veg</v>
      </c>
      <c r="E182" s="6" t="str">
        <v>豬肉配蔬菜</v>
      </c>
      <c r="F182" s="6" t="n">
        <v>2</v>
      </c>
      <c r="G182" s="19" t="n">
        <v>5350</v>
      </c>
      <c r="H182" s="19" t="n">
        <v>10700</v>
      </c>
      <c r="I182" s="6" t="str">
        <v>ISK</v>
      </c>
      <c r="J182" s="6" t="str">
        <v>與大家均分</v>
      </c>
      <c r="K182" s="6" t="str"/>
      <c r="L182" s="6" t="str">
        <v>S__73039901.jpg</v>
      </c>
      <c r="M182" s="6" t="str"/>
      <c r="N182" s="6" t="str"/>
      <c r="O182" s="6" t="str">
        <v>尚未確認同款實物／餐點照片，暫不放圖。</v>
      </c>
      <c r="P182" s="6" t="str"/>
    </row>
    <row r="183" ht="115" customHeight="1">
      <c r="A183" s="6" t="str">
        <v>S16-A</v>
      </c>
      <c r="B183" s="7" t="d">
        <v>2026-10-06T00:00:00.000Z</v>
      </c>
      <c r="C183" s="6" t="str">
        <v>BARA bistró</v>
      </c>
      <c r="D183" s="6" t="str">
        <v>Veggi</v>
      </c>
      <c r="E183" s="6" t="str">
        <v>素食餐點（具體品名未列）</v>
      </c>
      <c r="F183" s="6" t="n">
        <v>1</v>
      </c>
      <c r="G183" s="19" t="n">
        <v>4190</v>
      </c>
      <c r="H183" s="19" t="n">
        <v>4190</v>
      </c>
      <c r="I183" s="6" t="str">
        <v>ISK</v>
      </c>
      <c r="J183" s="6" t="str">
        <v>與大家均分</v>
      </c>
      <c r="K183" s="6" t="str"/>
      <c r="L183" s="6" t="str">
        <v>S__73039900.jpg</v>
      </c>
      <c r="M183" s="6" t="str"/>
      <c r="N183" s="6" t="str"/>
      <c r="O183" s="6" t="str">
        <v>尚未確認同款實物／餐點照片，暫不放圖。</v>
      </c>
      <c r="P183" s="6" t="str"/>
    </row>
    <row r="184" ht="115" customHeight="1">
      <c r="A184" s="6" t="str">
        <v>S16-A</v>
      </c>
      <c r="B184" s="7" t="d">
        <v>2026-10-06T00:00:00.000Z</v>
      </c>
      <c r="C184" s="6" t="str">
        <v>BARA bistró</v>
      </c>
      <c r="D184" s="6" t="str">
        <v>Fish &amp; chips</v>
      </c>
      <c r="E184" s="6" t="str">
        <v>炸魚薯條</v>
      </c>
      <c r="F184" s="6" t="n">
        <v>4</v>
      </c>
      <c r="G184" s="19" t="n">
        <v>4450</v>
      </c>
      <c r="H184" s="19" t="n">
        <v>17800</v>
      </c>
      <c r="I184" s="6" t="str">
        <v>ISK</v>
      </c>
      <c r="J184" s="6" t="str">
        <v>與大家均分</v>
      </c>
      <c r="K184" s="6" t="str"/>
      <c r="L184" s="6" t="str">
        <v>S__73039900.jpg</v>
      </c>
      <c r="M184" s="6" t="str">
        <v>已核對參考圖/maps-bara-fish.jpg</v>
      </c>
      <c r="N184" s="6" t="str">
        <v>https://www.google.com/maps/place/Bara+Borgarnes/@64.5368876,-21.921763,3a,75y,90t/data=!3m8!1e2!3m6!1sCIABIhAW8oFreq-0WZTLwfp3bg07!2e10!3e12!4m6!3m5!1s0x48d5c7cff2e1ac8d:0xee6291153153b29e!8m2!3d64.5368876!4d-21.921763!16s%2Fg%2F11np3nwr98</v>
      </c>
      <c r="O184" s="6" t="str">
        <v>Google Maps 顧客王子熏，2026年4月；同店餐桌照左側為炸魚薯條，評論明確提及此餐點。非本次旅遊實拍。</v>
      </c>
      <c r="P184" s="6" t="str"/>
    </row>
    <row r="185" ht="115" customHeight="1">
      <c r="A185" s="6" t="str">
        <v>S16-A</v>
      </c>
      <c r="B185" s="7" t="d">
        <v>2026-10-06T00:00:00.000Z</v>
      </c>
      <c r="C185" s="6" t="str">
        <v>BARA bistró</v>
      </c>
      <c r="D185" s="6" t="str">
        <v>Barna nuggets</v>
      </c>
      <c r="E185" s="6" t="str">
        <v>兒童雞塊</v>
      </c>
      <c r="F185" s="6" t="n">
        <v>1</v>
      </c>
      <c r="G185" s="19" t="n">
        <v>1790</v>
      </c>
      <c r="H185" s="19" t="n">
        <v>1790</v>
      </c>
      <c r="I185" s="6" t="str">
        <v>ISK</v>
      </c>
      <c r="J185" s="6" t="str">
        <v>與大家均分</v>
      </c>
      <c r="K185" s="6" t="str"/>
      <c r="L185" s="6" t="str">
        <v>S__73039900.jpg</v>
      </c>
      <c r="M185" s="6" t="str"/>
      <c r="N185" s="6" t="str"/>
      <c r="O185" s="6" t="str">
        <v>尚未確認同款實物／餐點照片，暫不放圖。</v>
      </c>
      <c r="P185" s="6" t="str"/>
    </row>
    <row r="186" ht="115" customHeight="1">
      <c r="A186" s="6" t="str">
        <v>S16-A</v>
      </c>
      <c r="B186" s="7" t="d">
        <v>2026-10-06T00:00:00.000Z</v>
      </c>
      <c r="C186" s="6" t="str">
        <v>BARA bistró</v>
      </c>
      <c r="D186" s="6" t="str">
        <v>Cappuchino</v>
      </c>
      <c r="E186" s="6" t="str">
        <v>卡布奇諾</v>
      </c>
      <c r="F186" s="6" t="n">
        <v>1</v>
      </c>
      <c r="G186" s="19" t="n">
        <v>650</v>
      </c>
      <c r="H186" s="19" t="n">
        <v>650</v>
      </c>
      <c r="I186" s="6" t="str">
        <v>ISK</v>
      </c>
      <c r="J186" s="6" t="str">
        <v>與大家均分</v>
      </c>
      <c r="K186" s="6" t="str"/>
      <c r="L186" s="6" t="str">
        <v>S__73039900.jpg</v>
      </c>
      <c r="M186" s="6" t="str"/>
      <c r="N186" s="6" t="str"/>
      <c r="O186" s="6" t="str">
        <v>尚未確認同款實物／餐點照片，暫不放圖。</v>
      </c>
      <c r="P186" s="6" t="str"/>
    </row>
    <row r="187" ht="115" customHeight="1">
      <c r="A187" s="6" t="str">
        <v>S16-A</v>
      </c>
      <c r="B187" s="7" t="d">
        <v>2026-10-06T00:00:00.000Z</v>
      </c>
      <c r="C187" s="6" t="str">
        <v>BARA bistró</v>
      </c>
      <c r="D187" s="6" t="str">
        <v>Kaffi</v>
      </c>
      <c r="E187" s="6" t="str">
        <v>咖啡</v>
      </c>
      <c r="F187" s="6" t="n">
        <v>3</v>
      </c>
      <c r="G187" s="19" t="n">
        <v>500</v>
      </c>
      <c r="H187" s="19" t="n">
        <v>1500</v>
      </c>
      <c r="I187" s="6" t="str">
        <v>ISK</v>
      </c>
      <c r="J187" s="6" t="str">
        <v>與大家均分</v>
      </c>
      <c r="K187" s="6" t="str"/>
      <c r="L187" s="6" t="str">
        <v>S__73039900.jpg</v>
      </c>
      <c r="M187" s="6" t="str"/>
      <c r="N187" s="6" t="str"/>
      <c r="O187" s="6" t="str">
        <v>尚未確認同款實物／餐點照片，暫不放圖。</v>
      </c>
      <c r="P187" s="6" t="str"/>
    </row>
    <row r="188" ht="115" customHeight="1">
      <c r="A188" s="6" t="str">
        <v>S16-B</v>
      </c>
      <c r="B188" s="7" t="d">
        <v>2026-10-06T00:00:00.000Z</v>
      </c>
      <c r="C188" s="6" t="str">
        <v>BARA bistró</v>
      </c>
      <c r="D188" s="6" t="str">
        <v>Grilled Chicken</v>
      </c>
      <c r="E188" s="6" t="str">
        <v>烤雞</v>
      </c>
      <c r="F188" s="6" t="n">
        <v>2</v>
      </c>
      <c r="G188" s="19" t="n">
        <v>4400</v>
      </c>
      <c r="H188" s="19" t="n">
        <v>8800</v>
      </c>
      <c r="I188" s="6" t="str">
        <v>ISK</v>
      </c>
      <c r="J188" s="6" t="str">
        <v>與大家均分</v>
      </c>
      <c r="K188" s="6" t="str"/>
      <c r="L188" s="6" t="str">
        <v>S__73039898.jpg</v>
      </c>
      <c r="M188" s="6" t="str"/>
      <c r="N188" s="6" t="str"/>
      <c r="O188" s="6" t="str">
        <v>尚未確認同款實物／餐點照片，暫不放圖。</v>
      </c>
      <c r="P188" s="6" t="str"/>
    </row>
    <row r="189" ht="115" customHeight="1">
      <c r="A189" s="6" t="str">
        <v>S16-B</v>
      </c>
      <c r="B189" s="7" t="d">
        <v>2026-10-06T00:00:00.000Z</v>
      </c>
      <c r="C189" s="6" t="str">
        <v>BARA bistró</v>
      </c>
      <c r="D189" s="6" t="str">
        <v>HORSE</v>
      </c>
      <c r="E189" s="6" t="str">
        <v>馬肉餐點</v>
      </c>
      <c r="F189" s="6" t="n">
        <v>1</v>
      </c>
      <c r="G189" s="19" t="n">
        <v>6590</v>
      </c>
      <c r="H189" s="19" t="n">
        <v>6590</v>
      </c>
      <c r="I189" s="6" t="str">
        <v>ISK</v>
      </c>
      <c r="J189" s="6" t="str">
        <v>與大家均分</v>
      </c>
      <c r="K189" s="6" t="str"/>
      <c r="L189" s="6" t="str">
        <v>S__73039898.jpg</v>
      </c>
      <c r="M189" s="6" t="str"/>
      <c r="N189" s="6" t="str"/>
      <c r="O189" s="6" t="str">
        <v>尚未確認同款實物／餐點照片，暫不放圖。</v>
      </c>
      <c r="P189" s="6" t="str"/>
    </row>
    <row r="190" ht="115" customHeight="1">
      <c r="A190" s="6" t="str">
        <v>S16-B</v>
      </c>
      <c r="B190" s="7" t="d">
        <v>2026-10-06T00:00:00.000Z</v>
      </c>
      <c r="C190" s="6" t="str">
        <v>BARA bistró</v>
      </c>
      <c r="D190" s="6" t="str">
        <v>Fish &amp; chips</v>
      </c>
      <c r="E190" s="6" t="str">
        <v>炸魚薯條</v>
      </c>
      <c r="F190" s="6" t="n">
        <v>1</v>
      </c>
      <c r="G190" s="19" t="n">
        <v>4450</v>
      </c>
      <c r="H190" s="19" t="n">
        <v>4450</v>
      </c>
      <c r="I190" s="6" t="str">
        <v>ISK</v>
      </c>
      <c r="J190" s="6" t="str">
        <v>與大家均分</v>
      </c>
      <c r="K190" s="6" t="str"/>
      <c r="L190" s="6" t="str">
        <v>S__73039898.jpg</v>
      </c>
      <c r="M190" s="6" t="str">
        <v>已核對參考圖/maps-bara-fish.jpg</v>
      </c>
      <c r="N190" s="6" t="str">
        <v>https://www.google.com/maps/place/Bara+Borgarnes/@64.5368876,-21.921763,3a,75y,90t/data=!3m8!1e2!3m6!1sCIABIhAW8oFreq-0WZTLwfp3bg07!2e10!3e12!4m6!3m5!1s0x48d5c7cff2e1ac8d:0xee6291153153b29e!8m2!3d64.5368876!4d-21.921763!16s%2Fg%2F11np3nwr98</v>
      </c>
      <c r="O190" s="6" t="str">
        <v>Google Maps 顧客王子熏，2026年4月；同店餐桌照左側為炸魚薯條，評論明確提及此餐點。非本次旅遊實拍。</v>
      </c>
      <c r="P190" s="6" t="str"/>
    </row>
    <row r="191" ht="115" customHeight="1">
      <c r="A191" s="6" t="str">
        <v>S16-B</v>
      </c>
      <c r="B191" s="7" t="d">
        <v>2026-10-06T00:00:00.000Z</v>
      </c>
      <c r="C191" s="6" t="str">
        <v>BARA bistró</v>
      </c>
      <c r="D191" s="6" t="str">
        <v>Classic BARA burger</v>
      </c>
      <c r="E191" s="6" t="str">
        <v>BARA經典漢堡</v>
      </c>
      <c r="F191" s="6" t="n">
        <v>1</v>
      </c>
      <c r="G191" s="19" t="n">
        <v>3990</v>
      </c>
      <c r="H191" s="19" t="n">
        <v>3990</v>
      </c>
      <c r="I191" s="6" t="str">
        <v>ISK</v>
      </c>
      <c r="J191" s="6" t="str">
        <v>與大家均分</v>
      </c>
      <c r="K191" s="6" t="str"/>
      <c r="L191" s="6" t="str">
        <v>S__73039898.jpg</v>
      </c>
      <c r="M191" s="6" t="str"/>
      <c r="N191" s="6" t="str"/>
      <c r="O191" s="6" t="str">
        <v>尚未確認同款實物／餐點照片，暫不放圖。</v>
      </c>
      <c r="P191" s="6" t="str"/>
    </row>
    <row r="192" ht="115" customHeight="1">
      <c r="A192" s="6" t="str">
        <v>S16-B</v>
      </c>
      <c r="B192" s="7" t="d">
        <v>2026-10-06T00:00:00.000Z</v>
      </c>
      <c r="C192" s="6" t="str">
        <v>BARA bistró</v>
      </c>
      <c r="D192" s="6" t="str">
        <v>Cappuchino</v>
      </c>
      <c r="E192" s="6" t="str">
        <v>卡布奇諾</v>
      </c>
      <c r="F192" s="6" t="n">
        <v>4</v>
      </c>
      <c r="G192" s="19" t="n">
        <v>650</v>
      </c>
      <c r="H192" s="19" t="n">
        <v>2600</v>
      </c>
      <c r="I192" s="6" t="str">
        <v>ISK</v>
      </c>
      <c r="J192" s="6" t="str">
        <v>與大家均分</v>
      </c>
      <c r="K192" s="6" t="str"/>
      <c r="L192" s="6" t="str">
        <v>S__73039898.jpg</v>
      </c>
      <c r="M192" s="6" t="str"/>
      <c r="N192" s="6" t="str"/>
      <c r="O192" s="6" t="str">
        <v>尚未確認同款實物／餐點照片，暫不放圖。</v>
      </c>
      <c r="P192" s="6" t="str"/>
    </row>
    <row r="193" ht="115" customHeight="1">
      <c r="A193" s="6" t="str">
        <v>S16-B</v>
      </c>
      <c r="B193" s="7" t="d">
        <v>2026-10-06T00:00:00.000Z</v>
      </c>
      <c r="C193" s="6" t="str">
        <v>BARA bistró</v>
      </c>
      <c r="D193" s="6" t="str">
        <v>Kaffi</v>
      </c>
      <c r="E193" s="6" t="str">
        <v>咖啡</v>
      </c>
      <c r="F193" s="6" t="n">
        <v>1</v>
      </c>
      <c r="G193" s="19" t="n">
        <v>500</v>
      </c>
      <c r="H193" s="19" t="n">
        <v>500</v>
      </c>
      <c r="I193" s="6" t="str">
        <v>ISK</v>
      </c>
      <c r="J193" s="6" t="str">
        <v>與大家均分</v>
      </c>
      <c r="K193" s="6" t="str"/>
      <c r="L193" s="6" t="str">
        <v>S__73039898.jpg</v>
      </c>
      <c r="M193" s="6" t="str"/>
      <c r="N193" s="6" t="str"/>
      <c r="O193" s="6" t="str">
        <v>尚未確認同款實物／餐點照片，暫不放圖。</v>
      </c>
      <c r="P193" s="6" t="str"/>
    </row>
    <row r="194" ht="115" customHeight="1">
      <c r="A194" s="6" t="str">
        <v>S17</v>
      </c>
      <c r="B194" s="7" t="d">
        <v>2026-10-06T00:00:00.000Z</v>
      </c>
      <c r="C194" s="6" t="str">
        <v>Bao Bite</v>
      </c>
      <c r="D194" s="6" t="str">
        <v>T02-Green Curry Soup</v>
      </c>
      <c r="E194" s="6" t="str">
        <v>綠咖哩湯</v>
      </c>
      <c r="F194" s="6" t="n">
        <v>1</v>
      </c>
      <c r="G194" s="19" t="n">
        <v>3090</v>
      </c>
      <c r="H194" s="19" t="n">
        <v>3090</v>
      </c>
      <c r="I194" s="6" t="str">
        <v>ISK</v>
      </c>
      <c r="J194" s="6" t="str">
        <v>與大家均分</v>
      </c>
      <c r="K194" s="6" t="str"/>
      <c r="L194" s="6" t="str">
        <v>S__73039899.jpg</v>
      </c>
      <c r="M194" s="6" t="str">
        <v>已核對參考圖/baobite-16.jpg</v>
      </c>
      <c r="N194" s="6" t="str">
        <v>https://wolt.com/en/isl/reykjavik/restaurant/baobite</v>
      </c>
      <c r="O194" s="6" t="str">
        <v>Bao Bite 自家Wolt菜單圖：T02 綠咖哩湯。已比對店家、品名／編號和照片；非當天份量。</v>
      </c>
      <c r="P194" s="6" t="str"/>
    </row>
    <row r="195" ht="115" customHeight="1">
      <c r="A195" s="6" t="str">
        <v>S17</v>
      </c>
      <c r="B195" s="7" t="d">
        <v>2026-10-06T00:00:00.000Z</v>
      </c>
      <c r="C195" s="6" t="str">
        <v>Bao Bite</v>
      </c>
      <c r="D195" s="6" t="str">
        <v>T01-Pad Thai Shrimp</v>
      </c>
      <c r="E195" s="6" t="str">
        <v>蝦仁泰式炒河粉</v>
      </c>
      <c r="F195" s="6" t="n">
        <v>3</v>
      </c>
      <c r="G195" s="19" t="n">
        <v>3190</v>
      </c>
      <c r="H195" s="19" t="n">
        <v>9570</v>
      </c>
      <c r="I195" s="6" t="str">
        <v>ISK</v>
      </c>
      <c r="J195" s="6" t="str">
        <v>與大家均分</v>
      </c>
      <c r="K195" s="6" t="str"/>
      <c r="L195" s="6" t="str">
        <v>S__73039899.jpg</v>
      </c>
      <c r="M195" s="6" t="str">
        <v>已核對參考圖/baobite-7.jpg</v>
      </c>
      <c r="N195" s="6" t="str">
        <v>https://wolt.com/en/isl/reykjavik/restaurant/baobite</v>
      </c>
      <c r="O195" s="6" t="str">
        <v>Bao Bite 自家Wolt菜單圖：T01 Pad Thai；圖中可見蝦仁。已比對店家、品名／編號和照片；非當天份量。</v>
      </c>
      <c r="P195" s="6" t="str"/>
    </row>
    <row r="196" ht="115" customHeight="1">
      <c r="A196" s="6" t="str">
        <v>S17</v>
      </c>
      <c r="B196" s="7" t="d">
        <v>2026-10-06T00:00:00.000Z</v>
      </c>
      <c r="C196" s="6" t="str">
        <v>Bao Bite</v>
      </c>
      <c r="D196" s="6" t="str">
        <v>Bao-Charsiu Pork</v>
      </c>
      <c r="E196" s="6" t="str">
        <v>叉燒豬肉刈包</v>
      </c>
      <c r="F196" s="6" t="n">
        <v>1</v>
      </c>
      <c r="G196" s="19" t="n">
        <v>3190</v>
      </c>
      <c r="H196" s="19" t="n">
        <v>3190</v>
      </c>
      <c r="I196" s="6" t="str">
        <v>ISK</v>
      </c>
      <c r="J196" s="6" t="str">
        <v>與大家均分</v>
      </c>
      <c r="K196" s="6" t="str"/>
      <c r="L196" s="6" t="str">
        <v>S__73039899.jpg</v>
      </c>
      <c r="M196" s="6" t="str">
        <v>已核對參考圖/baobite-3.jpg</v>
      </c>
      <c r="N196" s="6" t="str">
        <v>https://wolt.com/en/isl/reykjavik/restaurant/baobite</v>
      </c>
      <c r="O196" s="6" t="str">
        <v>Bao Bite 自家Wolt菜單圖：Bao Charsiu Pork。已比對店家、品名／編號和照片；非當天份量。</v>
      </c>
      <c r="P196" s="6" t="str"/>
    </row>
    <row r="197" ht="115" customHeight="1">
      <c r="A197" s="6" t="str">
        <v>S17</v>
      </c>
      <c r="B197" s="7" t="d">
        <v>2026-10-06T00:00:00.000Z</v>
      </c>
      <c r="C197" s="6" t="str">
        <v>Bao Bite</v>
      </c>
      <c r="D197" s="6" t="str">
        <v>T04-Yellow Curry Soup</v>
      </c>
      <c r="E197" s="6" t="str">
        <v>黃咖哩湯</v>
      </c>
      <c r="F197" s="6" t="n">
        <v>1</v>
      </c>
      <c r="G197" s="19" t="n">
        <v>3090</v>
      </c>
      <c r="H197" s="19" t="n">
        <v>3090</v>
      </c>
      <c r="I197" s="6" t="str">
        <v>ISK</v>
      </c>
      <c r="J197" s="6" t="str">
        <v>與大家均分</v>
      </c>
      <c r="K197" s="6" t="str"/>
      <c r="L197" s="6" t="str">
        <v>S__73039899.jpg</v>
      </c>
      <c r="M197" s="6" t="str">
        <v>已核對參考圖/baobite-18.jpg</v>
      </c>
      <c r="N197" s="6" t="str">
        <v>https://wolt.com/en/isl/reykjavik/restaurant/baobite</v>
      </c>
      <c r="O197" s="6" t="str">
        <v>Bao Bite 自家Wolt菜單圖：T04 黃咖哩湯。已比對店家、品名／編號和照片；非當天份量。</v>
      </c>
      <c r="P197" s="6" t="str"/>
    </row>
    <row r="198" ht="115" customHeight="1">
      <c r="A198" s="6" t="str">
        <v>S17</v>
      </c>
      <c r="B198" s="7" t="d">
        <v>2026-10-06T00:00:00.000Z</v>
      </c>
      <c r="C198" s="6" t="str">
        <v>Bao Bite</v>
      </c>
      <c r="D198" s="6" t="str">
        <v>S04-Steamed Hargow Prawn</v>
      </c>
      <c r="E198" s="6" t="str">
        <v>清蒸蝦餃</v>
      </c>
      <c r="F198" s="6" t="n">
        <v>2</v>
      </c>
      <c r="G198" s="19" t="n">
        <v>1990</v>
      </c>
      <c r="H198" s="19" t="n">
        <v>3980</v>
      </c>
      <c r="I198" s="6" t="str">
        <v>ISK</v>
      </c>
      <c r="J198" s="6" t="str">
        <v>與大家均分</v>
      </c>
      <c r="K198" s="6" t="str"/>
      <c r="L198" s="6" t="str">
        <v>S__73039899.jpg</v>
      </c>
      <c r="M198" s="6" t="str">
        <v>已核對參考圖/baobite-25.jpg</v>
      </c>
      <c r="N198" s="6" t="str">
        <v>https://wolt.com/en/isl/reykjavik/restaurant/baobite</v>
      </c>
      <c r="O198" s="6" t="str">
        <v>Bao Bite 自家Wolt菜單圖：S04 Hargow 蝦餃。已比對店家、品名／編號和照片；非當天份量。</v>
      </c>
      <c r="P198" s="6" t="str"/>
    </row>
    <row r="199" ht="115" customHeight="1">
      <c r="A199" s="6" t="str">
        <v>S17</v>
      </c>
      <c r="B199" s="7" t="d">
        <v>2026-10-06T00:00:00.000Z</v>
      </c>
      <c r="C199" s="6" t="str">
        <v>Bao Bite</v>
      </c>
      <c r="D199" s="6" t="str">
        <v>W04-Shrimp Fried Rice</v>
      </c>
      <c r="E199" s="6" t="str">
        <v>蝦仁炒飯</v>
      </c>
      <c r="F199" s="6" t="n">
        <v>1</v>
      </c>
      <c r="G199" s="19" t="n">
        <v>3150</v>
      </c>
      <c r="H199" s="19" t="n">
        <v>3150</v>
      </c>
      <c r="I199" s="6" t="str">
        <v>ISK</v>
      </c>
      <c r="J199" s="6" t="str">
        <v>與大家均分</v>
      </c>
      <c r="K199" s="6" t="str"/>
      <c r="L199" s="6" t="str">
        <v>S__73039899.jpg</v>
      </c>
      <c r="M199" s="6" t="str"/>
      <c r="N199" s="6" t="str"/>
      <c r="O199" s="6" t="str">
        <v>尚未確認同款實物／餐點照片，暫不放圖。</v>
      </c>
      <c r="P199" s="6" t="str"/>
    </row>
    <row r="200" ht="115" customHeight="1">
      <c r="A200" s="6" t="str">
        <v>S17</v>
      </c>
      <c r="B200" s="7" t="d">
        <v>2026-10-06T00:00:00.000Z</v>
      </c>
      <c r="C200" s="6" t="str">
        <v>Bao Bite</v>
      </c>
      <c r="D200" s="6" t="str">
        <v>S02-Shrimp Summer Rolls</v>
      </c>
      <c r="E200" s="6" t="str">
        <v>鮮蝦夏日生春捲</v>
      </c>
      <c r="F200" s="6" t="n">
        <v>1</v>
      </c>
      <c r="G200" s="19" t="n">
        <v>1990</v>
      </c>
      <c r="H200" s="19" t="n">
        <v>1990</v>
      </c>
      <c r="I200" s="6" t="str">
        <v>ISK</v>
      </c>
      <c r="J200" s="6" t="str">
        <v>與大家均分</v>
      </c>
      <c r="K200" s="6" t="str"/>
      <c r="L200" s="6" t="str">
        <v>S__73039899.jpg</v>
      </c>
      <c r="M200" s="6" t="str">
        <v>已核對參考圖/baobite-9.jpg</v>
      </c>
      <c r="N200" s="6" t="str">
        <v>https://wolt.com/en/isl/reykjavik/restaurant/baobite</v>
      </c>
      <c r="O200" s="6" t="str">
        <v>Bao Bite 自家Wolt菜單圖：S02 夏日生春捲；圖中可見熟蝦。已比對店家、品名／編號和照片；非當天份量。</v>
      </c>
      <c r="P200" s="6" t="str"/>
    </row>
    <row r="201" ht="115" customHeight="1">
      <c r="A201" s="6" t="str">
        <v>S18</v>
      </c>
      <c r="B201" s="7" t="d">
        <v>2026-10-07T00:00:00.000Z</v>
      </c>
      <c r="C201" s="6" t="str">
        <v>Mokka Kaffi</v>
      </c>
      <c r="D201" s="6" t="str">
        <v>CAFE LATTE</v>
      </c>
      <c r="E201" s="6" t="str">
        <v>拿鐵</v>
      </c>
      <c r="F201" s="6" t="n">
        <v>5</v>
      </c>
      <c r="G201" s="19" t="n">
        <v>945</v>
      </c>
      <c r="H201" s="19" t="n">
        <v>4725</v>
      </c>
      <c r="I201" s="6" t="str">
        <v>ISK</v>
      </c>
      <c r="J201" s="6" t="str">
        <v>與大家均分</v>
      </c>
      <c r="K201" s="6" t="str"/>
      <c r="L201" s="6" t="str">
        <v>S__73039889.jpg | S__73039891.jpg</v>
      </c>
      <c r="M201" s="6" t="str"/>
      <c r="N201" s="6" t="str"/>
      <c r="O201" s="6" t="str">
        <v>尚未確認同款實物／餐點照片，暫不放圖。</v>
      </c>
      <c r="P201" s="6" t="str"/>
    </row>
    <row r="202" ht="115" customHeight="1">
      <c r="A202" s="6" t="str">
        <v>S18</v>
      </c>
      <c r="B202" s="7" t="d">
        <v>2026-10-07T00:00:00.000Z</v>
      </c>
      <c r="C202" s="6" t="str">
        <v>Mokka Kaffi</v>
      </c>
      <c r="D202" s="6" t="str">
        <v>KAFFI / AMERICAN</v>
      </c>
      <c r="E202" s="6" t="str">
        <v>咖啡／美式咖啡</v>
      </c>
      <c r="F202" s="6" t="n">
        <v>1</v>
      </c>
      <c r="G202" s="19" t="n">
        <v>845</v>
      </c>
      <c r="H202" s="19" t="n">
        <v>845</v>
      </c>
      <c r="I202" s="6" t="str">
        <v>ISK</v>
      </c>
      <c r="J202" s="6" t="str">
        <v>與大家均分</v>
      </c>
      <c r="K202" s="6" t="str"/>
      <c r="L202" s="6" t="str">
        <v>S__73039889.jpg | S__73039891.jpg</v>
      </c>
      <c r="M202" s="6" t="str"/>
      <c r="N202" s="6" t="str"/>
      <c r="O202" s="6" t="str">
        <v>尚未確認同款實物／餐點照片，暫不放圖。</v>
      </c>
      <c r="P202" s="6" t="str"/>
    </row>
    <row r="203" ht="115" customHeight="1">
      <c r="A203" s="6" t="str">
        <v>S18</v>
      </c>
      <c r="B203" s="7" t="d">
        <v>2026-10-07T00:00:00.000Z</v>
      </c>
      <c r="C203" s="6" t="str">
        <v>Mokka Kaffi</v>
      </c>
      <c r="D203" s="6" t="str">
        <v>ESPRESSO</v>
      </c>
      <c r="E203" s="6" t="str">
        <v>濃縮咖啡</v>
      </c>
      <c r="F203" s="6" t="n">
        <v>1</v>
      </c>
      <c r="G203" s="19" t="n">
        <v>690</v>
      </c>
      <c r="H203" s="19" t="n">
        <v>690</v>
      </c>
      <c r="I203" s="6" t="str">
        <v>ISK</v>
      </c>
      <c r="J203" s="6" t="str">
        <v>與大家均分</v>
      </c>
      <c r="K203" s="6" t="str"/>
      <c r="L203" s="6" t="str">
        <v>S__73039889.jpg | S__73039891.jpg</v>
      </c>
      <c r="M203" s="6" t="str"/>
      <c r="N203" s="6" t="str"/>
      <c r="O203" s="6" t="str">
        <v>尚未確認同款實物／餐點照片，暫不放圖。</v>
      </c>
      <c r="P203" s="6" t="str"/>
    </row>
    <row r="204" ht="115" customHeight="1">
      <c r="A204" s="6" t="str">
        <v>S18</v>
      </c>
      <c r="B204" s="7" t="d">
        <v>2026-10-07T00:00:00.000Z</v>
      </c>
      <c r="C204" s="6" t="str">
        <v>Mokka Kaffi</v>
      </c>
      <c r="D204" s="6" t="str">
        <v>FLAT WHITE</v>
      </c>
      <c r="E204" s="6" t="str">
        <v>馥列白</v>
      </c>
      <c r="F204" s="6" t="n">
        <v>1</v>
      </c>
      <c r="G204" s="19" t="n">
        <v>895</v>
      </c>
      <c r="H204" s="19" t="n">
        <v>895</v>
      </c>
      <c r="I204" s="6" t="str">
        <v>ISK</v>
      </c>
      <c r="J204" s="6" t="str">
        <v>與大家均分</v>
      </c>
      <c r="K204" s="6" t="str"/>
      <c r="L204" s="6" t="str">
        <v>S__73039889.jpg | S__73039891.jpg</v>
      </c>
      <c r="M204" s="6" t="str"/>
      <c r="N204" s="6" t="str"/>
      <c r="O204" s="6" t="str">
        <v>尚未確認同款實物／餐點照片，暫不放圖。</v>
      </c>
      <c r="P204" s="6" t="str"/>
    </row>
    <row r="205" ht="115" customHeight="1">
      <c r="A205" s="6" t="str">
        <v>S18</v>
      </c>
      <c r="B205" s="7" t="d">
        <v>2026-10-07T00:00:00.000Z</v>
      </c>
      <c r="C205" s="6" t="str">
        <v>Mokka Kaffi</v>
      </c>
      <c r="D205" s="6" t="str">
        <v>CORTADO</v>
      </c>
      <c r="E205" s="6" t="str">
        <v>Cortado短拿鐵</v>
      </c>
      <c r="F205" s="6" t="n">
        <v>1</v>
      </c>
      <c r="G205" s="19" t="n">
        <v>845</v>
      </c>
      <c r="H205" s="19" t="n">
        <v>845</v>
      </c>
      <c r="I205" s="6" t="str">
        <v>ISK</v>
      </c>
      <c r="J205" s="6" t="str">
        <v>與大家均分</v>
      </c>
      <c r="K205" s="6" t="str"/>
      <c r="L205" s="6" t="str">
        <v>S__73039889.jpg | S__73039891.jpg</v>
      </c>
      <c r="M205" s="6" t="str"/>
      <c r="N205" s="6" t="str"/>
      <c r="O205" s="6" t="str">
        <v>尚未確認同款實物／餐點照片，暫不放圖。</v>
      </c>
      <c r="P205" s="6" t="str"/>
    </row>
    <row r="206" ht="115" customHeight="1">
      <c r="A206" s="6" t="str">
        <v>S18</v>
      </c>
      <c r="B206" s="7" t="d">
        <v>2026-10-07T00:00:00.000Z</v>
      </c>
      <c r="C206" s="6" t="str">
        <v>Mokka Kaffi</v>
      </c>
      <c r="D206" s="6" t="str">
        <v>MJÓLKURGLAS</v>
      </c>
      <c r="E206" s="6" t="str">
        <v>牛奶一杯</v>
      </c>
      <c r="F206" s="6" t="n">
        <v>1</v>
      </c>
      <c r="G206" s="19" t="n">
        <v>425</v>
      </c>
      <c r="H206" s="19" t="n">
        <v>425</v>
      </c>
      <c r="I206" s="6" t="str">
        <v>ISK</v>
      </c>
      <c r="J206" s="6" t="str">
        <v>與大家均分</v>
      </c>
      <c r="K206" s="6" t="str"/>
      <c r="L206" s="6" t="str">
        <v>S__73039889.jpg | S__73039891.jpg</v>
      </c>
      <c r="M206" s="6" t="str"/>
      <c r="N206" s="6" t="str"/>
      <c r="O206" s="6" t="str">
        <v>尚未確認同款實物／餐點照片，暫不放圖。</v>
      </c>
      <c r="P206" s="6" t="str"/>
    </row>
    <row r="207" ht="115" customHeight="1">
      <c r="A207" s="6" t="str">
        <v>S18</v>
      </c>
      <c r="B207" s="7" t="d">
        <v>2026-10-07T00:00:00.000Z</v>
      </c>
      <c r="C207" s="6" t="str">
        <v>Mokka Kaffi</v>
      </c>
      <c r="D207" s="6" t="str">
        <v>MOKKA KAKA</v>
      </c>
      <c r="E207" s="6" t="str">
        <v>Mokka蛋糕</v>
      </c>
      <c r="F207" s="6" t="n">
        <v>1</v>
      </c>
      <c r="G207" s="19" t="n">
        <v>1520</v>
      </c>
      <c r="H207" s="19" t="n">
        <v>1520</v>
      </c>
      <c r="I207" s="6" t="str">
        <v>ISK</v>
      </c>
      <c r="J207" s="6" t="str">
        <v>與大家均分</v>
      </c>
      <c r="K207" s="6" t="str"/>
      <c r="L207" s="6" t="str">
        <v>S__73039889.jpg | S__73039891.jpg</v>
      </c>
      <c r="M207" s="6" t="str"/>
      <c r="N207" s="6" t="str"/>
      <c r="O207" s="6" t="str">
        <v>尚未確認同款實物／餐點照片，暫不放圖。</v>
      </c>
      <c r="P207" s="6" t="str"/>
    </row>
    <row r="208" ht="115" customHeight="1">
      <c r="A208" s="6" t="str">
        <v>S18</v>
      </c>
      <c r="B208" s="7" t="d">
        <v>2026-10-07T00:00:00.000Z</v>
      </c>
      <c r="C208" s="6" t="str">
        <v>Mokka Kaffi</v>
      </c>
      <c r="D208" s="6" t="str">
        <v>KOKOSKÚLA</v>
      </c>
      <c r="E208" s="6" t="str">
        <v>椰子甜點球</v>
      </c>
      <c r="F208" s="6" t="n">
        <v>1</v>
      </c>
      <c r="G208" s="19" t="n">
        <v>610</v>
      </c>
      <c r="H208" s="19" t="n">
        <v>610</v>
      </c>
      <c r="I208" s="6" t="str">
        <v>ISK</v>
      </c>
      <c r="J208" s="6" t="str">
        <v>與大家均分</v>
      </c>
      <c r="K208" s="6" t="str"/>
      <c r="L208" s="6" t="str">
        <v>S__73039889.jpg | S__73039891.jpg</v>
      </c>
      <c r="M208" s="6" t="str"/>
      <c r="N208" s="6" t="str"/>
      <c r="O208" s="6" t="str">
        <v>尚未確認同款實物／餐點照片，暫不放圖。</v>
      </c>
      <c r="P208" s="6" t="str"/>
    </row>
    <row r="209" ht="115" customHeight="1">
      <c r="A209" s="6" t="str">
        <v>P01</v>
      </c>
      <c r="B209" s="7" t="d">
        <v>2026-09-25T00:00:00.000Z</v>
      </c>
      <c r="C209" s="6" t="str">
        <v>Autogrill Middle East LLC</v>
      </c>
      <c r="D209" s="6" t="str">
        <v>Cafe Latte 12oz</v>
      </c>
      <c r="E209" s="6" t="str">
        <v>12oz拿鐵</v>
      </c>
      <c r="F209" s="6" t="n">
        <v>1</v>
      </c>
      <c r="G209" s="20" t="n">
        <v>28</v>
      </c>
      <c r="H209" s="20" t="n">
        <v>28</v>
      </c>
      <c r="I209" s="6" t="str">
        <v>AED</v>
      </c>
      <c r="J209" s="6" t="str">
        <v>朱&amp;Kent自付</v>
      </c>
      <c r="K209" s="6" t="str"/>
      <c r="L209" s="6" t="str">
        <v>S__73039933.jpg</v>
      </c>
      <c r="M209" s="6" t="str"/>
      <c r="N209" s="6" t="str"/>
      <c r="O209" s="6" t="str">
        <v>尚未確認同款實物／餐點照片，暫不放圖。</v>
      </c>
      <c r="P209" s="6" t="str"/>
    </row>
    <row r="210" ht="115" customHeight="1">
      <c r="A210" s="6" t="str">
        <v>P01</v>
      </c>
      <c r="B210" s="7" t="d">
        <v>2026-09-25T00:00:00.000Z</v>
      </c>
      <c r="C210" s="6" t="str">
        <v>Autogrill Middle East LLC</v>
      </c>
      <c r="D210" s="6" t="str">
        <v>Banana</v>
      </c>
      <c r="E210" s="6" t="str">
        <v>香蕉</v>
      </c>
      <c r="F210" s="6" t="n">
        <v>1</v>
      </c>
      <c r="G210" s="20" t="n">
        <v>8</v>
      </c>
      <c r="H210" s="20" t="n">
        <v>8</v>
      </c>
      <c r="I210" s="6" t="str">
        <v>AED</v>
      </c>
      <c r="J210" s="6" t="str">
        <v>朱&amp;Kent自付</v>
      </c>
      <c r="K210" s="6" t="str"/>
      <c r="L210" s="6" t="str">
        <v>S__73039933.jpg</v>
      </c>
      <c r="M210" s="6" t="str"/>
      <c r="N210" s="6" t="str"/>
      <c r="O210" s="6" t="str">
        <v>尚未確認同款實物／餐點照片，暫不放圖。</v>
      </c>
      <c r="P210" s="6" t="str"/>
    </row>
    <row r="211" ht="115" customHeight="1">
      <c r="A211" s="6" t="str">
        <v>P02</v>
      </c>
      <c r="B211" s="7" t="d">
        <v>2026-09-26T00:00:00.000Z</v>
      </c>
      <c r="C211" s="6" t="str">
        <v>早上路邊停車費 P2</v>
      </c>
      <c r="D211" s="6" t="str">
        <v>Parking P2</v>
      </c>
      <c r="E211" s="6" t="str">
        <v>P2區路邊停車</v>
      </c>
      <c r="F211" s="6" t="n">
        <v>1</v>
      </c>
      <c r="G211" s="19" t="n">
        <v>100</v>
      </c>
      <c r="H211" s="19" t="n">
        <v>100</v>
      </c>
      <c r="I211" s="6" t="str">
        <v>ISK</v>
      </c>
      <c r="J211" s="6" t="str">
        <v>朱&amp;Kent自付</v>
      </c>
      <c r="K211" s="6" t="str"/>
      <c r="L211" s="6" t="str">
        <v>S__73039932.jpg | S__73039937.jpg</v>
      </c>
      <c r="M211" s="6" t="str"/>
      <c r="N211" s="6" t="str"/>
      <c r="O211" s="6" t="str">
        <v>尚未確認同款實物／餐點照片，暫不放圖。</v>
      </c>
      <c r="P211" s="6" t="str"/>
    </row>
    <row r="212" ht="115" customHeight="1">
      <c r="A212" s="6" t="str">
        <v>P03</v>
      </c>
      <c r="B212" s="7" t="d">
        <v>2026-09-26T00:00:00.000Z</v>
      </c>
      <c r="C212" s="6" t="str">
        <v>Geysir Bistro</v>
      </c>
      <c r="D212" s="6" t="str">
        <v>Hamborgari og franskar</v>
      </c>
      <c r="E212" s="6" t="str">
        <v>漢堡與薯條</v>
      </c>
      <c r="F212" s="6" t="n">
        <v>1</v>
      </c>
      <c r="G212" s="19" t="n">
        <v>3480</v>
      </c>
      <c r="H212" s="19" t="n">
        <v>3480</v>
      </c>
      <c r="I212" s="6" t="str">
        <v>ISK</v>
      </c>
      <c r="J212" s="6" t="str">
        <v>朱&amp;Kent自付</v>
      </c>
      <c r="K212" s="6" t="str"/>
      <c r="L212" s="6" t="str">
        <v>S__73039939.jpg</v>
      </c>
      <c r="M212" s="6" t="str"/>
      <c r="N212" s="6" t="str"/>
      <c r="O212" s="6" t="str">
        <v>尚未確認同款實物／餐點照片，暫不放圖。</v>
      </c>
      <c r="P212" s="6" t="str"/>
    </row>
    <row r="213" ht="115" customHeight="1">
      <c r="A213" s="6" t="str">
        <v>P03</v>
      </c>
      <c r="B213" s="7" t="d">
        <v>2026-09-26T00:00:00.000Z</v>
      </c>
      <c r="C213" s="6" t="str">
        <v>Geysir Bistro</v>
      </c>
      <c r="D213" s="6" t="str">
        <v>Kjúklingasalat</v>
      </c>
      <c r="E213" s="6" t="str">
        <v>雞肉沙拉</v>
      </c>
      <c r="F213" s="6" t="n">
        <v>1</v>
      </c>
      <c r="G213" s="19" t="n">
        <v>3080</v>
      </c>
      <c r="H213" s="19" t="n">
        <v>3080</v>
      </c>
      <c r="I213" s="6" t="str">
        <v>ISK</v>
      </c>
      <c r="J213" s="6" t="str">
        <v>朱&amp;Kent自付</v>
      </c>
      <c r="K213" s="6" t="str"/>
      <c r="L213" s="6" t="str">
        <v>S__73039939.jpg</v>
      </c>
      <c r="M213" s="6" t="str"/>
      <c r="N213" s="6" t="str"/>
      <c r="O213" s="6" t="str">
        <v>尚未確認同款實物／餐點照片，暫不放圖。</v>
      </c>
      <c r="P213" s="6" t="str"/>
    </row>
    <row r="214" ht="115" customHeight="1">
      <c r="A214" s="6" t="str">
        <v>P04</v>
      </c>
      <c r="B214" s="7" t="d">
        <v>2026-09-26T00:00:00.000Z</v>
      </c>
      <c r="C214" s="6" t="str">
        <v>晚餐路邊停車費 P1</v>
      </c>
      <c r="D214" s="6" t="str">
        <v>Parking P1（依截圖）</v>
      </c>
      <c r="E214" s="6" t="str">
        <v>P1區路邊停車（區域依截圖）</v>
      </c>
      <c r="F214" s="6"/>
      <c r="G214" s="19"/>
      <c r="H214" s="19" t="n">
        <v>100</v>
      </c>
      <c r="I214" s="6" t="str">
        <v>ISK</v>
      </c>
      <c r="J214" s="6" t="str">
        <v>朱&amp;Kent自付</v>
      </c>
      <c r="K214" s="6" t="str">
        <v>卡單不列區域與時長</v>
      </c>
      <c r="L214" s="6" t="str">
        <v>S__73039936.jpg</v>
      </c>
      <c r="M214" s="6" t="str"/>
      <c r="N214" s="6" t="str"/>
      <c r="O214" s="6" t="str">
        <v>尚未確認同款實物／餐點照片，暫不放圖。</v>
      </c>
      <c r="P214" s="6" t="str"/>
    </row>
    <row r="215" ht="115" customHeight="1">
      <c r="A215" s="6" t="str">
        <v>P05</v>
      </c>
      <c r="B215" s="7" t="d">
        <v>2026-09-28T00:00:00.000Z</v>
      </c>
      <c r="C215" s="6" t="str">
        <v>Plane Wreck Shuttle</v>
      </c>
      <c r="D215" s="6" t="str">
        <v>Plane Wreck Shuttle（依截圖）</v>
      </c>
      <c r="E215" s="6" t="str">
        <v>飛機殘骸接駁服務</v>
      </c>
      <c r="F215" s="6"/>
      <c r="G215" s="19"/>
      <c r="H215" s="19" t="n">
        <v>13600</v>
      </c>
      <c r="I215" s="6" t="str">
        <v>ISK</v>
      </c>
      <c r="J215" s="6" t="str">
        <v>朱&amp;Kent自付</v>
      </c>
      <c r="K215" s="6" t="str">
        <v>票價人數未列</v>
      </c>
      <c r="L215" s="6" t="str">
        <v>S__73039925.jpg</v>
      </c>
      <c r="M215" s="6" t="str"/>
      <c r="N215" s="6" t="str"/>
      <c r="O215" s="6" t="str">
        <v>尚未確認同款實物／餐點照片，暫不放圖。</v>
      </c>
      <c r="P215" s="6" t="str"/>
    </row>
    <row r="216" ht="115" customHeight="1">
      <c r="A216" s="6" t="str">
        <v>P06-A</v>
      </c>
      <c r="B216" s="7" t="d">
        <v>2026-09-28T00:00:00.000Z</v>
      </c>
      <c r="C216" s="6" t="str">
        <v>Black Crust Pizzeria</v>
      </c>
      <c r="D216" s="6" t="str">
        <v>Nr.1</v>
      </c>
      <c r="E216" s="6" t="str">
        <v>1號披薩（配料待查）</v>
      </c>
      <c r="F216" s="6" t="n">
        <v>1</v>
      </c>
      <c r="G216" s="19" t="n">
        <v>4590</v>
      </c>
      <c r="H216" s="19" t="n">
        <v>4590</v>
      </c>
      <c r="I216" s="6" t="str">
        <v>ISK</v>
      </c>
      <c r="J216" s="6" t="str">
        <v>朱&amp;Kent自付</v>
      </c>
      <c r="K216" s="6" t="str"/>
      <c r="L216" s="6" t="str">
        <v>S__73039929.jpg</v>
      </c>
      <c r="M216" s="6" t="str">
        <v>已核對參考圖/blackcrust-no1.jpg</v>
      </c>
      <c r="N216" s="6" t="str">
        <v>https://blackcrustpizzeria.com/menu/</v>
      </c>
      <c r="O216" s="6" t="str">
        <v>Black Crust 官網對應編號披薩圖；已目視核對，非其他店披薩示意圖。現行配料可能與旅遊當日不同。</v>
      </c>
      <c r="P216" s="6" t="str"/>
    </row>
    <row r="217" ht="115" customHeight="1">
      <c r="A217" s="6" t="str">
        <v>P06-A</v>
      </c>
      <c r="B217" s="7" t="d">
        <v>2026-09-28T00:00:00.000Z</v>
      </c>
      <c r="C217" s="6" t="str">
        <v>Black Crust Pizzeria</v>
      </c>
      <c r="D217" s="6" t="str">
        <v>Nr.7</v>
      </c>
      <c r="E217" s="6" t="str">
        <v>7號披薩（配料待查）</v>
      </c>
      <c r="F217" s="6" t="n">
        <v>1</v>
      </c>
      <c r="G217" s="19" t="n">
        <v>3790</v>
      </c>
      <c r="H217" s="19" t="n">
        <v>3790</v>
      </c>
      <c r="I217" s="6" t="str">
        <v>ISK</v>
      </c>
      <c r="J217" s="6" t="str">
        <v>朱&amp;Kent自付</v>
      </c>
      <c r="K217" s="6" t="str"/>
      <c r="L217" s="6" t="str">
        <v>S__73039929.jpg</v>
      </c>
      <c r="M217" s="6" t="str">
        <v>已核對參考圖/blackcrust-no7-correct.jpg</v>
      </c>
      <c r="N217" s="6" t="str">
        <v>https://blackcrustpizzeria.com/menu/</v>
      </c>
      <c r="O217" s="6" t="str">
        <v>Black Crust 官網對應編號披薩圖；已目視核對，非其他店披薩示意圖。現行配料可能與旅遊當日不同。</v>
      </c>
      <c r="P217" s="6" t="str"/>
    </row>
    <row r="218" ht="115" customHeight="1">
      <c r="A218" s="6" t="str">
        <v>P06-A</v>
      </c>
      <c r="B218" s="7" t="d">
        <v>2026-09-28T00:00:00.000Z</v>
      </c>
      <c r="C218" s="6" t="str">
        <v>Black Crust Pizzeria</v>
      </c>
      <c r="D218" s="6" t="str">
        <v>Crispy Shrimps</v>
      </c>
      <c r="E218" s="6" t="str">
        <v>酥脆炸蝦</v>
      </c>
      <c r="F218" s="6" t="n">
        <v>1</v>
      </c>
      <c r="G218" s="19" t="n">
        <v>1990</v>
      </c>
      <c r="H218" s="19" t="n">
        <v>1990</v>
      </c>
      <c r="I218" s="6" t="str">
        <v>ISK</v>
      </c>
      <c r="J218" s="6" t="str">
        <v>朱&amp;Kent自付</v>
      </c>
      <c r="K218" s="6" t="str"/>
      <c r="L218" s="6" t="str">
        <v>S__73039929.jpg</v>
      </c>
      <c r="M218" s="6" t="str"/>
      <c r="N218" s="6" t="str"/>
      <c r="O218" s="6" t="str">
        <v>尚未確認同款實物／餐點照片，暫不放圖。</v>
      </c>
      <c r="P218" s="6" t="str"/>
    </row>
    <row r="219" ht="115" customHeight="1">
      <c r="A219" s="6" t="str">
        <v>P06-A</v>
      </c>
      <c r="B219" s="7" t="d">
        <v>2026-09-28T00:00:00.000Z</v>
      </c>
      <c r="C219" s="6" t="str">
        <v>Black Crust Pizzeria</v>
      </c>
      <c r="D219" s="6" t="str">
        <v>Chicken Wings</v>
      </c>
      <c r="E219" s="6" t="str">
        <v>雞翅</v>
      </c>
      <c r="F219" s="6" t="n">
        <v>1</v>
      </c>
      <c r="G219" s="19" t="n">
        <v>1990</v>
      </c>
      <c r="H219" s="19" t="n">
        <v>1990</v>
      </c>
      <c r="I219" s="6" t="str">
        <v>ISK</v>
      </c>
      <c r="J219" s="6" t="str">
        <v>朱&amp;Kent自付</v>
      </c>
      <c r="K219" s="6" t="str"/>
      <c r="L219" s="6" t="str">
        <v>S__73039929.jpg</v>
      </c>
      <c r="M219" s="6" t="str"/>
      <c r="N219" s="6" t="str"/>
      <c r="O219" s="6" t="str">
        <v>尚未確認同款實物／餐點照片，暫不放圖。</v>
      </c>
      <c r="P219" s="6" t="str"/>
    </row>
    <row r="220" ht="115" customHeight="1">
      <c r="A220" s="6" t="str">
        <v>P06-A</v>
      </c>
      <c r="B220" s="7" t="d">
        <v>2026-09-28T00:00:00.000Z</v>
      </c>
      <c r="C220" s="6" t="str">
        <v>Black Crust Pizzeria</v>
      </c>
      <c r="D220" s="6" t="str">
        <v>Macarons - Classic Edition</v>
      </c>
      <c r="E220" s="6" t="str">
        <v>經典款馬卡龍</v>
      </c>
      <c r="F220" s="6" t="n">
        <v>1</v>
      </c>
      <c r="G220" s="19" t="n">
        <v>2790</v>
      </c>
      <c r="H220" s="19" t="n">
        <v>2790</v>
      </c>
      <c r="I220" s="6" t="str">
        <v>ISK</v>
      </c>
      <c r="J220" s="6" t="str">
        <v>朱&amp;Kent自付</v>
      </c>
      <c r="K220" s="6" t="str"/>
      <c r="L220" s="6" t="str">
        <v>S__73039929.jpg</v>
      </c>
      <c r="M220" s="6" t="str"/>
      <c r="N220" s="6" t="str"/>
      <c r="O220" s="6" t="str">
        <v>尚未確認同款實物／餐點照片，暫不放圖。</v>
      </c>
      <c r="P220" s="6" t="str"/>
    </row>
    <row r="221" ht="115" customHeight="1">
      <c r="A221" s="6" t="str">
        <v>P06-B</v>
      </c>
      <c r="B221" s="7" t="d">
        <v>2026-09-28T00:00:00.000Z</v>
      </c>
      <c r="C221" s="6" t="str">
        <v>Black Crust Pizzeria</v>
      </c>
      <c r="D221" s="6" t="str">
        <v>Nr.2</v>
      </c>
      <c r="E221" s="6" t="str">
        <v>2號披薩（配料待查）</v>
      </c>
      <c r="F221" s="6" t="n">
        <v>1</v>
      </c>
      <c r="G221" s="19" t="n">
        <v>4590</v>
      </c>
      <c r="H221" s="19" t="n">
        <v>4590</v>
      </c>
      <c r="I221" s="6" t="str">
        <v>ISK</v>
      </c>
      <c r="J221" s="6" t="str">
        <v>朱&amp;Kent自付</v>
      </c>
      <c r="K221" s="6" t="str"/>
      <c r="L221" s="6" t="str">
        <v>S__73039928.jpg</v>
      </c>
      <c r="M221" s="6" t="str">
        <v>已核對參考圖/blackcrust-no2.jpg</v>
      </c>
      <c r="N221" s="6" t="str">
        <v>https://blackcrustpizzeria.com/menu/</v>
      </c>
      <c r="O221" s="6" t="str">
        <v>Black Crust 官網對應編號披薩圖；已目視核對，非其他店披薩示意圖。現行配料可能與旅遊當日不同。</v>
      </c>
      <c r="P221" s="6" t="str"/>
    </row>
    <row r="222" ht="115" customHeight="1">
      <c r="A222" s="6" t="str">
        <v>P06-B</v>
      </c>
      <c r="B222" s="7" t="d">
        <v>2026-09-28T00:00:00.000Z</v>
      </c>
      <c r="C222" s="6" t="str">
        <v>Black Crust Pizzeria</v>
      </c>
      <c r="D222" s="6" t="str">
        <v>Bread Sticks</v>
      </c>
      <c r="E222" s="6" t="str">
        <v>麵包棒</v>
      </c>
      <c r="F222" s="6" t="n">
        <v>1</v>
      </c>
      <c r="G222" s="19" t="n">
        <v>2190</v>
      </c>
      <c r="H222" s="19" t="n">
        <v>2190</v>
      </c>
      <c r="I222" s="6" t="str">
        <v>ISK</v>
      </c>
      <c r="J222" s="6" t="str">
        <v>朱&amp;Kent自付</v>
      </c>
      <c r="K222" s="6" t="str"/>
      <c r="L222" s="6" t="str">
        <v>S__73039928.jpg</v>
      </c>
      <c r="M222" s="6" t="str"/>
      <c r="N222" s="6" t="str"/>
      <c r="O222" s="6" t="str">
        <v>尚未確認同款實物／餐點照片，暫不放圖。</v>
      </c>
      <c r="P222" s="6" t="str"/>
    </row>
    <row r="223" ht="115" customHeight="1">
      <c r="A223" s="6" t="str">
        <v>P06-C</v>
      </c>
      <c r="B223" s="7" t="d">
        <v>2026-09-28T00:00:00.000Z</v>
      </c>
      <c r="C223" s="6" t="str">
        <v>Black Crust Pizzeria</v>
      </c>
      <c r="D223" s="6" t="str">
        <v>Mango Passionfruit Sour</v>
      </c>
      <c r="E223" s="6" t="str">
        <v>芒果百香果酸啤酒</v>
      </c>
      <c r="F223" s="6" t="n">
        <v>1</v>
      </c>
      <c r="G223" s="19" t="n">
        <v>1290</v>
      </c>
      <c r="H223" s="19" t="n">
        <v>1290</v>
      </c>
      <c r="I223" s="6" t="str">
        <v>ISK</v>
      </c>
      <c r="J223" s="6" t="str">
        <v>朱&amp;Kent自付</v>
      </c>
      <c r="K223" s="6" t="str"/>
      <c r="L223" s="6" t="str">
        <v>S__73039923.jpg</v>
      </c>
      <c r="M223" s="6" t="str"/>
      <c r="N223" s="6" t="str"/>
      <c r="O223" s="6" t="str">
        <v>尚未確認同款實物／餐點照片，暫不放圖。</v>
      </c>
      <c r="P223" s="6" t="str"/>
    </row>
    <row r="224" ht="115" customHeight="1">
      <c r="A224" s="6" t="str">
        <v>P06-C</v>
      </c>
      <c r="B224" s="7" t="d">
        <v>2026-09-28T00:00:00.000Z</v>
      </c>
      <c r="C224" s="6" t="str">
        <v>Black Crust Pizzeria</v>
      </c>
      <c r="D224" s="6" t="str">
        <v>Crispy Shrimps</v>
      </c>
      <c r="E224" s="6" t="str">
        <v>酥脆炸蝦</v>
      </c>
      <c r="F224" s="6" t="n">
        <v>1</v>
      </c>
      <c r="G224" s="19" t="n">
        <v>1990</v>
      </c>
      <c r="H224" s="19" t="n">
        <v>1990</v>
      </c>
      <c r="I224" s="6" t="str">
        <v>ISK</v>
      </c>
      <c r="J224" s="6" t="str">
        <v>朱&amp;Kent自付</v>
      </c>
      <c r="K224" s="6" t="str"/>
      <c r="L224" s="6" t="str">
        <v>S__73039923.jpg</v>
      </c>
      <c r="M224" s="6" t="str"/>
      <c r="N224" s="6" t="str"/>
      <c r="O224" s="6" t="str">
        <v>尚未確認同款實物／餐點照片，暫不放圖。</v>
      </c>
      <c r="P224" s="6" t="str"/>
    </row>
    <row r="225" ht="115" customHeight="1">
      <c r="A225" s="6" t="str">
        <v>P06-D</v>
      </c>
      <c r="B225" s="7" t="d">
        <v>2026-09-28T00:00:00.000Z</v>
      </c>
      <c r="C225" s="6" t="str">
        <v>Black Crust Pizzeria</v>
      </c>
      <c r="D225" s="6" t="str">
        <v>JUICE</v>
      </c>
      <c r="E225" s="6" t="str">
        <v>果汁（口味未列）</v>
      </c>
      <c r="F225" s="6" t="n">
        <v>1</v>
      </c>
      <c r="G225" s="19" t="n">
        <v>450</v>
      </c>
      <c r="H225" s="19" t="n">
        <v>450</v>
      </c>
      <c r="I225" s="6" t="str">
        <v>ISK</v>
      </c>
      <c r="J225" s="6" t="str">
        <v>朱&amp;Kent自付</v>
      </c>
      <c r="K225" s="6" t="str"/>
      <c r="L225" s="6" t="str">
        <v>S__73039924.jpg</v>
      </c>
      <c r="M225" s="6" t="str"/>
      <c r="N225" s="6" t="str"/>
      <c r="O225" s="6" t="str">
        <v>尚未確認同款實物／餐點照片，暫不放圖。</v>
      </c>
      <c r="P225" s="6" t="str"/>
    </row>
    <row r="226" ht="115" customHeight="1">
      <c r="A226" s="6" t="str">
        <v>P07</v>
      </c>
      <c r="B226" s="7" t="d">
        <v>2026-09-29T00:00:00.000Z</v>
      </c>
      <c r="C226" s="6" t="str">
        <v>Eyðimörk | Skaftafell</v>
      </c>
      <c r="D226" s="6" t="str">
        <v>TOASTIE</v>
      </c>
      <c r="E226" s="6" t="str">
        <v>熱壓吐司</v>
      </c>
      <c r="F226" s="6" t="n">
        <v>1</v>
      </c>
      <c r="G226" s="19" t="n">
        <v>1500</v>
      </c>
      <c r="H226" s="19" t="n">
        <v>1500</v>
      </c>
      <c r="I226" s="6" t="str">
        <v>ISK</v>
      </c>
      <c r="J226" s="6" t="str">
        <v>朱&amp;Kent自付</v>
      </c>
      <c r="K226" s="6" t="str"/>
      <c r="L226" s="6" t="str">
        <v>S__73039920.jpg</v>
      </c>
      <c r="M226" s="6" t="str"/>
      <c r="N226" s="6" t="str"/>
      <c r="O226" s="6" t="str">
        <v>尚未確認同款實物／餐點照片，暫不放圖。</v>
      </c>
      <c r="P226" s="6" t="str"/>
    </row>
    <row r="227" ht="115" customHeight="1">
      <c r="A227" s="6" t="str">
        <v>P07</v>
      </c>
      <c r="B227" s="7" t="d">
        <v>2026-09-29T00:00:00.000Z</v>
      </c>
      <c r="C227" s="6" t="str">
        <v>Eyðimörk | Skaftafell</v>
      </c>
      <c r="D227" s="6" t="str">
        <v>Mozzarella</v>
      </c>
      <c r="E227" s="6" t="str">
        <v>Mozzarella起司餐點</v>
      </c>
      <c r="F227" s="6" t="n">
        <v>1</v>
      </c>
      <c r="G227" s="19" t="n">
        <v>2100</v>
      </c>
      <c r="H227" s="19" t="n">
        <v>2100</v>
      </c>
      <c r="I227" s="6" t="str">
        <v>ISK</v>
      </c>
      <c r="J227" s="6" t="str">
        <v>朱&amp;Kent自付</v>
      </c>
      <c r="K227" s="6" t="str"/>
      <c r="L227" s="6" t="str">
        <v>S__73039920.jpg</v>
      </c>
      <c r="M227" s="6" t="str"/>
      <c r="N227" s="6" t="str"/>
      <c r="O227" s="6" t="str">
        <v>尚未確認同款實物／餐點照片，暫不放圖。</v>
      </c>
      <c r="P227" s="6" t="str"/>
    </row>
    <row r="228" ht="115" customHeight="1">
      <c r="A228" s="6" t="str">
        <v>P07</v>
      </c>
      <c r="B228" s="7" t="d">
        <v>2026-09-29T00:00:00.000Z</v>
      </c>
      <c r="C228" s="6" t="str">
        <v>Eyðimörk | Skaftafell</v>
      </c>
      <c r="D228" s="6" t="str">
        <v>Tomato Soup</v>
      </c>
      <c r="E228" s="6" t="str">
        <v>番茄湯</v>
      </c>
      <c r="F228" s="6" t="n">
        <v>1</v>
      </c>
      <c r="G228" s="19" t="n">
        <v>2500</v>
      </c>
      <c r="H228" s="19" t="n">
        <v>2500</v>
      </c>
      <c r="I228" s="6" t="str">
        <v>ISK</v>
      </c>
      <c r="J228" s="6" t="str">
        <v>朱&amp;Kent自付</v>
      </c>
      <c r="K228" s="6" t="str"/>
      <c r="L228" s="6" t="str">
        <v>S__73039920.jpg</v>
      </c>
      <c r="M228" s="6" t="str"/>
      <c r="N228" s="6" t="str"/>
      <c r="O228" s="6" t="str">
        <v>尚未確認同款實物／餐點照片，暫不放圖。</v>
      </c>
      <c r="P228" s="6" t="str"/>
    </row>
    <row r="229" ht="115" customHeight="1">
      <c r="A229" s="6" t="str">
        <v>P07</v>
      </c>
      <c r="B229" s="7" t="d">
        <v>2026-09-29T00:00:00.000Z</v>
      </c>
      <c r="C229" s="6" t="str">
        <v>Eyðimörk | Skaftafell</v>
      </c>
      <c r="D229" s="6" t="str">
        <v>Coffee</v>
      </c>
      <c r="E229" s="6" t="str">
        <v>咖啡</v>
      </c>
      <c r="F229" s="6" t="n">
        <v>1</v>
      </c>
      <c r="G229" s="19" t="n">
        <v>600</v>
      </c>
      <c r="H229" s="19" t="n">
        <v>600</v>
      </c>
      <c r="I229" s="6" t="str">
        <v>ISK</v>
      </c>
      <c r="J229" s="6" t="str">
        <v>朱&amp;Kent自付</v>
      </c>
      <c r="K229" s="6" t="str"/>
      <c r="L229" s="6" t="str">
        <v>S__73039920.jpg</v>
      </c>
      <c r="M229" s="6" t="str"/>
      <c r="N229" s="6" t="str"/>
      <c r="O229" s="6" t="str">
        <v>尚未確認同款實物／餐點照片，暫不放圖。</v>
      </c>
      <c r="P229" s="6" t="str"/>
    </row>
    <row r="230" ht="115" customHeight="1">
      <c r="A230" s="6" t="str">
        <v>P08</v>
      </c>
      <c r="B230" s="7" t="d">
        <v>2026-10-01T00:00:00.000Z</v>
      </c>
      <c r="C230" s="6" t="str">
        <v>Café Sumarlína</v>
      </c>
      <c r="D230" s="6" t="str">
        <v>9" Heimispizza</v>
      </c>
      <c r="E230" s="6" t="str">
        <v>9吋家常披薩</v>
      </c>
      <c r="F230" s="6" t="n">
        <v>1</v>
      </c>
      <c r="G230" s="19" t="n">
        <v>2600</v>
      </c>
      <c r="H230" s="19" t="n">
        <v>2600</v>
      </c>
      <c r="I230" s="6" t="str">
        <v>ISK</v>
      </c>
      <c r="J230" s="6" t="str">
        <v>朱&amp;Kent自付</v>
      </c>
      <c r="K230" s="6" t="str"/>
      <c r="L230" s="6" t="str">
        <v>S__73039915.jpg</v>
      </c>
      <c r="M230" s="6" t="str"/>
      <c r="N230" s="6" t="str"/>
      <c r="O230" s="6" t="str">
        <v>尚未確認同款實物／餐點照片，暫不放圖。</v>
      </c>
      <c r="P230" s="6" t="str"/>
    </row>
    <row r="231" ht="115" customHeight="1">
      <c r="A231" s="6" t="str">
        <v>P08</v>
      </c>
      <c r="B231" s="7" t="d">
        <v>2026-10-01T00:00:00.000Z</v>
      </c>
      <c r="C231" s="6" t="str">
        <v>Café Sumarlína</v>
      </c>
      <c r="D231" s="6" t="str">
        <v>Barna Naggar</v>
      </c>
      <c r="E231" s="6" t="str">
        <v>兒童雞塊</v>
      </c>
      <c r="F231" s="6" t="n">
        <v>1</v>
      </c>
      <c r="G231" s="19" t="n">
        <v>1500</v>
      </c>
      <c r="H231" s="19" t="n">
        <v>1500</v>
      </c>
      <c r="I231" s="6" t="str">
        <v>ISK</v>
      </c>
      <c r="J231" s="6" t="str">
        <v>朱&amp;Kent自付</v>
      </c>
      <c r="K231" s="6" t="str"/>
      <c r="L231" s="6" t="str">
        <v>S__73039915.jpg</v>
      </c>
      <c r="M231" s="6" t="str"/>
      <c r="N231" s="6" t="str"/>
      <c r="O231" s="6" t="str">
        <v>尚未確認同款實物／餐點照片，暫不放圖。</v>
      </c>
      <c r="P231" s="6" t="str"/>
    </row>
    <row r="232" ht="115" customHeight="1">
      <c r="A232" s="6" t="str">
        <v>P08</v>
      </c>
      <c r="B232" s="7" t="d">
        <v>2026-10-01T00:00:00.000Z</v>
      </c>
      <c r="C232" s="6" t="str">
        <v>Café Sumarlína</v>
      </c>
      <c r="D232" s="6" t="str">
        <v>Pasta m/kjúkling</v>
      </c>
      <c r="E232" s="6" t="str">
        <v>雞肉義大利麵</v>
      </c>
      <c r="F232" s="6" t="n">
        <v>1</v>
      </c>
      <c r="G232" s="19" t="n">
        <v>3350</v>
      </c>
      <c r="H232" s="19" t="n">
        <v>3350</v>
      </c>
      <c r="I232" s="6" t="str">
        <v>ISK</v>
      </c>
      <c r="J232" s="6" t="str">
        <v>朱&amp;Kent自付</v>
      </c>
      <c r="K232" s="6" t="str"/>
      <c r="L232" s="6" t="str">
        <v>S__73039915.jpg</v>
      </c>
      <c r="M232" s="6" t="str"/>
      <c r="N232" s="6" t="str"/>
      <c r="O232" s="6" t="str">
        <v>尚未確認同款實物／餐點照片，暫不放圖。</v>
      </c>
      <c r="P232" s="6" t="str"/>
    </row>
    <row r="233" ht="115" customHeight="1">
      <c r="A233" s="6" t="str">
        <v>P08</v>
      </c>
      <c r="B233" s="7" t="d">
        <v>2026-10-01T00:00:00.000Z</v>
      </c>
      <c r="C233" s="6" t="str">
        <v>Café Sumarlína</v>
      </c>
      <c r="D233" s="6" t="str">
        <v>Sjávarréttasúpa og brauð</v>
      </c>
      <c r="E233" s="6" t="str">
        <v>海鮮湯與麵包</v>
      </c>
      <c r="F233" s="6" t="n">
        <v>1</v>
      </c>
      <c r="G233" s="19" t="n">
        <v>3200</v>
      </c>
      <c r="H233" s="19" t="n">
        <v>3200</v>
      </c>
      <c r="I233" s="6" t="str">
        <v>ISK</v>
      </c>
      <c r="J233" s="6" t="str">
        <v>朱&amp;Kent自付</v>
      </c>
      <c r="K233" s="6" t="str"/>
      <c r="L233" s="6" t="str">
        <v>S__73039915.jpg</v>
      </c>
      <c r="M233" s="6" t="str"/>
      <c r="N233" s="6" t="str"/>
      <c r="O233" s="6" t="str">
        <v>尚未確認同款實物／餐點照片，暫不放圖。</v>
      </c>
      <c r="P233" s="6" t="str"/>
    </row>
    <row r="234" ht="115" customHeight="1">
      <c r="A234" s="6" t="str">
        <v>P08</v>
      </c>
      <c r="B234" s="7" t="d">
        <v>2026-10-01T00:00:00.000Z</v>
      </c>
      <c r="C234" s="6" t="str">
        <v>Café Sumarlína</v>
      </c>
      <c r="D234" s="6" t="str">
        <v>Latte</v>
      </c>
      <c r="E234" s="6" t="str">
        <v>拿鐵</v>
      </c>
      <c r="F234" s="6" t="n">
        <v>1</v>
      </c>
      <c r="G234" s="19" t="n">
        <v>800</v>
      </c>
      <c r="H234" s="19" t="n">
        <v>800</v>
      </c>
      <c r="I234" s="6" t="str">
        <v>ISK</v>
      </c>
      <c r="J234" s="6" t="str">
        <v>朱&amp;Kent自付</v>
      </c>
      <c r="K234" s="6" t="str"/>
      <c r="L234" s="6" t="str">
        <v>S__73039915.jpg</v>
      </c>
      <c r="M234" s="6" t="str"/>
      <c r="N234" s="6" t="str"/>
      <c r="O234" s="6" t="str">
        <v>尚未確認同款實物／餐點照片，暫不放圖。</v>
      </c>
      <c r="P234" s="6" t="str"/>
    </row>
    <row r="235" ht="115" customHeight="1">
      <c r="A235" s="6" t="str">
        <v>P08</v>
      </c>
      <c r="B235" s="7" t="d">
        <v>2026-10-01T00:00:00.000Z</v>
      </c>
      <c r="C235" s="6" t="str">
        <v>Café Sumarlína</v>
      </c>
      <c r="D235" s="6" t="str">
        <v>Heitt Súkkulaði</v>
      </c>
      <c r="E235" s="6" t="str">
        <v>熱巧克力</v>
      </c>
      <c r="F235" s="6" t="n">
        <v>1</v>
      </c>
      <c r="G235" s="19" t="n">
        <v>900</v>
      </c>
      <c r="H235" s="19" t="n">
        <v>900</v>
      </c>
      <c r="I235" s="6" t="str">
        <v>ISK</v>
      </c>
      <c r="J235" s="6" t="str">
        <v>朱&amp;Kent自付</v>
      </c>
      <c r="K235" s="6" t="str"/>
      <c r="L235" s="6" t="str">
        <v>S__73039915.jpg</v>
      </c>
      <c r="M235" s="6" t="str"/>
      <c r="N235" s="6" t="str"/>
      <c r="O235" s="6" t="str">
        <v>尚未確認同款實物／餐點照片，暫不放圖。</v>
      </c>
      <c r="P235" s="6" t="str"/>
    </row>
    <row r="236" ht="115" customHeight="1">
      <c r="A236" s="6" t="str">
        <v>P09</v>
      </c>
      <c r="B236" s="7" t="d">
        <v>2026-10-02T00:00:00.000Z</v>
      </c>
      <c r="C236" s="6" t="str">
        <v>Vínbúðin Akureyri</v>
      </c>
      <c r="D236" s="6" t="str">
        <v>Kylie Minogue Prosec</v>
      </c>
      <c r="E236" s="6" t="str">
        <v>Kylie Minogue Prosecco氣泡酒</v>
      </c>
      <c r="F236" s="6" t="n">
        <v>1</v>
      </c>
      <c r="G236" s="19" t="n">
        <v>999</v>
      </c>
      <c r="H236" s="19" t="n">
        <v>999</v>
      </c>
      <c r="I236" s="6" t="str">
        <v>ISK</v>
      </c>
      <c r="J236" s="6" t="str">
        <v>朱&amp;Kent自付</v>
      </c>
      <c r="K236" s="6" t="str"/>
      <c r="L236" s="6" t="str">
        <v>S__73039911.jpg</v>
      </c>
      <c r="M236" s="6" t="str"/>
      <c r="N236" s="6" t="str"/>
      <c r="O236" s="6" t="str">
        <v>尚未確認同款實物／餐點照片，暫不放圖。</v>
      </c>
      <c r="P236" s="6" t="str"/>
    </row>
    <row r="237" ht="115" customHeight="1">
      <c r="A237" s="6" t="str">
        <v>P09</v>
      </c>
      <c r="B237" s="7" t="d">
        <v>2026-10-02T00:00:00.000Z</v>
      </c>
      <c r="C237" s="6" t="str">
        <v>Vínbúðin Akureyri</v>
      </c>
      <c r="D237" s="6" t="str">
        <v>Pizzolato Pinot Grig</v>
      </c>
      <c r="E237" s="6" t="str">
        <v>Pizzolato Pinot Grigio白酒</v>
      </c>
      <c r="F237" s="6" t="n">
        <v>1</v>
      </c>
      <c r="G237" s="19" t="n">
        <v>999</v>
      </c>
      <c r="H237" s="19" t="n">
        <v>999</v>
      </c>
      <c r="I237" s="6" t="str">
        <v>ISK</v>
      </c>
      <c r="J237" s="6" t="str">
        <v>朱&amp;Kent自付</v>
      </c>
      <c r="K237" s="6" t="str"/>
      <c r="L237" s="6" t="str">
        <v>S__73039911.jpg</v>
      </c>
      <c r="M237" s="6" t="str"/>
      <c r="N237" s="6" t="str"/>
      <c r="O237" s="6" t="str">
        <v>尚未確認同款實物／餐點照片，暫不放圖。</v>
      </c>
      <c r="P237" s="6" t="str"/>
    </row>
    <row r="238" ht="115" customHeight="1">
      <c r="A238" s="6" t="str">
        <v>P09</v>
      </c>
      <c r="B238" s="7" t="d">
        <v>2026-10-02T00:00:00.000Z</v>
      </c>
      <c r="C238" s="6" t="str">
        <v>Vínbúðin Akureyri</v>
      </c>
      <c r="D238" s="6" t="str">
        <v>Buzzballz Passionfru</v>
      </c>
      <c r="E238" s="6" t="str">
        <v>BuzzBallz百香果調酒</v>
      </c>
      <c r="F238" s="6" t="n">
        <v>1</v>
      </c>
      <c r="G238" s="19" t="n">
        <v>1250</v>
      </c>
      <c r="H238" s="19" t="n">
        <v>1250</v>
      </c>
      <c r="I238" s="6" t="str">
        <v>ISK</v>
      </c>
      <c r="J238" s="6" t="str">
        <v>朱&amp;Kent自付</v>
      </c>
      <c r="K238" s="6" t="str"/>
      <c r="L238" s="6" t="str">
        <v>S__73039911.jpg</v>
      </c>
      <c r="M238" s="6" t="str"/>
      <c r="N238" s="6" t="str"/>
      <c r="O238" s="6" t="str">
        <v>尚未確認同款實物／餐點照片，暫不放圖。</v>
      </c>
      <c r="P238" s="6" t="str"/>
    </row>
    <row r="239" ht="115" customHeight="1">
      <c r="A239" s="6" t="str">
        <v>P10</v>
      </c>
      <c r="B239" s="7" t="d">
        <v>2026-10-02T00:00:00.000Z</v>
      </c>
      <c r="C239" s="6" t="str">
        <v>Fjallakaffi - Fjalladýrð</v>
      </c>
      <c r="D239" s="6" t="str">
        <v>Coffee（依截圖）</v>
      </c>
      <c r="E239" s="6" t="str">
        <v>咖啡（品名依截圖）</v>
      </c>
      <c r="F239" s="6"/>
      <c r="G239" s="19"/>
      <c r="H239" s="19" t="n">
        <v>799</v>
      </c>
      <c r="I239" s="6" t="str">
        <v>ISK</v>
      </c>
      <c r="J239" s="6" t="str">
        <v>朱&amp;Kent自付</v>
      </c>
      <c r="K239" s="6" t="str">
        <v>品項價格與杯數未列</v>
      </c>
      <c r="L239" s="6" t="str">
        <v>S__73039913.jpg</v>
      </c>
      <c r="M239" s="6" t="str"/>
      <c r="N239" s="6" t="str"/>
      <c r="O239" s="6" t="str">
        <v>尚未確認同款實物／餐點照片，暫不放圖。</v>
      </c>
      <c r="P239" s="6" t="str"/>
    </row>
    <row r="240" ht="115" customHeight="1">
      <c r="A240" s="6" t="str">
        <v>P11</v>
      </c>
      <c r="B240" s="7" t="d">
        <v>2026-10-03T00:00:00.000Z</v>
      </c>
      <c r="C240" s="6" t="str">
        <v>Viking</v>
      </c>
      <c r="D240" s="6" t="str">
        <v>Súkkulaði mini mjólk</v>
      </c>
      <c r="E240" s="6" t="str">
        <v>迷你牛奶巧克力</v>
      </c>
      <c r="F240" s="6" t="n">
        <v>4</v>
      </c>
      <c r="G240" s="19" t="n">
        <v>899</v>
      </c>
      <c r="H240" s="19" t="n">
        <v>3596</v>
      </c>
      <c r="I240" s="6" t="str">
        <v>ISK</v>
      </c>
      <c r="J240" s="6" t="str">
        <v>朱&amp;Kent自付</v>
      </c>
      <c r="K240" s="6" t="str">
        <v>條碼5694310742979</v>
      </c>
      <c r="L240" s="6" t="str">
        <v>S__73039906.jpg</v>
      </c>
      <c r="M240" s="6" t="str"/>
      <c r="N240" s="6" t="str"/>
      <c r="O240" s="6" t="str">
        <v>尚未確認同款實物／餐點照片，暫不放圖。</v>
      </c>
      <c r="P240" s="6" t="str"/>
    </row>
    <row r="241" ht="115" customHeight="1">
      <c r="A241" s="6" t="str">
        <v>P11</v>
      </c>
      <c r="B241" s="7" t="d">
        <v>2026-10-03T00:00:00.000Z</v>
      </c>
      <c r="C241" s="6" t="str">
        <v>Viking</v>
      </c>
      <c r="D241" s="6" t="str">
        <v>Súkkulaði mini dökkt</v>
      </c>
      <c r="E241" s="6" t="str">
        <v>迷你黑巧克力（SKU 5694310742948）</v>
      </c>
      <c r="F241" s="6" t="n">
        <v>4</v>
      </c>
      <c r="G241" s="19" t="n">
        <v>899</v>
      </c>
      <c r="H241" s="19" t="n">
        <v>3596</v>
      </c>
      <c r="I241" s="6" t="str">
        <v>ISK</v>
      </c>
      <c r="J241" s="6" t="str">
        <v>朱&amp;Kent自付</v>
      </c>
      <c r="K241" s="6" t="str"/>
      <c r="L241" s="6" t="str">
        <v>S__73039906.jpg</v>
      </c>
      <c r="M241" s="6" t="str"/>
      <c r="N241" s="6" t="str"/>
      <c r="O241" s="6" t="str">
        <v>尚未確認同款實物／餐點照片，暫不放圖。</v>
      </c>
      <c r="P241" s="6" t="str"/>
    </row>
    <row r="242" ht="115" customHeight="1">
      <c r="A242" s="6" t="str">
        <v>P11</v>
      </c>
      <c r="B242" s="7" t="d">
        <v>2026-10-03T00:00:00.000Z</v>
      </c>
      <c r="C242" s="6" t="str">
        <v>Viking</v>
      </c>
      <c r="D242" s="6" t="str">
        <v>Súkkulaði mini dökkt</v>
      </c>
      <c r="E242" s="6" t="str">
        <v>迷你黑巧克力（SKU 5694310742931）</v>
      </c>
      <c r="F242" s="6" t="n">
        <v>2</v>
      </c>
      <c r="G242" s="19" t="n">
        <v>899</v>
      </c>
      <c r="H242" s="19" t="n">
        <v>1798</v>
      </c>
      <c r="I242" s="6" t="str">
        <v>ISK</v>
      </c>
      <c r="J242" s="6" t="str">
        <v>朱&amp;Kent自付</v>
      </c>
      <c r="K242" s="6" t="str">
        <v>原票兩種不同條碼，保留不同商品列</v>
      </c>
      <c r="L242" s="6" t="str">
        <v>S__73039906.jpg</v>
      </c>
      <c r="M242" s="6" t="str"/>
      <c r="N242" s="6" t="str"/>
      <c r="O242" s="6" t="str">
        <v>尚未確認同款實物／餐點照片，暫不放圖。</v>
      </c>
      <c r="P242" s="6" t="str"/>
    </row>
    <row r="243" ht="115" customHeight="1">
      <c r="A243" s="6" t="str">
        <v>P12</v>
      </c>
      <c r="B243" s="7" t="d">
        <v>2026-10-04T00:00:00.000Z</v>
      </c>
      <c r="C243" s="6" t="str">
        <v>Krónan Akureyri</v>
      </c>
      <c r="D243" s="6" t="str">
        <v>FruitF. PawP. bag</v>
      </c>
      <c r="E243" s="6" t="str">
        <v>FruitF. PawP.糖果袋（品名縮寫）</v>
      </c>
      <c r="F243" s="6" t="n">
        <v>1</v>
      </c>
      <c r="G243" s="19" t="n">
        <v>125</v>
      </c>
      <c r="H243" s="19" t="n">
        <v>125</v>
      </c>
      <c r="I243" s="6" t="str">
        <v>ISK</v>
      </c>
      <c r="J243" s="6" t="str">
        <v>朱&amp;Kent自付</v>
      </c>
      <c r="K243" s="6" t="str"/>
      <c r="L243" s="6" t="str">
        <v>S__73039903.jpg</v>
      </c>
      <c r="M243" s="6" t="str"/>
      <c r="N243" s="6" t="str"/>
      <c r="O243" s="6" t="str">
        <v>尚未確認同款實物／餐點照片，暫不放圖。</v>
      </c>
      <c r="P243" s="6" t="str"/>
    </row>
    <row r="244" ht="115" customHeight="1">
      <c r="A244" s="6" t="str">
        <v>P12</v>
      </c>
      <c r="B244" s="7" t="d">
        <v>2026-10-04T00:00:00.000Z</v>
      </c>
      <c r="C244" s="6" t="str">
        <v>Krónan Akureyri</v>
      </c>
      <c r="D244" s="6" t="str">
        <v>Maggi Núðlur Gochu</v>
      </c>
      <c r="E244" s="6" t="str">
        <v>Maggi Gochu辣味即食麵</v>
      </c>
      <c r="F244" s="6" t="n">
        <v>1</v>
      </c>
      <c r="G244" s="19" t="n">
        <v>299</v>
      </c>
      <c r="H244" s="19" t="n">
        <v>299</v>
      </c>
      <c r="I244" s="6" t="str">
        <v>ISK</v>
      </c>
      <c r="J244" s="6" t="str">
        <v>朱&amp;Kent自付</v>
      </c>
      <c r="K244" s="6" t="str"/>
      <c r="L244" s="6" t="str">
        <v>S__73039903.jpg</v>
      </c>
      <c r="M244" s="6" t="str"/>
      <c r="N244" s="6" t="str"/>
      <c r="O244" s="6" t="str">
        <v>尚未確認同款實物／餐點照片，暫不放圖。</v>
      </c>
      <c r="P244" s="6" t="str"/>
    </row>
    <row r="245" ht="115" customHeight="1">
      <c r="A245" s="6" t="str">
        <v>P12</v>
      </c>
      <c r="B245" s="7" t="d">
        <v>2026-10-04T00:00:00.000Z</v>
      </c>
      <c r="C245" s="6" t="str">
        <v>Krónan Akureyri</v>
      </c>
      <c r="D245" s="6" t="str">
        <v>Caramel Caramba</v>
      </c>
      <c r="E245" s="6" t="str">
        <v>Caramel Caramba焦糖糖果</v>
      </c>
      <c r="F245" s="6" t="n">
        <v>1</v>
      </c>
      <c r="G245" s="19" t="n">
        <v>499</v>
      </c>
      <c r="H245" s="19" t="n">
        <v>499</v>
      </c>
      <c r="I245" s="6" t="str">
        <v>ISK</v>
      </c>
      <c r="J245" s="6" t="str">
        <v>朱&amp;Kent自付</v>
      </c>
      <c r="K245" s="6" t="str"/>
      <c r="L245" s="6" t="str">
        <v>S__73039903.jpg</v>
      </c>
      <c r="M245" s="6" t="str"/>
      <c r="N245" s="6" t="str"/>
      <c r="O245" s="6" t="str">
        <v>尚未確認同款實物／餐點照片，暫不放圖。</v>
      </c>
      <c r="P245" s="6" t="str"/>
    </row>
    <row r="246" ht="115" customHeight="1">
      <c r="A246" s="6" t="str">
        <v>P12</v>
      </c>
      <c r="B246" s="7" t="d">
        <v>2026-10-04T00:00:00.000Z</v>
      </c>
      <c r="C246" s="6" t="str">
        <v>Krónan Akureyri</v>
      </c>
      <c r="D246" s="6" t="str">
        <v>Hindb Súkk&amp;Pista</v>
      </c>
      <c r="E246" s="6" t="str">
        <v>覆盆子巧克力與開心果商品（縮寫）</v>
      </c>
      <c r="F246" s="6" t="n">
        <v>1</v>
      </c>
      <c r="G246" s="19" t="n">
        <v>399</v>
      </c>
      <c r="H246" s="19" t="n">
        <v>399</v>
      </c>
      <c r="I246" s="6" t="str">
        <v>ISK</v>
      </c>
      <c r="J246" s="6" t="str">
        <v>朱&amp;Kent自付</v>
      </c>
      <c r="K246" s="6" t="str"/>
      <c r="L246" s="6" t="str">
        <v>S__73039903.jpg</v>
      </c>
      <c r="M246" s="6" t="str"/>
      <c r="N246" s="6" t="str"/>
      <c r="O246" s="6" t="str">
        <v>尚未確認同款實物／餐點照片，暫不放圖。</v>
      </c>
      <c r="P246" s="6" t="str"/>
    </row>
    <row r="247" ht="115" customHeight="1">
      <c r="A247" s="6" t="str">
        <v>P12</v>
      </c>
      <c r="B247" s="7" t="d">
        <v>2026-10-04T00:00:00.000Z</v>
      </c>
      <c r="C247" s="6" t="str">
        <v>Krónan Akureyri</v>
      </c>
      <c r="D247" s="6" t="str">
        <v>Hindber Dökk Súkk</v>
      </c>
      <c r="E247" s="6" t="str">
        <v>覆盆子黑巧克力商品</v>
      </c>
      <c r="F247" s="6" t="n">
        <v>1</v>
      </c>
      <c r="G247" s="19" t="n">
        <v>399</v>
      </c>
      <c r="H247" s="19" t="n">
        <v>399</v>
      </c>
      <c r="I247" s="6" t="str">
        <v>ISK</v>
      </c>
      <c r="J247" s="6" t="str">
        <v>朱&amp;Kent自付</v>
      </c>
      <c r="K247" s="6" t="str"/>
      <c r="L247" s="6" t="str">
        <v>S__73039903.jpg</v>
      </c>
      <c r="M247" s="6" t="str"/>
      <c r="N247" s="6" t="str"/>
      <c r="O247" s="6" t="str">
        <v>尚未確認同款實物／餐點照片，暫不放圖。</v>
      </c>
      <c r="P247" s="6" t="str"/>
    </row>
    <row r="248" ht="115" customHeight="1">
      <c r="A248" s="6" t="str">
        <v>P12</v>
      </c>
      <c r="B248" s="7" t="d">
        <v>2026-10-04T00:00:00.000Z</v>
      </c>
      <c r="C248" s="6" t="str">
        <v>Krónan Akureyri</v>
      </c>
      <c r="D248" s="6" t="str">
        <v>Súkkulaði 90%</v>
      </c>
      <c r="E248" s="6" t="str">
        <v>90%黑巧克力</v>
      </c>
      <c r="F248" s="6" t="n">
        <v>2</v>
      </c>
      <c r="G248" s="19" t="n">
        <v>349</v>
      </c>
      <c r="H248" s="19" t="n">
        <v>698</v>
      </c>
      <c r="I248" s="6" t="str">
        <v>ISK</v>
      </c>
      <c r="J248" s="6" t="str">
        <v>朱&amp;Kent自付</v>
      </c>
      <c r="K248" s="6" t="str"/>
      <c r="L248" s="6" t="str">
        <v>S__73039903.jpg</v>
      </c>
      <c r="M248" s="6" t="str"/>
      <c r="N248" s="6" t="str"/>
      <c r="O248" s="6" t="str">
        <v>尚未確認同款實物／餐點照片，暫不放圖。</v>
      </c>
      <c r="P248" s="6" t="str"/>
    </row>
    <row r="249" ht="115" customHeight="1">
      <c r="A249" s="6" t="str">
        <v>P12</v>
      </c>
      <c r="B249" s="7" t="d">
        <v>2026-10-04T00:00:00.000Z</v>
      </c>
      <c r="C249" s="6" t="str">
        <v>Krónan Akureyri</v>
      </c>
      <c r="D249" s="6" t="str">
        <v>Maggi Ramen Kjúkl</v>
      </c>
      <c r="E249" s="6" t="str">
        <v>Maggi雞肉拉麵</v>
      </c>
      <c r="F249" s="6" t="n">
        <v>2</v>
      </c>
      <c r="G249" s="19" t="n">
        <v>159</v>
      </c>
      <c r="H249" s="19" t="n">
        <v>318</v>
      </c>
      <c r="I249" s="6" t="str">
        <v>ISK</v>
      </c>
      <c r="J249" s="6" t="str">
        <v>朱&amp;Kent自付</v>
      </c>
      <c r="K249" s="6" t="str"/>
      <c r="L249" s="6" t="str">
        <v>S__73039903.jpg</v>
      </c>
      <c r="M249" s="6" t="str"/>
      <c r="N249" s="6" t="str"/>
      <c r="O249" s="6" t="str">
        <v>尚未確認同款實物／餐點照片，暫不放圖。</v>
      </c>
      <c r="P249" s="6" t="str"/>
    </row>
    <row r="250" ht="115" customHeight="1">
      <c r="A250" s="6" t="str">
        <v>P12</v>
      </c>
      <c r="B250" s="7" t="d">
        <v>2026-10-04T00:00:00.000Z</v>
      </c>
      <c r="C250" s="6" t="str">
        <v>Krónan Akureyri</v>
      </c>
      <c r="D250" s="6" t="str">
        <v>Roka Núðlur Kjúkling</v>
      </c>
      <c r="E250" s="6" t="str">
        <v>Roka雞肉即食麵</v>
      </c>
      <c r="F250" s="6" t="n">
        <v>2</v>
      </c>
      <c r="G250" s="19" t="n">
        <v>56</v>
      </c>
      <c r="H250" s="19" t="n">
        <v>112</v>
      </c>
      <c r="I250" s="6" t="str">
        <v>ISK</v>
      </c>
      <c r="J250" s="6" t="str">
        <v>朱&amp;Kent自付</v>
      </c>
      <c r="K250" s="6" t="str"/>
      <c r="L250" s="6" t="str">
        <v>S__73039903.jpg</v>
      </c>
      <c r="M250" s="6" t="str"/>
      <c r="N250" s="6" t="str"/>
      <c r="O250" s="6" t="str">
        <v>尚未確認同款實物／餐點照片，暫不放圖。</v>
      </c>
      <c r="P250" s="6" t="str"/>
    </row>
    <row r="251" ht="115" customHeight="1">
      <c r="A251" s="6" t="str">
        <v>P13-A</v>
      </c>
      <c r="B251" s="7" t="d">
        <v>2026-10-06T00:00:00.000Z</v>
      </c>
      <c r="C251" s="6" t="str">
        <v>Skólavörðustígur 12</v>
      </c>
      <c r="D251" s="6" t="str">
        <v>Luggage Tag</v>
      </c>
      <c r="E251" s="6" t="str">
        <v>行李吊牌</v>
      </c>
      <c r="F251" s="6" t="n">
        <v>1</v>
      </c>
      <c r="G251" s="19" t="n">
        <v>1790</v>
      </c>
      <c r="H251" s="19" t="n">
        <v>1790</v>
      </c>
      <c r="I251" s="6" t="str">
        <v>ISK</v>
      </c>
      <c r="J251" s="6" t="str">
        <v>朱&amp;Kent自付</v>
      </c>
      <c r="K251" s="6" t="str"/>
      <c r="L251" s="6" t="str">
        <v>S__73039895.jpg</v>
      </c>
      <c r="M251" s="6" t="str"/>
      <c r="N251" s="6" t="str"/>
      <c r="O251" s="6" t="str">
        <v>尚未確認同款實物／餐點照片，暫不放圖。</v>
      </c>
      <c r="P251" s="6" t="str"/>
    </row>
    <row r="252" ht="115" customHeight="1">
      <c r="A252" s="6" t="str">
        <v>P13-B</v>
      </c>
      <c r="B252" s="7" t="d">
        <v>2026-10-06T00:00:00.000Z</v>
      </c>
      <c r="C252" s="6" t="str">
        <v>Skólavörðustígur 12</v>
      </c>
      <c r="D252" s="6" t="str">
        <v>Icelandic Viking Beh</v>
      </c>
      <c r="E252" s="6" t="str">
        <v>Icelandic Viking Beh商品（品名縮寫待確認）</v>
      </c>
      <c r="F252" s="6" t="n">
        <v>1</v>
      </c>
      <c r="G252" s="19" t="n">
        <v>1490</v>
      </c>
      <c r="H252" s="19" t="n">
        <v>1490</v>
      </c>
      <c r="I252" s="6" t="str">
        <v>ISK</v>
      </c>
      <c r="J252" s="6" t="str">
        <v>朱&amp;Kent自付</v>
      </c>
      <c r="K252" s="6" t="str"/>
      <c r="L252" s="6" t="str">
        <v>S__73039896.jpg</v>
      </c>
      <c r="M252" s="6" t="str"/>
      <c r="N252" s="6" t="str"/>
      <c r="O252" s="6" t="str">
        <v>尚未確認同款實物／餐點照片，暫不放圖。</v>
      </c>
      <c r="P252" s="6" t="str"/>
    </row>
    <row r="253" ht="115" customHeight="1">
      <c r="A253" s="6" t="str">
        <v>P13-C</v>
      </c>
      <c r="B253" s="7" t="d">
        <v>2026-10-06T00:00:00.000Z</v>
      </c>
      <c r="C253" s="6" t="str">
        <v>Viking</v>
      </c>
      <c r="D253" s="6" t="str">
        <v>Sokkar Lundar á bl…</v>
      </c>
      <c r="E253" s="6" t="str">
        <v>藍色海鸚圖案襪子（原文縮寫）</v>
      </c>
      <c r="F253" s="6" t="n">
        <v>1</v>
      </c>
      <c r="G253" s="19" t="n">
        <v>1299</v>
      </c>
      <c r="H253" s="19" t="n">
        <v>1299</v>
      </c>
      <c r="I253" s="6" t="str">
        <v>ISK</v>
      </c>
      <c r="J253" s="6" t="str">
        <v>朱&amp;Kent自付</v>
      </c>
      <c r="K253" s="6" t="str">
        <v>條碼5690755672604</v>
      </c>
      <c r="L253" s="6" t="str">
        <v>S__73039894.jpg</v>
      </c>
      <c r="M253" s="6" t="str"/>
      <c r="N253" s="6" t="str"/>
      <c r="O253" s="6" t="str">
        <v>尚未確認同款實物／餐點照片，暫不放圖。</v>
      </c>
      <c r="P253" s="6" t="str"/>
    </row>
    <row r="254" ht="115" customHeight="1">
      <c r="A254" s="6" t="str">
        <v>P15</v>
      </c>
      <c r="B254" s="7" t="d">
        <v>2026-10-07T00:00:00.000Z</v>
      </c>
      <c r="C254" s="6" t="str">
        <v>Omnom</v>
      </c>
      <c r="D254" s="6" t="str">
        <v>Sea Salted Almon…</v>
      </c>
      <c r="E254" s="6" t="str">
        <v>海鹽杏仁巧克力（原文截短）</v>
      </c>
      <c r="F254" s="6" t="n">
        <v>3</v>
      </c>
      <c r="G254" s="19" t="n">
        <v>792</v>
      </c>
      <c r="H254" s="19" t="n">
        <v>2376</v>
      </c>
      <c r="I254" s="6" t="str">
        <v>ISK</v>
      </c>
      <c r="J254" s="6" t="str">
        <v>朱&amp;Kent自付</v>
      </c>
      <c r="K254" s="6" t="str">
        <v>原價990/枚；20%折扣198/枚；折後792</v>
      </c>
      <c r="L254" s="6" t="str">
        <v>S__73039927.jpg | S__73039893.jpg</v>
      </c>
      <c r="M254" s="6" t="str">
        <v>已核對參考圖/omnom-almond-1.jpg</v>
      </c>
      <c r="N254" s="6" t="str">
        <v>https://omnomchocolate.com/collections/all/products/sea-salted-almonds-milk-41</v>
      </c>
      <c r="O254" s="6" t="str">
        <v>Omnom 官網 Sea Salted Almonds 標準條裝；品牌與口味符合，現行包裝參考。</v>
      </c>
      <c r="P254" s="6" t="str"/>
    </row>
    <row r="255" ht="115" customHeight="1">
      <c r="A255" s="6" t="str">
        <v>P15</v>
      </c>
      <c r="B255" s="7" t="d">
        <v>2026-10-07T00:00:00.000Z</v>
      </c>
      <c r="C255" s="6" t="str">
        <v>Omnom</v>
      </c>
      <c r="D255" s="6" t="str">
        <v>Nicaragua 73%</v>
      </c>
      <c r="E255" s="6" t="str">
        <v>尼加拉瓜73%黑巧克力</v>
      </c>
      <c r="F255" s="6" t="n">
        <v>1</v>
      </c>
      <c r="G255" s="19" t="n">
        <v>792</v>
      </c>
      <c r="H255" s="19" t="n">
        <v>792</v>
      </c>
      <c r="I255" s="6" t="str">
        <v>ISK</v>
      </c>
      <c r="J255" s="6" t="str">
        <v>朱&amp;Kent自付</v>
      </c>
      <c r="K255" s="6" t="str">
        <v>原價990；20%折扣−198</v>
      </c>
      <c r="L255" s="6" t="str">
        <v>S__73039927.jpg | S__73039893.jpg</v>
      </c>
      <c r="M255" s="6" t="str">
        <v>已核對參考圖/omnom-nicaragua-1.jpg</v>
      </c>
      <c r="N255" s="6" t="str">
        <v>https://omnom.is/products/nicaragua-73</v>
      </c>
      <c r="O255" s="6" t="str">
        <v>Omnom 冰島官網 Nicaragua73% 商品包裝；品牌、產地系列與73%符合。</v>
      </c>
      <c r="P255" s="6" t="str"/>
    </row>
    <row r="256" ht="115" customHeight="1">
      <c r="A256" s="6" t="str">
        <v>P15</v>
      </c>
      <c r="B256" s="7" t="d">
        <v>2026-10-07T00:00:00.000Z</v>
      </c>
      <c r="C256" s="6" t="str">
        <v>Omnom</v>
      </c>
      <c r="D256" s="6" t="str">
        <v>Coffee + Milk</v>
      </c>
      <c r="E256" s="6" t="str">
        <v>咖啡牛奶巧克力</v>
      </c>
      <c r="F256" s="6" t="n">
        <v>1</v>
      </c>
      <c r="G256" s="19" t="n">
        <v>792</v>
      </c>
      <c r="H256" s="19" t="n">
        <v>792</v>
      </c>
      <c r="I256" s="6" t="str">
        <v>ISK</v>
      </c>
      <c r="J256" s="6" t="str">
        <v>朱&amp;Kent自付</v>
      </c>
      <c r="K256" s="6" t="str">
        <v>原價990；20%折扣−198</v>
      </c>
      <c r="L256" s="6" t="str">
        <v>S__73039927.jpg | S__73039893.jpg</v>
      </c>
      <c r="M256" s="6" t="str">
        <v>已核對參考圖/omnom-coffee-1.jpg</v>
      </c>
      <c r="N256" s="6" t="str">
        <v>https://omnomchocolate.com/collections/all/products/coffee-milk</v>
      </c>
      <c r="O256" s="6" t="str">
        <v>Omnom 官網 Coffee + Milk 正確商品包裝；非Sea Salted Almonds共用圖。</v>
      </c>
      <c r="P256" s="6" t="str"/>
    </row>
    <row r="257" ht="115" customHeight="1">
      <c r="A257" s="6" t="str">
        <v>P15</v>
      </c>
      <c r="B257" s="7" t="d">
        <v>2026-10-07T00:00:00.000Z</v>
      </c>
      <c r="C257" s="6" t="str">
        <v>Omnom</v>
      </c>
      <c r="D257" s="6" t="str">
        <v>Spiced White &amp; C…</v>
      </c>
      <c r="E257" s="6" t="str">
        <v>香料白巧克力與C…（品名截短）</v>
      </c>
      <c r="F257" s="6" t="n">
        <v>1</v>
      </c>
      <c r="G257" s="19" t="n">
        <v>990</v>
      </c>
      <c r="H257" s="19" t="n">
        <v>990</v>
      </c>
      <c r="I257" s="6" t="str">
        <v>ISK</v>
      </c>
      <c r="J257" s="6" t="str">
        <v>朱&amp;Kent自付</v>
      </c>
      <c r="K257" s="6" t="str">
        <v>完整口味需由商品資訊確認；手寫825kr不作另筆或改價</v>
      </c>
      <c r="L257" s="6" t="str">
        <v>S__73039927.jpg | S__73039893.jpg</v>
      </c>
      <c r="M257" s="6" t="str"/>
      <c r="N257" s="6" t="str"/>
      <c r="O257" s="6" t="str">
        <v>尚未確認同款實物／餐點照片，暫不放圖。</v>
      </c>
      <c r="P257" s="6" t="str"/>
    </row>
    <row r="258" ht="115" customHeight="1">
      <c r="A258" s="6" t="str">
        <v>P16</v>
      </c>
      <c r="B258" s="7" t="d">
        <v>2026-10-07T00:00:00.000Z</v>
      </c>
      <c r="C258" s="6" t="str">
        <v>Epal</v>
      </c>
      <c r="D258" s="6" t="str">
        <v>knot cushion（依截圖）</v>
      </c>
      <c r="E258" s="6" t="str">
        <v>Knot抱枕（品名依截圖）</v>
      </c>
      <c r="F258" s="6"/>
      <c r="G258" s="19"/>
      <c r="H258" s="19" t="n">
        <v>43800</v>
      </c>
      <c r="I258" s="6" t="str">
        <v>ISK</v>
      </c>
      <c r="J258" s="6" t="str">
        <v>朱&amp;Kent自付</v>
      </c>
      <c r="K258" s="6" t="str">
        <v>單價／尺寸／顏色未列；此小計引用該交易總額</v>
      </c>
      <c r="L258" s="6" t="str">
        <v>S__73039890.jpg</v>
      </c>
      <c r="M258" s="6" t="str">
        <v>已核對參考圖/epal-knot-1.jpg</v>
      </c>
      <c r="N258" s="6" t="str">
        <v>https://www.epal.is/collections/design-house-stockholm/products/pudi-knot-ragnheidur-osp-camel</v>
      </c>
      <c r="O258" s="6" t="str">
        <v>Epal 官網 Knot標準款抱枕，圖為Camel色。收據未列顏色，不代表買到此顏色。</v>
      </c>
      <c r="P258" s="6" t="str"/>
    </row>
    <row r="259" ht="115" customHeight="1">
      <c r="A259" s="6" t="str">
        <v>P17-A</v>
      </c>
      <c r="B259" s="7" t="d">
        <v>2026-10-08T00:00:00.000Z</v>
      </c>
      <c r="C259" s="6" t="str">
        <v>Orkan Fitjar</v>
      </c>
      <c r="D259" s="6" t="str">
        <v>Diesel</v>
      </c>
      <c r="E259" s="6" t="str">
        <v>柴油</v>
      </c>
      <c r="F259" s="6" t="n">
        <v>6.89</v>
      </c>
      <c r="G259" s="19" t="n">
        <v>311.3</v>
      </c>
      <c r="H259" s="19" t="n">
        <v>2145</v>
      </c>
      <c r="I259" s="6" t="str">
        <v>ISK</v>
      </c>
      <c r="J259" s="6" t="str">
        <v>朱&amp;Kent自付</v>
      </c>
      <c r="K259" s="6" t="str">
        <v>單位公升；單價ISK/公升；6.89×311.3四捨五入為2145</v>
      </c>
      <c r="L259" s="6" t="str">
        <v>S__73039884.jpg</v>
      </c>
      <c r="M259" s="6" t="str"/>
      <c r="N259" s="6" t="str"/>
      <c r="O259" s="6" t="str">
        <v>尚未確認同款實物／餐點照片，暫不放圖。</v>
      </c>
      <c r="P259" s="6" t="str"/>
    </row>
    <row r="260" ht="115" customHeight="1">
      <c r="A260" s="6" t="str">
        <v>P17-B</v>
      </c>
      <c r="B260" s="7" t="d">
        <v>2026-10-08T00:00:00.000Z</v>
      </c>
      <c r="C260" s="6" t="str">
        <v>Orkan Fitjar</v>
      </c>
      <c r="D260" s="6" t="str">
        <v>Diesel</v>
      </c>
      <c r="E260" s="6" t="str">
        <v>柴油</v>
      </c>
      <c r="F260" s="6" t="n">
        <v>27.93</v>
      </c>
      <c r="G260" s="19" t="n">
        <v>311.3</v>
      </c>
      <c r="H260" s="19" t="n">
        <v>8695</v>
      </c>
      <c r="I260" s="6" t="str">
        <v>ISK</v>
      </c>
      <c r="J260" s="6" t="str">
        <v>朱&amp;Kent自付</v>
      </c>
      <c r="K260" s="6" t="str">
        <v>單位公升；單價ISK/公升；27.93×311.3四捨五入為8695</v>
      </c>
      <c r="L260" s="6" t="str">
        <v>S__73039882.jpg</v>
      </c>
      <c r="M260" s="6" t="str"/>
      <c r="N260" s="6" t="str"/>
      <c r="O260" s="6" t="str">
        <v>尚未確認同款實物／餐點照片，暫不放圖。</v>
      </c>
      <c r="P260" s="6" t="str"/>
    </row>
    <row r="261" ht="115" customHeight="1">
      <c r="A261" s="6" t="str">
        <v>P18</v>
      </c>
      <c r="B261" s="7" t="d">
        <v>2026-10-08T00:00:00.000Z</v>
      </c>
      <c r="C261" s="6" t="str">
        <v>Bónus</v>
      </c>
      <c r="D261" s="6" t="str">
        <v>omnom súkkulaði 60g</v>
      </c>
      <c r="E261" s="6" t="str">
        <v>Omnom巧克力60g（口味未列）</v>
      </c>
      <c r="F261" s="6" t="n">
        <v>2</v>
      </c>
      <c r="G261" s="19" t="n">
        <v>835</v>
      </c>
      <c r="H261" s="19" t="n">
        <v>1670</v>
      </c>
      <c r="I261" s="6" t="str">
        <v>ISK</v>
      </c>
      <c r="J261" s="6" t="str">
        <v>朱&amp;Kent自付</v>
      </c>
      <c r="K261" s="6" t="str"/>
      <c r="L261" s="6" t="str">
        <v>S__73039883.jpg</v>
      </c>
      <c r="M261" s="6" t="str"/>
      <c r="N261" s="6" t="str"/>
      <c r="O261" s="6" t="str">
        <v>尚未確認同款實物／餐點照片，暫不放圖。</v>
      </c>
      <c r="P261" s="6" t="str"/>
    </row>
    <row r="262" ht="115" customHeight="1">
      <c r="A262" s="6" t="str">
        <v>P18</v>
      </c>
      <c r="B262" s="7" t="d">
        <v>2026-10-08T00:00:00.000Z</v>
      </c>
      <c r="C262" s="6" t="str">
        <v>Bónus</v>
      </c>
      <c r="D262" s="6" t="str">
        <v>sambó þristur 220gr</v>
      </c>
      <c r="E262" s="6" t="str">
        <v>Sambó Þristur糖果220g</v>
      </c>
      <c r="F262" s="6" t="n">
        <v>1</v>
      </c>
      <c r="G262" s="19" t="n">
        <v>549</v>
      </c>
      <c r="H262" s="19" t="n">
        <v>549</v>
      </c>
      <c r="I262" s="6" t="str">
        <v>ISK</v>
      </c>
      <c r="J262" s="6" t="str">
        <v>朱&amp;Kent自付</v>
      </c>
      <c r="K262" s="6" t="str"/>
      <c r="L262" s="6" t="str">
        <v>S__73039883.jpg</v>
      </c>
      <c r="M262" s="6" t="str">
        <v>已核對參考圖/thristur-2.jpg</v>
      </c>
      <c r="N262" s="6" t="str">
        <v>https://kronan.is/vara/05001405-sanbo-thristur-i-poka</v>
      </c>
      <c r="O262" s="6" t="str">
        <v>Krónan 官網 Þristur220g袋裝；品牌、品名與220g規格符合。</v>
      </c>
      <c r="P262" s="6" t="str"/>
    </row>
    <row r="263" ht="115" customHeight="1">
      <c r="A263" s="6" t="str">
        <v>P18</v>
      </c>
      <c r="B263" s="7" t="d">
        <v>2026-10-08T00:00:00.000Z</v>
      </c>
      <c r="C263" s="6" t="str">
        <v>Bónus</v>
      </c>
      <c r="D263" s="6" t="str">
        <v>mills kaviá 185gr</v>
      </c>
      <c r="E263" s="6" t="str">
        <v>Mills魚卵醬185g</v>
      </c>
      <c r="F263" s="6" t="n">
        <v>1</v>
      </c>
      <c r="G263" s="19" t="n">
        <v>683</v>
      </c>
      <c r="H263" s="19" t="n">
        <v>683</v>
      </c>
      <c r="I263" s="6" t="str">
        <v>ISK</v>
      </c>
      <c r="J263" s="6" t="str">
        <v>朱&amp;Kent自付</v>
      </c>
      <c r="K263" s="6" t="str"/>
      <c r="L263" s="6" t="str">
        <v>S__73039883.jpg</v>
      </c>
      <c r="M263" s="6" t="str">
        <v>已核對參考圖/mills-2.jpg</v>
      </c>
      <c r="N263" s="6" t="str">
        <v>https://kronan.is/vara/05200017</v>
      </c>
      <c r="O263" s="6" t="str">
        <v>Krónan 官網 Mills kavíar185g商品包裝；品牌與185g規格符合。</v>
      </c>
      <c r="P263" s="6" t="str"/>
    </row>
    <row r="264" ht="115" customHeight="1">
      <c r="A264" s="6" t="str">
        <v>P19-A</v>
      </c>
      <c r="B264" s="7" t="d">
        <v>2026-10-08T00:00:00.000Z</v>
      </c>
      <c r="C264" s="6" t="str">
        <v>Point Landside</v>
      </c>
      <c r="D264" s="6" t="str">
        <v>Chia porridge w berries ans coconut flakes</v>
      </c>
      <c r="E264" s="6" t="str">
        <v>莓果椰子片奇亞籽粥</v>
      </c>
      <c r="F264" s="6" t="n">
        <v>1</v>
      </c>
      <c r="G264" s="19" t="n">
        <v>1280</v>
      </c>
      <c r="H264" s="19" t="n">
        <v>1280</v>
      </c>
      <c r="I264" s="6" t="str">
        <v>ISK</v>
      </c>
      <c r="J264" s="6" t="str">
        <v>朱&amp;Kent自付</v>
      </c>
      <c r="K264" s="6" t="str"/>
      <c r="L264" s="6" t="str">
        <v>S__73039888.jpg | S__73039887.jpg</v>
      </c>
      <c r="M264" s="6" t="str"/>
      <c r="N264" s="6" t="str"/>
      <c r="O264" s="6" t="str">
        <v>尚未確認同款實物／餐點照片，暫不放圖。</v>
      </c>
      <c r="P264" s="6" t="str"/>
    </row>
    <row r="265" ht="115" customHeight="1">
      <c r="A265" s="6" t="str">
        <v>P19-A</v>
      </c>
      <c r="B265" s="7" t="d">
        <v>2026-10-08T00:00:00.000Z</v>
      </c>
      <c r="C265" s="6" t="str">
        <v>Point Landside</v>
      </c>
      <c r="D265" s="6" t="str">
        <v>Floridana Orange</v>
      </c>
      <c r="E265" s="6" t="str">
        <v>Floridana柳橙飲料</v>
      </c>
      <c r="F265" s="6" t="n">
        <v>1</v>
      </c>
      <c r="G265" s="19" t="n">
        <v>360</v>
      </c>
      <c r="H265" s="19" t="n">
        <v>360</v>
      </c>
      <c r="I265" s="6" t="str">
        <v>ISK</v>
      </c>
      <c r="J265" s="6" t="str">
        <v>朱&amp;Kent自付</v>
      </c>
      <c r="K265" s="6" t="str"/>
      <c r="L265" s="6" t="str">
        <v>S__73039888.jpg | S__73039887.jpg</v>
      </c>
      <c r="M265" s="6" t="str">
        <v>餐點商品參考圖/item-02.jpg</v>
      </c>
      <c r="N265" s="6" t="str">
        <v>https://vefverslun.olgerdin.is/drykkir/drykkir?ProductID=54000_oes</v>
      </c>
      <c r="O265" s="6" t="str">
        <v>品牌商品參考圖：Floridana 柳橙汁 250ml；收據未寫容量，包裝規格未確認</v>
      </c>
      <c r="P265" s="6" t="str"/>
    </row>
    <row r="266" ht="115" customHeight="1">
      <c r="A266" s="6" t="str">
        <v>P19-A</v>
      </c>
      <c r="B266" s="7" t="d">
        <v>2026-10-08T00:00:00.000Z</v>
      </c>
      <c r="C266" s="6" t="str">
        <v>Point Landside</v>
      </c>
      <c r="D266" s="6" t="str">
        <v>Vegan Taco Salad</v>
      </c>
      <c r="E266" s="6" t="str">
        <v>純素塔可沙拉</v>
      </c>
      <c r="F266" s="6" t="n">
        <v>1</v>
      </c>
      <c r="G266" s="19" t="n">
        <v>2540</v>
      </c>
      <c r="H266" s="19" t="n">
        <v>2540</v>
      </c>
      <c r="I266" s="6" t="str">
        <v>ISK</v>
      </c>
      <c r="J266" s="6" t="str">
        <v>朱&amp;Kent自付</v>
      </c>
      <c r="K266" s="6" t="str"/>
      <c r="L266" s="6" t="str">
        <v>S__73039888.jpg | S__73039887.jpg</v>
      </c>
      <c r="M266" s="6" t="str"/>
      <c r="N266" s="6" t="str"/>
      <c r="O266" s="6" t="str">
        <v>尚未確認同款實物／餐點照片，暫不放圖。</v>
      </c>
      <c r="P266" s="6" t="str"/>
    </row>
    <row r="267" ht="115" customHeight="1">
      <c r="A267" s="6" t="str">
        <v>P19-A</v>
      </c>
      <c r="B267" s="7" t="d">
        <v>2026-10-08T00:00:00.000Z</v>
      </c>
      <c r="C267" s="6" t="str">
        <v>Point Landside</v>
      </c>
      <c r="D267" s="6" t="str">
        <v>Coffee/Tea/HotChocolate</v>
      </c>
      <c r="E267" s="6" t="str">
        <v>咖啡／茶／熱巧克力（種類未指定）</v>
      </c>
      <c r="F267" s="6" t="n">
        <v>1</v>
      </c>
      <c r="G267" s="19" t="n">
        <v>490</v>
      </c>
      <c r="H267" s="19" t="n">
        <v>490</v>
      </c>
      <c r="I267" s="6" t="str">
        <v>ISK</v>
      </c>
      <c r="J267" s="6" t="str">
        <v>朱&amp;Kent自付</v>
      </c>
      <c r="K267" s="6" t="str"/>
      <c r="L267" s="6" t="str">
        <v>S__73039888.jpg | S__73039887.jpg</v>
      </c>
      <c r="M267" s="6" t="str"/>
      <c r="N267" s="6" t="str"/>
      <c r="O267" s="6" t="str">
        <v>尚未確認同款實物／餐點照片，暫不放圖。</v>
      </c>
      <c r="P267" s="6" t="str"/>
    </row>
    <row r="268" ht="115" customHeight="1">
      <c r="A268" s="6" t="str">
        <v>P19-B</v>
      </c>
      <c r="B268" s="7" t="d">
        <v>2026-10-08T00:00:00.000Z</v>
      </c>
      <c r="C268" s="6" t="str">
        <v>Just Wingin’ It</v>
      </c>
      <c r="D268" s="6" t="str">
        <v>24 Wings</v>
      </c>
      <c r="E268" s="6" t="str">
        <v>24隻雞翅（1份）</v>
      </c>
      <c r="F268" s="6" t="n">
        <v>1</v>
      </c>
      <c r="G268" s="19"/>
      <c r="H268" s="19"/>
      <c r="I268" s="6" t="str">
        <v>ISK</v>
      </c>
      <c r="J268" s="6" t="str">
        <v>朱&amp;Kent自付</v>
      </c>
      <c r="K268" s="6" t="str">
        <v>4種口味：Lemon Pepper、BBQ Cajun Ranch、Honey Badger、Louisiana Butter’n Garlic；各口味隻數未列</v>
      </c>
      <c r="L268" s="6" t="str">
        <v>S__73039885.jpg</v>
      </c>
      <c r="M268" s="6" t="str">
        <v>已核對參考圖/justwings-1.jpg</v>
      </c>
      <c r="N268" s="6" t="str">
        <v>https://www.justwinginit.is/is</v>
      </c>
      <c r="O268" s="6" t="str">
        <v>Just Wingin’ It 官網雞翅套餐圖；此圖為6隻套餐，僅參考同店雞翅外觀，非收據24隻份量。</v>
      </c>
      <c r="P268" s="6" t="str"/>
    </row>
    <row r="269" ht="115" customHeight="1">
      <c r="A269" s="6" t="str">
        <v>P19-B</v>
      </c>
      <c r="B269" s="7" t="d">
        <v>2026-10-08T00:00:00.000Z</v>
      </c>
      <c r="C269" s="6" t="str">
        <v>Just Wingin’ It</v>
      </c>
      <c r="D269" s="6" t="str">
        <v>Cauliflower Special - 200gr</v>
      </c>
      <c r="E269" s="6" t="str">
        <v>特餐花椰菜200g</v>
      </c>
      <c r="F269" s="6" t="n">
        <v>1</v>
      </c>
      <c r="G269" s="19"/>
      <c r="H269" s="19"/>
      <c r="I269" s="6" t="str">
        <v>ISK</v>
      </c>
      <c r="J269" s="6" t="str">
        <v>朱&amp;Kent自付</v>
      </c>
      <c r="K269" s="6" t="str">
        <v>口味：Hometown Hero；出餐單未列價格</v>
      </c>
      <c r="L269" s="6" t="str">
        <v>S__73039885.jpg</v>
      </c>
      <c r="M269" s="6" t="str">
        <v>已核對參考圖/justwings-4.jpg</v>
      </c>
      <c r="N269" s="6" t="str">
        <v>https://www.justwinginit.is/is</v>
      </c>
      <c r="O269" s="6" t="str">
        <v>Just Wingin’ It 官網熟炸花椰菜Blómkál；同店餐點，200g份量未由此圖確認。</v>
      </c>
      <c r="P269" s="6" t="str"/>
    </row>
    <row r="270" ht="115" customHeight="1">
      <c r="A270" s="6" t="str">
        <v>P19-B</v>
      </c>
      <c r="B270" s="7" t="d">
        <v>2026-10-08T00:00:00.000Z</v>
      </c>
      <c r="C270" s="6" t="str">
        <v>Just Wingin’ It</v>
      </c>
      <c r="D270" s="6" t="str">
        <v>Fries</v>
      </c>
      <c r="E270" s="6" t="str">
        <v>薯條</v>
      </c>
      <c r="F270" s="6" t="n">
        <v>1</v>
      </c>
      <c r="G270" s="19"/>
      <c r="H270" s="19"/>
      <c r="I270" s="6" t="str">
        <v>ISK</v>
      </c>
      <c r="J270" s="6" t="str">
        <v>朱&amp;Kent自付</v>
      </c>
      <c r="K270" s="6" t="str">
        <v>出餐單未列價格</v>
      </c>
      <c r="L270" s="6" t="str">
        <v>S__73039885.jpg</v>
      </c>
      <c r="M270" s="6" t="str"/>
      <c r="N270" s="6" t="str"/>
      <c r="O270" s="6" t="str">
        <v>尚未確認同款實物／餐點照片，暫不放圖。</v>
      </c>
      <c r="P270" s="6" t="str"/>
    </row>
    <row r="271" ht="115" customHeight="1">
      <c r="A271" s="6" t="str">
        <v>P20-A</v>
      </c>
      <c r="B271" s="7" t="d">
        <v>2026-10-09T00:00:00.000Z</v>
      </c>
      <c r="C271" s="6" t="str">
        <v>YO! Heathrow T3</v>
      </c>
      <c r="D271" s="6" t="str">
        <v>king prawn poke</v>
      </c>
      <c r="E271" s="6" t="str">
        <v>大蝦poke碗</v>
      </c>
      <c r="F271" s="6" t="n">
        <v>1</v>
      </c>
      <c r="G271" s="21" t="n">
        <v>8.95</v>
      </c>
      <c r="H271" s="21" t="n">
        <v>8.95</v>
      </c>
      <c r="I271" s="6" t="str">
        <v>GBP</v>
      </c>
      <c r="J271" s="6" t="str">
        <v>朱&amp;Kent自付</v>
      </c>
      <c r="K271" s="6" t="str"/>
      <c r="L271" s="6" t="str">
        <v>S__73039880.jpg</v>
      </c>
      <c r="M271" s="6" t="str"/>
      <c r="N271" s="6" t="str"/>
      <c r="O271" s="6" t="str">
        <v>尚未確認同款實物／餐點照片，暫不放圖。</v>
      </c>
      <c r="P271" s="6" t="str"/>
    </row>
    <row r="272" ht="115" customHeight="1">
      <c r="A272" s="6" t="str">
        <v>P20-A</v>
      </c>
      <c r="B272" s="7" t="d">
        <v>2026-10-09T00:00:00.000Z</v>
      </c>
      <c r="C272" s="6" t="str">
        <v>YO! Heathrow T3</v>
      </c>
      <c r="D272" s="6" t="str">
        <v>chicken gyoza 5pc</v>
      </c>
      <c r="E272" s="6" t="str">
        <v>雞肉日式餃子5顆一份</v>
      </c>
      <c r="F272" s="6" t="n">
        <v>1</v>
      </c>
      <c r="G272" s="21" t="n">
        <v>7.95</v>
      </c>
      <c r="H272" s="21" t="n">
        <v>7.95</v>
      </c>
      <c r="I272" s="6" t="str">
        <v>GBP</v>
      </c>
      <c r="J272" s="6" t="str">
        <v>朱&amp;Kent自付</v>
      </c>
      <c r="K272" s="6" t="str"/>
      <c r="L272" s="6" t="str">
        <v>S__73039880.jpg</v>
      </c>
      <c r="M272" s="6" t="str">
        <v>餐點商品參考圖/item-06.jpg</v>
      </c>
      <c r="N272" s="6" t="str">
        <v>https://yosushi.com/menu/chicken-gyoza</v>
      </c>
      <c r="O272" s="6" t="str">
        <v>YO! 官方雞肉餃子品項圖；符合收據品名，擺盤可能不同於機場外帶</v>
      </c>
      <c r="P272" s="6" t="str"/>
    </row>
    <row r="273" ht="115" customHeight="1">
      <c r="A273" s="6" t="str">
        <v>P21-A</v>
      </c>
      <c r="B273" s="7" t="d">
        <v>2026-10-10T00:00:00.000Z</v>
      </c>
      <c r="C273" s="6" t="str">
        <v>Dubai Duty Free</v>
      </c>
      <c r="D273" s="6" t="str">
        <v>PATCHI DARK PISTACHIO KUNAFA BAR 100X145</v>
      </c>
      <c r="E273" s="6" t="str">
        <v>Patchi開心果kunafa黑巧克力條</v>
      </c>
      <c r="F273" s="6" t="n">
        <v>1</v>
      </c>
      <c r="G273" s="20" t="n">
        <v>70</v>
      </c>
      <c r="H273" s="20" t="n">
        <v>70</v>
      </c>
      <c r="I273" s="6" t="str">
        <v>AED</v>
      </c>
      <c r="J273" s="6" t="str">
        <v>朱&amp;Kent自付</v>
      </c>
      <c r="K273" s="6" t="str">
        <v>SKU121848189；100X145規格單位待确认</v>
      </c>
      <c r="L273" s="6" t="str">
        <v>S__73039881.jpg | S__73039878.jpg</v>
      </c>
      <c r="M273" s="6" t="str"/>
      <c r="N273" s="6" t="str"/>
      <c r="O273" s="6" t="str">
        <v>尚未確認同款實物／餐點照片，暫不放圖。</v>
      </c>
      <c r="P273" s="6" t="str"/>
    </row>
    <row r="274" ht="115" customHeight="1">
      <c r="A274" s="6" t="str">
        <v>P21-A</v>
      </c>
      <c r="B274" s="7" t="d">
        <v>2026-10-10T00:00:00.000Z</v>
      </c>
      <c r="C274" s="6" t="str">
        <v>Dubai Duty Free</v>
      </c>
      <c r="D274" s="6" t="str">
        <v>PATCHI DDF CELLOPHANE NAPOLITAINE S 40X1</v>
      </c>
      <c r="E274" s="6" t="str">
        <v>Patchi Napolitaine小片巧克力包</v>
      </c>
      <c r="F274" s="6" t="n">
        <v>1</v>
      </c>
      <c r="G274" s="20" t="n">
        <v>40</v>
      </c>
      <c r="H274" s="20" t="n">
        <v>40</v>
      </c>
      <c r="I274" s="6" t="str">
        <v>AED</v>
      </c>
      <c r="J274" s="6" t="str">
        <v>朱&amp;Kent自付</v>
      </c>
      <c r="K274" s="6" t="str">
        <v>SKU114529688；包內片數及口味待確認</v>
      </c>
      <c r="L274" s="6" t="str">
        <v>S__73039881.jpg | S__73039878.jpg</v>
      </c>
      <c r="M274" s="6" t="str"/>
      <c r="N274" s="6" t="str"/>
      <c r="O274" s="6" t="str">
        <v>尚未確認同款實物／餐點照片，暫不放圖。</v>
      </c>
      <c r="P274" s="6" t="str"/>
    </row>
    <row r="275" ht="115" customHeight="1">
      <c r="A275" s="6" t="str">
        <v>P21-B</v>
      </c>
      <c r="B275" s="7" t="d">
        <v>2026-10-10T00:00:00.000Z</v>
      </c>
      <c r="C275" s="6" t="str">
        <v>Dubai Duty Free</v>
      </c>
      <c r="D275" s="6" t="str">
        <v>AL NASSMA CAMEL DARK 70 ALMOND TABLETS 4</v>
      </c>
      <c r="E275" s="6" t="str">
        <v>Al Nassma駱駝奶杏仁黑巧克力</v>
      </c>
      <c r="F275" s="6" t="n">
        <v>1</v>
      </c>
      <c r="G275" s="20" t="n">
        <v>35</v>
      </c>
      <c r="H275" s="20" t="n">
        <v>35</v>
      </c>
      <c r="I275" s="6" t="str">
        <v>AED</v>
      </c>
      <c r="J275" s="6" t="str">
        <v>朱&amp;Kent自付</v>
      </c>
      <c r="K275" s="6" t="str">
        <v>SKU110690041；70／4單位待確認</v>
      </c>
      <c r="L275" s="6" t="str">
        <v>S__73039879.jpg | S__73039877.jpg</v>
      </c>
      <c r="M275" s="6" t="str">
        <v>已核對參考圖/alnassma-2.jpg</v>
      </c>
      <c r="N275" s="6" t="str">
        <v>https://al-nassma.com/70-cocoa-with-almonds-70g/</v>
      </c>
      <c r="O275" s="6" t="str">
        <v>Al Nassma 官方70% Cocoa with Almonds70g商品圖；品牌、70%黑巧克力與杏仁符合。</v>
      </c>
      <c r="P275" s="6" t="str"/>
    </row>
    <row r="276" ht="115" customHeight="1">
      <c r="A276" s="6" t="str">
        <v>P21-C</v>
      </c>
      <c r="B276" s="7" t="d">
        <v>2026-10-10T00:00:00.000Z</v>
      </c>
      <c r="C276" s="6" t="str">
        <v>Treehouse Juicery</v>
      </c>
      <c r="D276" s="6" t="str">
        <v>CAFE LATTE 12OZ</v>
      </c>
      <c r="E276" s="6" t="str">
        <v>12oz拿鐵</v>
      </c>
      <c r="F276" s="6" t="n">
        <v>1</v>
      </c>
      <c r="G276" s="20" t="n">
        <v>27</v>
      </c>
      <c r="H276" s="20" t="n">
        <v>27</v>
      </c>
      <c r="I276" s="6" t="str">
        <v>AED</v>
      </c>
      <c r="J276" s="6" t="str">
        <v>朱&amp;Kent自付</v>
      </c>
      <c r="K276" s="6" t="str">
        <v>含5%VAT：未稅25.71＋稅1.29＝27</v>
      </c>
      <c r="L276" s="6" t="str">
        <v>S__73039876.jpg</v>
      </c>
      <c r="M276" s="6" t="str"/>
      <c r="N276" s="6" t="str"/>
      <c r="O276" s="6" t="str">
        <v>尚未確認同款實物／餐點照片，暫不放圖。</v>
      </c>
      <c r="P276" s="6" t="str"/>
    </row>
    <row r="277" ht="115" customHeight="1">
      <c r="A277" s="6" t="str">
        <v>U01</v>
      </c>
      <c r="B277" s="7" t="d">
        <v>2026-09-28T00:00:00.000Z</v>
      </c>
      <c r="C277" s="6" t="str">
        <v>Krónan Vík</v>
      </c>
      <c r="D277" s="6" t="str">
        <v>kínakál</v>
      </c>
      <c r="E277" s="6" t="str">
        <v>大白菜</v>
      </c>
      <c r="F277" s="6" t="n">
        <v>1</v>
      </c>
      <c r="G277" s="19" t="n">
        <v>465</v>
      </c>
      <c r="H277" s="19" t="n">
        <v>465</v>
      </c>
      <c r="I277" s="6" t="str">
        <v>ISK</v>
      </c>
      <c r="J277" s="6" t="str">
        <v>與大家均分</v>
      </c>
      <c r="K277" s="6" t="str"/>
      <c r="L277" s="6" t="str">
        <v>S__73039922.jpg</v>
      </c>
      <c r="M277" s="6" t="str"/>
      <c r="N277" s="6" t="str"/>
      <c r="O277" s="6" t="str">
        <v>尚未確認同款實物／餐點照片，暫不放圖。</v>
      </c>
      <c r="P277" s="6" t="str"/>
    </row>
    <row r="278" ht="115" customHeight="1">
      <c r="A278" s="6" t="str">
        <v>U01</v>
      </c>
      <c r="B278" s="7" t="d">
        <v>2026-09-28T00:00:00.000Z</v>
      </c>
      <c r="C278" s="6" t="str">
        <v>Krónan Vík</v>
      </c>
      <c r="D278" s="6" t="str">
        <v>Maarud PG beikon BBQ</v>
      </c>
      <c r="E278" s="6" t="str">
        <v>Maarud培根BBQ洋芋片</v>
      </c>
      <c r="F278" s="6" t="n">
        <v>1</v>
      </c>
      <c r="G278" s="19" t="n">
        <v>496</v>
      </c>
      <c r="H278" s="19" t="n">
        <v>496</v>
      </c>
      <c r="I278" s="6" t="str">
        <v>ISK</v>
      </c>
      <c r="J278" s="6" t="str">
        <v>與大家均分</v>
      </c>
      <c r="K278" s="6" t="str"/>
      <c r="L278" s="6" t="str">
        <v>S__73039922.jpg</v>
      </c>
      <c r="M278" s="6" t="str">
        <v>已核對參考圖/maarud-bacon-2.jpg</v>
      </c>
      <c r="N278" s="6" t="str">
        <v>https://kronan.is/vara/100267396-maarud-potetgull-intense-beikon-bbq</v>
      </c>
      <c r="O278" s="6" t="str">
        <v>Krónan 官網 Maarud Intense Beikon BBQ 商品圖；品牌與培根BBQ口味符合，非馬鈴薯原料。</v>
      </c>
      <c r="P278" s="6" t="str"/>
    </row>
    <row r="279" ht="115" customHeight="1">
      <c r="A279" s="6" t="str">
        <v>U01</v>
      </c>
      <c r="B279" s="7" t="d">
        <v>2026-09-28T00:00:00.000Z</v>
      </c>
      <c r="C279" s="6" t="str">
        <v>Krónan Vík</v>
      </c>
      <c r="D279" s="6" t="str">
        <v>Tofu firm 450gr</v>
      </c>
      <c r="E279" s="6" t="str">
        <v>硬豆腐450g</v>
      </c>
      <c r="F279" s="6" t="n">
        <v>1</v>
      </c>
      <c r="G279" s="19" t="n">
        <v>390</v>
      </c>
      <c r="H279" s="19" t="n">
        <v>390</v>
      </c>
      <c r="I279" s="6" t="str">
        <v>ISK</v>
      </c>
      <c r="J279" s="6" t="str">
        <v>與大家均分</v>
      </c>
      <c r="K279" s="6" t="str"/>
      <c r="L279" s="6" t="str">
        <v>S__73039922.jpg</v>
      </c>
      <c r="M279" s="6" t="str"/>
      <c r="N279" s="6" t="str"/>
      <c r="O279" s="6" t="str">
        <v>尚未確認同款實物／餐點照片，暫不放圖。</v>
      </c>
      <c r="P279" s="6" t="str"/>
    </row>
    <row r="280" ht="115" customHeight="1">
      <c r="A280" s="6" t="str">
        <v>U01</v>
      </c>
      <c r="B280" s="7" t="d">
        <v>2026-09-28T00:00:00.000Z</v>
      </c>
      <c r="C280" s="6" t="str">
        <v>Krónan Vík</v>
      </c>
      <c r="D280" s="6" t="str">
        <v>Punnar Núðlur</v>
      </c>
      <c r="E280" s="6" t="str">
        <v>細麵</v>
      </c>
      <c r="F280" s="6" t="n">
        <v>2</v>
      </c>
      <c r="G280" s="19" t="n">
        <v>339</v>
      </c>
      <c r="H280" s="19" t="n">
        <v>678</v>
      </c>
      <c r="I280" s="6" t="str">
        <v>ISK</v>
      </c>
      <c r="J280" s="6" t="str">
        <v>與大家均分</v>
      </c>
      <c r="K280" s="6" t="str"/>
      <c r="L280" s="6" t="str">
        <v>S__73039922.jpg</v>
      </c>
      <c r="M280" s="6" t="str"/>
      <c r="N280" s="6" t="str"/>
      <c r="O280" s="6" t="str">
        <v>尚未確認同款實物／餐點照片，暫不放圖。</v>
      </c>
      <c r="P280" s="6" t="str"/>
    </row>
    <row r="281" ht="115" customHeight="1">
      <c r="A281" s="6" t="str">
        <v>U01</v>
      </c>
      <c r="B281" s="7" t="d">
        <v>2026-09-28T00:00:00.000Z</v>
      </c>
      <c r="C281" s="6" t="str">
        <v>Krónan Vík</v>
      </c>
      <c r="D281" s="6" t="str">
        <v>SL maísstönglar</v>
      </c>
      <c r="E281" s="6" t="str">
        <v>玉米棒</v>
      </c>
      <c r="F281" s="6" t="n">
        <v>1</v>
      </c>
      <c r="G281" s="19" t="n">
        <v>399</v>
      </c>
      <c r="H281" s="19" t="n">
        <v>399</v>
      </c>
      <c r="I281" s="6" t="str">
        <v>ISK</v>
      </c>
      <c r="J281" s="6" t="str">
        <v>與大家均分</v>
      </c>
      <c r="K281" s="6" t="str"/>
      <c r="L281" s="6" t="str">
        <v>S__73039922.jpg</v>
      </c>
      <c r="M281" s="6" t="str"/>
      <c r="N281" s="6" t="str"/>
      <c r="O281" s="6" t="str">
        <v>尚未確認同款實物／餐點照片，暫不放圖。</v>
      </c>
      <c r="P281" s="6" t="str"/>
    </row>
    <row r="282" ht="115" customHeight="1">
      <c r="A282" s="6" t="str">
        <v>U01</v>
      </c>
      <c r="B282" s="7" t="d">
        <v>2026-09-28T00:00:00.000Z</v>
      </c>
      <c r="C282" s="6" t="str">
        <v>Krónan Vík</v>
      </c>
      <c r="D282" s="6" t="str">
        <v>Stjörnuegg vistv stór</v>
      </c>
      <c r="E282" s="6" t="str">
        <v>Stjörnuegg大雞蛋</v>
      </c>
      <c r="F282" s="6" t="n">
        <v>1</v>
      </c>
      <c r="G282" s="19" t="n">
        <v>899</v>
      </c>
      <c r="H282" s="19" t="n">
        <v>899</v>
      </c>
      <c r="I282" s="6" t="str">
        <v>ISK</v>
      </c>
      <c r="J282" s="6" t="str">
        <v>與大家均分</v>
      </c>
      <c r="K282" s="6" t="str"/>
      <c r="L282" s="6" t="str">
        <v>S__73039922.jpg</v>
      </c>
      <c r="M282" s="6" t="str"/>
      <c r="N282" s="6" t="str"/>
      <c r="O282" s="6" t="str">
        <v>尚未確認同款實物／餐點照片，暫不放圖。</v>
      </c>
      <c r="P282" s="6" t="str"/>
    </row>
    <row r="283" ht="115" customHeight="1">
      <c r="A283" s="6" t="str">
        <v>U01</v>
      </c>
      <c r="B283" s="7" t="d">
        <v>2026-09-28T00:00:00.000Z</v>
      </c>
      <c r="C283" s="6" t="str">
        <v>Krónan Vík</v>
      </c>
      <c r="D283" s="6" t="str">
        <v>Smjör lítið</v>
      </c>
      <c r="E283" s="6" t="str">
        <v>小份奶油</v>
      </c>
      <c r="F283" s="6" t="n">
        <v>1</v>
      </c>
      <c r="G283" s="19" t="n">
        <v>58</v>
      </c>
      <c r="H283" s="19" t="n">
        <v>58</v>
      </c>
      <c r="I283" s="6" t="str">
        <v>ISK</v>
      </c>
      <c r="J283" s="6" t="str">
        <v>與大家均分</v>
      </c>
      <c r="K283" s="6" t="str"/>
      <c r="L283" s="6" t="str">
        <v>S__73039922.jpg</v>
      </c>
      <c r="M283" s="6" t="str"/>
      <c r="N283" s="6" t="str"/>
      <c r="O283" s="6" t="str">
        <v>尚未確認同款實物／餐點照片，暫不放圖。</v>
      </c>
      <c r="P283" s="6" t="str"/>
    </row>
    <row r="284" ht="115" customHeight="1">
      <c r="A284" s="6" t="str">
        <v>U01</v>
      </c>
      <c r="B284" s="7" t="d">
        <v>2026-09-28T00:00:00.000Z</v>
      </c>
      <c r="C284" s="6" t="str">
        <v>Krónan Vík</v>
      </c>
      <c r="D284" s="6" t="str">
        <v>Sóma langloka spice</v>
      </c>
      <c r="E284" s="6" t="str">
        <v>Sómi香辣長三明治</v>
      </c>
      <c r="F284" s="6" t="n">
        <v>1</v>
      </c>
      <c r="G284" s="19" t="n">
        <v>899</v>
      </c>
      <c r="H284" s="19" t="n">
        <v>899</v>
      </c>
      <c r="I284" s="6" t="str">
        <v>ISK</v>
      </c>
      <c r="J284" s="6" t="str">
        <v>與大家均分</v>
      </c>
      <c r="K284" s="6" t="str"/>
      <c r="L284" s="6" t="str">
        <v>S__73039922.jpg</v>
      </c>
      <c r="M284" s="6" t="str"/>
      <c r="N284" s="6" t="str"/>
      <c r="O284" s="6" t="str">
        <v>尚未確認同款實物／餐點照片，暫不放圖。</v>
      </c>
      <c r="P284" s="6" t="str"/>
    </row>
    <row r="285" ht="115" customHeight="1">
      <c r="A285" s="6" t="str">
        <v>U01</v>
      </c>
      <c r="B285" s="7" t="d">
        <v>2026-09-28T00:00:00.000Z</v>
      </c>
      <c r="C285" s="6" t="str">
        <v>Krónan Vík</v>
      </c>
      <c r="D285" s="6" t="str">
        <v>Lúxus grísakótilettu</v>
      </c>
      <c r="E285" s="6" t="str">
        <v>豬排</v>
      </c>
      <c r="F285" s="6" t="n">
        <v>1.41</v>
      </c>
      <c r="G285" s="19" t="n">
        <v>3499</v>
      </c>
      <c r="H285" s="19" t="n">
        <v>4933</v>
      </c>
      <c r="I285" s="6" t="str">
        <v>ISK</v>
      </c>
      <c r="J285" s="6" t="str">
        <v>與大家均分</v>
      </c>
      <c r="K285" s="6" t="str">
        <v>單位kg</v>
      </c>
      <c r="L285" s="6" t="str">
        <v>S__73039922.jpg</v>
      </c>
      <c r="M285" s="6" t="str"/>
      <c r="N285" s="6" t="str"/>
      <c r="O285" s="6" t="str">
        <v>尚未確認同款實物／餐點照片，暫不放圖。</v>
      </c>
      <c r="P285" s="6" t="str"/>
    </row>
    <row r="286" ht="115" customHeight="1">
      <c r="A286" s="6" t="str">
        <v>U01</v>
      </c>
      <c r="B286" s="7" t="d">
        <v>2026-09-28T00:00:00.000Z</v>
      </c>
      <c r="C286" s="6" t="str">
        <v>Krónan Vík</v>
      </c>
      <c r="D286" s="6" t="str">
        <v>Hvítlaukur 200g</v>
      </c>
      <c r="E286" s="6" t="str">
        <v>蒜頭200g</v>
      </c>
      <c r="F286" s="6" t="n">
        <v>1</v>
      </c>
      <c r="G286" s="19" t="n">
        <v>199</v>
      </c>
      <c r="H286" s="19" t="n">
        <v>199</v>
      </c>
      <c r="I286" s="6" t="str">
        <v>ISK</v>
      </c>
      <c r="J286" s="6" t="str">
        <v>與大家均分</v>
      </c>
      <c r="K286" s="6" t="str"/>
      <c r="L286" s="6" t="str">
        <v>S__73039922.jpg</v>
      </c>
      <c r="M286" s="6" t="str"/>
      <c r="N286" s="6" t="str"/>
      <c r="O286" s="6" t="str">
        <v>尚未確認同款實物／餐點照片，暫不放圖。</v>
      </c>
      <c r="P286" s="6" t="str"/>
    </row>
    <row r="287" ht="115" customHeight="1">
      <c r="A287" s="6" t="str">
        <v>U01</v>
      </c>
      <c r="B287" s="7" t="d">
        <v>2026-09-28T00:00:00.000Z</v>
      </c>
      <c r="C287" s="6" t="str">
        <v>Krónan Vík</v>
      </c>
      <c r="D287" s="6" t="str">
        <v>bananar</v>
      </c>
      <c r="E287" s="6" t="str">
        <v>香蕉</v>
      </c>
      <c r="F287" s="6" t="n">
        <v>2</v>
      </c>
      <c r="G287" s="19" t="n">
        <v>66</v>
      </c>
      <c r="H287" s="19" t="n">
        <v>132</v>
      </c>
      <c r="I287" s="6" t="str">
        <v>ISK</v>
      </c>
      <c r="J287" s="6" t="str">
        <v>與大家均分</v>
      </c>
      <c r="K287" s="6" t="str"/>
      <c r="L287" s="6" t="str">
        <v>S__73039922.jpg</v>
      </c>
      <c r="M287" s="6" t="str"/>
      <c r="N287" s="6" t="str"/>
      <c r="O287" s="6" t="str">
        <v>尚未確認同款實物／餐點照片，暫不放圖。</v>
      </c>
      <c r="P287" s="6" t="str"/>
    </row>
  </sheetData>
  <hyperlinks>
    <hyperlink ref="M5" r:id="rIdVerifiedM5"/>
    <hyperlink ref="N5" r:id="rIdVerifiedN5"/>
    <hyperlink ref="M6" r:id="rIdVerifiedM6"/>
    <hyperlink ref="N6" r:id="rIdVerifiedN6"/>
    <hyperlink ref="M11" r:id="rIdVerifiedM11"/>
    <hyperlink ref="N11" r:id="rIdVerifiedN11"/>
    <hyperlink ref="M26" r:id="rIdVerifiedM26"/>
    <hyperlink ref="N26" r:id="rIdVerifiedN26"/>
    <hyperlink ref="M34" r:id="rIdVerifiedM34"/>
    <hyperlink ref="N34" r:id="rIdVerifiedN34"/>
    <hyperlink ref="M37" r:id="rIdVerifiedM37"/>
    <hyperlink ref="N37" r:id="rIdVerifiedN37"/>
    <hyperlink ref="M45" r:id="rIdVerifiedM45"/>
    <hyperlink ref="N45" r:id="rIdVerifiedN45"/>
    <hyperlink ref="M53" r:id="rIdVerifiedM53"/>
    <hyperlink ref="N53" r:id="rIdVerifiedN53"/>
    <hyperlink ref="M59" r:id="rIdVerifiedM59"/>
    <hyperlink ref="N59" r:id="rIdVerifiedN59"/>
    <hyperlink ref="M62" r:id="rIdVerifiedM62"/>
    <hyperlink ref="N62" r:id="rIdVerifiedN62"/>
    <hyperlink ref="M90" r:id="rIdVerifiedM90"/>
    <hyperlink ref="N90" r:id="rIdVerifiedN90"/>
    <hyperlink ref="M96" r:id="rIdVerifiedM96"/>
    <hyperlink ref="N96" r:id="rIdVerifiedN96"/>
    <hyperlink ref="M138" r:id="rIdVerifiedM138"/>
    <hyperlink ref="N138" r:id="rIdVerifiedN138"/>
    <hyperlink ref="M142" r:id="rIdVerifiedM142"/>
    <hyperlink ref="N142" r:id="rIdVerifiedN142"/>
    <hyperlink ref="M148" r:id="rIdVerifiedM148"/>
    <hyperlink ref="N148" r:id="rIdVerifiedN148"/>
    <hyperlink ref="M167" r:id="rIdVerifiedM167"/>
    <hyperlink ref="N167" r:id="rIdVerifiedN167"/>
    <hyperlink ref="M184" r:id="rIdVerifiedM184"/>
    <hyperlink ref="N184" r:id="rIdVerifiedN184"/>
    <hyperlink ref="M190" r:id="rIdVerifiedM190"/>
    <hyperlink ref="N190" r:id="rIdVerifiedN190"/>
    <hyperlink ref="M194" r:id="rIdVerifiedM194"/>
    <hyperlink ref="N194" r:id="rIdVerifiedN194"/>
    <hyperlink ref="M195" r:id="rIdVerifiedM195"/>
    <hyperlink ref="N195" r:id="rIdVerifiedN195"/>
    <hyperlink ref="M196" r:id="rIdVerifiedM196"/>
    <hyperlink ref="N196" r:id="rIdVerifiedN196"/>
    <hyperlink ref="M197" r:id="rIdVerifiedM197"/>
    <hyperlink ref="N197" r:id="rIdVerifiedN197"/>
    <hyperlink ref="M198" r:id="rIdVerifiedM198"/>
    <hyperlink ref="N198" r:id="rIdVerifiedN198"/>
    <hyperlink ref="M200" r:id="rIdVerifiedM200"/>
    <hyperlink ref="N200" r:id="rIdVerifiedN200"/>
    <hyperlink ref="M216" r:id="rIdVerifiedM216"/>
    <hyperlink ref="N216" r:id="rIdVerifiedN216"/>
    <hyperlink ref="M217" r:id="rIdVerifiedM217"/>
    <hyperlink ref="N217" r:id="rIdVerifiedN217"/>
    <hyperlink ref="M221" r:id="rIdVerifiedM221"/>
    <hyperlink ref="N221" r:id="rIdVerifiedN221"/>
    <hyperlink ref="M254" r:id="rIdVerifiedM254"/>
    <hyperlink ref="N254" r:id="rIdVerifiedN254"/>
    <hyperlink ref="M255" r:id="rIdVerifiedM255"/>
    <hyperlink ref="N255" r:id="rIdVerifiedN255"/>
    <hyperlink ref="M256" r:id="rIdVerifiedM256"/>
    <hyperlink ref="N256" r:id="rIdVerifiedN256"/>
    <hyperlink ref="M258" r:id="rIdVerifiedM258"/>
    <hyperlink ref="N258" r:id="rIdVerifiedN258"/>
    <hyperlink ref="M262" r:id="rIdVerifiedM262"/>
    <hyperlink ref="N262" r:id="rIdVerifiedN262"/>
    <hyperlink ref="M263" r:id="rIdVerifiedM263"/>
    <hyperlink ref="N263" r:id="rIdVerifiedN263"/>
    <hyperlink ref="M265" r:id="rIdVerifiedM265"/>
    <hyperlink ref="N265" r:id="rIdVerifiedN265"/>
    <hyperlink ref="M268" r:id="rIdVerifiedM268"/>
    <hyperlink ref="N268" r:id="rIdVerifiedN268"/>
    <hyperlink ref="M269" r:id="rIdVerifiedM269"/>
    <hyperlink ref="N269" r:id="rIdVerifiedN269"/>
    <hyperlink ref="M272" r:id="rIdVerifiedM272"/>
    <hyperlink ref="N272" r:id="rIdVerifiedN272"/>
    <hyperlink ref="M275" r:id="rIdVerifiedM275"/>
    <hyperlink ref="N275" r:id="rIdVerifiedN275"/>
    <hyperlink ref="M278" r:id="rIdVerifiedM278"/>
    <hyperlink ref="N278" r:id="rIdVerifiedN278"/>
  </hyperlinks>
  <pageMargins left="0.7" right="0.7" top="0.75" bottom="0.75" header="0.3" footer="0.3"/>
  <drawing r:id="R3fecd87405a14061"/>
  <tableParts count="1">
    <tablePart r:id="R1dd5cbc0a8b54958"/>
  </tableParts>
</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58" hidden="0" customWidth="1"/>
    <x:col min="4" max="4" width="15" hidden="0" customWidth="1"/>
    <x:col min="5" max="5" width="10" hidden="0" customWidth="1"/>
    <x:col min="6" max="6" width="18" hidden="0" customWidth="1"/>
    <x:col min="7" max="7" width="74" hidden="0" customWidth="1"/>
    <x:col min="8" max="8" width="36" hidden="0" customWidth="1"/>
  </x:cols>
  <x:sheetData>
    <x:row r="1" ht="30" customHeight="1">
      <x:c r="A1" s="5" t="str">
        <x:v>控制ID</x:v>
      </x:c>
      <x:c r="B1" s="5" t="str">
        <x:v>日期</x:v>
      </x:c>
      <x:c r="C1" s="5" t="str">
        <x:v>截圖店家</x:v>
      </x:c>
      <x:c r="D1" s="5" t="str">
        <x:v>截圖金額</x:v>
      </x:c>
      <x:c r="E1" s="5" t="str">
        <x:v>幣別</x:v>
      </x:c>
      <x:c r="F1" s="5" t="str">
        <x:v>分類</x:v>
      </x:c>
      <x:c r="G1" s="5" t="str">
        <x:v>截圖備註</x:v>
      </x:c>
      <x:c r="H1" s="5" t="str">
        <x:v>日期依據</x:v>
      </x:c>
    </x:row>
    <x:row r="2" ht="42" customHeight="1">
      <x:c r="A2" s="6" t="str">
        <x:v>S01</x:v>
      </x:c>
      <x:c r="B2" s="7" t="d">
        <x:v>2026-09-25T00:00:00.000Z</x:v>
      </x:c>
      <x:c r="C2" s="6" t="str">
        <x:v>Bónus</x:v>
      </x:c>
      <x:c r="D2" s="19" t="n">
        <x:v>6221</x:v>
      </x:c>
      <x:c r="E2" s="6" t="str">
        <x:v>ISK</x:v>
      </x:c>
      <x:c r="F2" s="6" t="str">
        <x:v>與大家均分</x:v>
      </x:c>
      <x:c r="G2" s="6" t="str">
        <x:v>採買隔天早餐</x:v>
      </x:c>
      <x:c r="H2" s="6" t="str">
        <x:v>截圖未列年份；暫沿用2026</x:v>
      </x:c>
    </x:row>
    <x:row r="3" ht="42" customHeight="1">
      <x:c r="A3" s="6" t="str">
        <x:v>S02</x:v>
      </x:c>
      <x:c r="B3" s="7" t="d">
        <x:v>2026-09-26T00:00:00.000Z</x:v>
      </x:c>
      <x:c r="C3" s="6" t="str">
        <x:v>Friðheimar</x:v>
      </x:c>
      <x:c r="D3" s="19" t="n">
        <x:v>52890</x:v>
      </x:c>
      <x:c r="E3" s="6" t="str">
        <x:v>ISK</x:v>
      </x:c>
      <x:c r="F3" s="6" t="str">
        <x:v>與大家均分</x:v>
      </x:c>
      <x:c r="G3" s="6" t="str">
        <x:v>番茄農場</x:v>
      </x:c>
      <x:c r="H3" s="6" t="str">
        <x:v>截圖未列年份；暫沿用2026</x:v>
      </x:c>
    </x:row>
    <x:row r="4" ht="42" customHeight="1">
      <x:c r="A4" s="6" t="str">
        <x:v>S03</x:v>
      </x:c>
      <x:c r="B4" s="7" t="d">
        <x:v>2026-09-26T00:00:00.000Z</x:v>
      </x:c>
      <x:c r="C4" s="6" t="str">
        <x:v>SKÁL!</x:v>
      </x:c>
      <x:c r="D4" s="19" t="n">
        <x:v>129700</x:v>
      </x:c>
      <x:c r="E4" s="6" t="str">
        <x:v>ISK</x:v>
      </x:c>
      <x:c r="F4" s="6" t="str">
        <x:v>與大家均分</x:v>
      </x:c>
      <x:c r="G4" s="6" t="str">
        <x:v>晚餐</x:v>
      </x:c>
      <x:c r="H4" s="6" t="str">
        <x:v>截圖未列年份；暫沿用2026</x:v>
      </x:c>
    </x:row>
    <x:row r="5" ht="42" customHeight="1">
      <x:c r="A5" s="6" t="str">
        <x:v>S04</x:v>
      </x:c>
      <x:c r="B5" s="7" t="d">
        <x:v>2026-09-27T00:00:00.000Z</x:v>
      </x:c>
      <x:c r="C5" s="6" t="str">
        <x:v>Skógafoss Bistro Bar</x:v>
      </x:c>
      <x:c r="D5" s="19" t="n">
        <x:v>51100</x:v>
      </x:c>
      <x:c r="E5" s="6" t="str">
        <x:v>ISK</x:v>
      </x:c>
      <x:c r="F5" s="6" t="str">
        <x:v>與大家均分</x:v>
      </x:c>
      <x:c r="G5" s="6" t="str">
        <x:v>午餐</x:v>
      </x:c>
      <x:c r="H5" s="6" t="str">
        <x:v>截圖未列年份；暫沿用2026</x:v>
      </x:c>
    </x:row>
    <x:row r="6" ht="42" customHeight="1">
      <x:c r="A6" s="6" t="str">
        <x:v>S05</x:v>
      </x:c>
      <x:c r="B6" s="7" t="d">
        <x:v>2026-09-27T00:00:00.000Z</x:v>
      </x:c>
      <x:c r="C6" s="6" t="str">
        <x:v>Krónan</x:v>
      </x:c>
      <x:c r="D6" s="19" t="n">
        <x:v>16458</x:v>
      </x:c>
      <x:c r="E6" s="6" t="str">
        <x:v>ISK</x:v>
      </x:c>
      <x:c r="F6" s="6" t="str">
        <x:v>與大家均分</x:v>
      </x:c>
      <x:c r="G6" s="6" t="str">
        <x:v>採買晚餐食材</x:v>
      </x:c>
      <x:c r="H6" s="6" t="str">
        <x:v>截圖未列年份；暫沿用2026</x:v>
      </x:c>
    </x:row>
    <x:row r="7" ht="42" customHeight="1">
      <x:c r="A7" s="6" t="str">
        <x:v>S06</x:v>
      </x:c>
      <x:c r="B7" s="7" t="d">
        <x:v>2026-09-29T00:00:00.000Z</x:v>
      </x:c>
      <x:c r="C7" s="6" t="str">
        <x:v>Pakkhús</x:v>
      </x:c>
      <x:c r="D7" s="19" t="n">
        <x:v>117250</x:v>
      </x:c>
      <x:c r="E7" s="6" t="str">
        <x:v>ISK</x:v>
      </x:c>
      <x:c r="F7" s="6" t="str">
        <x:v>與大家均分</x:v>
      </x:c>
      <x:c r="G7" s="6" t="str">
        <x:v>晚餐</x:v>
      </x:c>
      <x:c r="H7" s="6" t="str">
        <x:v>截圖未列年份；暫沿用2026</x:v>
      </x:c>
    </x:row>
    <x:row r="8" ht="42" customHeight="1">
      <x:c r="A8" s="6" t="str">
        <x:v>S07</x:v>
      </x:c>
      <x:c r="B8" s="7" t="d">
        <x:v>2026-09-30T00:00:00.000Z</x:v>
      </x:c>
      <x:c r="C8" s="6" t="str">
        <x:v>Hafnarbúðin</x:v>
      </x:c>
      <x:c r="D8" s="19" t="n">
        <x:v>36420</x:v>
      </x:c>
      <x:c r="E8" s="6" t="str">
        <x:v>ISK</x:v>
      </x:c>
      <x:c r="F8" s="6" t="str">
        <x:v>與大家均分</x:v>
      </x:c>
      <x:c r="G8" s="6" t="str">
        <x:v>午餐</x:v>
      </x:c>
      <x:c r="H8" s="6" t="str">
        <x:v>截圖未列年份；暫沿用2026</x:v>
      </x:c>
    </x:row>
    <x:row r="9" ht="42" customHeight="1">
      <x:c r="A9" s="6" t="str">
        <x:v>S08</x:v>
      </x:c>
      <x:c r="B9" s="7" t="d">
        <x:v>2026-09-30T00:00:00.000Z</x:v>
      </x:c>
      <x:c r="C9" s="6" t="str">
        <x:v>Kaffi Hornið</x:v>
      </x:c>
      <x:c r="D9" s="19" t="n">
        <x:v>70080</x:v>
      </x:c>
      <x:c r="E9" s="6" t="str">
        <x:v>ISK</x:v>
      </x:c>
      <x:c r="F9" s="6" t="str">
        <x:v>與大家均分</x:v>
      </x:c>
      <x:c r="G9" s="6" t="str">
        <x:v>晚餐</x:v>
      </x:c>
      <x:c r="H9" s="6" t="str">
        <x:v>截圖未列年份；暫沿用2026</x:v>
      </x:c>
    </x:row>
    <x:row r="10" ht="42" customHeight="1">
      <x:c r="A10" s="6" t="str">
        <x:v>S09</x:v>
      </x:c>
      <x:c r="B10" s="7" t="d">
        <x:v>2026-10-01T00:00:00.000Z</x:v>
      </x:c>
      <x:c r="C10" s="6" t="str">
        <x:v>Bónus</x:v>
      </x:c>
      <x:c r="D10" s="19" t="n">
        <x:v>16917</x:v>
      </x:c>
      <x:c r="E10" s="6" t="str">
        <x:v>ISK</x:v>
      </x:c>
      <x:c r="F10" s="6" t="str">
        <x:v>與大家均分</x:v>
      </x:c>
      <x:c r="G10" s="6" t="str">
        <x:v>採買</x:v>
      </x:c>
      <x:c r="H10" s="6" t="str">
        <x:v>截圖未列年份；暫沿用2026</x:v>
      </x:c>
    </x:row>
    <x:row r="11" ht="42" customHeight="1">
      <x:c r="A11" s="6" t="str">
        <x:v>S10</x:v>
      </x:c>
      <x:c r="B11" s="7" t="d">
        <x:v>2026-10-02T00:00:00.000Z</x:v>
      </x:c>
      <x:c r="C11" s="6" t="str">
        <x:v>Vogarjós</x:v>
      </x:c>
      <x:c r="D11" s="19" t="n">
        <x:v>99530</x:v>
      </x:c>
      <x:c r="E11" s="6" t="str">
        <x:v>ISK</x:v>
      </x:c>
      <x:c r="F11" s="6" t="str">
        <x:v>與大家均分</x:v>
      </x:c>
      <x:c r="G11" s="6" t="str">
        <x:v>午餐；店名依截圖，可能為 Vogafjós，待原照確認</x:v>
      </x:c>
      <x:c r="H11" s="6" t="str">
        <x:v>截圖未列年份；暫沿用2026</x:v>
      </x:c>
    </x:row>
    <x:row r="12" ht="42" customHeight="1">
      <x:c r="A12" s="6" t="str">
        <x:v>S11</x:v>
      </x:c>
      <x:c r="B12" s="7" t="d">
        <x:v>2026-10-02T00:00:00.000Z</x:v>
      </x:c>
      <x:c r="C12" s="6" t="str">
        <x:v>Strikið Restaurant &amp; Bar</x:v>
      </x:c>
      <x:c r="D12" s="19" t="n">
        <x:v>107540</x:v>
      </x:c>
      <x:c r="E12" s="6" t="str">
        <x:v>ISK</x:v>
      </x:c>
      <x:c r="F12" s="6" t="str">
        <x:v>與大家均分</x:v>
      </x:c>
      <x:c r="G12" s="6" t="str">
        <x:v>晚餐</x:v>
      </x:c>
      <x:c r="H12" s="6" t="str">
        <x:v>截圖未列年份；暫沿用2026</x:v>
      </x:c>
    </x:row>
    <x:row r="13" ht="42" customHeight="1">
      <x:c r="A13" s="6" t="str">
        <x:v>S12</x:v>
      </x:c>
      <x:c r="B13" s="7" t="d">
        <x:v>2026-10-03T00:00:00.000Z</x:v>
      </x:c>
      <x:c r="C13" s="6" t="str">
        <x:v>Bláa Kannan (Akureyri)</x:v>
      </x:c>
      <x:c r="D13" s="19" t="n">
        <x:v>13630</x:v>
      </x:c>
      <x:c r="E13" s="6" t="str">
        <x:v>ISK</x:v>
      </x:c>
      <x:c r="F13" s="6" t="str">
        <x:v>與大家均分</x:v>
      </x:c>
      <x:c r="G13" s="6" t="str">
        <x:v>早午餐</x:v>
      </x:c>
      <x:c r="H13" s="6" t="str">
        <x:v>截圖未列年份；暫沿用2026</x:v>
      </x:c>
    </x:row>
    <x:row r="14" ht="42" customHeight="1">
      <x:c r="A14" s="6" t="str">
        <x:v>S13</x:v>
      </x:c>
      <x:c r="B14" s="7" t="d">
        <x:v>2026-10-03T00:00:00.000Z</x:v>
      </x:c>
      <x:c r="C14" s="6" t="str">
        <x:v>Krónan Akureyri</x:v>
      </x:c>
      <x:c r="D14" s="19" t="n">
        <x:v>33261</x:v>
      </x:c>
      <x:c r="E14" s="6" t="str">
        <x:v>ISK</x:v>
      </x:c>
      <x:c r="F14" s="6" t="str">
        <x:v>與大家均分</x:v>
      </x:c>
      <x:c r="G14" s="6" t="str">
        <x:v>超市採買</x:v>
      </x:c>
      <x:c r="H14" s="6" t="str">
        <x:v>截圖未列年份；暫沿用2026</x:v>
      </x:c>
    </x:row>
    <x:row r="15" ht="42" customHeight="1">
      <x:c r="A15" s="6" t="str">
        <x:v>S14</x:v>
      </x:c>
      <x:c r="B15" s="7" t="d">
        <x:v>2026-10-04T00:00:00.000Z</x:v>
      </x:c>
      <x:c r="C15" s="6" t="str">
        <x:v>Krónan Akureyri</x:v>
      </x:c>
      <x:c r="D15" s="19" t="n">
        <x:v>6421</x:v>
      </x:c>
      <x:c r="E15" s="6" t="str">
        <x:v>ISK</x:v>
      </x:c>
      <x:c r="F15" s="6" t="str">
        <x:v>與大家均分</x:v>
      </x:c>
      <x:c r="G15" s="6" t="str">
        <x:v>超市採買</x:v>
      </x:c>
      <x:c r="H15" s="6" t="str">
        <x:v>截圖未列年份；暫沿用2026</x:v>
      </x:c>
    </x:row>
    <x:row r="16" ht="42" customHeight="1">
      <x:c r="A16" s="6" t="str">
        <x:v>S15</x:v>
      </x:c>
      <x:c r="B16" s="7" t="d">
        <x:v>2026-10-05T00:00:00.000Z</x:v>
      </x:c>
      <x:c r="C16" s="6" t="str">
        <x:v>65° Úbúntu, Grundarfjörður</x:v>
      </x:c>
      <x:c r="D16" s="19" t="n">
        <x:v>79400</x:v>
      </x:c>
      <x:c r="E16" s="6" t="str">
        <x:v>ISK</x:v>
      </x:c>
      <x:c r="F16" s="6" t="str">
        <x:v>與大家均分</x:v>
      </x:c>
      <x:c r="G16" s="6" t="str">
        <x:v>午餐</x:v>
      </x:c>
      <x:c r="H16" s="6" t="str">
        <x:v>截圖未列年份；暫沿用2026</x:v>
      </x:c>
    </x:row>
    <x:row r="17" ht="42" customHeight="1">
      <x:c r="A17" s="6" t="str">
        <x:v>S16</x:v>
      </x:c>
      <x:c r="B17" s="7" t="d">
        <x:v>2026-10-06T00:00:00.000Z</x:v>
      </x:c>
      <x:c r="C17" s="6" t="str">
        <x:v>BARA bistró</x:v>
      </x:c>
      <x:c r="D17" s="19" t="n">
        <x:v>52860</x:v>
      </x:c>
      <x:c r="E17" s="6" t="str">
        <x:v>ISK</x:v>
      </x:c>
      <x:c r="F17" s="6" t="str">
        <x:v>與大家均分</x:v>
      </x:c>
      <x:c r="G17" s="6" t="str">
        <x:v>午餐（兩桌）</x:v>
      </x:c>
      <x:c r="H17" s="6" t="str">
        <x:v>截圖未列年份；暫沿用2026</x:v>
      </x:c>
    </x:row>
    <x:row r="18" ht="42" customHeight="1">
      <x:c r="A18" s="6" t="str">
        <x:v>S17</x:v>
      </x:c>
      <x:c r="B18" s="7" t="d">
        <x:v>2026-10-06T00:00:00.000Z</x:v>
      </x:c>
      <x:c r="C18" s="6" t="str">
        <x:v>Bao Bite</x:v>
      </x:c>
      <x:c r="D18" s="19" t="n">
        <x:v>28060</x:v>
      </x:c>
      <x:c r="E18" s="6" t="str">
        <x:v>ISK</x:v>
      </x:c>
      <x:c r="F18" s="6" t="str">
        <x:v>與大家均分</x:v>
      </x:c>
      <x:c r="G18" s="6" t="str">
        <x:v>晚餐</x:v>
      </x:c>
      <x:c r="H18" s="6" t="str">
        <x:v>截圖未列年份；暫沿用2026</x:v>
      </x:c>
    </x:row>
    <x:row r="19" ht="42" customHeight="1">
      <x:c r="A19" s="6" t="str">
        <x:v>S18</x:v>
      </x:c>
      <x:c r="B19" s="7" t="d">
        <x:v>2026-10-07T00:00:00.000Z</x:v>
      </x:c>
      <x:c r="C19" s="6" t="str">
        <x:v>Mokka Kaffi</x:v>
      </x:c>
      <x:c r="D19" s="19" t="n">
        <x:v>10555</x:v>
      </x:c>
      <x:c r="E19" s="6" t="str">
        <x:v>ISK</x:v>
      </x:c>
      <x:c r="F19" s="6" t="str">
        <x:v>與大家均分</x:v>
      </x:c>
      <x:c r="G19" s="6" t="str">
        <x:v>下午茶</x:v>
      </x:c>
      <x:c r="H19" s="6" t="str">
        <x:v>截圖未列年份；暫沿用2026</x:v>
      </x:c>
    </x:row>
    <x:row r="20" ht="42" customHeight="1">
      <x:c r="A20" s="6" t="str">
        <x:v>P01</x:v>
      </x:c>
      <x:c r="B20" s="7" t="d">
        <x:v>2026-09-26T00:00:00.000Z</x:v>
      </x:c>
      <x:c r="C20" s="6" t="str">
        <x:v>杜拜機場咖啡</x:v>
      </x:c>
      <x:c r="D20" s="20" t="n">
        <x:v>36</x:v>
      </x:c>
      <x:c r="E20" s="6" t="str">
        <x:v>AED</x:v>
      </x:c>
      <x:c r="F20" s="6" t="str">
        <x:v>朱&amp;Kent自付</x:v>
      </x:c>
      <x:c r="G20" s="6" t="str">
        <x:v>咖啡</x:v>
      </x:c>
      <x:c r="H20" s="6" t="str">
        <x:v>截圖未列年份；暫沿用2026</x:v>
      </x:c>
    </x:row>
    <x:row r="21" ht="42" customHeight="1">
      <x:c r="A21" s="6" t="str">
        <x:v>P02</x:v>
      </x:c>
      <x:c r="B21" s="7" t="d">
        <x:v>2026-09-26T00:00:00.000Z</x:v>
      </x:c>
      <x:c r="C21" s="6" t="str">
        <x:v>早上路邊停車費 P2</x:v>
      </x:c>
      <x:c r="D21" s="19" t="n">
        <x:v>100</x:v>
      </x:c>
      <x:c r="E21" s="6" t="str">
        <x:v>ISK</x:v>
      </x:c>
      <x:c r="F21" s="6" t="str">
        <x:v>朱&amp;Kent自付</x:v>
      </x:c>
      <x:c r="G21" s="6" t="str">
        <x:v>停車</x:v>
      </x:c>
      <x:c r="H21" s="6" t="str">
        <x:v>截圖未列年份；暫沿用2026</x:v>
      </x:c>
    </x:row>
    <x:row r="22" ht="42" customHeight="1">
      <x:c r="A22" s="6" t="str">
        <x:v>P03</x:v>
      </x:c>
      <x:c r="B22" s="7" t="d">
        <x:v>2026-09-26T00:00:00.000Z</x:v>
      </x:c>
      <x:c r="C22" s="6" t="str">
        <x:v>Geysir Bistro</x:v>
      </x:c>
      <x:c r="D22" s="19" t="n">
        <x:v>6560</x:v>
      </x:c>
      <x:c r="E22" s="6" t="str">
        <x:v>ISK</x:v>
      </x:c>
      <x:c r="F22" s="6" t="str">
        <x:v>朱&amp;Kent自付</x:v>
      </x:c>
      <x:c r="G22" s="6" t="str">
        <x:v>午餐：漢堡薯條＋雞肉沙拉</x:v>
      </x:c>
      <x:c r="H22" s="6" t="str">
        <x:v>截圖未列年份；暫沿用2026</x:v>
      </x:c>
    </x:row>
    <x:row r="23" ht="42" customHeight="1">
      <x:c r="A23" s="6" t="str">
        <x:v>P04</x:v>
      </x:c>
      <x:c r="B23" s="7" t="d">
        <x:v>2026-09-26T00:00:00.000Z</x:v>
      </x:c>
      <x:c r="C23" s="6" t="str">
        <x:v>晚餐路邊停車費 P1</x:v>
      </x:c>
      <x:c r="D23" s="19" t="n">
        <x:v>100</x:v>
      </x:c>
      <x:c r="E23" s="6" t="str">
        <x:v>ISK</x:v>
      </x:c>
      <x:c r="F23" s="6" t="str">
        <x:v>朱&amp;Kent自付</x:v>
      </x:c>
      <x:c r="G23" s="6" t="str">
        <x:v>停車</x:v>
      </x:c>
      <x:c r="H23" s="6" t="str">
        <x:v>截圖未列年份；暫沿用2026</x:v>
      </x:c>
    </x:row>
    <x:row r="24" ht="42" customHeight="1">
      <x:c r="A24" s="6" t="str">
        <x:v>P05</x:v>
      </x:c>
      <x:c r="B24" s="7" t="d">
        <x:v>2026-09-28T00:00:00.000Z</x:v>
      </x:c>
      <x:c r="C24" s="6" t="str">
        <x:v>Plane Wreck Shuttle</x:v>
      </x:c>
      <x:c r="D24" s="19" t="n">
        <x:v>13600</x:v>
      </x:c>
      <x:c r="E24" s="6" t="str">
        <x:v>ISK</x:v>
      </x:c>
      <x:c r="F24" s="6" t="str">
        <x:v>朱&amp;Kent自付</x:v>
      </x:c>
      <x:c r="G24" s="6" t="str">
        <x:v>接駁費用</x:v>
      </x:c>
      <x:c r="H24" s="6" t="str">
        <x:v>截圖未列年份；暫沿用2026</x:v>
      </x:c>
    </x:row>
    <x:row r="25" ht="42" customHeight="1">
      <x:c r="A25" s="6" t="str">
        <x:v>P06</x:v>
      </x:c>
      <x:c r="B25" s="7" t="d">
        <x:v>2026-09-28T00:00:00.000Z</x:v>
      </x:c>
      <x:c r="C25" s="6" t="str">
        <x:v>Black Crust Pizzeria</x:v>
      </x:c>
      <x:c r="D25" s="19" t="n">
        <x:v>25660</x:v>
      </x:c>
      <x:c r="E25" s="6" t="str">
        <x:v>ISK</x:v>
      </x:c>
      <x:c r="F25" s="6" t="str">
        <x:v>朱&amp;Kent自付</x:v>
      </x:c>
      <x:c r="G25" s="6" t="str">
        <x:v>午餐</x:v>
      </x:c>
      <x:c r="H25" s="6" t="str">
        <x:v>截圖未列年份；暫沿用2026</x:v>
      </x:c>
    </x:row>
    <x:row r="26" ht="42" customHeight="1">
      <x:c r="A26" s="6" t="str">
        <x:v>P07</x:v>
      </x:c>
      <x:c r="B26" s="7" t="d">
        <x:v>2026-09-29T00:00:00.000Z</x:v>
      </x:c>
      <x:c r="C26" s="6" t="str">
        <x:v>Eyðimörk | Skaftafell</x:v>
      </x:c>
      <x:c r="D26" s="19" t="n">
        <x:v>6700</x:v>
      </x:c>
      <x:c r="E26" s="6" t="str">
        <x:v>ISK</x:v>
      </x:c>
      <x:c r="F26" s="6" t="str">
        <x:v>朱&amp;Kent自付</x:v>
      </x:c>
      <x:c r="G26" s="6" t="str">
        <x:v>午餐</x:v>
      </x:c>
      <x:c r="H26" s="6" t="str">
        <x:v>截圖未列年份；暫沿用2026</x:v>
      </x:c>
    </x:row>
    <x:row r="27" ht="42" customHeight="1">
      <x:c r="A27" s="6" t="str">
        <x:v>P08</x:v>
      </x:c>
      <x:c r="B27" s="7" t="d">
        <x:v>2026-10-01T00:00:00.000Z</x:v>
      </x:c>
      <x:c r="C27" s="6" t="str">
        <x:v>Café Sumarlína</x:v>
      </x:c>
      <x:c r="D27" s="19" t="n">
        <x:v>12350</x:v>
      </x:c>
      <x:c r="E27" s="6" t="str">
        <x:v>ISK</x:v>
      </x:c>
      <x:c r="F27" s="6" t="str">
        <x:v>朱&amp;Kent自付</x:v>
      </x:c>
      <x:c r="G27" s="6" t="str">
        <x:v>午餐</x:v>
      </x:c>
      <x:c r="H27" s="6" t="str">
        <x:v>截圖未列年份；暫沿用2026</x:v>
      </x:c>
    </x:row>
    <x:row r="28" ht="42" customHeight="1">
      <x:c r="A28" s="6" t="str">
        <x:v>P09</x:v>
      </x:c>
      <x:c r="B28" s="7" t="d">
        <x:v>2026-10-02T00:00:00.000Z</x:v>
      </x:c>
      <x:c r="C28" s="6" t="str">
        <x:v>Vínbúðin Akureyri</x:v>
      </x:c>
      <x:c r="D28" s="19" t="n">
        <x:v>3248</x:v>
      </x:c>
      <x:c r="E28" s="6" t="str">
        <x:v>ISK</x:v>
      </x:c>
      <x:c r="F28" s="6" t="str">
        <x:v>朱&amp;Kent自付</x:v>
      </x:c>
      <x:c r="G28" s="6" t="str">
        <x:v>共三瓶酒（依截圖；各酒款與單價待補）</x:v>
      </x:c>
      <x:c r="H28" s="6" t="str">
        <x:v>截圖未列年份；暫沿用2026</x:v>
      </x:c>
    </x:row>
    <x:row r="29" ht="42" customHeight="1">
      <x:c r="A29" s="6" t="str">
        <x:v>P10</x:v>
      </x:c>
      <x:c r="B29" s="7" t="d">
        <x:v>2026-10-02T00:00:00.000Z</x:v>
      </x:c>
      <x:c r="C29" s="6" t="str">
        <x:v>Fjallakaffi - Fjalladýrð</x:v>
      </x:c>
      <x:c r="D29" s="19" t="n">
        <x:v>799</x:v>
      </x:c>
      <x:c r="E29" s="6" t="str">
        <x:v>ISK</x:v>
      </x:c>
      <x:c r="F29" s="6" t="str">
        <x:v>朱&amp;Kent自付</x:v>
      </x:c>
      <x:c r="G29" s="6" t="str">
        <x:v>咖啡</x:v>
      </x:c>
      <x:c r="H29" s="6" t="str">
        <x:v>截圖未列年份；暫沿用2026</x:v>
      </x:c>
    </x:row>
    <x:row r="30" ht="42" customHeight="1">
      <x:c r="A30" s="6" t="str">
        <x:v>P11</x:v>
      </x:c>
      <x:c r="B30" s="7" t="d">
        <x:v>2026-10-03T00:00:00.000Z</x:v>
      </x:c>
      <x:c r="C30" s="6" t="str">
        <x:v>Viking</x:v>
      </x:c>
      <x:c r="D30" s="19" t="n">
        <x:v>8990</x:v>
      </x:c>
      <x:c r="E30" s="6" t="str">
        <x:v>ISK</x:v>
      </x:c>
      <x:c r="F30" s="6" t="str">
        <x:v>朱&amp;Kent自付</x:v>
      </x:c>
      <x:c r="G30" s="6" t="str">
        <x:v>巧克力10枚（依截圖）</x:v>
      </x:c>
      <x:c r="H30" s="6" t="str">
        <x:v>截圖未列年份；暫沿用2026</x:v>
      </x:c>
    </x:row>
    <x:row r="31" ht="42" customHeight="1">
      <x:c r="A31" s="6" t="str">
        <x:v>P12</x:v>
      </x:c>
      <x:c r="B31" s="7" t="d">
        <x:v>2026-10-04T00:00:00.000Z</x:v>
      </x:c>
      <x:c r="C31" s="6" t="str">
        <x:v>Krónan Akureyri</x:v>
      </x:c>
      <x:c r="D31" s="19" t="n">
        <x:v>2849</x:v>
      </x:c>
      <x:c r="E31" s="6" t="str">
        <x:v>ISK</x:v>
      </x:c>
      <x:c r="F31" s="6" t="str">
        <x:v>朱&amp;Kent自付</x:v>
      </x:c>
      <x:c r="G31" s="6" t="str">
        <x:v>超市採買</x:v>
      </x:c>
      <x:c r="H31" s="6" t="str">
        <x:v>截圖未列年份；暫沿用2026</x:v>
      </x:c>
    </x:row>
    <x:row r="32" ht="42" customHeight="1">
      <x:c r="A32" s="6" t="str">
        <x:v>P13</x:v>
      </x:c>
      <x:c r="B32" s="7" t="d">
        <x:v>2026-10-06T00:00:00.000Z</x:v>
      </x:c>
      <x:c r="C32" s="6" t="str">
        <x:v>Skólavörðustígur 12 &amp; Viking</x:v>
      </x:c>
      <x:c r="D32" s="19" t="n">
        <x:v>4579</x:v>
      </x:c>
      <x:c r="E32" s="6" t="str">
        <x:v>ISK</x:v>
      </x:c>
      <x:c r="F32" s="6" t="str">
        <x:v>朱&amp;Kent自付</x:v>
      </x:c>
      <x:c r="G32" s="6" t="str">
        <x:v>伴手禮：行李吊牌／紀念品／襪子；可能含多筆交易，待補</x:v>
      </x:c>
      <x:c r="H32" s="6" t="str">
        <x:v>截圖未列年份；暫沿用2026</x:v>
      </x:c>
    </x:row>
    <x:row r="33" ht="42" customHeight="1">
      <x:c r="A33" s="6" t="str">
        <x:v>P14</x:v>
      </x:c>
      <x:c r="B33" s="7" t="d">
        <x:v>2026-10-07T00:00:00.000Z</x:v>
      </x:c>
      <x:c r="C33" s="6" t="str">
        <x:v>Brauð &amp; Co</x:v>
      </x:c>
      <x:c r="D33" s="19" t="n">
        <x:v>2550</x:v>
      </x:c>
      <x:c r="E33" s="6" t="str">
        <x:v>ISK</x:v>
      </x:c>
      <x:c r="F33" s="6" t="str">
        <x:v>朱&amp;Kent自付</x:v>
      </x:c>
      <x:c r="G33" s="6" t="str">
        <x:v>早餐</x:v>
      </x:c>
      <x:c r="H33" s="6" t="str">
        <x:v>截圖未列年份；暫沿用2026</x:v>
      </x:c>
    </x:row>
    <x:row r="34" ht="42" customHeight="1">
      <x:c r="A34" s="6" t="str">
        <x:v>P15</x:v>
      </x:c>
      <x:c r="B34" s="7" t="d">
        <x:v>2026-10-07T00:00:00.000Z</x:v>
      </x:c>
      <x:c r="C34" s="6" t="str">
        <x:v>Omnom</x:v>
      </x:c>
      <x:c r="D34" s="19" t="n">
        <x:v>4950</x:v>
      </x:c>
      <x:c r="E34" s="6" t="str">
        <x:v>ISK</x:v>
      </x:c>
      <x:c r="F34" s="6" t="str">
        <x:v>朱&amp;Kent自付</x:v>
      </x:c>
      <x:c r="G34" s="6" t="str">
        <x:v>巧克力；刷卡憑證疑似重複，原照不可取得，暫僅保留截圖一筆</x:v>
      </x:c>
      <x:c r="H34" s="6" t="str">
        <x:v>截圖未列年份；暫沿用2026</x:v>
      </x:c>
    </x:row>
    <x:row r="35" ht="42" customHeight="1">
      <x:c r="A35" s="6" t="str">
        <x:v>P16</x:v>
      </x:c>
      <x:c r="B35" s="7" t="d">
        <x:v>2026-10-07T00:00:00.000Z</x:v>
      </x:c>
      <x:c r="C35" s="6" t="str">
        <x:v>Epal</x:v>
      </x:c>
      <x:c r="D35" s="19" t="n">
        <x:v>43800</x:v>
      </x:c>
      <x:c r="E35" s="6" t="str">
        <x:v>ISK</x:v>
      </x:c>
      <x:c r="F35" s="6" t="str">
        <x:v>朱&amp;Kent自付</x:v>
      </x:c>
      <x:c r="G35" s="6" t="str">
        <x:v>knot cushion</x:v>
      </x:c>
      <x:c r="H35" s="6" t="str">
        <x:v>截圖未列年份；暫沿用2026</x:v>
      </x:c>
    </x:row>
    <x:row r="36" ht="42" customHeight="1">
      <x:c r="A36" s="6" t="str">
        <x:v>P17</x:v>
      </x:c>
      <x:c r="B36" s="7" t="d">
        <x:v>2026-10-08T00:00:00.000Z</x:v>
      </x:c>
      <x:c r="C36" s="6" t="str">
        <x:v>Orkan Fitjar</x:v>
      </x:c>
      <x:c r="D36" s="19" t="n">
        <x:v>10840</x:v>
      </x:c>
      <x:c r="E36" s="6" t="str">
        <x:v>ISK</x:v>
      </x:c>
      <x:c r="F36" s="6" t="str">
        <x:v>朱&amp;Kent自付</x:v>
      </x:c>
      <x:c r="G36" s="6" t="str">
        <x:v>加油</x:v>
      </x:c>
      <x:c r="H36" s="6" t="str">
        <x:v>截圖未列年份；暫沿用2026</x:v>
      </x:c>
    </x:row>
    <x:row r="37" ht="42" customHeight="1">
      <x:c r="A37" s="6" t="str">
        <x:v>P18</x:v>
      </x:c>
      <x:c r="B37" s="7" t="d">
        <x:v>2026-10-08T00:00:00.000Z</x:v>
      </x:c>
      <x:c r="C37" s="6" t="str">
        <x:v>Bónus</x:v>
      </x:c>
      <x:c r="D37" s="19" t="n">
        <x:v>2902</x:v>
      </x:c>
      <x:c r="E37" s="6" t="str">
        <x:v>ISK</x:v>
      </x:c>
      <x:c r="F37" s="6" t="str">
        <x:v>朱&amp;Kent自付</x:v>
      </x:c>
      <x:c r="G37" s="6" t="str">
        <x:v>採買</x:v>
      </x:c>
      <x:c r="H37" s="6" t="str">
        <x:v>截圖未列年份；暫沿用2026</x:v>
      </x:c>
    </x:row>
    <x:row r="38" ht="42" customHeight="1">
      <x:c r="A38" s="6" t="str">
        <x:v>P19</x:v>
      </x:c>
      <x:c r="B38" s="7" t="d">
        <x:v>2026-10-08T00:00:00.000Z</x:v>
      </x:c>
      <x:c r="C38" s="6" t="str">
        <x:v>Just Wingin’ It &amp; SSP Iceland ehf. | Point Landside</x:v>
      </x:c>
      <x:c r="D38" s="19" t="n">
        <x:v>23082</x:v>
      </x:c>
      <x:c r="E38" s="6" t="str">
        <x:v>ISK</x:v>
      </x:c>
      <x:c r="F38" s="6" t="str">
        <x:v>朱&amp;Kent自付</x:v>
      </x:c>
      <x:c r="G38" s="6" t="str">
        <x:v>晚餐；合併控制額</x:v>
      </x:c>
      <x:c r="H38" s="6" t="str">
        <x:v>截圖未列年份；暫沿用2026</x:v>
      </x:c>
    </x:row>
    <x:row r="39" ht="42" customHeight="1">
      <x:c r="A39" s="6" t="str">
        <x:v>P20</x:v>
      </x:c>
      <x:c r="B39" s="7" t="d">
        <x:v>2026-10-09T00:00:00.000Z</x:v>
      </x:c>
      <x:c r="C39" s="6" t="str">
        <x:v>YO! Heathrow T3 &amp; Caffè Nero</x:v>
      </x:c>
      <x:c r="D39" s="21" t="n">
        <x:v>22.1</x:v>
      </x:c>
      <x:c r="E39" s="6" t="str">
        <x:v>GBP</x:v>
      </x:c>
      <x:c r="F39" s="6" t="str">
        <x:v>朱&amp;Kent自付</x:v>
      </x:c>
      <x:c r="G39" s="6" t="str">
        <x:v>餐點與咖啡；合併控制額</x:v>
      </x:c>
      <x:c r="H39" s="6" t="str">
        <x:v>截圖未列年份；暫沿用2026</x:v>
      </x:c>
    </x:row>
    <x:row r="40" ht="42" customHeight="1">
      <x:c r="A40" s="6" t="str">
        <x:v>P21</x:v>
      </x:c>
      <x:c r="B40" s="7" t="d">
        <x:v>2026-10-10T00:00:00.000Z</x:v>
      </x:c>
      <x:c r="C40" s="6" t="str">
        <x:v>Dubai Duty Free＋Treehouse Juicery</x:v>
      </x:c>
      <x:c r="D40" s="20" t="n">
        <x:v>172</x:v>
      </x:c>
      <x:c r="E40" s="6" t="str">
        <x:v>AED</x:v>
      </x:c>
      <x:c r="F40" s="6" t="str">
        <x:v>朱&amp;Kent自付</x:v>
      </x:c>
      <x:c r="G40" s="6" t="str">
        <x:v>截圖原註：Dubai Duty Free 巧克力 &amp; 咖啡；咖啡實際店家為 Treehouse</x:v>
      </x:c>
      <x:c r="H40" s="6" t="str">
        <x:v>截圖未列年份；暫沿用2026</x:v>
      </x:c>
    </x:row>
    <x:row r="41" ht="42" customHeight="1">
      <x:c r="A41" s="6" t="str">
        <x:v>U01</x:v>
      </x:c>
      <x:c r="B41" s="7" t="d">
        <x:v>2026-09-28T00:00:00.000Z</x:v>
      </x:c>
      <x:c r="C41" s="6" t="str">
        <x:v>Krónan Vík</x:v>
      </x:c>
      <x:c r="D41" s="19" t="n">
        <x:v>9648</x:v>
      </x:c>
      <x:c r="E41" s="6" t="str">
        <x:v>ISK</x:v>
      </x:c>
      <x:c r="F41" s="6" t="str">
        <x:v>與大家均分</x:v>
      </x:c>
      <x:c r="G41" s="6" t="str">
        <x:v>更正分類截圖新增；原收據實額9548，截圖多100。</x:v>
      </x:c>
      <x:c r="H41" s="6" t="str">
        <x:v>截圖未列年份；暫沿用2026</x:v>
      </x:c>
    </x:row>
  </x:sheetData>
  <x:pageMargins left="0.7" right="0.7" top="0.75" bottom="0.75" header="0.3" footer="0.3"/>
  <x:tableParts count="1">
    <x:tablePart xmlns:r="http://schemas.openxmlformats.org/officeDocument/2006/relationships" r:id="R6c3b58d227a3470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17" hidden="0" customWidth="1"/>
    <x:col min="3" max="3" width="64" hidden="0" customWidth="1"/>
    <x:col min="4" max="4" width="43" hidden="0" customWidth="1"/>
    <x:col min="5" max="5" width="47" hidden="0" customWidth="1"/>
    <x:col min="6" max="6" width="57" hidden="0" customWidth="1"/>
    <x:col min="8" max="8" width="26" hidden="0" customWidth="1"/>
    <x:col min="9" max="9" width="64" hidden="0" customWidth="1"/>
  </x:cols>
  <x:sheetData>
    <x:row r="1" ht="30" customHeight="1">
      <x:c r="A1" s="5" t="str">
        <x:v>原照檔名</x:v>
      </x:c>
      <x:c r="B1" s="5" t="str">
        <x:v>關聯交易ID</x:v>
      </x:c>
      <x:c r="C1" s="5" t="str">
        <x:v>完整性</x:v>
      </x:c>
      <x:c r="D1" s="5" t="str">
        <x:v>原照路徑</x:v>
      </x:c>
      <x:c r="E1" s="5" t="str">
        <x:v>校正圖片路徑</x:v>
      </x:c>
      <x:c r="F1" s="5" t="str">
        <x:v>處理方式</x:v>
      </x:c>
      <x:c r="H1" s="18" t="str">
        <x:v>店家／品牌</x:v>
      </x:c>
      <x:c r="I1" s="18" t="str">
        <x:v>官方背景來源（2026/10/13查閱）</x:v>
      </x:c>
    </x:row>
    <x:row r="2" ht="42" customHeight="1">
      <x:c r="A2" s="6" t="str">
        <x:v>S__73039944.jpg</x:v>
      </x:c>
      <x:c r="B2" s="6" t="str">
        <x:v>S05</x:v>
      </x:c>
      <x:c r="C2" s="6" t="str">
        <x:v>原照邊界已有截斷；保留全部可見內容</x:v>
      </x:c>
      <x:c r="D2" s="16" t="str">
        <x:v>原始照片/S__73039944.jpg</x:v>
      </x:c>
      <x:c r="E2" s="16" t="str">
        <x:v>與大家均分/S__73039944.png</x:v>
      </x:c>
      <x:c r="F2" s="6" t="str">
        <x:v>原始照片可見內容經幾何校正；未生成或補字</x:v>
      </x:c>
      <x:c r="H2" s="18" t="str">
        <x:v>Bónus</x:v>
      </x:c>
      <x:c r="I2" s="18" t="str">
        <x:v>https://bonus.is/english/</x:v>
      </x:c>
    </x:row>
    <x:row r="3" ht="42" customHeight="1">
      <x:c r="A3" s="6" t="str">
        <x:v>S__73039933.jpg</x:v>
      </x:c>
      <x:c r="B3" s="6" t="str">
        <x:v>P01</x:v>
      </x:c>
      <x:c r="C3" s="6" t="str">
        <x:v>原照邊界已有截斷；保留全部可見內容</x:v>
      </x:c>
      <x:c r="D3" s="16" t="str">
        <x:v>原始照片/S__73039933.jpg</x:v>
      </x:c>
      <x:c r="E3" s="16" t="str">
        <x:v>朱&amp;Kent自付/S__73039933.png</x:v>
      </x:c>
      <x:c r="F3" s="6" t="str">
        <x:v>原始照片可見內容經幾何校正；未生成或補字</x:v>
      </x:c>
      <x:c r="H3" s="18" t="str">
        <x:v>Krónan</x:v>
      </x:c>
      <x:c r="I3" s="18" t="str">
        <x:v>https://www.kronan.is/grocery-store</x:v>
      </x:c>
    </x:row>
    <x:row r="4" ht="42" customHeight="1">
      <x:c r="A4" s="6" t="str">
        <x:v>S__73039940.jpg</x:v>
      </x:c>
      <x:c r="B4" s="6" t="str">
        <x:v>S03</x:v>
      </x:c>
      <x:c r="C4" s="6" t="str">
        <x:v>原照邊界已有截斷；保留全部可見內容</x:v>
      </x:c>
      <x:c r="D4" s="16" t="str">
        <x:v>原始照片/S__73039940.jpg</x:v>
      </x:c>
      <x:c r="E4" s="16" t="str">
        <x:v>與大家均分/S__73039940.png</x:v>
      </x:c>
      <x:c r="F4" s="6" t="str">
        <x:v>原始照片可見內容經幾何校正；未生成或補字</x:v>
      </x:c>
      <x:c r="H4" s="18" t="str">
        <x:v>Krónan Akureyri</x:v>
      </x:c>
      <x:c r="I4" s="18" t="str">
        <x:v>https://www.kronan.is/verslanir</x:v>
      </x:c>
    </x:row>
    <x:row r="5" ht="42" customHeight="1">
      <x:c r="A5" s="6" t="str">
        <x:v>S__73039942.jpg</x:v>
      </x:c>
      <x:c r="B5" s="6" t="str">
        <x:v>S04</x:v>
      </x:c>
      <x:c r="C5" s="6" t="str">
        <x:v>原照邊界已有截斷；保留全部可見內容</x:v>
      </x:c>
      <x:c r="D5" s="16" t="str">
        <x:v>原始照片/S__73039942.jpg</x:v>
      </x:c>
      <x:c r="E5" s="16" t="str">
        <x:v>與大家均分/S__73039942.png</x:v>
      </x:c>
      <x:c r="F5" s="6" t="str">
        <x:v>原始照片可見內容經幾何校正；未生成或補字</x:v>
      </x:c>
      <x:c r="H5" s="18" t="str">
        <x:v>Epal</x:v>
      </x:c>
      <x:c r="I5" s="18" t="str">
        <x:v>https://epal.is/pages/islensk-honnun</x:v>
      </x:c>
    </x:row>
    <x:row r="6" ht="42" customHeight="1">
      <x:c r="A6" s="6" t="str">
        <x:v>S__73039943.jpg</x:v>
      </x:c>
      <x:c r="B6" s="6" t="str">
        <x:v>S04</x:v>
      </x:c>
      <x:c r="C6" s="6" t="str">
        <x:v>原照邊界已有截斷；保留全部可見內容</x:v>
      </x:c>
      <x:c r="D6" s="16" t="str">
        <x:v>原始照片/S__73039943.jpg</x:v>
      </x:c>
      <x:c r="E6" s="16" t="str">
        <x:v>與大家均分/S__73039943.png</x:v>
      </x:c>
      <x:c r="F6" s="6" t="str">
        <x:v>原始照片可見內容經幾何校正；未生成或補字</x:v>
      </x:c>
      <x:c r="H6" s="18" t="str">
        <x:v>Friðheimar</x:v>
      </x:c>
      <x:c r="I6" s="18" t="str">
        <x:v>https://fridheimar.is/food-experience-menu/</x:v>
      </x:c>
    </x:row>
    <x:row r="7" ht="42" customHeight="1">
      <x:c r="A7" s="6" t="str">
        <x:v>S__73039932.jpg</x:v>
      </x:c>
      <x:c r="B7" s="6" t="str">
        <x:v>P02</x:v>
      </x:c>
      <x:c r="C7" s="6" t="str">
        <x:v>紙張完整可見；已去背與透視校正</x:v>
      </x:c>
      <x:c r="D7" s="16" t="str">
        <x:v>原始照片/S__73039932.jpg</x:v>
      </x:c>
      <x:c r="E7" s="16" t="str">
        <x:v>朱&amp;Kent自付/S__73039932.png</x:v>
      </x:c>
      <x:c r="F7" s="6" t="str">
        <x:v>原始照片可見內容經幾何校正；未生成或補字</x:v>
      </x:c>
      <x:c r="H7" s="18" t="str">
        <x:v>Pakkhús</x:v>
      </x:c>
      <x:c r="I7" s="18" t="str">
        <x:v>https://pakkhus.is/menu/</x:v>
      </x:c>
    </x:row>
    <x:row r="8" ht="42" customHeight="1">
      <x:c r="A8" s="6" t="str">
        <x:v>S__73039937.jpg</x:v>
      </x:c>
      <x:c r="B8" s="6" t="str">
        <x:v>P02</x:v>
      </x:c>
      <x:c r="C8" s="6" t="str">
        <x:v>原照邊界已有截斷；保留全部可見內容</x:v>
      </x:c>
      <x:c r="D8" s="16" t="str">
        <x:v>原始照片/S__73039937.jpg</x:v>
      </x:c>
      <x:c r="E8" s="16" t="str">
        <x:v>朱&amp;Kent自付/S__73039937.png</x:v>
      </x:c>
      <x:c r="F8" s="6" t="str">
        <x:v>原始照片可見內容經幾何校正；未生成或補字</x:v>
      </x:c>
      <x:c r="H8" s="18" t="str">
        <x:v>Kaffi Hornið</x:v>
      </x:c>
      <x:c r="I8" s="18" t="str">
        <x:v>https://kaffihornid.is/</x:v>
      </x:c>
    </x:row>
    <x:row r="9" ht="42" customHeight="1">
      <x:c r="A9" s="6" t="str">
        <x:v>S__73039938.jpg</x:v>
      </x:c>
      <x:c r="B9" s="6" t="str">
        <x:v>S02-A</x:v>
      </x:c>
      <x:c r="C9" s="6" t="str">
        <x:v>原照邊界已有截斷；保留全部可見內容</x:v>
      </x:c>
      <x:c r="D9" s="16" t="str">
        <x:v>原始照片/S__73039938.jpg</x:v>
      </x:c>
      <x:c r="E9" s="16" t="str">
        <x:v>與大家均分/S__73039938.png</x:v>
      </x:c>
      <x:c r="F9" s="6" t="str">
        <x:v>原始照片可見內容經幾何校正；未生成或補字</x:v>
      </x:c>
      <x:c r="H9" s="18" t="str">
        <x:v>Omnom</x:v>
      </x:c>
      <x:c r="I9" s="18" t="str">
        <x:v>https://omnomchocolate.com/pages/our-story</x:v>
      </x:c>
    </x:row>
    <x:row r="10" ht="42" customHeight="1">
      <x:c r="A10" s="6" t="str">
        <x:v>S__73039939.jpg</x:v>
      </x:c>
      <x:c r="B10" s="6" t="str">
        <x:v>P03</x:v>
      </x:c>
      <x:c r="C10" s="6" t="str">
        <x:v>原照邊界已有截斷；保留全部可見內容</x:v>
      </x:c>
      <x:c r="D10" s="16" t="str">
        <x:v>原始照片/S__73039939.jpg</x:v>
      </x:c>
      <x:c r="E10" s="16" t="str">
        <x:v>朱&amp;Kent自付/S__73039939.png</x:v>
      </x:c>
      <x:c r="F10" s="6" t="str">
        <x:v>原始照片可見內容經幾何校正；未生成或補字</x:v>
      </x:c>
      <x:c r="H10" s="18" t="str">
        <x:v>Just Wingin’ It</x:v>
      </x:c>
      <x:c r="I10" s="18" t="str">
        <x:v>https://www.justwinginit.is/is</x:v>
      </x:c>
    </x:row>
    <x:row r="11" ht="42" customHeight="1">
      <x:c r="A11" s="6" t="str">
        <x:v>S__73039931.jpg</x:v>
      </x:c>
      <x:c r="B11" s="6" t="str">
        <x:v>S01</x:v>
      </x:c>
      <x:c r="C11" s="6" t="str">
        <x:v>原照邊界已有截斷；保留全部可見內容</x:v>
      </x:c>
      <x:c r="D11" s="16" t="str">
        <x:v>原始照片/S__73039931.jpg</x:v>
      </x:c>
      <x:c r="E11" s="16" t="str">
        <x:v>與大家均分/S__73039931.png</x:v>
      </x:c>
      <x:c r="F11" s="6" t="str">
        <x:v>原始照片可見內容經幾何校正；未生成或補字</x:v>
      </x:c>
      <x:c r="H11" s="18" t="str">
        <x:v>Point Landside</x:v>
      </x:c>
      <x:c r="I11" s="18" t="str">
        <x:v>https://www.kefairport.com/restaurants/point</x:v>
      </x:c>
    </x:row>
    <x:row r="12" ht="42" customHeight="1">
      <x:c r="A12" s="6" t="str">
        <x:v>S__73039934.jpg</x:v>
      </x:c>
      <x:c r="B12" s="6" t="str">
        <x:v>S02-C</x:v>
      </x:c>
      <x:c r="C12" s="6" t="str">
        <x:v>紙張完整可見；已去背與透視校正</x:v>
      </x:c>
      <x:c r="D12" s="16" t="str">
        <x:v>原始照片/S__73039934.jpg</x:v>
      </x:c>
      <x:c r="E12" s="16" t="str">
        <x:v>與大家均分/S__73039934.png</x:v>
      </x:c>
      <x:c r="F12" s="6" t="str">
        <x:v>原始照片可見內容經幾何校正；未生成或補字</x:v>
      </x:c>
      <x:c r="H12" s="18" t="str">
        <x:v>Dubai Duty Free</x:v>
      </x:c>
      <x:c r="I12" s="18" t="str">
        <x:v>https://www.dubaidutyfree.com/</x:v>
      </x:c>
    </x:row>
    <x:row r="13" ht="42" customHeight="1">
      <x:c r="A13" s="6" t="str">
        <x:v>S__73039935.jpg</x:v>
      </x:c>
      <x:c r="B13" s="6" t="str">
        <x:v>S02-B</x:v>
      </x:c>
      <x:c r="C13" s="6" t="str">
        <x:v>原照邊界已有截斷；保留全部可見內容</x:v>
      </x:c>
      <x:c r="D13" s="16" t="str">
        <x:v>原始照片/S__73039935.jpg</x:v>
      </x:c>
      <x:c r="E13" s="16" t="str">
        <x:v>與大家均分/S__73039935.png</x:v>
      </x:c>
      <x:c r="F13" s="6" t="str">
        <x:v>原始照片可見內容經幾何校正；未生成或補字</x:v>
      </x:c>
      <x:c r="H13" s="18" t="str">
        <x:v>Patchi</x:v>
      </x:c>
      <x:c r="I13" s="18" t="str">
        <x:v>https://patchi.com/CA/en/products/chocolate-bars</x:v>
      </x:c>
    </x:row>
    <x:row r="14" ht="42" customHeight="1">
      <x:c r="A14" s="6" t="str">
        <x:v>S__73039936.jpg</x:v>
      </x:c>
      <x:c r="B14" s="6" t="str">
        <x:v>P04</x:v>
      </x:c>
      <x:c r="C14" s="6" t="str">
        <x:v>原照邊界已有截斷；保留全部可見內容</x:v>
      </x:c>
      <x:c r="D14" s="16" t="str">
        <x:v>原始照片/S__73039936.jpg</x:v>
      </x:c>
      <x:c r="E14" s="16" t="str">
        <x:v>朱&amp;Kent自付/S__73039936.png</x:v>
      </x:c>
      <x:c r="F14" s="6" t="str">
        <x:v>原始照片可見內容經幾何校正；未生成或補字</x:v>
      </x:c>
      <x:c r="H14" s="18" t="str">
        <x:v>Al Nassma</x:v>
      </x:c>
      <x:c r="I14" s="18" t="str">
        <x:v>https://al-nassma.com/home-final/home/</x:v>
      </x:c>
    </x:row>
    <x:row r="15" ht="42" customHeight="1">
      <x:c r="A15" s="6" t="str">
        <x:v>S__73039929.jpg</x:v>
      </x:c>
      <x:c r="B15" s="6" t="str">
        <x:v>P06-A</x:v>
      </x:c>
      <x:c r="C15" s="6" t="str">
        <x:v>原照邊界已有截斷；保留全部可見內容</x:v>
      </x:c>
      <x:c r="D15" s="16" t="str">
        <x:v>原始照片/S__73039929.jpg</x:v>
      </x:c>
      <x:c r="E15" s="16" t="str">
        <x:v>朱&amp;Kent自付/S__73039929.png</x:v>
      </x:c>
      <x:c r="F15" s="6" t="str">
        <x:v>原始照片可見內容經幾何校正；未生成或補字</x:v>
      </x:c>
      <x:c r="H15" s="18" t="str">
        <x:v>SKÁL!</x:v>
      </x:c>
      <x:c r="I15" s="18" t="str">
        <x:v>https://www.skalrvk.com/menu</x:v>
      </x:c>
    </x:row>
    <x:row r="16" ht="42" customHeight="1">
      <x:c r="A16" s="6" t="str">
        <x:v>S__73039916.jpg</x:v>
      </x:c>
      <x:c r="B16" s="6" t="str">
        <x:v>S09-A</x:v>
      </x:c>
      <x:c r="C16" s="6" t="str">
        <x:v>原照邊界已有截斷；保留全部可見內容</x:v>
      </x:c>
      <x:c r="D16" s="16" t="str">
        <x:v>原始照片/S__73039916.jpg</x:v>
      </x:c>
      <x:c r="E16" s="16" t="str">
        <x:v>與大家均分/S__73039916.png</x:v>
      </x:c>
      <x:c r="F16" s="6" t="str">
        <x:v>原始照片可見內容經幾何校正；未生成或補字</x:v>
      </x:c>
      <x:c r="H16" s="18" t="str">
        <x:v>Skógafoss Bistro Bar</x:v>
      </x:c>
      <x:c r="I16" s="18" t="str">
        <x:v>https://www.hotelskogafoss.is/restaurant/</x:v>
      </x:c>
    </x:row>
    <x:row r="17" ht="42" customHeight="1">
      <x:c r="A17" s="6" t="str">
        <x:v>S__73039926.jpg</x:v>
      </x:c>
      <x:c r="B17" s="6" t="str">
        <x:v>S06</x:v>
      </x:c>
      <x:c r="C17" s="6" t="str">
        <x:v>原照邊界已有截斷；保留全部可見內容</x:v>
      </x:c>
      <x:c r="D17" s="16" t="str">
        <x:v>原始照片/S__73039926.jpg</x:v>
      </x:c>
      <x:c r="E17" s="16" t="str">
        <x:v>與大家均分/S__73039926.png</x:v>
      </x:c>
      <x:c r="F17" s="6" t="str">
        <x:v>原始照片可見內容經幾何校正；未生成或補字</x:v>
      </x:c>
      <x:c r="H17" s="18" t="str">
        <x:v>Hafnarbúðin</x:v>
      </x:c>
      <x:c r="I17" s="18" t="str">
        <x:v>https://visitvatnajokull.is/dining/hafnarbudin/</x:v>
      </x:c>
    </x:row>
    <x:row r="18" ht="42" customHeight="1">
      <x:c r="A18" s="6" t="str">
        <x:v>S__73039928.jpg</x:v>
      </x:c>
      <x:c r="B18" s="6" t="str">
        <x:v>P06-B</x:v>
      </x:c>
      <x:c r="C18" s="6" t="str">
        <x:v>原照邊界已有截斷；保留全部可見內容</x:v>
      </x:c>
      <x:c r="D18" s="16" t="str">
        <x:v>原始照片/S__73039928.jpg</x:v>
      </x:c>
      <x:c r="E18" s="16" t="str">
        <x:v>朱&amp;Kent自付/S__73039928.png</x:v>
      </x:c>
      <x:c r="F18" s="6" t="str">
        <x:v>原始照片可見內容經幾何校正；未生成或補字</x:v>
      </x:c>
      <x:c r="H18" s="18" t="str">
        <x:v>Vogafjós</x:v>
      </x:c>
      <x:c r="I18" s="18" t="str">
        <x:v>https://vogafjosfarmresort.is/en/menu/</x:v>
      </x:c>
    </x:row>
    <x:row r="19" ht="42" customHeight="1">
      <x:c r="A19" s="6" t="str">
        <x:v>S__73039918.jpg</x:v>
      </x:c>
      <x:c r="B19" s="6" t="str">
        <x:v>S08</x:v>
      </x:c>
      <x:c r="C19" s="6" t="str">
        <x:v>原照邊界已有截斷；保留全部可見內容</x:v>
      </x:c>
      <x:c r="D19" s="16" t="str">
        <x:v>原始照片/S__73039918.jpg</x:v>
      </x:c>
      <x:c r="E19" s="16" t="str">
        <x:v>與大家均分/S__73039918.png</x:v>
      </x:c>
      <x:c r="F19" s="6" t="str">
        <x:v>原始照片可見內容經幾何校正；未生成或補字</x:v>
      </x:c>
      <x:c r="H19" s="18" t="str">
        <x:v>Strikið Restaurant &amp; Bar</x:v>
      </x:c>
      <x:c r="I19" s="18" t="str">
        <x:v>https://strikid.is/en/strikid/</x:v>
      </x:c>
    </x:row>
    <x:row r="20" ht="42" customHeight="1">
      <x:c r="A20" s="6" t="str">
        <x:v>S__73039924.jpg</x:v>
      </x:c>
      <x:c r="B20" s="6" t="str">
        <x:v>P06-D</x:v>
      </x:c>
      <x:c r="C20" s="6" t="str">
        <x:v>紙張完整可見；已去背與透視校正</x:v>
      </x:c>
      <x:c r="D20" s="16" t="str">
        <x:v>原始照片/S__73039924.jpg</x:v>
      </x:c>
      <x:c r="E20" s="16" t="str">
        <x:v>朱&amp;Kent自付/S__73039924.png</x:v>
      </x:c>
      <x:c r="F20" s="6" t="str">
        <x:v>原始照片可見內容經幾何校正；未生成或補字</x:v>
      </x:c>
      <x:c r="H20" s="18" t="str">
        <x:v>Bláa Kannan (Akureyri)</x:v>
      </x:c>
      <x:c r="I20" s="18" t="str">
        <x:v>https://www.visitakureyri.is/is/see-and-do/matur-drykkur/blaa-kannan-cafe</x:v>
      </x:c>
    </x:row>
    <x:row r="21" ht="42" customHeight="1">
      <x:c r="A21" s="6" t="str">
        <x:v>S__73039927.jpg</x:v>
      </x:c>
      <x:c r="B21" s="6" t="str">
        <x:v>P15</x:v>
      </x:c>
      <x:c r="C21" s="6" t="str">
        <x:v>原照邊界已有截斷；保留全部可見內容</x:v>
      </x:c>
      <x:c r="D21" s="16" t="str">
        <x:v>原始照片/S__73039927.jpg</x:v>
      </x:c>
      <x:c r="E21" s="16" t="str">
        <x:v>朱&amp;Kent自付/S__73039927.png</x:v>
      </x:c>
      <x:c r="F21" s="6" t="str">
        <x:v>原始照片可見內容經幾何校正；未生成或補字</x:v>
      </x:c>
      <x:c r="H21" s="18" t="str">
        <x:v>65° Ubuntu, Grundarfjörður</x:v>
      </x:c>
      <x:c r="I21" s="18" t="str">
        <x:v>https://www.grundarfjordur.is/is/eng/tourism/places-to-eat-in-grundarfjordur</x:v>
      </x:c>
    </x:row>
    <x:row r="22" ht="42" customHeight="1">
      <x:c r="A22" s="6" t="str">
        <x:v>S__73039925.jpg</x:v>
      </x:c>
      <x:c r="B22" s="6" t="str">
        <x:v>P05</x:v>
      </x:c>
      <x:c r="C22" s="6" t="str">
        <x:v>紙張完整可見；已去背與透視校正</x:v>
      </x:c>
      <x:c r="D22" s="16" t="str">
        <x:v>原始照片/S__73039925.jpg</x:v>
      </x:c>
      <x:c r="E22" s="16" t="str">
        <x:v>朱&amp;Kent自付/S__73039925.png</x:v>
      </x:c>
      <x:c r="F22" s="6" t="str">
        <x:v>原始照片可見內容經幾何校正；未生成或補字</x:v>
      </x:c>
      <x:c r="H22" s="18" t="str">
        <x:v>BARA bistró</x:v>
      </x:c>
      <x:c r="I22" s="18" t="str"/>
    </x:row>
    <x:row r="23" ht="42" customHeight="1">
      <x:c r="A23" s="6" t="str">
        <x:v>S__73039917.jpg</x:v>
      </x:c>
      <x:c r="B23" s="6" t="str">
        <x:v>S07</x:v>
      </x:c>
      <x:c r="C23" s="6" t="str">
        <x:v>原照邊界已有截斷；保留全部可見內容</x:v>
      </x:c>
      <x:c r="D23" s="16" t="str">
        <x:v>原始照片/S__73039917.jpg</x:v>
      </x:c>
      <x:c r="E23" s="16" t="str">
        <x:v>與大家均分/S__73039917.png</x:v>
      </x:c>
      <x:c r="F23" s="6" t="str">
        <x:v>原始照片可見內容經幾何校正；未生成或補字</x:v>
      </x:c>
      <x:c r="H23" s="18" t="str">
        <x:v>Bao Bite</x:v>
      </x:c>
      <x:c r="I23" s="18" t="str">
        <x:v>https://wolt.com/en/isl/reykjavik/restaurant/baobite</x:v>
      </x:c>
    </x:row>
    <x:row r="24" ht="42" customHeight="1">
      <x:c r="A24" s="6" t="str">
        <x:v>S__73039920.jpg</x:v>
      </x:c>
      <x:c r="B24" s="6" t="str">
        <x:v>P07</x:v>
      </x:c>
      <x:c r="C24" s="6" t="str">
        <x:v>紙張完整可見；已去背與透視校正</x:v>
      </x:c>
      <x:c r="D24" s="16" t="str">
        <x:v>原始照片/S__73039920.jpg</x:v>
      </x:c>
      <x:c r="E24" s="16" t="str">
        <x:v>朱&amp;Kent自付/S__73039920.png</x:v>
      </x:c>
      <x:c r="F24" s="6" t="str">
        <x:v>原始照片可見內容經幾何校正；未生成或補字</x:v>
      </x:c>
      <x:c r="H24" s="18" t="str">
        <x:v>Mokka Kaffi</x:v>
      </x:c>
      <x:c r="I24" s="18" t="str">
        <x:v>https://www.mokka.is/</x:v>
      </x:c>
    </x:row>
    <x:row r="25" ht="42" customHeight="1">
      <x:c r="A25" s="6" t="str">
        <x:v>S__73039922.jpg</x:v>
      </x:c>
      <x:c r="B25" s="6" t="str">
        <x:v>U01</x:v>
      </x:c>
      <x:c r="C25" s="6" t="str">
        <x:v>原照邊界已有截斷；保留全部可見內容</x:v>
      </x:c>
      <x:c r="D25" s="16" t="str">
        <x:v>原始照片/S__73039922.jpg</x:v>
      </x:c>
      <x:c r="E25" s="16" t="str">
        <x:v>與大家均分/S__73039922.png</x:v>
      </x:c>
      <x:c r="F25" s="6" t="str">
        <x:v>原始照片可見內容經幾何校正；未生成或補字</x:v>
      </x:c>
      <x:c r="H25" s="18" t="str">
        <x:v>Geysir Bistro</x:v>
      </x:c>
      <x:c r="I25" s="18" t="str">
        <x:v>https://hotelgeysir.is/geysir-center/geysir-bistro/</x:v>
      </x:c>
    </x:row>
    <x:row r="26" ht="42" customHeight="1">
      <x:c r="A26" s="6" t="str">
        <x:v>S__73039923.jpg</x:v>
      </x:c>
      <x:c r="B26" s="6" t="str">
        <x:v>P06-C</x:v>
      </x:c>
      <x:c r="C26" s="6" t="str">
        <x:v>紙張完整可見；已去背與透視校正</x:v>
      </x:c>
      <x:c r="D26" s="16" t="str">
        <x:v>原始照片/S__73039923.jpg</x:v>
      </x:c>
      <x:c r="E26" s="16" t="str">
        <x:v>朱&amp;Kent自付/S__73039923.png</x:v>
      </x:c>
      <x:c r="F26" s="6" t="str">
        <x:v>原始照片可見內容經幾何校正；未生成或補字</x:v>
      </x:c>
      <x:c r="H26" s="18" t="str">
        <x:v>Black Crust Pizzeria</x:v>
      </x:c>
      <x:c r="I26" s="18" t="str">
        <x:v>https://blackcrustpizzeria.com/menu/</x:v>
      </x:c>
    </x:row>
    <x:row r="27" ht="42" customHeight="1">
      <x:c r="A27" s="6" t="str">
        <x:v>S__73039912.jpg</x:v>
      </x:c>
      <x:c r="B27" s="6" t="str">
        <x:v>S11</x:v>
      </x:c>
      <x:c r="C27" s="6" t="str">
        <x:v>原照邊界已有截斷；保留全部可見內容</x:v>
      </x:c>
      <x:c r="D27" s="16" t="str">
        <x:v>原始照片/S__73039912.jpg</x:v>
      </x:c>
      <x:c r="E27" s="16" t="str">
        <x:v>與大家均分/S__73039912.png</x:v>
      </x:c>
      <x:c r="F27" s="6" t="str">
        <x:v>原始照片可見內容經幾何校正；未生成或補字</x:v>
      </x:c>
      <x:c r="H27" s="18" t="str">
        <x:v>Eyðimörk | Skaftafell</x:v>
      </x:c>
      <x:c r="I27" s="18" t="str">
        <x:v>https://eydimork.is/</x:v>
      </x:c>
    </x:row>
    <x:row r="28" ht="42" customHeight="1">
      <x:c r="A28" s="6" t="str">
        <x:v>S__73039921.jpg</x:v>
      </x:c>
      <x:c r="B28" s="6" t="str">
        <x:v>S06</x:v>
      </x:c>
      <x:c r="C28" s="6" t="str">
        <x:v>原照邊界已有截斷；保留全部可見內容</x:v>
      </x:c>
      <x:c r="D28" s="16" t="str">
        <x:v>原始照片/S__73039921.jpg</x:v>
      </x:c>
      <x:c r="E28" s="16" t="str">
        <x:v>與大家均分/S__73039921.png</x:v>
      </x:c>
      <x:c r="F28" s="6" t="str">
        <x:v>原始照片可見內容經幾何校正；未生成或補字</x:v>
      </x:c>
      <x:c r="H28" s="18" t="str">
        <x:v>Café Sumarlína</x:v>
      </x:c>
      <x:c r="I28" s="18" t="str">
        <x:v>https://sumarlina.is/</x:v>
      </x:c>
    </x:row>
    <x:row r="29" ht="42" customHeight="1">
      <x:c r="A29" s="6" t="str">
        <x:v>S__73039914.jpg</x:v>
      </x:c>
      <x:c r="B29" s="6" t="str">
        <x:v>S09-C</x:v>
      </x:c>
      <x:c r="C29" s="6" t="str">
        <x:v>原照邊界已有截斷；保留全部可見內容</x:v>
      </x:c>
      <x:c r="D29" s="16" t="str">
        <x:v>原始照片/S__73039914.jpg</x:v>
      </x:c>
      <x:c r="E29" s="16" t="str">
        <x:v>與大家均分/S__73039914.png</x:v>
      </x:c>
      <x:c r="F29" s="6" t="str">
        <x:v>原始照片可見內容經幾何校正；未生成或補字</x:v>
      </x:c>
      <x:c r="H29" s="18" t="str">
        <x:v>Fjallakaffi - Fjalladýrð</x:v>
      </x:c>
      <x:c r="I29" s="18" t="str">
        <x:v>https://visitegilsstadir.is/en/wine-and-dine/fjallakaffi/</x:v>
      </x:c>
    </x:row>
    <x:row r="30" ht="42" customHeight="1">
      <x:c r="A30" s="6" t="str">
        <x:v>S__73039911.jpg</x:v>
      </x:c>
      <x:c r="B30" s="6" t="str">
        <x:v>P09</x:v>
      </x:c>
      <x:c r="C30" s="6" t="str">
        <x:v>原照邊界已有截斷；保留全部可見內容</x:v>
      </x:c>
      <x:c r="D30" s="16" t="str">
        <x:v>原始照片/S__73039911.jpg</x:v>
      </x:c>
      <x:c r="E30" s="16" t="str">
        <x:v>朱&amp;Kent自付/S__73039911.png</x:v>
      </x:c>
      <x:c r="F30" s="6" t="str">
        <x:v>原始照片可見內容經幾何校正；未生成或補字</x:v>
      </x:c>
      <x:c r="H30" s="18" t="str">
        <x:v>Brauð &amp; Co</x:v>
      </x:c>
      <x:c r="I30" s="18" t="str">
        <x:v>https://www.braudogco.is/stadsetningar-og-opnunartimar</x:v>
      </x:c>
    </x:row>
    <x:row r="31" ht="42" customHeight="1">
      <x:c r="A31" s="6" t="str">
        <x:v>S__73039913.jpg</x:v>
      </x:c>
      <x:c r="B31" s="6" t="str">
        <x:v>P10</x:v>
      </x:c>
      <x:c r="C31" s="6" t="str">
        <x:v>原照邊界已有截斷；保留全部可見內容</x:v>
      </x:c>
      <x:c r="D31" s="16" t="str">
        <x:v>原始照片/S__73039913.jpg</x:v>
      </x:c>
      <x:c r="E31" s="16" t="str">
        <x:v>朱&amp;Kent自付/S__73039913.png</x:v>
      </x:c>
      <x:c r="F31" s="6" t="str">
        <x:v>原始照片可見內容經幾何校正；未生成或補字</x:v>
      </x:c>
      <x:c r="H31" s="18" t="str">
        <x:v>Orkan Fitjar</x:v>
      </x:c>
      <x:c r="I31" s="18" t="str">
        <x:v>https://www.orkan.is/english/orkan-stations/station/?documentId=862d36be-424d-4ea3-717f-08dadc2f4513</x:v>
      </x:c>
    </x:row>
    <x:row r="32" ht="42" customHeight="1">
      <x:c r="A32" s="6" t="str">
        <x:v>S__73039915.jpg</x:v>
      </x:c>
      <x:c r="B32" s="6" t="str">
        <x:v>P08</x:v>
      </x:c>
      <x:c r="C32" s="6" t="str">
        <x:v>原照邊界已有截斷；保留全部可見內容</x:v>
      </x:c>
      <x:c r="D32" s="16" t="str">
        <x:v>原始照片/S__73039915.jpg</x:v>
      </x:c>
      <x:c r="E32" s="16" t="str">
        <x:v>朱&amp;Kent自付/S__73039915.png</x:v>
      </x:c>
      <x:c r="F32" s="6" t="str">
        <x:v>原始照片可見內容經幾何校正；未生成或補字</x:v>
      </x:c>
      <x:c r="H32" s="18" t="str">
        <x:v>YO! Heathrow T3</x:v>
      </x:c>
      <x:c r="I32" s="18" t="str">
        <x:v>https://yosushi.com/menu/chicken-gyoza</x:v>
      </x:c>
    </x:row>
    <x:row r="33" ht="42" customHeight="1">
      <x:c r="A33" s="6" t="str">
        <x:v>S__73039900.jpg</x:v>
      </x:c>
      <x:c r="B33" s="6" t="str">
        <x:v>S16-A</x:v>
      </x:c>
      <x:c r="C33" s="6" t="str">
        <x:v>原照邊界已有截斷；保留全部可見內容</x:v>
      </x:c>
      <x:c r="D33" s="16" t="str">
        <x:v>原始照片/S__73039900.jpg</x:v>
      </x:c>
      <x:c r="E33" s="16" t="str">
        <x:v>與大家均分/S__73039900.png</x:v>
      </x:c>
      <x:c r="F33" s="6" t="str">
        <x:v>原始照片可見內容經幾何校正；未生成或補字</x:v>
      </x:c>
      <x:c r="H33" s="18" t="str">
        <x:v>Krónan Vík</x:v>
      </x:c>
      <x:c r="I33" s="18" t="str">
        <x:v>https://kronan.is/</x:v>
      </x:c>
    </x:row>
    <x:row r="34" ht="42" customHeight="1">
      <x:c r="A34" s="6" t="str">
        <x:v>S__73039910.jpg</x:v>
      </x:c>
      <x:c r="B34" s="6" t="str">
        <x:v>S09-B</x:v>
      </x:c>
      <x:c r="C34" s="6" t="str">
        <x:v>原照邊界已有截斷；保留全部可見內容</x:v>
      </x:c>
      <x:c r="D34" s="16" t="str">
        <x:v>原始照片/S__73039910.jpg</x:v>
      </x:c>
      <x:c r="E34" s="16" t="str">
        <x:v>與大家均分/S__73039910.png</x:v>
      </x:c>
      <x:c r="F34" s="6" t="str">
        <x:v>原始照片可見內容經幾何校正；未生成或補字</x:v>
      </x:c>
    </x:row>
    <x:row r="35" ht="42" customHeight="1">
      <x:c r="A35" s="6" t="str">
        <x:v>S__73039907.jpg</x:v>
      </x:c>
      <x:c r="B35" s="6" t="str">
        <x:v>S10</x:v>
      </x:c>
      <x:c r="C35" s="6" t="str">
        <x:v>原照邊界已有截斷；保留全部可見內容</x:v>
      </x:c>
      <x:c r="D35" s="16" t="str">
        <x:v>原始照片/S__73039907.jpg</x:v>
      </x:c>
      <x:c r="E35" s="16" t="str">
        <x:v>與大家均分/S__73039907.png</x:v>
      </x:c>
      <x:c r="F35" s="6" t="str">
        <x:v>原始照片可見內容經幾何校正；未生成或補字</x:v>
      </x:c>
    </x:row>
    <x:row r="36" ht="42" customHeight="1">
      <x:c r="A36" s="6" t="str">
        <x:v>S__73039909.jpg</x:v>
      </x:c>
      <x:c r="B36" s="6" t="str">
        <x:v>S10</x:v>
      </x:c>
      <x:c r="C36" s="6" t="str">
        <x:v>原照邊界已有截斷；保留全部可見內容</x:v>
      </x:c>
      <x:c r="D36" s="16" t="str">
        <x:v>原始照片/S__73039909.jpg</x:v>
      </x:c>
      <x:c r="E36" s="16" t="str">
        <x:v>與大家均分/S__73039909.png</x:v>
      </x:c>
      <x:c r="F36" s="6" t="str">
        <x:v>原始照片可見內容經幾何校正；未生成或補字</x:v>
      </x:c>
      <x:c r="H36" t="str">
        <x:v>照片雲端匯入說明</x:v>
      </x:c>
    </x:row>
    <x:row r="37" ht="42" customHeight="1">
      <x:c r="A37" s="6" t="str">
        <x:v>S__73039898.jpg</x:v>
      </x:c>
      <x:c r="B37" s="6" t="str">
        <x:v>S16-B</x:v>
      </x:c>
      <x:c r="C37" s="6" t="str">
        <x:v>原照邊界已有截斷；保留全部可見內容</x:v>
      </x:c>
      <x:c r="D37" s="16" t="str">
        <x:v>原始照片/S__73039898.jpg</x:v>
      </x:c>
      <x:c r="E37" s="16" t="str">
        <x:v>與大家均分/S__73039898.png</x:v>
      </x:c>
      <x:c r="F37" s="6" t="str">
        <x:v>原始照片可見內容經幾何校正；未生成或補字</x:v>
      </x:c>
      <x:c r="H37" t="str">
        <x:v>本機相對連結在 Google Sheets 中不會自動存取照片，需另行上傳。</x:v>
      </x:c>
    </x:row>
    <x:row r="38" ht="42" customHeight="1">
      <x:c r="A38" s="6" t="str">
        <x:v>S__73039899.jpg</x:v>
      </x:c>
      <x:c r="B38" s="6" t="str">
        <x:v>S17</x:v>
      </x:c>
      <x:c r="C38" s="6" t="str">
        <x:v>原照邊界已有截斷；保留全部可見內容</x:v>
      </x:c>
      <x:c r="D38" s="16" t="str">
        <x:v>原始照片/S__73039899.jpg</x:v>
      </x:c>
      <x:c r="E38" s="16" t="str">
        <x:v>與大家均分/S__73039899.png</x:v>
      </x:c>
      <x:c r="F38" s="6" t="str">
        <x:v>原始照片可見內容經幾何校正；未生成或補字</x:v>
      </x:c>
    </x:row>
    <x:row r="39" ht="42" customHeight="1">
      <x:c r="A39" s="6" t="str">
        <x:v>S__73039902.jpg</x:v>
      </x:c>
      <x:c r="B39" s="6" t="str">
        <x:v>S14</x:v>
      </x:c>
      <x:c r="C39" s="6" t="str">
        <x:v>原照邊界已有截斷；保留全部可見內容</x:v>
      </x:c>
      <x:c r="D39" s="16" t="str">
        <x:v>原始照片/S__73039902.jpg</x:v>
      </x:c>
      <x:c r="E39" s="16" t="str">
        <x:v>與大家均分/S__73039902.png</x:v>
      </x:c>
      <x:c r="F39" s="6" t="str">
        <x:v>原始照片可見內容經幾何校正；未生成或補字</x:v>
      </x:c>
    </x:row>
    <x:row r="40" ht="42" customHeight="1">
      <x:c r="A40" s="6" t="str">
        <x:v>S__73039905.jpg</x:v>
      </x:c>
      <x:c r="B40" s="6" t="str">
        <x:v>S13</x:v>
      </x:c>
      <x:c r="C40" s="6" t="str">
        <x:v>原照邊界已有截斷；保留全部可見內容</x:v>
      </x:c>
      <x:c r="D40" s="16" t="str">
        <x:v>原始照片/S__73039905.jpg</x:v>
      </x:c>
      <x:c r="E40" s="16" t="str">
        <x:v>與大家均分/S__73039905.png</x:v>
      </x:c>
      <x:c r="F40" s="6" t="str">
        <x:v>原始照片可見內容經幾何校正；未生成或補字</x:v>
      </x:c>
    </x:row>
    <x:row r="41" ht="42" customHeight="1">
      <x:c r="A41" s="6" t="str">
        <x:v>S__73039906.jpg</x:v>
      </x:c>
      <x:c r="B41" s="6" t="str">
        <x:v>P11</x:v>
      </x:c>
      <x:c r="C41" s="6" t="str">
        <x:v>原照邊界已有截斷；保留全部可見內容</x:v>
      </x:c>
      <x:c r="D41" s="16" t="str">
        <x:v>原始照片/S__73039906.jpg</x:v>
      </x:c>
      <x:c r="E41" s="16" t="str">
        <x:v>朱&amp;Kent自付/S__73039906.png</x:v>
      </x:c>
      <x:c r="F41" s="6" t="str">
        <x:v>原始照片可見內容經幾何校正；未生成或補字</x:v>
      </x:c>
    </x:row>
    <x:row r="42" ht="42" customHeight="1">
      <x:c r="A42" s="6" t="str">
        <x:v>S__73039903.jpg</x:v>
      </x:c>
      <x:c r="B42" s="6" t="str">
        <x:v>P12</x:v>
      </x:c>
      <x:c r="C42" s="6" t="str">
        <x:v>原照邊界已有截斷；保留全部可見內容</x:v>
      </x:c>
      <x:c r="D42" s="16" t="str">
        <x:v>原始照片/S__73039903.jpg</x:v>
      </x:c>
      <x:c r="E42" s="16" t="str">
        <x:v>朱&amp;Kent自付/S__73039903.png</x:v>
      </x:c>
      <x:c r="F42" s="6" t="str">
        <x:v>原始照片可見內容經幾何校正；未生成或補字</x:v>
      </x:c>
    </x:row>
    <x:row r="43" ht="42" customHeight="1">
      <x:c r="A43" s="6" t="str">
        <x:v>S__73039904.jpg</x:v>
      </x:c>
      <x:c r="B43" s="6" t="str">
        <x:v>S12</x:v>
      </x:c>
      <x:c r="C43" s="6" t="str">
        <x:v>原照邊界已有截斷；保留全部可見內容</x:v>
      </x:c>
      <x:c r="D43" s="16" t="str">
        <x:v>原始照片/S__73039904.jpg</x:v>
      </x:c>
      <x:c r="E43" s="16" t="str">
        <x:v>與大家均分/S__73039904.png</x:v>
      </x:c>
      <x:c r="F43" s="6" t="str">
        <x:v>原始照片可見內容經幾何校正；未生成或補字</x:v>
      </x:c>
    </x:row>
    <x:row r="44" ht="42" customHeight="1">
      <x:c r="A44" s="6" t="str">
        <x:v>S__73039889.jpg</x:v>
      </x:c>
      <x:c r="B44" s="6" t="str">
        <x:v>S18</x:v>
      </x:c>
      <x:c r="C44" s="6" t="str">
        <x:v>原照邊界已有截斷；保留全部可見內容</x:v>
      </x:c>
      <x:c r="D44" s="16" t="str">
        <x:v>原始照片/S__73039889.jpg</x:v>
      </x:c>
      <x:c r="E44" s="16" t="str">
        <x:v>與大家均分/S__73039889.png</x:v>
      </x:c>
      <x:c r="F44" s="6" t="str">
        <x:v>原始照片可見內容經幾何校正；未生成或補字</x:v>
      </x:c>
    </x:row>
    <x:row r="45" ht="42" customHeight="1">
      <x:c r="A45" s="6" t="str">
        <x:v>S__73039901.jpg</x:v>
      </x:c>
      <x:c r="B45" s="6" t="str">
        <x:v>S15</x:v>
      </x:c>
      <x:c r="C45" s="6" t="str">
        <x:v>紙張完整可見；已去背與透視校正</x:v>
      </x:c>
      <x:c r="D45" s="16" t="str">
        <x:v>原始照片/S__73039901.jpg</x:v>
      </x:c>
      <x:c r="E45" s="16" t="str">
        <x:v>與大家均分/S__73039901.png</x:v>
      </x:c>
      <x:c r="F45" s="6" t="str">
        <x:v>原始照片可見內容經幾何校正；未生成或補字</x:v>
      </x:c>
    </x:row>
    <x:row r="46" ht="42" customHeight="1">
      <x:c r="A46" s="6" t="str">
        <x:v>S__73039891.jpg</x:v>
      </x:c>
      <x:c r="B46" s="6" t="str">
        <x:v>S18</x:v>
      </x:c>
      <x:c r="C46" s="6" t="str">
        <x:v>紙張完整可見；已去背與透視校正</x:v>
      </x:c>
      <x:c r="D46" s="16" t="str">
        <x:v>原始照片/S__73039891.jpg</x:v>
      </x:c>
      <x:c r="E46" s="16" t="str">
        <x:v>與大家均分/S__73039891.png</x:v>
      </x:c>
      <x:c r="F46" s="6" t="str">
        <x:v>原始照片可見內容經幾何校正；未生成或補字</x:v>
      </x:c>
    </x:row>
    <x:row r="47" ht="42" customHeight="1">
      <x:c r="A47" s="6" t="str">
        <x:v>S__73039892.jpg</x:v>
      </x:c>
      <x:c r="B47" s="6" t="str">
        <x:v>P14</x:v>
      </x:c>
      <x:c r="C47" s="6" t="str">
        <x:v>原照邊界已有截斷；保留全部可見內容</x:v>
      </x:c>
      <x:c r="D47" s="16" t="str">
        <x:v>原始照片/S__73039892.jpg</x:v>
      </x:c>
      <x:c r="E47" s="16" t="str">
        <x:v>朱&amp;Kent自付/S__73039892.png</x:v>
      </x:c>
      <x:c r="F47" s="6" t="str">
        <x:v>原始照片可見內容經幾何校正；未生成或補字</x:v>
      </x:c>
    </x:row>
    <x:row r="48" ht="42" customHeight="1">
      <x:c r="A48" s="6" t="str">
        <x:v>S__73039893.jpg</x:v>
      </x:c>
      <x:c r="B48" s="6" t="str">
        <x:v>P15</x:v>
      </x:c>
      <x:c r="C48" s="6" t="str">
        <x:v>原照邊界已有截斷；保留全部可見內容</x:v>
      </x:c>
      <x:c r="D48" s="16" t="str">
        <x:v>原始照片/S__73039893.jpg</x:v>
      </x:c>
      <x:c r="E48" s="16" t="str">
        <x:v>朱&amp;Kent自付/S__73039893.png</x:v>
      </x:c>
      <x:c r="F48" s="6" t="str">
        <x:v>原始照片可見內容經幾何校正；未生成或補字</x:v>
      </x:c>
    </x:row>
    <x:row r="49" ht="42" customHeight="1">
      <x:c r="A49" s="6" t="str">
        <x:v>S__73039896.jpg</x:v>
      </x:c>
      <x:c r="B49" s="6" t="str">
        <x:v>P13-B</x:v>
      </x:c>
      <x:c r="C49" s="6" t="str">
        <x:v>紙張完整可見；已去背與透視校正</x:v>
      </x:c>
      <x:c r="D49" s="16" t="str">
        <x:v>原始照片/S__73039896.jpg</x:v>
      </x:c>
      <x:c r="E49" s="16" t="str">
        <x:v>朱&amp;Kent自付/S__73039896.png</x:v>
      </x:c>
      <x:c r="F49" s="6" t="str">
        <x:v>原始照片可見內容經幾何校正；未生成或補字</x:v>
      </x:c>
    </x:row>
    <x:row r="50" ht="42" customHeight="1">
      <x:c r="A50" s="6" t="str">
        <x:v>S__73039888.jpg</x:v>
      </x:c>
      <x:c r="B50" s="6" t="str">
        <x:v>P19-A</x:v>
      </x:c>
      <x:c r="C50" s="6" t="str">
        <x:v>原照邊界已有截斷；保留全部可見內容</x:v>
      </x:c>
      <x:c r="D50" s="16" t="str">
        <x:v>原始照片/S__73039888.jpg</x:v>
      </x:c>
      <x:c r="E50" s="16" t="str">
        <x:v>朱&amp;Kent自付/S__73039888.png</x:v>
      </x:c>
      <x:c r="F50" s="6" t="str">
        <x:v>原始照片可見內容經幾何校正；未生成或補字</x:v>
      </x:c>
    </x:row>
    <x:row r="51" ht="42" customHeight="1">
      <x:c r="A51" s="6" t="str">
        <x:v>S__73039894.jpg</x:v>
      </x:c>
      <x:c r="B51" s="6" t="str">
        <x:v>P13-C</x:v>
      </x:c>
      <x:c r="C51" s="6" t="str">
        <x:v>原照邊界已有截斷；保留全部可見內容</x:v>
      </x:c>
      <x:c r="D51" s="16" t="str">
        <x:v>原始照片/S__73039894.jpg</x:v>
      </x:c>
      <x:c r="E51" s="16" t="str">
        <x:v>朱&amp;Kent自付/S__73039894.png</x:v>
      </x:c>
      <x:c r="F51" s="6" t="str">
        <x:v>原始照片可見內容經幾何校正；未生成或補字</x:v>
      </x:c>
    </x:row>
    <x:row r="52" ht="42" customHeight="1">
      <x:c r="A52" s="6" t="str">
        <x:v>S__73039887.jpg</x:v>
      </x:c>
      <x:c r="B52" s="6" t="str">
        <x:v>P19-A</x:v>
      </x:c>
      <x:c r="C52" s="6" t="str">
        <x:v>原照邊界已有截斷；保留全部可見內容</x:v>
      </x:c>
      <x:c r="D52" s="16" t="str">
        <x:v>原始照片/S__73039887.jpg</x:v>
      </x:c>
      <x:c r="E52" s="16" t="str">
        <x:v>朱&amp;Kent自付/S__73039887.png</x:v>
      </x:c>
      <x:c r="F52" s="6" t="str">
        <x:v>原始照片可見內容經幾何校正；未生成或補字</x:v>
      </x:c>
    </x:row>
    <x:row r="53" ht="42" customHeight="1">
      <x:c r="A53" s="6" t="str">
        <x:v>S__73039895.jpg</x:v>
      </x:c>
      <x:c r="B53" s="6" t="str">
        <x:v>P13-A</x:v>
      </x:c>
      <x:c r="C53" s="6" t="str">
        <x:v>原照邊界已有截斷；保留全部可見內容</x:v>
      </x:c>
      <x:c r="D53" s="16" t="str">
        <x:v>原始照片/S__73039895.jpg</x:v>
      </x:c>
      <x:c r="E53" s="16" t="str">
        <x:v>朱&amp;Kent自付/S__73039895.png</x:v>
      </x:c>
      <x:c r="F53" s="6" t="str">
        <x:v>原始照片可見內容經幾何校正；未生成或補字</x:v>
      </x:c>
    </x:row>
    <x:row r="54" ht="42" customHeight="1">
      <x:c r="A54" s="6" t="str">
        <x:v>S__73039890.jpg</x:v>
      </x:c>
      <x:c r="B54" s="6" t="str">
        <x:v>P16</x:v>
      </x:c>
      <x:c r="C54" s="6" t="str">
        <x:v>原照邊界已有截斷；保留全部可見內容</x:v>
      </x:c>
      <x:c r="D54" s="16" t="str">
        <x:v>原始照片/S__73039890.jpg</x:v>
      </x:c>
      <x:c r="E54" s="16" t="str">
        <x:v>朱&amp;Kent自付/S__73039890.png</x:v>
      </x:c>
      <x:c r="F54" s="6" t="str">
        <x:v>原始照片可見內容經幾何校正；未生成或補字</x:v>
      </x:c>
    </x:row>
    <x:row r="55" ht="42" customHeight="1">
      <x:c r="A55" s="6" t="str">
        <x:v>S__73039879.jpg</x:v>
      </x:c>
      <x:c r="B55" s="6" t="str">
        <x:v>P21-B</x:v>
      </x:c>
      <x:c r="C55" s="6" t="str">
        <x:v>原照邊界已有截斷；保留全部可見內容</x:v>
      </x:c>
      <x:c r="D55" s="16" t="str">
        <x:v>原始照片/S__73039879.jpg</x:v>
      </x:c>
      <x:c r="E55" s="16" t="str">
        <x:v>朱&amp;Kent自付/S__73039879.png</x:v>
      </x:c>
      <x:c r="F55" s="6" t="str">
        <x:v>原始照片可見內容經幾何校正；未生成或補字</x:v>
      </x:c>
    </x:row>
    <x:row r="56" ht="42" customHeight="1">
      <x:c r="A56" s="6" t="str">
        <x:v>S__73039883.jpg</x:v>
      </x:c>
      <x:c r="B56" s="6" t="str">
        <x:v>P18</x:v>
      </x:c>
      <x:c r="C56" s="6" t="str">
        <x:v>原照邊界已有截斷；保留全部可見內容</x:v>
      </x:c>
      <x:c r="D56" s="16" t="str">
        <x:v>原始照片/S__73039883.jpg</x:v>
      </x:c>
      <x:c r="E56" s="16" t="str">
        <x:v>朱&amp;Kent自付/S__73039883.png</x:v>
      </x:c>
      <x:c r="F56" s="6" t="str">
        <x:v>原始照片可見內容經幾何校正；未生成或補字</x:v>
      </x:c>
    </x:row>
    <x:row r="57" ht="42" customHeight="1">
      <x:c r="A57" s="6" t="str">
        <x:v>S__73039885.jpg</x:v>
      </x:c>
      <x:c r="B57" s="6" t="str">
        <x:v>P19-B</x:v>
      </x:c>
      <x:c r="C57" s="6" t="str">
        <x:v>原照邊界已有截斷；保留全部可見內容</x:v>
      </x:c>
      <x:c r="D57" s="16" t="str">
        <x:v>原始照片/S__73039885.jpg</x:v>
      </x:c>
      <x:c r="E57" s="16" t="str">
        <x:v>朱&amp;Kent自付/S__73039885.png</x:v>
      </x:c>
      <x:c r="F57" s="6" t="str">
        <x:v>原始照片可見內容經幾何校正；未生成或補字</x:v>
      </x:c>
    </x:row>
    <x:row r="58" ht="42" customHeight="1">
      <x:c r="A58" s="6" t="str">
        <x:v>S__73039877.jpg</x:v>
      </x:c>
      <x:c r="B58" s="6" t="str">
        <x:v>P21-B</x:v>
      </x:c>
      <x:c r="C58" s="6" t="str">
        <x:v>原照邊界已有截斷；保留全部可見內容</x:v>
      </x:c>
      <x:c r="D58" s="16" t="str">
        <x:v>原始照片/S__73039877.jpg</x:v>
      </x:c>
      <x:c r="E58" s="16" t="str">
        <x:v>朱&amp;Kent自付/S__73039877.png</x:v>
      </x:c>
      <x:c r="F58" s="6" t="str">
        <x:v>原始照片可見內容經幾何校正；未生成或補字</x:v>
      </x:c>
    </x:row>
    <x:row r="59" ht="42" customHeight="1">
      <x:c r="A59" s="6" t="str">
        <x:v>S__73039881.jpg</x:v>
      </x:c>
      <x:c r="B59" s="6" t="str">
        <x:v>P21-A</x:v>
      </x:c>
      <x:c r="C59" s="6" t="str">
        <x:v>原照邊界已有截斷；保留全部可見內容</x:v>
      </x:c>
      <x:c r="D59" s="16" t="str">
        <x:v>原始照片/S__73039881.jpg</x:v>
      </x:c>
      <x:c r="E59" s="16" t="str">
        <x:v>朱&amp;Kent自付/S__73039881.png</x:v>
      </x:c>
      <x:c r="F59" s="6" t="str">
        <x:v>原始照片可見內容經幾何校正；未生成或補字</x:v>
      </x:c>
    </x:row>
    <x:row r="60" ht="42" customHeight="1">
      <x:c r="A60" s="6" t="str">
        <x:v>S__73039882.jpg</x:v>
      </x:c>
      <x:c r="B60" s="6" t="str">
        <x:v>P17-B</x:v>
      </x:c>
      <x:c r="C60" s="6" t="str">
        <x:v>原照邊界已有截斷；保留全部可見內容</x:v>
      </x:c>
      <x:c r="D60" s="16" t="str">
        <x:v>原始照片/S__73039882.jpg</x:v>
      </x:c>
      <x:c r="E60" s="16" t="str">
        <x:v>朱&amp;Kent自付/S__73039882.png</x:v>
      </x:c>
      <x:c r="F60" s="6" t="str">
        <x:v>原始照片可見內容經幾何校正；未生成或補字</x:v>
      </x:c>
    </x:row>
    <x:row r="61" ht="42" customHeight="1">
      <x:c r="A61" s="6" t="str">
        <x:v>S__73039884.jpg</x:v>
      </x:c>
      <x:c r="B61" s="6" t="str">
        <x:v>P17-A</x:v>
      </x:c>
      <x:c r="C61" s="6" t="str">
        <x:v>原照邊界已有截斷；保留全部可見內容</x:v>
      </x:c>
      <x:c r="D61" s="16" t="str">
        <x:v>原始照片/S__73039884.jpg</x:v>
      </x:c>
      <x:c r="E61" s="16" t="str">
        <x:v>朱&amp;Kent自付/S__73039884.png</x:v>
      </x:c>
      <x:c r="F61" s="6" t="str">
        <x:v>原始照片可見內容經幾何校正；未生成或補字</x:v>
      </x:c>
    </x:row>
    <x:row r="62" ht="42" customHeight="1">
      <x:c r="A62" s="6" t="str">
        <x:v>S__73039876.jpg</x:v>
      </x:c>
      <x:c r="B62" s="6" t="str">
        <x:v>P21-C</x:v>
      </x:c>
      <x:c r="C62" s="6" t="str">
        <x:v>原照邊界已有截斷；保留全部可見內容</x:v>
      </x:c>
      <x:c r="D62" s="16" t="str">
        <x:v>原始照片/S__73039876.jpg</x:v>
      </x:c>
      <x:c r="E62" s="16" t="str">
        <x:v>朱&amp;Kent自付/S__73039876.png</x:v>
      </x:c>
      <x:c r="F62" s="6" t="str">
        <x:v>原始照片可見內容經幾何校正；未生成或補字</x:v>
      </x:c>
    </x:row>
    <x:row r="63" ht="42" customHeight="1">
      <x:c r="A63" s="6" t="str">
        <x:v>S__73039878.jpg</x:v>
      </x:c>
      <x:c r="B63" s="6" t="str">
        <x:v>P21-A</x:v>
      </x:c>
      <x:c r="C63" s="6" t="str">
        <x:v>原照邊界已有截斷；保留全部可見內容</x:v>
      </x:c>
      <x:c r="D63" s="16" t="str">
        <x:v>原始照片/S__73039878.jpg</x:v>
      </x:c>
      <x:c r="E63" s="16" t="str">
        <x:v>朱&amp;Kent自付/S__73039878.png</x:v>
      </x:c>
      <x:c r="F63" s="6" t="str">
        <x:v>原始照片可見內容經幾何校正；未生成或補字</x:v>
      </x:c>
    </x:row>
    <x:row r="64" ht="42" customHeight="1">
      <x:c r="A64" s="6" t="str">
        <x:v>S__73039880.jpg</x:v>
      </x:c>
      <x:c r="B64" s="6" t="str">
        <x:v>P20-A</x:v>
      </x:c>
      <x:c r="C64" s="6" t="str">
        <x:v>紙張完整可見；已去背與透視校正</x:v>
      </x:c>
      <x:c r="D64" s="16" t="str">
        <x:v>原始照片/S__73039880.jpg</x:v>
      </x:c>
      <x:c r="E64" s="16" t="str">
        <x:v>朱&amp;Kent自付/S__73039880.png</x:v>
      </x:c>
      <x:c r="F64" s="6" t="str">
        <x:v>原始照片可見內容經幾何校正；未生成或補字</x:v>
      </x:c>
    </x:row>
    <x:row r="67">
      <x:c r="A67" t="str">
        <x:v>照片縮圖（對應上表）</x:v>
      </x:c>
    </x:row>
    <x:row r="69">
      <x:c r="A69" t="str">
        <x:v>S__73039944.jpg</x:v>
      </x:c>
      <x:c r="C69" t="str">
        <x:v>S__73039933.jpg</x:v>
      </x:c>
      <x:c r="E69" t="str">
        <x:v>S__73039940.jpg</x:v>
      </x:c>
      <x:c r="G69" t="str">
        <x:v>S__73039942.jpg</x:v>
      </x:c>
      <x:c r="I69" t="str">
        <x:v>S__73039943.jpg</x:v>
      </x:c>
      <x:c r="K69" t="str">
        <x:v>S__73039932.jpg</x:v>
      </x:c>
    </x:row>
    <x:row r="87">
      <x:c r="A87" t="str">
        <x:v>S__73039937.jpg</x:v>
      </x:c>
      <x:c r="C87" t="str">
        <x:v>S__73039938.jpg</x:v>
      </x:c>
      <x:c r="E87" t="str">
        <x:v>S__73039939.jpg</x:v>
      </x:c>
      <x:c r="G87" t="str">
        <x:v>S__73039931.jpg</x:v>
      </x:c>
      <x:c r="I87" t="str">
        <x:v>S__73039934.jpg</x:v>
      </x:c>
      <x:c r="K87" t="str">
        <x:v>S__73039935.jpg</x:v>
      </x:c>
    </x:row>
    <x:row r="105">
      <x:c r="A105" t="str">
        <x:v>S__73039936.jpg</x:v>
      </x:c>
      <x:c r="C105" t="str">
        <x:v>S__73039929.jpg</x:v>
      </x:c>
      <x:c r="E105" t="str">
        <x:v>S__73039916.jpg</x:v>
      </x:c>
      <x:c r="G105" t="str">
        <x:v>S__73039926.jpg</x:v>
      </x:c>
      <x:c r="I105" t="str">
        <x:v>S__73039928.jpg</x:v>
      </x:c>
      <x:c r="K105" t="str">
        <x:v>S__73039918.jpg</x:v>
      </x:c>
    </x:row>
    <x:row r="123">
      <x:c r="A123" t="str">
        <x:v>S__73039924.jpg</x:v>
      </x:c>
      <x:c r="C123" t="str">
        <x:v>S__73039927.jpg</x:v>
      </x:c>
      <x:c r="E123" t="str">
        <x:v>S__73039925.jpg</x:v>
      </x:c>
      <x:c r="G123" t="str">
        <x:v>S__73039917.jpg</x:v>
      </x:c>
      <x:c r="I123" t="str">
        <x:v>S__73039920.jpg</x:v>
      </x:c>
      <x:c r="K123" t="str">
        <x:v>S__73039922.jpg</x:v>
      </x:c>
    </x:row>
    <x:row r="141">
      <x:c r="A141" t="str">
        <x:v>S__73039923.jpg</x:v>
      </x:c>
      <x:c r="C141" t="str">
        <x:v>S__73039912.jpg</x:v>
      </x:c>
      <x:c r="E141" t="str">
        <x:v>S__73039921.jpg</x:v>
      </x:c>
      <x:c r="G141" t="str">
        <x:v>S__73039914.jpg</x:v>
      </x:c>
      <x:c r="I141" t="str">
        <x:v>S__73039911.jpg</x:v>
      </x:c>
      <x:c r="K141" t="str">
        <x:v>S__73039913.jpg</x:v>
      </x:c>
    </x:row>
    <x:row r="159">
      <x:c r="A159" t="str">
        <x:v>S__73039915.jpg</x:v>
      </x:c>
      <x:c r="C159" t="str">
        <x:v>S__73039900.jpg</x:v>
      </x:c>
      <x:c r="E159" t="str">
        <x:v>S__73039910.jpg</x:v>
      </x:c>
      <x:c r="G159" t="str">
        <x:v>S__73039907.jpg</x:v>
      </x:c>
      <x:c r="I159" t="str">
        <x:v>S__73039909.jpg</x:v>
      </x:c>
      <x:c r="K159" t="str">
        <x:v>S__73039898.jpg</x:v>
      </x:c>
    </x:row>
    <x:row r="177">
      <x:c r="A177" t="str">
        <x:v>S__73039899.jpg</x:v>
      </x:c>
      <x:c r="C177" t="str">
        <x:v>S__73039902.jpg</x:v>
      </x:c>
      <x:c r="E177" t="str">
        <x:v>S__73039905.jpg</x:v>
      </x:c>
      <x:c r="G177" t="str">
        <x:v>S__73039906.jpg</x:v>
      </x:c>
      <x:c r="I177" t="str">
        <x:v>S__73039903.jpg</x:v>
      </x:c>
      <x:c r="K177" t="str">
        <x:v>S__73039904.jpg</x:v>
      </x:c>
    </x:row>
    <x:row r="195">
      <x:c r="A195" t="str">
        <x:v>S__73039889.jpg</x:v>
      </x:c>
      <x:c r="C195" t="str">
        <x:v>S__73039901.jpg</x:v>
      </x:c>
      <x:c r="E195" t="str">
        <x:v>S__73039891.jpg</x:v>
      </x:c>
      <x:c r="G195" t="str">
        <x:v>S__73039892.jpg</x:v>
      </x:c>
      <x:c r="I195" t="str">
        <x:v>S__73039893.jpg</x:v>
      </x:c>
      <x:c r="K195" t="str">
        <x:v>S__73039896.jpg</x:v>
      </x:c>
    </x:row>
    <x:row r="213">
      <x:c r="A213" t="str">
        <x:v>S__73039888.jpg</x:v>
      </x:c>
      <x:c r="C213" t="str">
        <x:v>S__73039894.jpg</x:v>
      </x:c>
      <x:c r="E213" t="str">
        <x:v>S__73039887.jpg</x:v>
      </x:c>
      <x:c r="G213" t="str">
        <x:v>S__73039895.jpg</x:v>
      </x:c>
      <x:c r="I213" t="str">
        <x:v>S__73039890.jpg</x:v>
      </x:c>
      <x:c r="K213" t="str">
        <x:v>S__73039879.jpg</x:v>
      </x:c>
    </x:row>
    <x:row r="231">
      <x:c r="A231" t="str">
        <x:v>S__73039883.jpg</x:v>
      </x:c>
      <x:c r="C231" t="str">
        <x:v>S__73039885.jpg</x:v>
      </x:c>
      <x:c r="E231" t="str">
        <x:v>S__73039877.jpg</x:v>
      </x:c>
      <x:c r="G231" t="str">
        <x:v>S__73039881.jpg</x:v>
      </x:c>
      <x:c r="I231" t="str">
        <x:v>S__73039882.jpg</x:v>
      </x:c>
      <x:c r="K231" t="str">
        <x:v>S__73039884.jpg</x:v>
      </x:c>
    </x:row>
    <x:row r="249">
      <x:c r="A249" t="str">
        <x:v>S__73039876.jpg</x:v>
      </x:c>
      <x:c r="C249" t="str">
        <x:v>S__73039878.jpg</x:v>
      </x:c>
      <x:c r="E249" t="str">
        <x:v>S__73039880.jpg</x:v>
      </x:c>
    </x:row>
  </x:sheetData>
  <x:hyperlinks>
    <x:hyperlink xmlns:r="http://schemas.openxmlformats.org/officeDocument/2006/relationships" ref="D2" r:id="R5d8edcdf73f54584"/>
    <x:hyperlink xmlns:r="http://schemas.openxmlformats.org/officeDocument/2006/relationships" ref="E2" r:id="R94a040b21eae49ad"/>
    <x:hyperlink xmlns:r="http://schemas.openxmlformats.org/officeDocument/2006/relationships" ref="D3" r:id="Rd3d207ce45584e31"/>
    <x:hyperlink xmlns:r="http://schemas.openxmlformats.org/officeDocument/2006/relationships" ref="E3" r:id="Rf5e0065d7cd74e0a"/>
    <x:hyperlink xmlns:r="http://schemas.openxmlformats.org/officeDocument/2006/relationships" ref="D4" r:id="R6846ed6c964a4a04"/>
    <x:hyperlink xmlns:r="http://schemas.openxmlformats.org/officeDocument/2006/relationships" ref="E4" r:id="R5579f7811b364017"/>
    <x:hyperlink xmlns:r="http://schemas.openxmlformats.org/officeDocument/2006/relationships" ref="D5" r:id="R2208ae8909ba4050"/>
    <x:hyperlink xmlns:r="http://schemas.openxmlformats.org/officeDocument/2006/relationships" ref="E5" r:id="Re7061bc8cb6a4382"/>
    <x:hyperlink xmlns:r="http://schemas.openxmlformats.org/officeDocument/2006/relationships" ref="D6" r:id="R6a5303bc7f5e409d"/>
    <x:hyperlink xmlns:r="http://schemas.openxmlformats.org/officeDocument/2006/relationships" ref="E6" r:id="R93d7783ff50744dd"/>
    <x:hyperlink xmlns:r="http://schemas.openxmlformats.org/officeDocument/2006/relationships" ref="D7" r:id="R01fbaa84ef404c9a"/>
    <x:hyperlink xmlns:r="http://schemas.openxmlformats.org/officeDocument/2006/relationships" ref="E7" r:id="Ra5d9734baa294a52"/>
    <x:hyperlink xmlns:r="http://schemas.openxmlformats.org/officeDocument/2006/relationships" ref="D8" r:id="R49985d6397b64ba1"/>
    <x:hyperlink xmlns:r="http://schemas.openxmlformats.org/officeDocument/2006/relationships" ref="E8" r:id="R9563a593cb6045f6"/>
    <x:hyperlink xmlns:r="http://schemas.openxmlformats.org/officeDocument/2006/relationships" ref="D9" r:id="Ra3383fba66b7488d"/>
    <x:hyperlink xmlns:r="http://schemas.openxmlformats.org/officeDocument/2006/relationships" ref="E9" r:id="Rf31ce7a598ce40a9"/>
    <x:hyperlink xmlns:r="http://schemas.openxmlformats.org/officeDocument/2006/relationships" ref="D10" r:id="Ra6d9bc91761641fe"/>
    <x:hyperlink xmlns:r="http://schemas.openxmlformats.org/officeDocument/2006/relationships" ref="E10" r:id="Rfd638227c4d545d2"/>
    <x:hyperlink xmlns:r="http://schemas.openxmlformats.org/officeDocument/2006/relationships" ref="D11" r:id="R0a96b5b401bf45b4"/>
    <x:hyperlink xmlns:r="http://schemas.openxmlformats.org/officeDocument/2006/relationships" ref="E11" r:id="Ref909faded634414"/>
    <x:hyperlink xmlns:r="http://schemas.openxmlformats.org/officeDocument/2006/relationships" ref="D12" r:id="Ra8e7e07f00bf4d39"/>
    <x:hyperlink xmlns:r="http://schemas.openxmlformats.org/officeDocument/2006/relationships" ref="E12" r:id="R8c906a50e20e4a6a"/>
    <x:hyperlink xmlns:r="http://schemas.openxmlformats.org/officeDocument/2006/relationships" ref="D13" r:id="R2f6b82ae0818429a"/>
    <x:hyperlink xmlns:r="http://schemas.openxmlformats.org/officeDocument/2006/relationships" ref="E13" r:id="Rb5b6f6d0da4d4f36"/>
    <x:hyperlink xmlns:r="http://schemas.openxmlformats.org/officeDocument/2006/relationships" ref="D14" r:id="R9051bba6634e4e50"/>
    <x:hyperlink xmlns:r="http://schemas.openxmlformats.org/officeDocument/2006/relationships" ref="E14" r:id="R7fe8c4f67e8d4256"/>
    <x:hyperlink xmlns:r="http://schemas.openxmlformats.org/officeDocument/2006/relationships" ref="D15" r:id="Rb79b71b7e5234af5"/>
    <x:hyperlink xmlns:r="http://schemas.openxmlformats.org/officeDocument/2006/relationships" ref="E15" r:id="R293f49a74b444b29"/>
    <x:hyperlink xmlns:r="http://schemas.openxmlformats.org/officeDocument/2006/relationships" ref="D16" r:id="R7063a4a8a6c0416f"/>
    <x:hyperlink xmlns:r="http://schemas.openxmlformats.org/officeDocument/2006/relationships" ref="E16" r:id="R781b7735da594f73"/>
    <x:hyperlink xmlns:r="http://schemas.openxmlformats.org/officeDocument/2006/relationships" ref="D17" r:id="R5b4d9697fa7a4ef5"/>
    <x:hyperlink xmlns:r="http://schemas.openxmlformats.org/officeDocument/2006/relationships" ref="E17" r:id="R043d5143d68a4a7d"/>
    <x:hyperlink xmlns:r="http://schemas.openxmlformats.org/officeDocument/2006/relationships" ref="D18" r:id="R64bc29231f884085"/>
    <x:hyperlink xmlns:r="http://schemas.openxmlformats.org/officeDocument/2006/relationships" ref="E18" r:id="Raadfb94e951f45c2"/>
    <x:hyperlink xmlns:r="http://schemas.openxmlformats.org/officeDocument/2006/relationships" ref="D19" r:id="R51c0923ad45144f8"/>
    <x:hyperlink xmlns:r="http://schemas.openxmlformats.org/officeDocument/2006/relationships" ref="E19" r:id="R5220b5ef327d4725"/>
    <x:hyperlink xmlns:r="http://schemas.openxmlformats.org/officeDocument/2006/relationships" ref="D20" r:id="Ra093bb7d30c54c49"/>
    <x:hyperlink xmlns:r="http://schemas.openxmlformats.org/officeDocument/2006/relationships" ref="E20" r:id="R50d627873e2749d4"/>
    <x:hyperlink xmlns:r="http://schemas.openxmlformats.org/officeDocument/2006/relationships" ref="D21" r:id="R38ff161226014a25"/>
    <x:hyperlink xmlns:r="http://schemas.openxmlformats.org/officeDocument/2006/relationships" ref="E21" r:id="R5c682da1a965428d"/>
    <x:hyperlink xmlns:r="http://schemas.openxmlformats.org/officeDocument/2006/relationships" ref="D22" r:id="R5f1761280dff4f1d"/>
    <x:hyperlink xmlns:r="http://schemas.openxmlformats.org/officeDocument/2006/relationships" ref="E22" r:id="Rfb84707968324e9d"/>
    <x:hyperlink xmlns:r="http://schemas.openxmlformats.org/officeDocument/2006/relationships" ref="D23" r:id="R2a2422a956504b02"/>
    <x:hyperlink xmlns:r="http://schemas.openxmlformats.org/officeDocument/2006/relationships" ref="E23" r:id="R69d86830561f44c2"/>
    <x:hyperlink xmlns:r="http://schemas.openxmlformats.org/officeDocument/2006/relationships" ref="D24" r:id="Rdf9dcfe5c2614d24"/>
    <x:hyperlink xmlns:r="http://schemas.openxmlformats.org/officeDocument/2006/relationships" ref="E24" r:id="Rcc9f7424523b4f46"/>
    <x:hyperlink xmlns:r="http://schemas.openxmlformats.org/officeDocument/2006/relationships" ref="D25" r:id="R5c8a6ce48cdc4db6"/>
    <x:hyperlink xmlns:r="http://schemas.openxmlformats.org/officeDocument/2006/relationships" ref="E25" r:id="Rf5a566f0fbf343bc"/>
    <x:hyperlink xmlns:r="http://schemas.openxmlformats.org/officeDocument/2006/relationships" ref="D26" r:id="Rdaaeca0e3eeb4d8e"/>
    <x:hyperlink xmlns:r="http://schemas.openxmlformats.org/officeDocument/2006/relationships" ref="E26" r:id="R8286e333b3434728"/>
    <x:hyperlink xmlns:r="http://schemas.openxmlformats.org/officeDocument/2006/relationships" ref="D27" r:id="R3c9adcc9c31d4120"/>
    <x:hyperlink xmlns:r="http://schemas.openxmlformats.org/officeDocument/2006/relationships" ref="E27" r:id="R7fe03938bdc244fa"/>
    <x:hyperlink xmlns:r="http://schemas.openxmlformats.org/officeDocument/2006/relationships" ref="D28" r:id="R67d43a9f6f27449c"/>
    <x:hyperlink xmlns:r="http://schemas.openxmlformats.org/officeDocument/2006/relationships" ref="E28" r:id="Raa500b8026fe41da"/>
    <x:hyperlink xmlns:r="http://schemas.openxmlformats.org/officeDocument/2006/relationships" ref="D29" r:id="R1f228449409d4451"/>
    <x:hyperlink xmlns:r="http://schemas.openxmlformats.org/officeDocument/2006/relationships" ref="E29" r:id="R7db0799a979b4fc1"/>
    <x:hyperlink xmlns:r="http://schemas.openxmlformats.org/officeDocument/2006/relationships" ref="D30" r:id="R1dbd13d0709c4e92"/>
    <x:hyperlink xmlns:r="http://schemas.openxmlformats.org/officeDocument/2006/relationships" ref="E30" r:id="R2edea53efe28469e"/>
    <x:hyperlink xmlns:r="http://schemas.openxmlformats.org/officeDocument/2006/relationships" ref="D31" r:id="Rc6eef4d1fbe6443b"/>
    <x:hyperlink xmlns:r="http://schemas.openxmlformats.org/officeDocument/2006/relationships" ref="E31" r:id="Rf2c9aa30eb5a4606"/>
    <x:hyperlink xmlns:r="http://schemas.openxmlformats.org/officeDocument/2006/relationships" ref="D32" r:id="R9d1cc25f643d429c"/>
    <x:hyperlink xmlns:r="http://schemas.openxmlformats.org/officeDocument/2006/relationships" ref="E32" r:id="R367647f52b6f4abd"/>
    <x:hyperlink xmlns:r="http://schemas.openxmlformats.org/officeDocument/2006/relationships" ref="D33" r:id="Rf8f479183d2a424f"/>
    <x:hyperlink xmlns:r="http://schemas.openxmlformats.org/officeDocument/2006/relationships" ref="E33" r:id="Rd34219956d6f4699"/>
    <x:hyperlink xmlns:r="http://schemas.openxmlformats.org/officeDocument/2006/relationships" ref="D34" r:id="R858e1c4089554b9d"/>
    <x:hyperlink xmlns:r="http://schemas.openxmlformats.org/officeDocument/2006/relationships" ref="E34" r:id="Rd301cd80a7e74094"/>
    <x:hyperlink xmlns:r="http://schemas.openxmlformats.org/officeDocument/2006/relationships" ref="D35" r:id="R5b08ad820a1b4c82"/>
    <x:hyperlink xmlns:r="http://schemas.openxmlformats.org/officeDocument/2006/relationships" ref="E35" r:id="R705b1b3ea4404968"/>
    <x:hyperlink xmlns:r="http://schemas.openxmlformats.org/officeDocument/2006/relationships" ref="D36" r:id="Rb34bf16b2a344234"/>
    <x:hyperlink xmlns:r="http://schemas.openxmlformats.org/officeDocument/2006/relationships" ref="E36" r:id="R10eb922413ff46ee"/>
    <x:hyperlink xmlns:r="http://schemas.openxmlformats.org/officeDocument/2006/relationships" ref="D37" r:id="Rfbc43953f4464502"/>
    <x:hyperlink xmlns:r="http://schemas.openxmlformats.org/officeDocument/2006/relationships" ref="E37" r:id="R13aba91645104596"/>
    <x:hyperlink xmlns:r="http://schemas.openxmlformats.org/officeDocument/2006/relationships" ref="D38" r:id="Rb4b890db93414e9e"/>
    <x:hyperlink xmlns:r="http://schemas.openxmlformats.org/officeDocument/2006/relationships" ref="E38" r:id="R62edd38a2adf4025"/>
    <x:hyperlink xmlns:r="http://schemas.openxmlformats.org/officeDocument/2006/relationships" ref="D39" r:id="R12426e88d7664f44"/>
    <x:hyperlink xmlns:r="http://schemas.openxmlformats.org/officeDocument/2006/relationships" ref="E39" r:id="R63c546000de248f4"/>
    <x:hyperlink xmlns:r="http://schemas.openxmlformats.org/officeDocument/2006/relationships" ref="D40" r:id="Rcaa15c42933042b8"/>
    <x:hyperlink xmlns:r="http://schemas.openxmlformats.org/officeDocument/2006/relationships" ref="E40" r:id="R3dd986d72d42481b"/>
    <x:hyperlink xmlns:r="http://schemas.openxmlformats.org/officeDocument/2006/relationships" ref="D41" r:id="Re155a9c5673a4ff7"/>
    <x:hyperlink xmlns:r="http://schemas.openxmlformats.org/officeDocument/2006/relationships" ref="E41" r:id="R44303a9369f14456"/>
    <x:hyperlink xmlns:r="http://schemas.openxmlformats.org/officeDocument/2006/relationships" ref="D42" r:id="Ra354932f848148f4"/>
    <x:hyperlink xmlns:r="http://schemas.openxmlformats.org/officeDocument/2006/relationships" ref="E42" r:id="R5d2046cbd1994115"/>
    <x:hyperlink xmlns:r="http://schemas.openxmlformats.org/officeDocument/2006/relationships" ref="D43" r:id="R583e3194d3db4270"/>
    <x:hyperlink xmlns:r="http://schemas.openxmlformats.org/officeDocument/2006/relationships" ref="E43" r:id="R3f1f5c31a3254f47"/>
    <x:hyperlink xmlns:r="http://schemas.openxmlformats.org/officeDocument/2006/relationships" ref="D44" r:id="R43a7210fe82e4e4e"/>
    <x:hyperlink xmlns:r="http://schemas.openxmlformats.org/officeDocument/2006/relationships" ref="E44" r:id="R74a39645a0b74372"/>
    <x:hyperlink xmlns:r="http://schemas.openxmlformats.org/officeDocument/2006/relationships" ref="D45" r:id="Rf5d9dba34a124a9c"/>
    <x:hyperlink xmlns:r="http://schemas.openxmlformats.org/officeDocument/2006/relationships" ref="E45" r:id="R024445689e364cd1"/>
    <x:hyperlink xmlns:r="http://schemas.openxmlformats.org/officeDocument/2006/relationships" ref="D46" r:id="R29bd3ccfd1d94680"/>
    <x:hyperlink xmlns:r="http://schemas.openxmlformats.org/officeDocument/2006/relationships" ref="E46" r:id="R91cf199ccc2d4fcd"/>
    <x:hyperlink xmlns:r="http://schemas.openxmlformats.org/officeDocument/2006/relationships" ref="D47" r:id="Rafa5276293e047c8"/>
    <x:hyperlink xmlns:r="http://schemas.openxmlformats.org/officeDocument/2006/relationships" ref="E47" r:id="R9bf988782d844d17"/>
    <x:hyperlink xmlns:r="http://schemas.openxmlformats.org/officeDocument/2006/relationships" ref="D48" r:id="R3c92d1e2e0154c5d"/>
    <x:hyperlink xmlns:r="http://schemas.openxmlformats.org/officeDocument/2006/relationships" ref="E48" r:id="Rfc602e01eb72411f"/>
    <x:hyperlink xmlns:r="http://schemas.openxmlformats.org/officeDocument/2006/relationships" ref="D49" r:id="Rf520258b8d0447a9"/>
    <x:hyperlink xmlns:r="http://schemas.openxmlformats.org/officeDocument/2006/relationships" ref="E49" r:id="Rf3a3255116054793"/>
    <x:hyperlink xmlns:r="http://schemas.openxmlformats.org/officeDocument/2006/relationships" ref="D50" r:id="R7c04212134744dfa"/>
    <x:hyperlink xmlns:r="http://schemas.openxmlformats.org/officeDocument/2006/relationships" ref="E50" r:id="Rd7604b892a7b4106"/>
    <x:hyperlink xmlns:r="http://schemas.openxmlformats.org/officeDocument/2006/relationships" ref="D51" r:id="Re1341857802c4f37"/>
    <x:hyperlink xmlns:r="http://schemas.openxmlformats.org/officeDocument/2006/relationships" ref="E51" r:id="Rebb243ec666643ad"/>
    <x:hyperlink xmlns:r="http://schemas.openxmlformats.org/officeDocument/2006/relationships" ref="D52" r:id="R19ec5a75087a4eea"/>
    <x:hyperlink xmlns:r="http://schemas.openxmlformats.org/officeDocument/2006/relationships" ref="E52" r:id="Raad8d2b62df84ff3"/>
    <x:hyperlink xmlns:r="http://schemas.openxmlformats.org/officeDocument/2006/relationships" ref="D53" r:id="Rc1d051ccd29447da"/>
    <x:hyperlink xmlns:r="http://schemas.openxmlformats.org/officeDocument/2006/relationships" ref="E53" r:id="R3721265d36224192"/>
    <x:hyperlink xmlns:r="http://schemas.openxmlformats.org/officeDocument/2006/relationships" ref="D54" r:id="Re54b9351bb224ac6"/>
    <x:hyperlink xmlns:r="http://schemas.openxmlformats.org/officeDocument/2006/relationships" ref="E54" r:id="R59de9ddbb8bf4d4f"/>
    <x:hyperlink xmlns:r="http://schemas.openxmlformats.org/officeDocument/2006/relationships" ref="D55" r:id="R8212c2eab51e46e6"/>
    <x:hyperlink xmlns:r="http://schemas.openxmlformats.org/officeDocument/2006/relationships" ref="E55" r:id="Rba49cd83048a4462"/>
    <x:hyperlink xmlns:r="http://schemas.openxmlformats.org/officeDocument/2006/relationships" ref="D56" r:id="R817d3cfc90714c84"/>
    <x:hyperlink xmlns:r="http://schemas.openxmlformats.org/officeDocument/2006/relationships" ref="E56" r:id="R5ec9cbd7e2f5437f"/>
    <x:hyperlink xmlns:r="http://schemas.openxmlformats.org/officeDocument/2006/relationships" ref="D57" r:id="R0396caa365d448c9"/>
    <x:hyperlink xmlns:r="http://schemas.openxmlformats.org/officeDocument/2006/relationships" ref="E57" r:id="Rc081619e3b72434c"/>
    <x:hyperlink xmlns:r="http://schemas.openxmlformats.org/officeDocument/2006/relationships" ref="D58" r:id="R9cb255a0a73041ca"/>
    <x:hyperlink xmlns:r="http://schemas.openxmlformats.org/officeDocument/2006/relationships" ref="E58" r:id="R792368d78cf94b87"/>
    <x:hyperlink xmlns:r="http://schemas.openxmlformats.org/officeDocument/2006/relationships" ref="D59" r:id="R46d8d5dadabf4cf8"/>
    <x:hyperlink xmlns:r="http://schemas.openxmlformats.org/officeDocument/2006/relationships" ref="E59" r:id="R1ec4c205be4b4bfa"/>
    <x:hyperlink xmlns:r="http://schemas.openxmlformats.org/officeDocument/2006/relationships" ref="D60" r:id="R67edca32b5304288"/>
    <x:hyperlink xmlns:r="http://schemas.openxmlformats.org/officeDocument/2006/relationships" ref="E60" r:id="R40d2794558954ef5"/>
    <x:hyperlink xmlns:r="http://schemas.openxmlformats.org/officeDocument/2006/relationships" ref="D61" r:id="R1afca5dd784e40fa"/>
    <x:hyperlink xmlns:r="http://schemas.openxmlformats.org/officeDocument/2006/relationships" ref="E61" r:id="Rd48fc9e5be454b4c"/>
    <x:hyperlink xmlns:r="http://schemas.openxmlformats.org/officeDocument/2006/relationships" ref="D62" r:id="R9f17f442a2444845"/>
    <x:hyperlink xmlns:r="http://schemas.openxmlformats.org/officeDocument/2006/relationships" ref="E62" r:id="R96ef6b34d36b4fa6"/>
    <x:hyperlink xmlns:r="http://schemas.openxmlformats.org/officeDocument/2006/relationships" ref="D63" r:id="R3c2c046b5a24447a"/>
    <x:hyperlink xmlns:r="http://schemas.openxmlformats.org/officeDocument/2006/relationships" ref="E63" r:id="Rec67d57bdacd4135"/>
    <x:hyperlink xmlns:r="http://schemas.openxmlformats.org/officeDocument/2006/relationships" ref="D64" r:id="Rbbb71fc7d22448dd"/>
    <x:hyperlink xmlns:r="http://schemas.openxmlformats.org/officeDocument/2006/relationships" ref="E64" r:id="R5e41d9652540411e"/>
  </x:hyperlinks>
  <x:pageMargins left="0.7" right="0.7" top="0.75" bottom="0.75" header="0.3" footer="0.3"/>
  <x:drawing xmlns:r="http://schemas.openxmlformats.org/officeDocument/2006/relationships" r:id="Rb785bbfa60354df5"/>
</x:worksheet>
</file>