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t/Dev/Noho/Trees/STO/Replacement tracking/"/>
    </mc:Choice>
  </mc:AlternateContent>
  <xr:revisionPtr revIDLastSave="0" documentId="13_ncr:1_{7F684CDF-CC53-EF40-B4CD-EEDE78E21E29}" xr6:coauthVersionLast="47" xr6:coauthVersionMax="47" xr10:uidLastSave="{00000000-0000-0000-0000-000000000000}"/>
  <bookViews>
    <workbookView xWindow="10120" yWindow="2780" windowWidth="34360" windowHeight="16580" xr2:uid="{B7658DB7-84F7-914E-8320-8DBFC49D6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L40" i="1"/>
  <c r="K40" i="1"/>
  <c r="H40" i="1"/>
  <c r="G40" i="1"/>
  <c r="F40" i="1"/>
</calcChain>
</file>

<file path=xl/sharedStrings.xml><?xml version="1.0" encoding="utf-8"?>
<sst xmlns="http://schemas.openxmlformats.org/spreadsheetml/2006/main" count="172" uniqueCount="140">
  <si>
    <t>Permit</t>
  </si>
  <si>
    <t>Filing Date</t>
  </si>
  <si>
    <t>Location</t>
  </si>
  <si>
    <t>Applicant Name</t>
  </si>
  <si>
    <t>Sig Trees TB Removed</t>
  </si>
  <si>
    <t>PB 40R</t>
  </si>
  <si>
    <t>737 Bridge Rd</t>
  </si>
  <si>
    <t>Prospect Place Owner LLC</t>
  </si>
  <si>
    <t>PB Site Plan</t>
  </si>
  <si>
    <t>596 Ryan Rd</t>
  </si>
  <si>
    <t>NuWay Homes</t>
  </si>
  <si>
    <t>?</t>
  </si>
  <si>
    <t>278 Burts Pit Rd</t>
  </si>
  <si>
    <t>City of Northampton</t>
  </si>
  <si>
    <t>107 Williams St</t>
  </si>
  <si>
    <t>4 ACES Realty LLC</t>
  </si>
  <si>
    <t>PB Site Plan PB Special Permit</t>
  </si>
  <si>
    <t>67 Park St</t>
  </si>
  <si>
    <t>Dufrayne LLC</t>
  </si>
  <si>
    <t>332 Turkey Hill Rd</t>
  </si>
  <si>
    <t>Roland Ouellette &amp; Rebecca Allen</t>
  </si>
  <si>
    <t>PB Site Plan Amendment</t>
  </si>
  <si>
    <t>PV Habitat for Humanity</t>
  </si>
  <si>
    <t>39 Day Ave</t>
  </si>
  <si>
    <t>Pioneer Development LLC</t>
  </si>
  <si>
    <t>80 Locust St</t>
  </si>
  <si>
    <t>City of Northampton, Smith Voc</t>
  </si>
  <si>
    <t>808 Ryan Rd</t>
  </si>
  <si>
    <t>David Schoen</t>
  </si>
  <si>
    <t>DBH Inches Removed</t>
  </si>
  <si>
    <t>Trees TB  Sig Replacements</t>
  </si>
  <si>
    <t>Sig Replacement Inches to be Provided</t>
  </si>
  <si>
    <t>Payment- In-Lieu Inches</t>
  </si>
  <si>
    <t>Planted?</t>
  </si>
  <si>
    <t>Paid?</t>
  </si>
  <si>
    <t>Yes</t>
  </si>
  <si>
    <t>Notes</t>
  </si>
  <si>
    <t>Unclear about the number of trees to be removed. The site plan does not mark which trees are to be removed. DBH of 81" is mentioned in the decision conditions.</t>
  </si>
  <si>
    <t>Decision requires 3 trees to be planted.</t>
  </si>
  <si>
    <t>Proposes to provide 26" replacement trees and 47" remaining either paid or in an off-site location. Replacement trees:</t>
  </si>
  <si>
    <t>Shows 110" of replacement and has 64" of replacement remaining. Condition requires replacing 64" of trees.</t>
  </si>
  <si>
    <t>29" inches of replacement trees or payment-in-lieu required in the condition.</t>
  </si>
  <si>
    <t>79 King St</t>
  </si>
  <si>
    <t>Live Give Play</t>
  </si>
  <si>
    <t>Planning Board Spec.Permit/Site</t>
  </si>
  <si>
    <t>Cumberland Farms</t>
  </si>
  <si>
    <t>Planning Board Subd /Site Plan</t>
  </si>
  <si>
    <t>Village Hill</t>
  </si>
  <si>
    <t>Planning Board Site Plan</t>
  </si>
  <si>
    <t>Round Hill</t>
  </si>
  <si>
    <t>Round Hill LLC</t>
  </si>
  <si>
    <t>83 trees still to be determined on site or payment in lieu</t>
  </si>
  <si>
    <t>Landfill</t>
  </si>
  <si>
    <t>on city streets</t>
  </si>
  <si>
    <t>Winterberry</t>
  </si>
  <si>
    <t>Planning Board Spec. Permit/Site</t>
  </si>
  <si>
    <t>Wright Builders/Sweet Mea</t>
  </si>
  <si>
    <t>Hinckley Trace prjct above</t>
  </si>
  <si>
    <t>HOA</t>
  </si>
  <si>
    <t>155 Pleasant</t>
  </si>
  <si>
    <t>HAP Housing</t>
  </si>
  <si>
    <t>Service Net</t>
  </si>
  <si>
    <t>Planning Board Spec. Permit</t>
  </si>
  <si>
    <t>Burts Pit</t>
  </si>
  <si>
    <t>City of Northampton *</t>
  </si>
  <si>
    <t>Trees on 3 habitat lots replaced on site and Pine Grove</t>
  </si>
  <si>
    <t>Lot 10 Burts Meadow</t>
  </si>
  <si>
    <t>Paid by Kaminski for Lot 10 only</t>
  </si>
  <si>
    <t>Planning Board 40R</t>
  </si>
  <si>
    <t>Bridge St</t>
  </si>
  <si>
    <t>Valley CDC</t>
  </si>
  <si>
    <t>Zoning Board of Appeals Spec. Permit</t>
  </si>
  <si>
    <t>Prospect St</t>
  </si>
  <si>
    <t>Nields-Duffy</t>
  </si>
  <si>
    <t>Planning Board Special Permit</t>
  </si>
  <si>
    <t>92.5 DBH/46.5 Cal</t>
  </si>
  <si>
    <t>Glendale Rd</t>
  </si>
  <si>
    <t>Sergey Savonin 3 lot cluster</t>
  </si>
  <si>
    <t>Con Edison- Solar</t>
  </si>
  <si>
    <t>To be determined. Some onsite and some offsite.</t>
  </si>
  <si>
    <t>Syncarpha Solar</t>
  </si>
  <si>
    <t>Site Plan</t>
  </si>
  <si>
    <t>Seven Sisters LLP</t>
  </si>
  <si>
    <t>40R</t>
  </si>
  <si>
    <t>Olander &amp; Village</t>
  </si>
  <si>
    <t>Community Builders</t>
  </si>
  <si>
    <t>Kovek, Snyder Flag Lot</t>
  </si>
  <si>
    <t>Melnik Jr</t>
  </si>
  <si>
    <t>Combinaon of Payment and planng to be made</t>
  </si>
  <si>
    <t>Driveway regrading</t>
  </si>
  <si>
    <t>36 Hampden</t>
  </si>
  <si>
    <t>Pecoy-Northview Subdivision</t>
  </si>
  <si>
    <t>City-Department of Public Works</t>
  </si>
  <si>
    <t>Bridge St/Pomeroy Terrace</t>
  </si>
  <si>
    <t>HOA to pay 4x $700 over 4 qrters for trees removed after project</t>
  </si>
  <si>
    <t>Smith Campus</t>
  </si>
  <si>
    <t>Smith</t>
  </si>
  <si>
    <t>15+</t>
  </si>
  <si>
    <t>Planted 52" of required 58"</t>
  </si>
  <si>
    <t>Denmark Prop/Coach Hous Habitat lots 2, 3, 4 Reduced by PB for Solar to</t>
  </si>
  <si>
    <t>20"</t>
  </si>
  <si>
    <t>Habitat lot 1 Sarah Schatz</t>
  </si>
  <si>
    <t>43" planted on site for the 3-lot cluster portion of permit</t>
  </si>
  <si>
    <t>Easthampton Rd</t>
  </si>
  <si>
    <t>Raymond- Platinum Storage</t>
  </si>
  <si>
    <t xml:space="preserve">calculated at 2" for replacement Intend to plant 36 -2" trees </t>
  </si>
  <si>
    <t>Park Hill Rd</t>
  </si>
  <si>
    <t>110 , 2.5" trees to be planted</t>
  </si>
  <si>
    <t>74 Maple St</t>
  </si>
  <si>
    <t>23.5" planted</t>
  </si>
  <si>
    <t>plan to plant 86 up to 3" each 224" total</t>
  </si>
  <si>
    <t>Sylvester Rd</t>
  </si>
  <si>
    <t>Total trees removed dependant on house location</t>
  </si>
  <si>
    <t>Gothic St</t>
  </si>
  <si>
    <t>176 Turkey Hill Rd</t>
  </si>
  <si>
    <t>54" owed for combinaon of replacement/planng</t>
  </si>
  <si>
    <t xml:space="preserve">3 new units </t>
  </si>
  <si>
    <t>19 @-22"</t>
  </si>
  <si>
    <t>Map-Lot</t>
  </si>
  <si>
    <t>29 -111-001</t>
  </si>
  <si>
    <t>18C-048-001</t>
  </si>
  <si>
    <t xml:space="preserve">30D-019-001  </t>
  </si>
  <si>
    <t xml:space="preserve">32C-198-001 </t>
  </si>
  <si>
    <t>Payment-In-Lieu Amount</t>
  </si>
  <si>
    <t>23A-031-001</t>
  </si>
  <si>
    <t>34 -034-001</t>
  </si>
  <si>
    <t>25A-132-001</t>
  </si>
  <si>
    <t>23B-047-001</t>
  </si>
  <si>
    <t>35 -156-001</t>
  </si>
  <si>
    <t>31B-216-001</t>
  </si>
  <si>
    <t>17C-197-001</t>
  </si>
  <si>
    <t>53 Main St, Florence</t>
  </si>
  <si>
    <t>31C-17</t>
  </si>
  <si>
    <t>31B-004</t>
  </si>
  <si>
    <t>32A-185</t>
  </si>
  <si>
    <t>121 Hinckley St</t>
  </si>
  <si>
    <t>23D-149</t>
  </si>
  <si>
    <t xml:space="preserve">32C-058-001 </t>
  </si>
  <si>
    <t>38A-108-001</t>
  </si>
  <si>
    <t>21 Olander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</si>
</sst>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Aptos Narrow"/>
      <family val="2"/>
      <scheme val="minor"/>
    </font>
    <font>
      <sz val="11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7" fontId="0" fillId="0" borderId="0" xfId="0" applyNumberFormat="1"/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DA52-5DB1-9B4F-A159-084559E38D0B}">
  <dimension ref="A1:N40"/>
  <sheetViews>
    <sheetView tabSelected="1" zoomScale="120" zoomScaleNormal="120" workbookViewId="0">
      <pane ySplit="1" topLeftCell="A15" activePane="bottomLeft" state="frozenSplit"/>
      <selection pane="bottomLeft" activeCell="I22" sqref="I22"/>
    </sheetView>
  </sheetViews>
  <sheetFormatPr baseColWidth="10" defaultRowHeight="16" x14ac:dyDescent="0.2"/>
  <cols>
    <col min="1" max="1" width="25.5" bestFit="1" customWidth="1"/>
    <col min="3" max="3" width="14.83203125" customWidth="1"/>
    <col min="4" max="4" width="15.33203125" customWidth="1"/>
    <col min="5" max="5" width="28.6640625" bestFit="1" customWidth="1"/>
    <col min="6" max="7" width="9.83203125" customWidth="1"/>
    <col min="8" max="8" width="12.83203125" customWidth="1"/>
    <col min="9" max="9" width="18.1640625" customWidth="1"/>
    <col min="10" max="10" width="15.1640625" customWidth="1"/>
    <col min="11" max="11" width="13.33203125" customWidth="1"/>
    <col min="12" max="12" width="8.1640625" bestFit="1" customWidth="1"/>
  </cols>
  <sheetData>
    <row r="1" spans="1:14" s="6" customFormat="1" ht="31" customHeight="1" x14ac:dyDescent="0.2">
      <c r="A1" s="6" t="s">
        <v>0</v>
      </c>
      <c r="B1" s="6" t="s">
        <v>1</v>
      </c>
      <c r="C1" s="6" t="s">
        <v>2</v>
      </c>
      <c r="D1" s="6" t="s">
        <v>118</v>
      </c>
      <c r="E1" s="6" t="s">
        <v>3</v>
      </c>
      <c r="F1" s="6" t="s">
        <v>4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123</v>
      </c>
      <c r="L1" s="6" t="s">
        <v>33</v>
      </c>
      <c r="M1" s="6" t="s">
        <v>34</v>
      </c>
      <c r="N1" s="6" t="s">
        <v>36</v>
      </c>
    </row>
    <row r="2" spans="1:14" x14ac:dyDescent="0.2">
      <c r="A2" t="s">
        <v>5</v>
      </c>
      <c r="B2" s="1">
        <v>44867</v>
      </c>
      <c r="C2" t="s">
        <v>6</v>
      </c>
      <c r="D2" t="s">
        <v>120</v>
      </c>
      <c r="E2" t="s">
        <v>7</v>
      </c>
      <c r="F2">
        <v>3</v>
      </c>
      <c r="G2">
        <v>79</v>
      </c>
      <c r="H2">
        <v>0</v>
      </c>
      <c r="I2">
        <v>40</v>
      </c>
    </row>
    <row r="3" spans="1:14" x14ac:dyDescent="0.2">
      <c r="A3" t="s">
        <v>8</v>
      </c>
      <c r="B3" s="1">
        <v>44802</v>
      </c>
      <c r="C3" t="s">
        <v>9</v>
      </c>
      <c r="D3" t="s">
        <v>119</v>
      </c>
      <c r="E3" t="s">
        <v>10</v>
      </c>
      <c r="F3" t="s">
        <v>11</v>
      </c>
      <c r="G3">
        <v>162</v>
      </c>
      <c r="I3">
        <v>81</v>
      </c>
      <c r="J3" t="s">
        <v>11</v>
      </c>
      <c r="N3" s="2" t="s">
        <v>37</v>
      </c>
    </row>
    <row r="4" spans="1:14" x14ac:dyDescent="0.2">
      <c r="A4" t="s">
        <v>8</v>
      </c>
      <c r="B4" s="1">
        <v>44708</v>
      </c>
      <c r="C4" t="s">
        <v>12</v>
      </c>
      <c r="D4" t="s">
        <v>121</v>
      </c>
      <c r="E4" t="s">
        <v>13</v>
      </c>
      <c r="F4">
        <v>3</v>
      </c>
      <c r="G4">
        <v>76</v>
      </c>
      <c r="H4">
        <v>3</v>
      </c>
      <c r="I4">
        <v>3</v>
      </c>
      <c r="J4" t="s">
        <v>35</v>
      </c>
      <c r="N4" s="2" t="s">
        <v>38</v>
      </c>
    </row>
    <row r="5" spans="1:14" x14ac:dyDescent="0.2">
      <c r="A5" t="s">
        <v>8</v>
      </c>
      <c r="B5" s="1">
        <v>44635</v>
      </c>
      <c r="C5" t="s">
        <v>14</v>
      </c>
      <c r="D5" t="s">
        <v>122</v>
      </c>
      <c r="E5" t="s">
        <v>15</v>
      </c>
      <c r="F5">
        <v>2</v>
      </c>
      <c r="G5">
        <v>56</v>
      </c>
      <c r="H5">
        <v>8</v>
      </c>
      <c r="I5">
        <v>19.5</v>
      </c>
      <c r="J5">
        <v>9.5</v>
      </c>
    </row>
    <row r="6" spans="1:14" x14ac:dyDescent="0.2">
      <c r="A6" t="s">
        <v>16</v>
      </c>
      <c r="B6" s="1">
        <v>45147</v>
      </c>
      <c r="C6" t="s">
        <v>17</v>
      </c>
      <c r="D6" t="s">
        <v>124</v>
      </c>
      <c r="E6" t="s">
        <v>18</v>
      </c>
      <c r="F6">
        <v>7</v>
      </c>
      <c r="G6">
        <v>146</v>
      </c>
      <c r="H6">
        <v>13</v>
      </c>
      <c r="I6">
        <v>26</v>
      </c>
      <c r="J6">
        <v>47</v>
      </c>
      <c r="N6" t="s">
        <v>39</v>
      </c>
    </row>
    <row r="7" spans="1:14" x14ac:dyDescent="0.2">
      <c r="A7" t="s">
        <v>16</v>
      </c>
      <c r="B7" s="1">
        <v>45174</v>
      </c>
      <c r="C7" t="s">
        <v>19</v>
      </c>
      <c r="D7" t="s">
        <v>125</v>
      </c>
      <c r="E7" t="s">
        <v>20</v>
      </c>
      <c r="F7">
        <v>15</v>
      </c>
      <c r="G7">
        <v>348</v>
      </c>
      <c r="H7">
        <v>55</v>
      </c>
      <c r="I7">
        <v>64</v>
      </c>
      <c r="J7">
        <v>64</v>
      </c>
      <c r="N7" t="s">
        <v>40</v>
      </c>
    </row>
    <row r="8" spans="1:14" x14ac:dyDescent="0.2">
      <c r="A8" t="s">
        <v>21</v>
      </c>
      <c r="B8" s="1">
        <v>45019</v>
      </c>
      <c r="C8" t="s">
        <v>12</v>
      </c>
      <c r="D8" t="s">
        <v>121</v>
      </c>
      <c r="E8" t="s">
        <v>22</v>
      </c>
      <c r="F8">
        <v>2</v>
      </c>
      <c r="G8">
        <v>50</v>
      </c>
      <c r="H8">
        <v>6</v>
      </c>
      <c r="I8">
        <v>25</v>
      </c>
      <c r="J8">
        <v>0</v>
      </c>
      <c r="L8" t="s">
        <v>35</v>
      </c>
    </row>
    <row r="9" spans="1:14" x14ac:dyDescent="0.2">
      <c r="A9" t="s">
        <v>8</v>
      </c>
      <c r="B9" s="1">
        <v>45414</v>
      </c>
      <c r="C9" t="s">
        <v>23</v>
      </c>
      <c r="D9" t="s">
        <v>126</v>
      </c>
      <c r="E9" t="s">
        <v>24</v>
      </c>
      <c r="F9">
        <v>3</v>
      </c>
      <c r="G9">
        <v>64</v>
      </c>
      <c r="H9">
        <v>18</v>
      </c>
      <c r="I9">
        <v>50</v>
      </c>
      <c r="J9">
        <v>14</v>
      </c>
    </row>
    <row r="10" spans="1:14" x14ac:dyDescent="0.2">
      <c r="A10" t="s">
        <v>8</v>
      </c>
      <c r="B10" s="1">
        <v>45372</v>
      </c>
      <c r="C10" t="s">
        <v>25</v>
      </c>
      <c r="D10" t="s">
        <v>127</v>
      </c>
      <c r="E10" t="s">
        <v>26</v>
      </c>
      <c r="F10">
        <v>3</v>
      </c>
      <c r="G10">
        <v>108</v>
      </c>
      <c r="H10">
        <v>25</v>
      </c>
      <c r="I10">
        <v>60</v>
      </c>
      <c r="J10">
        <v>0</v>
      </c>
    </row>
    <row r="11" spans="1:14" x14ac:dyDescent="0.2">
      <c r="A11" t="s">
        <v>8</v>
      </c>
      <c r="B11" s="1">
        <v>45391</v>
      </c>
      <c r="C11" t="s">
        <v>27</v>
      </c>
      <c r="D11" t="s">
        <v>128</v>
      </c>
      <c r="E11" t="s">
        <v>28</v>
      </c>
      <c r="F11">
        <v>2</v>
      </c>
      <c r="G11">
        <v>57</v>
      </c>
      <c r="H11">
        <v>15</v>
      </c>
      <c r="I11">
        <v>29</v>
      </c>
      <c r="J11">
        <v>0</v>
      </c>
      <c r="N11" t="s">
        <v>41</v>
      </c>
    </row>
    <row r="12" spans="1:14" x14ac:dyDescent="0.2">
      <c r="A12" t="s">
        <v>8</v>
      </c>
      <c r="B12" s="1">
        <v>44425</v>
      </c>
      <c r="C12" t="s">
        <v>42</v>
      </c>
      <c r="D12" t="s">
        <v>129</v>
      </c>
      <c r="E12" t="s">
        <v>43</v>
      </c>
      <c r="F12">
        <v>1</v>
      </c>
      <c r="G12">
        <v>40</v>
      </c>
      <c r="H12">
        <v>14</v>
      </c>
      <c r="I12">
        <v>32</v>
      </c>
      <c r="J12">
        <v>0</v>
      </c>
    </row>
    <row r="13" spans="1:14" x14ac:dyDescent="0.2">
      <c r="A13" t="s">
        <v>44</v>
      </c>
      <c r="B13" s="3">
        <v>42491</v>
      </c>
      <c r="C13" t="s">
        <v>131</v>
      </c>
      <c r="D13" t="s">
        <v>130</v>
      </c>
      <c r="E13" t="s">
        <v>45</v>
      </c>
      <c r="F13">
        <v>3</v>
      </c>
      <c r="G13">
        <v>62</v>
      </c>
      <c r="H13">
        <v>5</v>
      </c>
      <c r="I13">
        <v>15</v>
      </c>
      <c r="J13">
        <v>47</v>
      </c>
      <c r="K13" s="4">
        <v>4320</v>
      </c>
      <c r="M13" s="4">
        <v>4320</v>
      </c>
    </row>
    <row r="14" spans="1:14" x14ac:dyDescent="0.2">
      <c r="A14" t="s">
        <v>46</v>
      </c>
      <c r="B14" s="3">
        <v>42491</v>
      </c>
      <c r="C14" t="s">
        <v>47</v>
      </c>
      <c r="D14" t="s">
        <v>132</v>
      </c>
      <c r="E14" t="s">
        <v>91</v>
      </c>
      <c r="F14">
        <v>14</v>
      </c>
      <c r="G14">
        <v>280</v>
      </c>
      <c r="H14">
        <v>46</v>
      </c>
      <c r="I14">
        <v>126</v>
      </c>
      <c r="L14">
        <v>46</v>
      </c>
    </row>
    <row r="15" spans="1:14" x14ac:dyDescent="0.2">
      <c r="A15" t="s">
        <v>48</v>
      </c>
      <c r="B15" s="3">
        <v>42522</v>
      </c>
      <c r="C15" t="s">
        <v>49</v>
      </c>
      <c r="D15" t="s">
        <v>133</v>
      </c>
      <c r="E15" t="s">
        <v>50</v>
      </c>
      <c r="F15">
        <v>13</v>
      </c>
      <c r="G15">
        <v>364</v>
      </c>
      <c r="H15">
        <v>21</v>
      </c>
      <c r="I15">
        <v>65</v>
      </c>
      <c r="L15">
        <v>21</v>
      </c>
      <c r="N15" t="s">
        <v>51</v>
      </c>
    </row>
    <row r="16" spans="1:14" x14ac:dyDescent="0.2">
      <c r="A16" t="s">
        <v>48</v>
      </c>
      <c r="B16" s="3">
        <v>42522</v>
      </c>
      <c r="C16" t="s">
        <v>52</v>
      </c>
      <c r="E16" t="s">
        <v>92</v>
      </c>
      <c r="F16">
        <v>1</v>
      </c>
      <c r="G16">
        <v>24</v>
      </c>
      <c r="H16">
        <v>6</v>
      </c>
      <c r="I16">
        <v>12</v>
      </c>
      <c r="L16">
        <v>6</v>
      </c>
      <c r="N16" t="s">
        <v>53</v>
      </c>
    </row>
    <row r="17" spans="1:14" x14ac:dyDescent="0.2">
      <c r="A17" t="s">
        <v>44</v>
      </c>
      <c r="B17" s="3">
        <v>42552</v>
      </c>
      <c r="C17" t="s">
        <v>93</v>
      </c>
      <c r="D17" t="s">
        <v>134</v>
      </c>
      <c r="E17" t="s">
        <v>54</v>
      </c>
      <c r="F17">
        <v>1</v>
      </c>
      <c r="G17">
        <v>24</v>
      </c>
      <c r="H17">
        <v>6</v>
      </c>
      <c r="I17">
        <v>15</v>
      </c>
      <c r="L17">
        <v>6</v>
      </c>
      <c r="M17">
        <v>250</v>
      </c>
    </row>
    <row r="18" spans="1:14" x14ac:dyDescent="0.2">
      <c r="A18" t="s">
        <v>55</v>
      </c>
      <c r="B18" s="3">
        <v>42614</v>
      </c>
      <c r="C18" t="s">
        <v>135</v>
      </c>
      <c r="D18" t="s">
        <v>136</v>
      </c>
      <c r="E18" t="s">
        <v>56</v>
      </c>
      <c r="F18">
        <v>2</v>
      </c>
      <c r="G18">
        <v>72</v>
      </c>
      <c r="H18">
        <v>14</v>
      </c>
      <c r="I18">
        <v>18</v>
      </c>
      <c r="K18" s="4">
        <v>1800</v>
      </c>
      <c r="L18">
        <v>14</v>
      </c>
      <c r="M18" s="4">
        <v>1800</v>
      </c>
      <c r="N18" s="1">
        <v>42997</v>
      </c>
    </row>
    <row r="19" spans="1:14" x14ac:dyDescent="0.2">
      <c r="A19" t="s">
        <v>57</v>
      </c>
      <c r="B19" s="3">
        <v>44317</v>
      </c>
      <c r="C19" t="s">
        <v>135</v>
      </c>
      <c r="D19" t="s">
        <v>136</v>
      </c>
      <c r="E19" t="s">
        <v>58</v>
      </c>
      <c r="F19">
        <v>2</v>
      </c>
      <c r="G19">
        <v>56</v>
      </c>
      <c r="H19">
        <v>0</v>
      </c>
      <c r="K19" s="4">
        <v>2800</v>
      </c>
      <c r="M19" s="4">
        <v>2100</v>
      </c>
      <c r="N19" t="s">
        <v>94</v>
      </c>
    </row>
    <row r="20" spans="1:14" x14ac:dyDescent="0.2">
      <c r="A20" t="s">
        <v>48</v>
      </c>
      <c r="B20" s="3">
        <v>42705</v>
      </c>
      <c r="C20" t="s">
        <v>59</v>
      </c>
      <c r="D20" t="s">
        <v>137</v>
      </c>
      <c r="E20" t="s">
        <v>60</v>
      </c>
      <c r="F20">
        <v>3</v>
      </c>
      <c r="G20">
        <v>68</v>
      </c>
      <c r="H20">
        <v>8</v>
      </c>
      <c r="I20">
        <v>34</v>
      </c>
      <c r="L20">
        <v>8</v>
      </c>
    </row>
    <row r="21" spans="1:14" x14ac:dyDescent="0.2">
      <c r="A21" t="s">
        <v>48</v>
      </c>
      <c r="B21" s="3">
        <v>42767</v>
      </c>
      <c r="C21" t="s">
        <v>139</v>
      </c>
      <c r="D21" t="s">
        <v>138</v>
      </c>
      <c r="E21" t="s">
        <v>61</v>
      </c>
      <c r="F21">
        <v>11</v>
      </c>
      <c r="G21">
        <v>292</v>
      </c>
      <c r="H21">
        <v>65</v>
      </c>
      <c r="I21">
        <v>165</v>
      </c>
      <c r="L21">
        <v>65</v>
      </c>
    </row>
    <row r="22" spans="1:14" x14ac:dyDescent="0.2">
      <c r="A22" t="s">
        <v>62</v>
      </c>
      <c r="B22" s="3">
        <v>42887</v>
      </c>
      <c r="C22" t="s">
        <v>63</v>
      </c>
      <c r="E22" t="s">
        <v>64</v>
      </c>
      <c r="F22">
        <v>12</v>
      </c>
      <c r="G22">
        <v>234</v>
      </c>
      <c r="H22">
        <v>23</v>
      </c>
      <c r="K22" s="4">
        <v>5500</v>
      </c>
      <c r="N22" t="s">
        <v>65</v>
      </c>
    </row>
    <row r="23" spans="1:14" x14ac:dyDescent="0.2">
      <c r="C23" t="s">
        <v>66</v>
      </c>
      <c r="F23">
        <v>2</v>
      </c>
      <c r="G23">
        <v>40</v>
      </c>
      <c r="K23" s="5">
        <v>2000</v>
      </c>
      <c r="M23" s="4">
        <v>2000</v>
      </c>
      <c r="N23" t="s">
        <v>67</v>
      </c>
    </row>
    <row r="24" spans="1:14" x14ac:dyDescent="0.2">
      <c r="A24" t="s">
        <v>48</v>
      </c>
      <c r="B24" s="3">
        <v>42887</v>
      </c>
      <c r="C24" t="s">
        <v>95</v>
      </c>
      <c r="E24" t="s">
        <v>96</v>
      </c>
      <c r="F24">
        <v>1</v>
      </c>
      <c r="G24">
        <v>30</v>
      </c>
      <c r="H24">
        <v>7</v>
      </c>
      <c r="K24" s="5"/>
      <c r="M24" s="4"/>
    </row>
    <row r="25" spans="1:14" x14ac:dyDescent="0.2">
      <c r="A25" t="s">
        <v>68</v>
      </c>
      <c r="B25" s="3">
        <v>42948</v>
      </c>
      <c r="C25" t="s">
        <v>69</v>
      </c>
      <c r="E25" t="s">
        <v>70</v>
      </c>
      <c r="F25">
        <v>4</v>
      </c>
      <c r="G25">
        <v>116</v>
      </c>
      <c r="K25">
        <v>600</v>
      </c>
      <c r="L25" t="s">
        <v>97</v>
      </c>
      <c r="M25">
        <v>600</v>
      </c>
      <c r="N25" t="s">
        <v>98</v>
      </c>
    </row>
    <row r="26" spans="1:14" x14ac:dyDescent="0.2">
      <c r="A26" t="s">
        <v>71</v>
      </c>
      <c r="B26" s="3">
        <v>42948</v>
      </c>
      <c r="C26" t="s">
        <v>72</v>
      </c>
      <c r="E26" t="s">
        <v>73</v>
      </c>
      <c r="F26">
        <v>2</v>
      </c>
      <c r="G26">
        <v>55</v>
      </c>
      <c r="H26">
        <v>28</v>
      </c>
      <c r="L26">
        <v>30</v>
      </c>
    </row>
    <row r="27" spans="1:14" x14ac:dyDescent="0.2">
      <c r="A27" t="s">
        <v>48</v>
      </c>
      <c r="B27" s="3">
        <v>42979</v>
      </c>
      <c r="C27" t="s">
        <v>47</v>
      </c>
      <c r="E27" t="s">
        <v>99</v>
      </c>
      <c r="F27">
        <v>1</v>
      </c>
      <c r="G27">
        <v>34</v>
      </c>
      <c r="H27">
        <v>5</v>
      </c>
      <c r="L27">
        <v>5</v>
      </c>
      <c r="N27" t="s">
        <v>100</v>
      </c>
    </row>
    <row r="28" spans="1:14" x14ac:dyDescent="0.2">
      <c r="A28" t="s">
        <v>74</v>
      </c>
      <c r="B28" s="3">
        <v>42614</v>
      </c>
      <c r="C28" t="s">
        <v>76</v>
      </c>
      <c r="E28" t="s">
        <v>75</v>
      </c>
      <c r="F28">
        <v>16</v>
      </c>
      <c r="G28">
        <v>413</v>
      </c>
      <c r="K28" s="4">
        <v>8325</v>
      </c>
    </row>
    <row r="29" spans="1:14" x14ac:dyDescent="0.2">
      <c r="A29" t="s">
        <v>74</v>
      </c>
      <c r="B29" s="3">
        <v>42614</v>
      </c>
      <c r="C29" t="s">
        <v>76</v>
      </c>
      <c r="E29" t="s">
        <v>101</v>
      </c>
    </row>
    <row r="30" spans="1:14" x14ac:dyDescent="0.2">
      <c r="A30" t="s">
        <v>74</v>
      </c>
      <c r="B30" s="3">
        <v>43009</v>
      </c>
      <c r="C30" t="s">
        <v>76</v>
      </c>
      <c r="E30" t="s">
        <v>77</v>
      </c>
      <c r="F30">
        <v>30</v>
      </c>
      <c r="G30">
        <v>704</v>
      </c>
      <c r="H30">
        <v>16</v>
      </c>
      <c r="K30" s="4">
        <v>30900</v>
      </c>
      <c r="L30">
        <v>16</v>
      </c>
      <c r="M30" s="4">
        <v>30900</v>
      </c>
      <c r="N30" t="s">
        <v>102</v>
      </c>
    </row>
    <row r="31" spans="1:14" x14ac:dyDescent="0.2">
      <c r="A31" t="s">
        <v>74</v>
      </c>
      <c r="B31" s="3">
        <v>43435</v>
      </c>
      <c r="C31" t="s">
        <v>63</v>
      </c>
      <c r="E31" t="s">
        <v>78</v>
      </c>
      <c r="F31">
        <v>247</v>
      </c>
      <c r="G31">
        <v>6916</v>
      </c>
      <c r="K31" s="4">
        <v>318800</v>
      </c>
      <c r="L31">
        <v>90</v>
      </c>
      <c r="M31" s="4">
        <v>318800</v>
      </c>
      <c r="N31" t="s">
        <v>79</v>
      </c>
    </row>
    <row r="32" spans="1:14" x14ac:dyDescent="0.2">
      <c r="A32" t="s">
        <v>48</v>
      </c>
      <c r="B32" s="3">
        <v>43405</v>
      </c>
      <c r="C32" t="s">
        <v>103</v>
      </c>
      <c r="E32" t="s">
        <v>104</v>
      </c>
      <c r="F32">
        <v>80</v>
      </c>
      <c r="G32">
        <v>1843</v>
      </c>
      <c r="H32">
        <v>461</v>
      </c>
      <c r="K32" s="4">
        <v>86000</v>
      </c>
      <c r="L32">
        <v>110</v>
      </c>
      <c r="M32" s="4">
        <v>86000</v>
      </c>
      <c r="N32" t="s">
        <v>105</v>
      </c>
    </row>
    <row r="33" spans="1:14" x14ac:dyDescent="0.2">
      <c r="A33" t="s">
        <v>74</v>
      </c>
      <c r="B33" s="3">
        <v>43374</v>
      </c>
      <c r="C33" t="s">
        <v>106</v>
      </c>
      <c r="E33" t="s">
        <v>80</v>
      </c>
      <c r="F33">
        <v>20</v>
      </c>
      <c r="G33">
        <v>547</v>
      </c>
      <c r="H33">
        <v>110</v>
      </c>
      <c r="L33">
        <v>110</v>
      </c>
      <c r="N33" t="s">
        <v>107</v>
      </c>
    </row>
    <row r="34" spans="1:14" x14ac:dyDescent="0.2">
      <c r="A34" t="s">
        <v>81</v>
      </c>
      <c r="B34" s="3">
        <v>43344</v>
      </c>
      <c r="C34" t="s">
        <v>108</v>
      </c>
      <c r="E34" t="s">
        <v>82</v>
      </c>
      <c r="F34">
        <v>1</v>
      </c>
      <c r="G34">
        <v>24</v>
      </c>
      <c r="H34">
        <v>6</v>
      </c>
      <c r="L34">
        <v>6</v>
      </c>
      <c r="N34" t="s">
        <v>109</v>
      </c>
    </row>
    <row r="35" spans="1:14" x14ac:dyDescent="0.2">
      <c r="A35" t="s">
        <v>83</v>
      </c>
      <c r="B35" s="3">
        <v>43101</v>
      </c>
      <c r="C35" t="s">
        <v>84</v>
      </c>
      <c r="E35" t="s">
        <v>85</v>
      </c>
      <c r="F35">
        <v>15</v>
      </c>
      <c r="G35">
        <v>389</v>
      </c>
      <c r="H35">
        <v>98</v>
      </c>
      <c r="L35">
        <v>86</v>
      </c>
      <c r="N35" t="s">
        <v>110</v>
      </c>
    </row>
    <row r="36" spans="1:14" x14ac:dyDescent="0.2">
      <c r="A36" t="s">
        <v>62</v>
      </c>
      <c r="B36" s="3">
        <v>43617</v>
      </c>
      <c r="C36" t="s">
        <v>111</v>
      </c>
      <c r="E36" t="s">
        <v>86</v>
      </c>
      <c r="F36">
        <v>9</v>
      </c>
      <c r="G36">
        <v>268</v>
      </c>
      <c r="H36">
        <v>70</v>
      </c>
      <c r="N36" t="s">
        <v>112</v>
      </c>
    </row>
    <row r="37" spans="1:14" x14ac:dyDescent="0.2">
      <c r="A37" t="s">
        <v>48</v>
      </c>
      <c r="B37" s="3">
        <v>43525</v>
      </c>
      <c r="C37" t="s">
        <v>113</v>
      </c>
      <c r="E37" t="s">
        <v>87</v>
      </c>
      <c r="F37">
        <v>2</v>
      </c>
      <c r="G37">
        <v>42</v>
      </c>
      <c r="H37">
        <v>7</v>
      </c>
      <c r="K37">
        <v>750</v>
      </c>
      <c r="L37">
        <v>5</v>
      </c>
      <c r="M37">
        <v>750</v>
      </c>
      <c r="N37" t="s">
        <v>88</v>
      </c>
    </row>
    <row r="38" spans="1:14" x14ac:dyDescent="0.2">
      <c r="A38" t="s">
        <v>62</v>
      </c>
      <c r="B38" s="3">
        <v>44256</v>
      </c>
      <c r="C38" t="s">
        <v>114</v>
      </c>
      <c r="E38" t="s">
        <v>89</v>
      </c>
      <c r="F38">
        <v>5</v>
      </c>
      <c r="G38">
        <v>108</v>
      </c>
      <c r="H38" t="s">
        <v>117</v>
      </c>
      <c r="K38" s="4">
        <v>3200</v>
      </c>
      <c r="L38">
        <v>22</v>
      </c>
      <c r="M38" s="4">
        <v>3200</v>
      </c>
      <c r="N38" t="s">
        <v>115</v>
      </c>
    </row>
    <row r="39" spans="1:14" x14ac:dyDescent="0.2">
      <c r="A39" t="s">
        <v>48</v>
      </c>
      <c r="C39" t="s">
        <v>90</v>
      </c>
      <c r="E39" t="s">
        <v>116</v>
      </c>
      <c r="F39">
        <v>2</v>
      </c>
      <c r="G39">
        <v>68</v>
      </c>
      <c r="H39">
        <v>5</v>
      </c>
      <c r="K39" s="4">
        <v>3000</v>
      </c>
      <c r="L39">
        <v>2</v>
      </c>
      <c r="M39" s="4">
        <v>3000</v>
      </c>
    </row>
    <row r="40" spans="1:14" x14ac:dyDescent="0.2">
      <c r="F40">
        <f>SUM(F13:F39)</f>
        <v>499</v>
      </c>
      <c r="G40">
        <f>SUM(G13:G39)</f>
        <v>13073</v>
      </c>
      <c r="H40">
        <f>SUM(H13:H39)</f>
        <v>1007</v>
      </c>
      <c r="K40">
        <f>SUM(K13:K39)</f>
        <v>467995</v>
      </c>
      <c r="L40">
        <f>SUM(L13:L39)</f>
        <v>648</v>
      </c>
      <c r="M40">
        <f>SUM(M13:M39)</f>
        <v>453720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Johnson</dc:creator>
  <cp:lastModifiedBy>Kent Johnson</cp:lastModifiedBy>
  <dcterms:created xsi:type="dcterms:W3CDTF">2024-11-06T15:48:19Z</dcterms:created>
  <dcterms:modified xsi:type="dcterms:W3CDTF">2024-11-21T20:52:08Z</dcterms:modified>
</cp:coreProperties>
</file>