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8400" windowHeight="24000" tabRatio="500"/>
  </bookViews>
  <sheets>
    <sheet name="domoWebEndpoi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E2" i="1"/>
  <c r="D2" i="1"/>
  <c r="H2" i="1"/>
  <c r="E3" i="1"/>
  <c r="D3" i="1"/>
  <c r="H3" i="1"/>
  <c r="E4" i="1"/>
  <c r="D4" i="1"/>
  <c r="F4" i="1"/>
  <c r="H4" i="1"/>
  <c r="E5" i="1"/>
  <c r="D5" i="1"/>
  <c r="H5" i="1"/>
  <c r="E6" i="1"/>
  <c r="D6" i="1"/>
  <c r="H6" i="1"/>
  <c r="E7" i="1"/>
  <c r="D7" i="1"/>
  <c r="H7" i="1"/>
  <c r="E8" i="1"/>
  <c r="D8" i="1"/>
  <c r="H8" i="1"/>
  <c r="E9" i="1"/>
  <c r="D9" i="1"/>
  <c r="H9" i="1"/>
  <c r="E10" i="1"/>
  <c r="D10" i="1"/>
  <c r="H10" i="1"/>
  <c r="E11" i="1"/>
  <c r="D11" i="1"/>
  <c r="H11" i="1"/>
  <c r="E12" i="1"/>
  <c r="D12" i="1"/>
  <c r="H12" i="1"/>
  <c r="E13" i="1"/>
  <c r="D13" i="1"/>
  <c r="H13" i="1"/>
  <c r="E14" i="1"/>
  <c r="D14" i="1"/>
  <c r="H14" i="1"/>
  <c r="E15" i="1"/>
  <c r="D15" i="1"/>
  <c r="H15" i="1"/>
  <c r="E16" i="1"/>
  <c r="D16" i="1"/>
  <c r="H16" i="1"/>
  <c r="E17" i="1"/>
  <c r="D17" i="1"/>
  <c r="H17" i="1"/>
  <c r="E18" i="1"/>
  <c r="D18" i="1"/>
  <c r="H18" i="1"/>
  <c r="E19" i="1"/>
  <c r="D19" i="1"/>
  <c r="H19" i="1"/>
  <c r="E20" i="1"/>
  <c r="D20" i="1"/>
  <c r="H20" i="1"/>
  <c r="E21" i="1"/>
  <c r="D21" i="1"/>
  <c r="H21" i="1"/>
  <c r="E22" i="1"/>
  <c r="D22" i="1"/>
  <c r="H22" i="1"/>
  <c r="E23" i="1"/>
  <c r="D23" i="1"/>
  <c r="H23" i="1"/>
  <c r="E24" i="1"/>
  <c r="D24" i="1"/>
  <c r="H24" i="1"/>
  <c r="E25" i="1"/>
  <c r="D25" i="1"/>
  <c r="H25" i="1"/>
  <c r="E26" i="1"/>
  <c r="D26" i="1"/>
  <c r="H26" i="1"/>
  <c r="E27" i="1"/>
  <c r="D27" i="1"/>
  <c r="H27" i="1"/>
  <c r="E28" i="1"/>
  <c r="D28" i="1"/>
  <c r="H28" i="1"/>
  <c r="E29" i="1"/>
  <c r="D29" i="1"/>
  <c r="H29" i="1"/>
  <c r="E30" i="1"/>
  <c r="D30" i="1"/>
  <c r="H30" i="1"/>
  <c r="E31" i="1"/>
  <c r="D31" i="1"/>
  <c r="H31" i="1"/>
  <c r="E32" i="1"/>
  <c r="D32" i="1"/>
  <c r="H32" i="1"/>
  <c r="E33" i="1"/>
  <c r="D33" i="1"/>
  <c r="H33" i="1"/>
  <c r="E34" i="1"/>
  <c r="D34" i="1"/>
  <c r="H34" i="1"/>
  <c r="E35" i="1"/>
  <c r="D35" i="1"/>
  <c r="H35" i="1"/>
  <c r="E36" i="1"/>
  <c r="D36" i="1"/>
  <c r="H36" i="1"/>
  <c r="E37" i="1"/>
  <c r="D37" i="1"/>
  <c r="H37" i="1"/>
  <c r="E38" i="1"/>
  <c r="D38" i="1"/>
  <c r="H38" i="1"/>
  <c r="E39" i="1"/>
  <c r="D39" i="1"/>
  <c r="H39" i="1"/>
  <c r="E40" i="1"/>
  <c r="D40" i="1"/>
  <c r="H40" i="1"/>
  <c r="E41" i="1"/>
  <c r="D41" i="1"/>
  <c r="H41" i="1"/>
  <c r="E42" i="1"/>
  <c r="D42" i="1"/>
  <c r="H42" i="1"/>
  <c r="E43" i="1"/>
  <c r="D43" i="1"/>
  <c r="H43" i="1"/>
  <c r="E44" i="1"/>
  <c r="D44" i="1"/>
  <c r="F44" i="1"/>
  <c r="H44" i="1"/>
  <c r="E45" i="1"/>
  <c r="D45" i="1"/>
  <c r="H45" i="1"/>
  <c r="E46" i="1"/>
  <c r="D46" i="1"/>
  <c r="F46" i="1"/>
  <c r="H46" i="1"/>
  <c r="E47" i="1"/>
  <c r="D47" i="1"/>
  <c r="H47" i="1"/>
  <c r="E48" i="1"/>
  <c r="D48" i="1"/>
  <c r="H48" i="1"/>
  <c r="E49" i="1"/>
  <c r="D49" i="1"/>
  <c r="H49" i="1"/>
  <c r="E50" i="1"/>
  <c r="D50" i="1"/>
  <c r="H50" i="1"/>
  <c r="E51" i="1"/>
  <c r="D51" i="1"/>
  <c r="H51" i="1"/>
  <c r="E52" i="1"/>
  <c r="D52" i="1"/>
  <c r="H52" i="1"/>
  <c r="E53" i="1"/>
  <c r="D53" i="1"/>
  <c r="H53" i="1"/>
  <c r="E54" i="1"/>
  <c r="D54" i="1"/>
  <c r="H54" i="1"/>
  <c r="E55" i="1"/>
  <c r="D55" i="1"/>
  <c r="H55" i="1"/>
  <c r="E56" i="1"/>
  <c r="D56" i="1"/>
  <c r="H56" i="1"/>
  <c r="E57" i="1"/>
  <c r="D57" i="1"/>
  <c r="H57" i="1"/>
  <c r="E58" i="1"/>
  <c r="D58" i="1"/>
  <c r="H58" i="1"/>
  <c r="E59" i="1"/>
  <c r="D59" i="1"/>
  <c r="H59" i="1"/>
  <c r="E60" i="1"/>
  <c r="D60" i="1"/>
  <c r="H60" i="1"/>
  <c r="E61" i="1"/>
  <c r="D61" i="1"/>
  <c r="H61" i="1"/>
  <c r="E62" i="1"/>
  <c r="D62" i="1"/>
  <c r="H62" i="1"/>
  <c r="E63" i="1"/>
  <c r="D63" i="1"/>
  <c r="H63" i="1"/>
  <c r="E64" i="1"/>
  <c r="D64" i="1"/>
  <c r="H64" i="1"/>
  <c r="E65" i="1"/>
  <c r="D65" i="1"/>
  <c r="H65" i="1"/>
  <c r="E66" i="1"/>
  <c r="D66" i="1"/>
  <c r="H66" i="1"/>
  <c r="E67" i="1"/>
  <c r="D67" i="1"/>
  <c r="H67" i="1"/>
  <c r="E68" i="1"/>
  <c r="D68" i="1"/>
  <c r="H68" i="1"/>
  <c r="E69" i="1"/>
  <c r="D69" i="1"/>
  <c r="H69" i="1"/>
  <c r="E70" i="1"/>
  <c r="D70" i="1"/>
  <c r="F70" i="1"/>
  <c r="H70" i="1"/>
  <c r="E71" i="1"/>
  <c r="D71" i="1"/>
  <c r="H71" i="1"/>
  <c r="E72" i="1"/>
  <c r="D72" i="1"/>
  <c r="F72" i="1"/>
  <c r="H72" i="1"/>
  <c r="E73" i="1"/>
  <c r="D73" i="1"/>
  <c r="H73" i="1"/>
  <c r="E74" i="1"/>
  <c r="D74" i="1"/>
  <c r="H74" i="1"/>
  <c r="E75" i="1"/>
  <c r="D75" i="1"/>
  <c r="H75" i="1"/>
  <c r="E76" i="1"/>
  <c r="D76" i="1"/>
  <c r="H76" i="1"/>
  <c r="E77" i="1"/>
  <c r="D77" i="1"/>
  <c r="H77" i="1"/>
  <c r="E78" i="1"/>
  <c r="D78" i="1"/>
  <c r="H78" i="1"/>
  <c r="E79" i="1"/>
  <c r="D79" i="1"/>
  <c r="H79" i="1"/>
  <c r="E80" i="1"/>
  <c r="D80" i="1"/>
  <c r="H80" i="1"/>
  <c r="E81" i="1"/>
  <c r="D81" i="1"/>
  <c r="H81" i="1"/>
  <c r="E82" i="1"/>
  <c r="D82" i="1"/>
  <c r="H82" i="1"/>
  <c r="E83" i="1"/>
  <c r="D83" i="1"/>
  <c r="H83" i="1"/>
  <c r="E84" i="1"/>
  <c r="D84" i="1"/>
  <c r="H84" i="1"/>
  <c r="E85" i="1"/>
  <c r="D85" i="1"/>
  <c r="H85" i="1"/>
  <c r="E86" i="1"/>
  <c r="D86" i="1"/>
  <c r="H86" i="1"/>
  <c r="E87" i="1"/>
  <c r="D87" i="1"/>
  <c r="H87" i="1"/>
  <c r="E88" i="1"/>
  <c r="D88" i="1"/>
  <c r="H88" i="1"/>
  <c r="E89" i="1"/>
  <c r="D89" i="1"/>
  <c r="H89" i="1"/>
  <c r="E90" i="1"/>
  <c r="D90" i="1"/>
  <c r="H90" i="1"/>
  <c r="E91" i="1"/>
  <c r="D91" i="1"/>
  <c r="H91" i="1"/>
  <c r="E92" i="1"/>
  <c r="D92" i="1"/>
  <c r="H92" i="1"/>
  <c r="E93" i="1"/>
  <c r="D93" i="1"/>
  <c r="H93" i="1"/>
  <c r="E94" i="1"/>
  <c r="D94" i="1"/>
  <c r="H94" i="1"/>
  <c r="E95" i="1"/>
  <c r="D95" i="1"/>
  <c r="H95" i="1"/>
  <c r="E96" i="1"/>
  <c r="D96" i="1"/>
  <c r="H96" i="1"/>
  <c r="E97" i="1"/>
  <c r="D97" i="1"/>
  <c r="H97" i="1"/>
  <c r="E98" i="1"/>
  <c r="D98" i="1"/>
  <c r="H98" i="1"/>
  <c r="E99" i="1"/>
  <c r="D99" i="1"/>
  <c r="H99" i="1"/>
  <c r="E100" i="1"/>
  <c r="D100" i="1"/>
  <c r="H100" i="1"/>
  <c r="E101" i="1"/>
  <c r="D101" i="1"/>
  <c r="H101" i="1"/>
  <c r="E102" i="1"/>
  <c r="D102" i="1"/>
  <c r="H102" i="1"/>
  <c r="E103" i="1"/>
  <c r="D103" i="1"/>
  <c r="H103" i="1"/>
  <c r="E104" i="1"/>
  <c r="D104" i="1"/>
  <c r="H104" i="1"/>
  <c r="E105" i="1"/>
  <c r="D105" i="1"/>
  <c r="H105" i="1"/>
  <c r="E106" i="1"/>
  <c r="D106" i="1"/>
  <c r="H106" i="1"/>
  <c r="E107" i="1"/>
  <c r="D107" i="1"/>
  <c r="H107" i="1"/>
  <c r="E108" i="1"/>
  <c r="D108" i="1"/>
  <c r="H108" i="1"/>
  <c r="E109" i="1"/>
  <c r="D109" i="1"/>
  <c r="H109" i="1"/>
  <c r="E110" i="1"/>
  <c r="D110" i="1"/>
  <c r="H110" i="1"/>
  <c r="E111" i="1"/>
  <c r="D111" i="1"/>
  <c r="H111" i="1"/>
  <c r="E112" i="1"/>
  <c r="D112" i="1"/>
  <c r="H112" i="1"/>
  <c r="E113" i="1"/>
  <c r="D113" i="1"/>
  <c r="H113" i="1"/>
  <c r="E114" i="1"/>
  <c r="D114" i="1"/>
  <c r="H114" i="1"/>
  <c r="E115" i="1"/>
  <c r="D115" i="1"/>
  <c r="H115" i="1"/>
  <c r="E116" i="1"/>
  <c r="D116" i="1"/>
  <c r="H116" i="1"/>
  <c r="E117" i="1"/>
  <c r="D117" i="1"/>
  <c r="H117" i="1"/>
  <c r="E118" i="1"/>
  <c r="D118" i="1"/>
  <c r="H118" i="1"/>
  <c r="E119" i="1"/>
  <c r="D119" i="1"/>
  <c r="H119" i="1"/>
  <c r="E120" i="1"/>
  <c r="D120" i="1"/>
  <c r="H120" i="1"/>
  <c r="E121" i="1"/>
  <c r="D121" i="1"/>
  <c r="H121" i="1"/>
  <c r="E122" i="1"/>
  <c r="D122" i="1"/>
  <c r="H122" i="1"/>
  <c r="E123" i="1"/>
  <c r="D123" i="1"/>
  <c r="H123" i="1"/>
  <c r="E124" i="1"/>
  <c r="D124" i="1"/>
  <c r="H124" i="1"/>
  <c r="E125" i="1"/>
  <c r="D125" i="1"/>
  <c r="H125" i="1"/>
  <c r="E126" i="1"/>
  <c r="D126" i="1"/>
  <c r="H126" i="1"/>
  <c r="E127" i="1"/>
  <c r="D127" i="1"/>
  <c r="H127" i="1"/>
  <c r="E128" i="1"/>
  <c r="D128" i="1"/>
  <c r="H128" i="1"/>
  <c r="E129" i="1"/>
  <c r="D129" i="1"/>
  <c r="H129" i="1"/>
  <c r="E130" i="1"/>
  <c r="D130" i="1"/>
  <c r="H130" i="1"/>
  <c r="E131" i="1"/>
  <c r="D131" i="1"/>
  <c r="H131" i="1"/>
  <c r="E132" i="1"/>
  <c r="D132" i="1"/>
  <c r="H132" i="1"/>
  <c r="E133" i="1"/>
  <c r="D133" i="1"/>
  <c r="H133" i="1"/>
  <c r="E134" i="1"/>
  <c r="D134" i="1"/>
  <c r="H134" i="1"/>
  <c r="E135" i="1"/>
  <c r="D135" i="1"/>
  <c r="H135" i="1"/>
  <c r="E136" i="1"/>
  <c r="D136" i="1"/>
  <c r="H136" i="1"/>
  <c r="E137" i="1"/>
  <c r="D137" i="1"/>
  <c r="H137" i="1"/>
  <c r="E138" i="1"/>
  <c r="D138" i="1"/>
  <c r="H138" i="1"/>
  <c r="E139" i="1"/>
  <c r="D139" i="1"/>
  <c r="H139" i="1"/>
  <c r="E140" i="1"/>
  <c r="D140" i="1"/>
  <c r="H140" i="1"/>
  <c r="E141" i="1"/>
  <c r="D141" i="1"/>
  <c r="H141" i="1"/>
  <c r="E142" i="1"/>
  <c r="D142" i="1"/>
  <c r="H142" i="1"/>
  <c r="E143" i="1"/>
  <c r="D143" i="1"/>
  <c r="H143" i="1"/>
  <c r="E144" i="1"/>
  <c r="D144" i="1"/>
  <c r="H144" i="1"/>
  <c r="E145" i="1"/>
  <c r="D145" i="1"/>
  <c r="H145" i="1"/>
  <c r="E146" i="1"/>
  <c r="D146" i="1"/>
  <c r="H146" i="1"/>
  <c r="E147" i="1"/>
  <c r="D147" i="1"/>
  <c r="H147" i="1"/>
  <c r="E148" i="1"/>
  <c r="D148" i="1"/>
  <c r="H148" i="1"/>
  <c r="E149" i="1"/>
  <c r="D149" i="1"/>
  <c r="H149" i="1"/>
  <c r="E150" i="1"/>
  <c r="D150" i="1"/>
  <c r="H150" i="1"/>
  <c r="E151" i="1"/>
  <c r="D151" i="1"/>
  <c r="H151" i="1"/>
  <c r="E152" i="1"/>
  <c r="D152" i="1"/>
  <c r="H152" i="1"/>
  <c r="E153" i="1"/>
  <c r="D153" i="1"/>
  <c r="H153" i="1"/>
  <c r="E154" i="1"/>
  <c r="D154" i="1"/>
  <c r="H154" i="1"/>
  <c r="E155" i="1"/>
  <c r="D155" i="1"/>
  <c r="H155" i="1"/>
  <c r="E156" i="1"/>
  <c r="D156" i="1"/>
  <c r="H156" i="1"/>
  <c r="E157" i="1"/>
  <c r="D157" i="1"/>
  <c r="H157" i="1"/>
  <c r="E158" i="1"/>
  <c r="D158" i="1"/>
  <c r="H158" i="1"/>
  <c r="E159" i="1"/>
  <c r="D159" i="1"/>
  <c r="H159" i="1"/>
  <c r="E160" i="1"/>
  <c r="D160" i="1"/>
  <c r="H160" i="1"/>
  <c r="E161" i="1"/>
  <c r="D161" i="1"/>
  <c r="H161" i="1"/>
  <c r="E162" i="1"/>
  <c r="D162" i="1"/>
  <c r="H162" i="1"/>
  <c r="E163" i="1"/>
  <c r="D163" i="1"/>
  <c r="H163" i="1"/>
  <c r="E164" i="1"/>
  <c r="D164" i="1"/>
  <c r="H164" i="1"/>
  <c r="E165" i="1"/>
  <c r="D165" i="1"/>
  <c r="H165" i="1"/>
  <c r="E166" i="1"/>
  <c r="D166" i="1"/>
  <c r="H166" i="1"/>
  <c r="E167" i="1"/>
  <c r="D167" i="1"/>
  <c r="H167" i="1"/>
  <c r="E168" i="1"/>
  <c r="D168" i="1"/>
  <c r="H168" i="1"/>
  <c r="E169" i="1"/>
  <c r="D169" i="1"/>
  <c r="H169" i="1"/>
  <c r="E170" i="1"/>
  <c r="D170" i="1"/>
  <c r="H170" i="1"/>
  <c r="E171" i="1"/>
  <c r="D171" i="1"/>
  <c r="H171" i="1"/>
  <c r="E172" i="1"/>
  <c r="D172" i="1"/>
  <c r="H172" i="1"/>
  <c r="E173" i="1"/>
  <c r="D173" i="1"/>
  <c r="H173" i="1"/>
  <c r="E174" i="1"/>
  <c r="D174" i="1"/>
  <c r="H174" i="1"/>
  <c r="E175" i="1"/>
  <c r="D175" i="1"/>
  <c r="H175" i="1"/>
  <c r="E176" i="1"/>
  <c r="D176" i="1"/>
  <c r="H176" i="1"/>
  <c r="E177" i="1"/>
  <c r="D177" i="1"/>
  <c r="H177" i="1"/>
  <c r="E178" i="1"/>
  <c r="D178" i="1"/>
  <c r="F178" i="1"/>
  <c r="H178" i="1"/>
  <c r="E179" i="1"/>
  <c r="D179" i="1"/>
  <c r="H179" i="1"/>
  <c r="E180" i="1"/>
  <c r="D180" i="1"/>
  <c r="H180" i="1"/>
  <c r="E181" i="1"/>
  <c r="D181" i="1"/>
  <c r="H181" i="1"/>
  <c r="E182" i="1"/>
  <c r="D182" i="1"/>
  <c r="H182" i="1"/>
  <c r="E183" i="1"/>
  <c r="D183" i="1"/>
  <c r="H183" i="1"/>
  <c r="E184" i="1"/>
  <c r="D184" i="1"/>
  <c r="H184" i="1"/>
  <c r="E185" i="1"/>
  <c r="D185" i="1"/>
  <c r="H185" i="1"/>
  <c r="E186" i="1"/>
  <c r="D186" i="1"/>
  <c r="H186" i="1"/>
  <c r="E187" i="1"/>
  <c r="D187" i="1"/>
  <c r="H187" i="1"/>
  <c r="E188" i="1"/>
  <c r="D188" i="1"/>
  <c r="H188" i="1"/>
  <c r="E189" i="1"/>
  <c r="D189" i="1"/>
  <c r="H189" i="1"/>
  <c r="E190" i="1"/>
  <c r="D190" i="1"/>
  <c r="H190" i="1"/>
  <c r="E191" i="1"/>
  <c r="D191" i="1"/>
  <c r="H191" i="1"/>
  <c r="E192" i="1"/>
  <c r="D192" i="1"/>
  <c r="H192" i="1"/>
  <c r="E193" i="1"/>
  <c r="D193" i="1"/>
  <c r="H193" i="1"/>
  <c r="E194" i="1"/>
  <c r="D194" i="1"/>
  <c r="H194" i="1"/>
  <c r="E195" i="1"/>
  <c r="D195" i="1"/>
  <c r="H195" i="1"/>
  <c r="E196" i="1"/>
  <c r="D196" i="1"/>
  <c r="H196" i="1"/>
  <c r="E197" i="1"/>
  <c r="D197" i="1"/>
  <c r="H197" i="1"/>
  <c r="E198" i="1"/>
  <c r="D198" i="1"/>
  <c r="H198" i="1"/>
  <c r="E199" i="1"/>
  <c r="D199" i="1"/>
  <c r="H199" i="1"/>
  <c r="E200" i="1"/>
  <c r="D200" i="1"/>
  <c r="H200" i="1"/>
  <c r="E201" i="1"/>
  <c r="D201" i="1"/>
  <c r="H201" i="1"/>
  <c r="E202" i="1"/>
  <c r="D202" i="1"/>
  <c r="H202" i="1"/>
  <c r="E203" i="1"/>
  <c r="D203" i="1"/>
  <c r="H203" i="1"/>
  <c r="E204" i="1"/>
  <c r="D204" i="1"/>
  <c r="H204" i="1"/>
  <c r="E205" i="1"/>
  <c r="D205" i="1"/>
  <c r="H205" i="1"/>
  <c r="E206" i="1"/>
  <c r="D206" i="1"/>
  <c r="H206" i="1"/>
  <c r="E207" i="1"/>
  <c r="D207" i="1"/>
  <c r="H207" i="1"/>
  <c r="E208" i="1"/>
  <c r="D208" i="1"/>
  <c r="H208" i="1"/>
  <c r="E209" i="1"/>
  <c r="D209" i="1"/>
  <c r="H209" i="1"/>
  <c r="E210" i="1"/>
  <c r="D210" i="1"/>
  <c r="H210" i="1"/>
  <c r="E211" i="1"/>
  <c r="D211" i="1"/>
  <c r="H211" i="1"/>
  <c r="E212" i="1"/>
  <c r="D212" i="1"/>
  <c r="H212" i="1"/>
  <c r="E213" i="1"/>
  <c r="D213" i="1"/>
  <c r="H213" i="1"/>
  <c r="E214" i="1"/>
  <c r="D214" i="1"/>
  <c r="H214" i="1"/>
  <c r="E215" i="1"/>
  <c r="D215" i="1"/>
  <c r="H215" i="1"/>
  <c r="E216" i="1"/>
  <c r="D216" i="1"/>
  <c r="H216" i="1"/>
  <c r="E217" i="1"/>
  <c r="D217" i="1"/>
  <c r="H217" i="1"/>
  <c r="E218" i="1"/>
  <c r="D218" i="1"/>
  <c r="H218" i="1"/>
  <c r="E219" i="1"/>
  <c r="D219" i="1"/>
  <c r="H219" i="1"/>
  <c r="E220" i="1"/>
  <c r="D220" i="1"/>
  <c r="H220" i="1"/>
  <c r="E221" i="1"/>
  <c r="D221" i="1"/>
  <c r="H221" i="1"/>
  <c r="E222" i="1"/>
  <c r="D222" i="1"/>
  <c r="H222" i="1"/>
  <c r="E223" i="1"/>
  <c r="D223" i="1"/>
  <c r="H223" i="1"/>
  <c r="E224" i="1"/>
  <c r="D224" i="1"/>
  <c r="H224" i="1"/>
  <c r="E225" i="1"/>
  <c r="D225" i="1"/>
  <c r="H225" i="1"/>
  <c r="E226" i="1"/>
  <c r="D226" i="1"/>
  <c r="H226" i="1"/>
  <c r="E227" i="1"/>
  <c r="D227" i="1"/>
  <c r="H227" i="1"/>
  <c r="E228" i="1"/>
  <c r="D228" i="1"/>
  <c r="H228" i="1"/>
  <c r="E229" i="1"/>
  <c r="D229" i="1"/>
  <c r="H229" i="1"/>
  <c r="E230" i="1"/>
  <c r="D230" i="1"/>
  <c r="H230" i="1"/>
  <c r="E231" i="1"/>
  <c r="D231" i="1"/>
  <c r="H231" i="1"/>
  <c r="E232" i="1"/>
  <c r="D232" i="1"/>
  <c r="H232" i="1"/>
  <c r="E233" i="1"/>
  <c r="D233" i="1"/>
  <c r="H233" i="1"/>
  <c r="E234" i="1"/>
  <c r="D234" i="1"/>
  <c r="H234" i="1"/>
  <c r="E235" i="1"/>
  <c r="D235" i="1"/>
  <c r="H235" i="1"/>
  <c r="E236" i="1"/>
  <c r="D236" i="1"/>
  <c r="H236" i="1"/>
  <c r="E237" i="1"/>
  <c r="D237" i="1"/>
  <c r="H237" i="1"/>
  <c r="E238" i="1"/>
  <c r="D238" i="1"/>
  <c r="H238" i="1"/>
  <c r="E239" i="1"/>
  <c r="D239" i="1"/>
  <c r="H239" i="1"/>
  <c r="E240" i="1"/>
  <c r="D240" i="1"/>
  <c r="H240" i="1"/>
  <c r="E241" i="1"/>
  <c r="D241" i="1"/>
  <c r="H241" i="1"/>
  <c r="E242" i="1"/>
  <c r="D242" i="1"/>
  <c r="H242" i="1"/>
  <c r="E243" i="1"/>
  <c r="D243" i="1"/>
  <c r="H243" i="1"/>
  <c r="E244" i="1"/>
  <c r="D244" i="1"/>
  <c r="H244" i="1"/>
  <c r="E245" i="1"/>
  <c r="D245" i="1"/>
  <c r="H245" i="1"/>
  <c r="E246" i="1"/>
  <c r="D246" i="1"/>
  <c r="H246" i="1"/>
  <c r="E247" i="1"/>
  <c r="D247" i="1"/>
  <c r="H247" i="1"/>
  <c r="E248" i="1"/>
  <c r="D248" i="1"/>
  <c r="H248" i="1"/>
  <c r="E249" i="1"/>
  <c r="D249" i="1"/>
  <c r="H249" i="1"/>
  <c r="E250" i="1"/>
  <c r="D250" i="1"/>
  <c r="H250" i="1"/>
  <c r="E251" i="1"/>
  <c r="D251" i="1"/>
  <c r="H251" i="1"/>
  <c r="E252" i="1"/>
  <c r="D252" i="1"/>
  <c r="H252" i="1"/>
  <c r="E253" i="1"/>
  <c r="D253" i="1"/>
  <c r="H253" i="1"/>
  <c r="E254" i="1"/>
  <c r="D254" i="1"/>
  <c r="H254" i="1"/>
  <c r="E255" i="1"/>
  <c r="D255" i="1"/>
  <c r="H255" i="1"/>
  <c r="E256" i="1"/>
  <c r="D256" i="1"/>
  <c r="H256" i="1"/>
  <c r="E257" i="1"/>
  <c r="D257" i="1"/>
  <c r="H257" i="1"/>
  <c r="E258" i="1"/>
  <c r="D258" i="1"/>
  <c r="H258" i="1"/>
  <c r="E259" i="1"/>
  <c r="D259" i="1"/>
  <c r="H259" i="1"/>
  <c r="E260" i="1"/>
  <c r="D260" i="1"/>
  <c r="H260" i="1"/>
  <c r="E261" i="1"/>
  <c r="D261" i="1"/>
  <c r="H261" i="1"/>
  <c r="E262" i="1"/>
  <c r="D262" i="1"/>
  <c r="H262" i="1"/>
  <c r="E263" i="1"/>
  <c r="D263" i="1"/>
  <c r="H263" i="1"/>
  <c r="E264" i="1"/>
  <c r="D264" i="1"/>
  <c r="H264" i="1"/>
  <c r="E265" i="1"/>
  <c r="D265" i="1"/>
  <c r="H265" i="1"/>
  <c r="E266" i="1"/>
  <c r="D266" i="1"/>
  <c r="H266" i="1"/>
  <c r="E267" i="1"/>
  <c r="D267" i="1"/>
  <c r="H267" i="1"/>
  <c r="E268" i="1"/>
  <c r="D268" i="1"/>
  <c r="H268" i="1"/>
  <c r="E269" i="1"/>
  <c r="D269" i="1"/>
  <c r="H269" i="1"/>
  <c r="E270" i="1"/>
  <c r="D270" i="1"/>
  <c r="H270" i="1"/>
  <c r="E271" i="1"/>
  <c r="D271" i="1"/>
  <c r="H271" i="1"/>
  <c r="E272" i="1"/>
  <c r="D272" i="1"/>
  <c r="H272" i="1"/>
  <c r="E273" i="1"/>
  <c r="D273" i="1"/>
  <c r="H273" i="1"/>
  <c r="E274" i="1"/>
  <c r="D274" i="1"/>
  <c r="H274" i="1"/>
  <c r="E275" i="1"/>
  <c r="D275" i="1"/>
  <c r="H275" i="1"/>
  <c r="E276" i="1"/>
  <c r="D276" i="1"/>
  <c r="H276" i="1"/>
  <c r="E277" i="1"/>
  <c r="D277" i="1"/>
  <c r="H277" i="1"/>
  <c r="E278" i="1"/>
  <c r="D278" i="1"/>
  <c r="H278" i="1"/>
  <c r="E279" i="1"/>
  <c r="D279" i="1"/>
  <c r="H279" i="1"/>
  <c r="E280" i="1"/>
  <c r="D280" i="1"/>
  <c r="H280" i="1"/>
  <c r="E281" i="1"/>
  <c r="D281" i="1"/>
  <c r="H281" i="1"/>
  <c r="E282" i="1"/>
  <c r="D282" i="1"/>
  <c r="H282" i="1"/>
  <c r="E283" i="1"/>
  <c r="D283" i="1"/>
  <c r="H283" i="1"/>
  <c r="E284" i="1"/>
  <c r="D284" i="1"/>
  <c r="H284" i="1"/>
  <c r="E285" i="1"/>
  <c r="D285" i="1"/>
  <c r="H285" i="1"/>
  <c r="E286" i="1"/>
  <c r="D286" i="1"/>
  <c r="H286" i="1"/>
  <c r="E287" i="1"/>
  <c r="D287" i="1"/>
  <c r="H287" i="1"/>
  <c r="E288" i="1"/>
  <c r="D288" i="1"/>
  <c r="H288" i="1"/>
  <c r="E289" i="1"/>
  <c r="D289" i="1"/>
  <c r="H289" i="1"/>
  <c r="E290" i="1"/>
  <c r="D290" i="1"/>
  <c r="H290" i="1"/>
  <c r="E291" i="1"/>
  <c r="D291" i="1"/>
  <c r="H291" i="1"/>
  <c r="E292" i="1"/>
  <c r="D292" i="1"/>
  <c r="H292" i="1"/>
  <c r="E293" i="1"/>
  <c r="D293" i="1"/>
  <c r="H293" i="1"/>
  <c r="E294" i="1"/>
  <c r="D294" i="1"/>
  <c r="H294" i="1"/>
  <c r="E295" i="1"/>
  <c r="D295" i="1"/>
  <c r="H295" i="1"/>
  <c r="E296" i="1"/>
  <c r="D296" i="1"/>
  <c r="F296" i="1"/>
  <c r="H296" i="1"/>
  <c r="E297" i="1"/>
  <c r="D297" i="1"/>
  <c r="H297" i="1"/>
  <c r="E298" i="1"/>
  <c r="D298" i="1"/>
  <c r="H298" i="1"/>
  <c r="E299" i="1"/>
  <c r="D299" i="1"/>
  <c r="H299" i="1"/>
  <c r="E300" i="1"/>
  <c r="D300" i="1"/>
  <c r="F300" i="1"/>
  <c r="H300" i="1"/>
  <c r="E301" i="1"/>
  <c r="D301" i="1"/>
  <c r="H301" i="1"/>
  <c r="E302" i="1"/>
  <c r="D302" i="1"/>
  <c r="H302" i="1"/>
  <c r="E303" i="1"/>
  <c r="D303" i="1"/>
  <c r="H303" i="1"/>
  <c r="E304" i="1"/>
  <c r="D304" i="1"/>
  <c r="H304" i="1"/>
  <c r="E305" i="1"/>
  <c r="D305" i="1"/>
  <c r="H305" i="1"/>
  <c r="E306" i="1"/>
  <c r="D306" i="1"/>
  <c r="H306" i="1"/>
  <c r="E307" i="1"/>
  <c r="D307" i="1"/>
  <c r="H307" i="1"/>
  <c r="E308" i="1"/>
  <c r="D308" i="1"/>
  <c r="H308" i="1"/>
  <c r="E309" i="1"/>
  <c r="D309" i="1"/>
  <c r="H309" i="1"/>
  <c r="E310" i="1"/>
  <c r="D310" i="1"/>
  <c r="H310" i="1"/>
  <c r="E311" i="1"/>
  <c r="D311" i="1"/>
  <c r="H311" i="1"/>
  <c r="E312" i="1"/>
  <c r="D312" i="1"/>
  <c r="H312" i="1"/>
  <c r="E313" i="1"/>
  <c r="D313" i="1"/>
  <c r="H313" i="1"/>
  <c r="E314" i="1"/>
  <c r="D314" i="1"/>
  <c r="H314" i="1"/>
  <c r="E315" i="1"/>
  <c r="D315" i="1"/>
  <c r="H315" i="1"/>
  <c r="E316" i="1"/>
  <c r="D316" i="1"/>
  <c r="H316" i="1"/>
  <c r="E317" i="1"/>
  <c r="D317" i="1"/>
  <c r="H317" i="1"/>
  <c r="E318" i="1"/>
  <c r="D318" i="1"/>
  <c r="H318" i="1"/>
  <c r="E319" i="1"/>
  <c r="D319" i="1"/>
  <c r="H319" i="1"/>
  <c r="E320" i="1"/>
  <c r="D320" i="1"/>
  <c r="H320" i="1"/>
  <c r="E321" i="1"/>
  <c r="D321" i="1"/>
  <c r="H321" i="1"/>
  <c r="E322" i="1"/>
  <c r="D322" i="1"/>
  <c r="H322" i="1"/>
  <c r="E323" i="1"/>
  <c r="D323" i="1"/>
  <c r="H323" i="1"/>
  <c r="E324" i="1"/>
  <c r="D324" i="1"/>
  <c r="H324" i="1"/>
  <c r="E325" i="1"/>
  <c r="D325" i="1"/>
  <c r="H325" i="1"/>
  <c r="E326" i="1"/>
  <c r="D326" i="1"/>
  <c r="H326" i="1"/>
  <c r="E327" i="1"/>
  <c r="D327" i="1"/>
  <c r="H327" i="1"/>
  <c r="E328" i="1"/>
  <c r="D328" i="1"/>
  <c r="H328" i="1"/>
  <c r="E329" i="1"/>
  <c r="D329" i="1"/>
  <c r="F329" i="1"/>
  <c r="H329" i="1"/>
  <c r="E330" i="1"/>
  <c r="D330" i="1"/>
  <c r="F330" i="1"/>
  <c r="H330" i="1"/>
  <c r="E331" i="1"/>
  <c r="D331" i="1"/>
  <c r="H331" i="1"/>
  <c r="E332" i="1"/>
  <c r="D332" i="1"/>
  <c r="F332" i="1"/>
  <c r="H332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1" i="1"/>
</calcChain>
</file>

<file path=xl/sharedStrings.xml><?xml version="1.0" encoding="utf-8"?>
<sst xmlns="http://schemas.openxmlformats.org/spreadsheetml/2006/main" count="673" uniqueCount="334">
  <si>
    <t>method</t>
  </si>
  <si>
    <t>path</t>
  </si>
  <si>
    <t>ignore</t>
  </si>
  <si>
    <t>DELETE</t>
  </si>
  <si>
    <t>/domoweb/contentdatasource</t>
  </si>
  <si>
    <t>/domoweb/datasources</t>
  </si>
  <si>
    <t>/domoweb/kpis/{id}/drillPath/{id}/drillView/{id}</t>
  </si>
  <si>
    <t>/domoweb/kpivisualization/deletepreviewvisualization</t>
  </si>
  <si>
    <t>/domoweb/page/{id}/pagecontrols/{id}</t>
  </si>
  <si>
    <t>GET</t>
  </si>
  <si>
    <t>/domoweb/access/getallkpisforuserbypage</t>
  </si>
  <si>
    <t>/domoweb/access/kpilist</t>
  </si>
  <si>
    <t>/domoweb/admin</t>
  </si>
  <si>
    <t>/domoweb/admin/companysettings/pwd</t>
  </si>
  <si>
    <t>/domoweb/admin/people</t>
  </si>
  <si>
    <t>/domoweb/analytics/{id}</t>
  </si>
  <si>
    <t>/domoweb/application/{id}</t>
  </si>
  <si>
    <t>/domoweb/auth/index</t>
  </si>
  <si>
    <t>Y</t>
  </si>
  <si>
    <t>/domoweb/auth/signout</t>
  </si>
  <si>
    <t>/domoweb/avatar/full</t>
  </si>
  <si>
    <t>/domoweb/avatar/full/domo/{id}</t>
  </si>
  <si>
    <t>/domoweb/avatar/group</t>
  </si>
  <si>
    <t>/domoweb/avatar/micro/domo/{id}</t>
  </si>
  <si>
    <t>/domoweb/avatar/thumb</t>
  </si>
  <si>
    <t>/domoweb/avatar/thumb/domo/{id}</t>
  </si>
  <si>
    <t>/domoweb/badges/documentkpis/{id}/medium</t>
  </si>
  <si>
    <t>/domoweb/cache/expireSchema</t>
  </si>
  <si>
    <t>/domoweb/chartoption/badge_funnel</t>
  </si>
  <si>
    <t>/domoweb/chartoption/badge_horiz_100pct</t>
  </si>
  <si>
    <t>/domoweb/chartoption/badge_horiz_bar</t>
  </si>
  <si>
    <t>/domoweb/chartoption/badge_horiz_stackedbar</t>
  </si>
  <si>
    <t>/domoweb/chartoption/badge_line_bar</t>
  </si>
  <si>
    <t>/domoweb/chartoption/badge_line_stackedbar</t>
  </si>
  <si>
    <t>/domoweb/chartoption/badge_pie</t>
  </si>
  <si>
    <t>/domoweb/chartoption/badge_stackedtrend</t>
  </si>
  <si>
    <t>/domoweb/chartoption/badge_table</t>
  </si>
  <si>
    <t>/domoweb/chartoption/badge_trendline</t>
  </si>
  <si>
    <t>/domoweb/chartoption/badge_vert_100pct</t>
  </si>
  <si>
    <t>/domoweb/chartoption/badge_vert_bar</t>
  </si>
  <si>
    <t>/domoweb/chartoption/badge_vert_multibar</t>
  </si>
  <si>
    <t>/domoweb/chartoption/badge_vert_nestedbar</t>
  </si>
  <si>
    <t>/domoweb/chartoption/badge_vert_stackedbar</t>
  </si>
  <si>
    <t>/domoweb/chartoption/badge_world_map</t>
  </si>
  <si>
    <t>/domoweb/chartoption/badge_xyscatterplot</t>
  </si>
  <si>
    <t>/domoweb/comments/event</t>
  </si>
  <si>
    <t>/domoweb/comments/kpicommentcount</t>
  </si>
  <si>
    <t>/domoweb/companysettingext/getlogo</t>
  </si>
  <si>
    <t>/domoweb/companysettings</t>
  </si>
  <si>
    <t>/domoweb/companysettings/getlogo</t>
  </si>
  <si>
    <t>/domoweb/dashboard/getpagecollaborators</t>
  </si>
  <si>
    <t>/domoweb/Dashboard/loadKpiDataSources</t>
  </si>
  <si>
    <t>/domoweb/dashboard/loadkpidatasubscriptionlist</t>
  </si>
  <si>
    <t>/domoweb/Dashboard/loadKpiDataSubscriptionList</t>
  </si>
  <si>
    <t>/domoweb/Dashboard/loadKpis</t>
  </si>
  <si>
    <t>/domoweb/Dashboard/loadPagesWithList</t>
  </si>
  <si>
    <t>/domoweb/dashboard/loaduserpages</t>
  </si>
  <si>
    <t>/domoweb/dataaccess/getdatasources</t>
  </si>
  <si>
    <t>/domoweb/dataaccess/getdatasourcetypes</t>
  </si>
  <si>
    <t>/domoweb/dataaccess/loaddatasource</t>
  </si>
  <si>
    <t>/domoweb/dataaccess/loaddatasourcesummary</t>
  </si>
  <si>
    <t>/domoweb/dataaccess/loadvaluesforcolumn</t>
  </si>
  <si>
    <t>/domoweb/dataaccess/pushdatasourcechangestoice</t>
  </si>
  <si>
    <t>/domoweb/dataconnection/existingsource</t>
  </si>
  <si>
    <t>/domoweb/dataconnection/googledocs/spreadsheets</t>
  </si>
  <si>
    <t>/domoweb/documents/{id}</t>
  </si>
  <si>
    <t>/domoweb/documents/{id}/data</t>
  </si>
  <si>
    <t>/domoweb/documents/getdocumentbodybase64/{id}</t>
  </si>
  <si>
    <t>/domoweb/drill/getcalculations</t>
  </si>
  <si>
    <t>/domoweb/drill/getDrillPathData</t>
  </si>
  <si>
    <t>/domoweb/drill/getdrillviewdatasummary</t>
  </si>
  <si>
    <t>/domoweb/drill/getpreviousfilters</t>
  </si>
  <si>
    <t>/domoweb/excelPlugin/datasources/{id}/data/schema</t>
  </si>
  <si>
    <t>/domoweb/excelPlugin/datasources/{id}/data/size</t>
  </si>
  <si>
    <t>/domoweb/googledocs/linkedtogoogle</t>
  </si>
  <si>
    <t>/domoweb/groups/addusers</t>
  </si>
  <si>
    <t>/domoweb/groups/at/{id}</t>
  </si>
  <si>
    <t>/domoweb/groups/changename</t>
  </si>
  <si>
    <t>/domoweb/groups/getdetails</t>
  </si>
  <si>
    <t>/domoweb/groups/getgroupsforuser</t>
  </si>
  <si>
    <t>/domoweb/groups/getUsers</t>
  </si>
  <si>
    <t>/domoweb/groups/index</t>
  </si>
  <si>
    <t>/domoweb/help/{id}</t>
  </si>
  <si>
    <t>/domoweb/ice/dataSourceMetadata</t>
  </si>
  <si>
    <t>/domoweb/images/chosen/{id}</t>
  </si>
  <si>
    <t>/domoweb/images/icons/{id}</t>
  </si>
  <si>
    <t>/domoweb/images/kpi/{id}</t>
  </si>
  <si>
    <t>/domoweb/images/spinner/{id}</t>
  </si>
  <si>
    <t>/domoweb/kpialerts/getalertsbykpiid</t>
  </si>
  <si>
    <t>/domoweb/kpis/{id}/alerts/load</t>
  </si>
  <si>
    <t>/domoweb/kpis/{id}/alerts/series</t>
  </si>
  <si>
    <t>/domoweb/kpis/{id}/drillPath/{id}/drillViewData</t>
  </si>
  <si>
    <t>/domoweb/kpis/{id}/history</t>
  </si>
  <si>
    <t>/domoweb/kpis/{id}/link</t>
  </si>
  <si>
    <t>/domoweb/kpis/{id}/pages</t>
  </si>
  <si>
    <t>/domoweb/kpis/{id}/userStatistics</t>
  </si>
  <si>
    <t>/domoweb/kpis/all/alerts</t>
  </si>
  <si>
    <t>/domoweb/kpis/dataconnection/{id}</t>
  </si>
  <si>
    <t>/domoweb/kpis/details/{id}</t>
  </si>
  <si>
    <t>/domoweb/kpis/getcustomkpihtml/domo/badge_horiz_bar</t>
  </si>
  <si>
    <t>/domoweb/kpis/getcustomkpihtml/domo/badge_table</t>
  </si>
  <si>
    <t>/domoweb/kpis/getcustomkpihtml/domo/client_services_success_barriers</t>
  </si>
  <si>
    <t>/domoweb/kpis/getcustomkpihtml/domo/services_customer_health</t>
  </si>
  <si>
    <t>/domoweb/kpis/getkpidetailshtml</t>
  </si>
  <si>
    <t>/domoweb/kpis/getkpidetailshtml/{id}/{id}/{id}</t>
  </si>
  <si>
    <t>/domoweb/kpis/getkpihtml</t>
  </si>
  <si>
    <t>/domoweb/kpis/isFollowing</t>
  </si>
  <si>
    <t>/domoweb/kpis/rights</t>
  </si>
  <si>
    <t>/domoweb/Kpis/userStatistics</t>
  </si>
  <si>
    <t>/domoweb/kpis/viewerStatistics</t>
  </si>
  <si>
    <t>/domoweb/lf2/discussions</t>
  </si>
  <si>
    <t>/domoweb/livefeed/autocompletekpi</t>
  </si>
  <si>
    <t>/domoweb/livefeed/deleteevent/{id}</t>
  </si>
  <si>
    <t>/domoweb/livefeed/eventdetails</t>
  </si>
  <si>
    <t>/domoweb/livefeed/newestevents</t>
  </si>
  <si>
    <t>/domoweb/livefeed/newestkpievents</t>
  </si>
  <si>
    <t>/domoweb/livefeed/trailingevents</t>
  </si>
  <si>
    <t>/domoweb/livefeed/trailingkpievents</t>
  </si>
  <si>
    <t>/domoweb/livefeed/usergroups</t>
  </si>
  <si>
    <t>/domoweb/notifications/index</t>
  </si>
  <si>
    <t>/domoweb/page/{id}</t>
  </si>
  <si>
    <t>/domoweb/page/{id}/BEST-ID</t>
  </si>
  <si>
    <t>/domoweb/page/{id}/pagecontrols</t>
  </si>
  <si>
    <t>/domoweb/pollbadge/getpollresults/{id}</t>
  </si>
  <si>
    <t>/domoweb/press/css/{id}</t>
  </si>
  <si>
    <t>/domoweb/press/css/single/{id}</t>
  </si>
  <si>
    <t>/domoweb/press/fonts/iconbits/iconbits.woff</t>
  </si>
  <si>
    <t>/domoweb/press/images/avatar/{id}</t>
  </si>
  <si>
    <t>/domoweb/press/images/badges/{id}</t>
  </si>
  <si>
    <t>/domoweb/press/images/dataconnection/{id}</t>
  </si>
  <si>
    <t>/domoweb/press/images/dataconnection/data-mappings/{id}</t>
  </si>
  <si>
    <t>/domoweb/press/images/general/{id}</t>
  </si>
  <si>
    <t>/domoweb/press/images/icons/{id}</t>
  </si>
  <si>
    <t>/domoweb/press/images/icons/datasource/{id}</t>
  </si>
  <si>
    <t>/domoweb/press/images/kpi/{id}</t>
  </si>
  <si>
    <t>/domoweb/press/images/vendor/ui/{id}</t>
  </si>
  <si>
    <t>/domoweb/press/js/{id}</t>
  </si>
  <si>
    <t>/domoweb/press/js/single/{id}</t>
  </si>
  <si>
    <t>/domoweb/profile/index/{id}</t>
  </si>
  <si>
    <t>/domoweb/public/images/{id}</t>
  </si>
  <si>
    <t>/domoweb/public/images/account/{id}</t>
  </si>
  <si>
    <t>/domoweb/public/images/apps/{id}</t>
  </si>
  <si>
    <t>/domoweb/public/images/avatar/{id}</t>
  </si>
  <si>
    <t>/domoweb/public/images/dataconnection/source-types/{id}</t>
  </si>
  <si>
    <t>/domoweb/public/images/documents/medium/{id}</t>
  </si>
  <si>
    <t>/domoweb/public/images/email/{id}</t>
  </si>
  <si>
    <t>/domoweb/public/images/error/{id}</t>
  </si>
  <si>
    <t>/domoweb/public/images/icons/{id}</t>
  </si>
  <si>
    <t>/domoweb/public/images/profile/{id}</t>
  </si>
  <si>
    <t>/domoweb/public/images/userProfile/{id}</t>
  </si>
  <si>
    <t>/domoweb/public/javascripts/{id}</t>
  </si>
  <si>
    <t>/domoweb/public/javascripts/admin/apps/companySettings/{id}</t>
  </si>
  <si>
    <t>/domoweb/public/javascripts/admin/apps/companySettings/controllers/{id}</t>
  </si>
  <si>
    <t>/domoweb/public/javascripts/admin/apps/companySettings/templates/csettings-content.handlebars</t>
  </si>
  <si>
    <t>/domoweb/public/javascripts/admin/apps/companySettings/views/{id}</t>
  </si>
  <si>
    <t>/domoweb/public/javascripts/admin/apps/group/{id}</t>
  </si>
  <si>
    <t>/domoweb/public/javascripts/admin/apps/group/controllers/{id}</t>
  </si>
  <si>
    <t>/domoweb/public/javascripts/admin/apps/group/models/{id}</t>
  </si>
  <si>
    <t>/domoweb/public/javascripts/admin/apps/group/templates/add-new-group.handlebars</t>
  </si>
  <si>
    <t>/domoweb/public/javascripts/admin/apps/group/templates/app-layout.handlebars</t>
  </si>
  <si>
    <t>/domoweb/public/javascripts/admin/apps/group/templates/content-header.handlebars</t>
  </si>
  <si>
    <t>/domoweb/public/javascripts/admin/apps/group/templates/content-pane.handlebars</t>
  </si>
  <si>
    <t>/domoweb/public/javascripts/admin/apps/group/templates/delete-group.handlebars</t>
  </si>
  <si>
    <t>/domoweb/public/javascripts/admin/apps/group/templates/member-management.handlebars</t>
  </si>
  <si>
    <t>/domoweb/public/javascripts/admin/apps/group/templates/navigation.handlebars</t>
  </si>
  <si>
    <t>/domoweb/public/javascripts/admin/apps/group/templates/remove-person-dialog.handlebars</t>
  </si>
  <si>
    <t>/domoweb/public/javascripts/admin/apps/group/views/{id}</t>
  </si>
  <si>
    <t>/domoweb/public/javascripts/admin/apps/kpi/{id}</t>
  </si>
  <si>
    <t>/domoweb/public/javascripts/admin/apps/kpi/collections/{id}</t>
  </si>
  <si>
    <t>/domoweb/public/javascripts/admin/apps/kpi/controllers/{id}</t>
  </si>
  <si>
    <t>/domoweb/public/javascripts/admin/apps/kpi/models/{id}</t>
  </si>
  <si>
    <t>/domoweb/public/javascripts/admin/apps/kpi/templates/kpi-access-item.handlebars</t>
  </si>
  <si>
    <t>/domoweb/public/javascripts/admin/apps/kpi/templates/kpi-content.handlebars</t>
  </si>
  <si>
    <t>/domoweb/public/javascripts/admin/apps/kpi/views/{id}</t>
  </si>
  <si>
    <t>/domoweb/public/javascripts/admin/apps/page/{id}</t>
  </si>
  <si>
    <t>/domoweb/public/javascripts/admin/apps/page/collections/{id}</t>
  </si>
  <si>
    <t>/domoweb/public/javascripts/admin/apps/page/controllers/{id}</t>
  </si>
  <si>
    <t>/domoweb/public/javascripts/admin/apps/page/templates/kpi-item.handlebars</t>
  </si>
  <si>
    <t>/domoweb/public/javascripts/admin/apps/page/templates/page-access-item.handlebars</t>
  </si>
  <si>
    <t>/domoweb/public/javascripts/admin/apps/page/templates/page-content.handlebars</t>
  </si>
  <si>
    <t>/domoweb/public/javascripts/admin/apps/page/views/{id}</t>
  </si>
  <si>
    <t>/domoweb/public/javascripts/admin/apps/people/{id}</t>
  </si>
  <si>
    <t>/domoweb/public/javascripts/admin/apps/people/controllers/{id}</t>
  </si>
  <si>
    <t>/domoweb/public/javascripts/admin/apps/people/templates/add-new-user.handlebars</t>
  </si>
  <si>
    <t>/domoweb/public/javascripts/admin/apps/people/templates/app-layout.handlebars</t>
  </si>
  <si>
    <t>/domoweb/public/javascripts/admin/apps/people/templates/content-header.handlebars</t>
  </si>
  <si>
    <t>/domoweb/public/javascripts/admin/apps/people/templates/content-pane.handlebars</t>
  </si>
  <si>
    <t>/domoweb/public/javascripts/admin/apps/people/templates/delete-user.handlebars</t>
  </si>
  <si>
    <t>/domoweb/public/javascripts/admin/apps/people/templates/group-membership-item.handlebars</t>
  </si>
  <si>
    <t>/domoweb/public/javascripts/admin/apps/people/templates/group-membership.handlebars</t>
  </si>
  <si>
    <t>/domoweb/public/javascripts/admin/apps/people/templates/navigation.handlebars</t>
  </si>
  <si>
    <t>/domoweb/public/javascripts/admin/apps/people/templates/remove-group-dialog.handlebars</t>
  </si>
  <si>
    <t>/domoweb/public/javascripts/admin/apps/people/templates/user-details.handlebars</t>
  </si>
  <si>
    <t>/domoweb/public/javascripts/admin/apps/people/views/{id}</t>
  </si>
  <si>
    <t>/domoweb/public/javascripts/admin/apps/security/{id}</t>
  </si>
  <si>
    <t>/domoweb/public/javascripts/admin/apps/security/models/{id}</t>
  </si>
  <si>
    <t>/domoweb/public/javascripts/admin/apps/security/templates/checkbox-setting.handlebars</t>
  </si>
  <si>
    <t>/domoweb/public/javascripts/admin/apps/security/templates/password-settings.handlebars</t>
  </si>
  <si>
    <t>/domoweb/public/javascripts/admin/apps/security/templates/textbox-setting.handlebars</t>
  </si>
  <si>
    <t>/domoweb/public/javascripts/admin/apps/security/views/{id}</t>
  </si>
  <si>
    <t>/domoweb/public/javascripts/admin/apps/securityProfiles/{id}</t>
  </si>
  <si>
    <t>/domoweb/public/javascripts/admin/apps/securityProfiles/controllers/{id}</t>
  </si>
  <si>
    <t>/domoweb/public/javascripts/admin/apps/securityProfiles/templates/content.handlebars</t>
  </si>
  <si>
    <t>/domoweb/public/javascripts/admin/apps/securityProfiles/templates/security-item.handlebars</t>
  </si>
  <si>
    <t>/domoweb/public/javascripts/admin/collections/{id}</t>
  </si>
  <si>
    <t>/domoweb/public/javascripts/admin/controllers/{id}</t>
  </si>
  <si>
    <t>/domoweb/public/javascripts/admin/templates/add-to-list-bar.handlebars</t>
  </si>
  <si>
    <t>/domoweb/public/javascripts/admin/templates/content-access-list-item.handlebars</t>
  </si>
  <si>
    <t>/domoweb/public/javascripts/admin/templates/content-access-panel.handlebars</t>
  </si>
  <si>
    <t>/domoweb/public/javascripts/admin/templates/kpi-selector-panel.handlebars</t>
  </si>
  <si>
    <t>/domoweb/public/javascripts/admin/templates/remove-content-access.handlebars</t>
  </si>
  <si>
    <t>/domoweb/public/javascripts/admin/views/{id}</t>
  </si>
  <si>
    <t>/domoweb/public/javascripts/analytics/{id}</t>
  </si>
  <si>
    <t>/domoweb/public/javascripts/application/{id}</t>
  </si>
  <si>
    <t>/domoweb/public/javascripts/application/page/{id}</t>
  </si>
  <si>
    <t>/domoweb/public/javascripts/application/templates/{id}</t>
  </si>
  <si>
    <t>/domoweb/public/javascripts/bits/ui/{id}</t>
  </si>
  <si>
    <t>/domoweb/public/javascripts/bits/ui/templates/{id}</t>
  </si>
  <si>
    <t>/domoweb/public/javascripts/bits/vendor/{id}</t>
  </si>
  <si>
    <t>/domoweb/public/javascripts/collections/{id}</t>
  </si>
  <si>
    <t>/domoweb/public/javascripts/dataconnection/{id}</t>
  </si>
  <si>
    <t>/domoweb/public/javascripts/dataconnection/connector/collections/{id}</t>
  </si>
  <si>
    <t>/domoweb/public/javascripts/dataconnection/download/{id}</t>
  </si>
  <si>
    <t>/domoweb/public/javascripts/dataconnection/templates/{id}</t>
  </si>
  <si>
    <t>/domoweb/public/javascripts/dataconnection/upload/{id}</t>
  </si>
  <si>
    <t>/domoweb/public/javascripts/domo/{id}</t>
  </si>
  <si>
    <t>/domoweb/public/javascripts/domo/ui/{id}</t>
  </si>
  <si>
    <t>/domoweb/public/javascripts/help/{id}</t>
  </si>
  <si>
    <t>/domoweb/public/javascripts/livefeed/templates/{id}</t>
  </si>
  <si>
    <t>/domoweb/public/javascripts/livefeed2/ui/{id}</t>
  </si>
  <si>
    <t>/domoweb/public/javascripts/livefeed2/ui/views/{id}</t>
  </si>
  <si>
    <t>/domoweb/public/javascripts/livefeed2/ui/views/templates/base-origin-events.template</t>
  </si>
  <si>
    <t>/domoweb/public/javascripts/livefeed2/views/{id}</t>
  </si>
  <si>
    <t>/domoweb/public/javascripts/models/{id}</t>
  </si>
  <si>
    <t>/domoweb/public/javascripts/notifications/{id}</t>
  </si>
  <si>
    <t>/domoweb/public/javascripts/userprofile/{id}</t>
  </si>
  <si>
    <t>/domoweb/public/javascripts/userprofile/templates/{id}</t>
  </si>
  <si>
    <t>/domoweb/public/javascripts/vendor/{id}</t>
  </si>
  <si>
    <t>/domoweb/public/stylesheets/{id}</t>
  </si>
  <si>
    <t>/domoweb/public/stylesheets/ui/{id}</t>
  </si>
  <si>
    <t>/domoweb/search</t>
  </si>
  <si>
    <t>/domoweb/search/groups</t>
  </si>
  <si>
    <t>/domoweb/search/users</t>
  </si>
  <si>
    <t>/domoweb/search/usersandgroups</t>
  </si>
  <si>
    <t>/domoweb/share/getkpisharedtargets</t>
  </si>
  <si>
    <t>/domoweb/share/getpagesharedtargets</t>
  </si>
  <si>
    <t>/domoweb/share/sharepagesandkpis</t>
  </si>
  <si>
    <t>/domoweb/userprofile/{id}/getKPIData/{id}</t>
  </si>
  <si>
    <t>/domoweb/userprofile/{id}/getKPIStats</t>
  </si>
  <si>
    <t>/domoweb/userprofile/{id}/index</t>
  </si>
  <si>
    <t>/domoweb/userprofile/{id}/loadActivity</t>
  </si>
  <si>
    <t>/domoweb/userprofile/{id}/loadAlerts</t>
  </si>
  <si>
    <t>/domoweb/userprofile/{id}/loadgroups</t>
  </si>
  <si>
    <t>/domoweb/userprofile/{id}/loadGroups</t>
  </si>
  <si>
    <t>/domoweb/UserProfile/getKPIStats</t>
  </si>
  <si>
    <t>/domoweb/userprofile/getUserProfileAndPreferences</t>
  </si>
  <si>
    <t>/domoweb/userprofile/index</t>
  </si>
  <si>
    <t>/domoweb/UserProfile/loadActivity</t>
  </si>
  <si>
    <t>/domoweb/userprofile/togglelivefeed</t>
  </si>
  <si>
    <t>/domoweb/Users/at</t>
  </si>
  <si>
    <t>/domoweb/Users/following</t>
  </si>
  <si>
    <t>/domoweb/users/following/{id}</t>
  </si>
  <si>
    <t>/domoweb/users/getaccesslist</t>
  </si>
  <si>
    <t>/domoweb/users/index</t>
  </si>
  <si>
    <t>/domoweb/users/loadall</t>
  </si>
  <si>
    <t>/domoweb/users/preferences/{id}</t>
  </si>
  <si>
    <t>/domoweb/users/roles</t>
  </si>
  <si>
    <t>/domoweb/users/updaterole</t>
  </si>
  <si>
    <t>/domoweb/UserSearch</t>
  </si>
  <si>
    <t>/domoweb/usersearch</t>
  </si>
  <si>
    <t>/domoweb/v2/groups/{id}/defaultkpis</t>
  </si>
  <si>
    <t>POST</t>
  </si>
  <si>
    <t>/domoweb/api/v1/datasources/{id}/swapData</t>
  </si>
  <si>
    <t>/domoweb/api/v1/tempdatasource</t>
  </si>
  <si>
    <t>/domoweb/auth/signin</t>
  </si>
  <si>
    <t>/domoweb/cache/expire</t>
  </si>
  <si>
    <t>/domoweb/comments/create</t>
  </si>
  <si>
    <t>/domoweb/dashboard/setPageVisibility/{id}/false</t>
  </si>
  <si>
    <t>/domoweb/dataaccess/createkpiusingexistingcontentdatasource</t>
  </si>
  <si>
    <t>/domoweb/dataaccess/updatevisualization</t>
  </si>
  <si>
    <t>/domoweb/dataconnection/excel</t>
  </si>
  <si>
    <t>/domoweb/dataconnection/googledocs</t>
  </si>
  <si>
    <t>/domoweb/dataconnection/googledocs/token</t>
  </si>
  <si>
    <t>/domoweb/dataconnection/webform</t>
  </si>
  <si>
    <t>/domoweb/datasource</t>
  </si>
  <si>
    <t>/domoweb/drill/getDrillKpiHtml</t>
  </si>
  <si>
    <t>/domoweb/drill/getkpihtmlforanalyzer</t>
  </si>
  <si>
    <t>/domoweb/drill/getlastdrilltable</t>
  </si>
  <si>
    <t>/domoweb/excel/update</t>
  </si>
  <si>
    <t>/domoweb/excelPlugin/datasources/{id}/data/createContentDatasource</t>
  </si>
  <si>
    <t>/domoweb/groups/create</t>
  </si>
  <si>
    <t>/domoweb/ice/drillData</t>
  </si>
  <si>
    <t>/domoweb/kpis/{id}/addtofavorites</t>
  </si>
  <si>
    <t>/domoweb/kpis/{id}/alerts/save</t>
  </si>
  <si>
    <t>/domoweb/kpis/{id}/drillPath</t>
  </si>
  <si>
    <t>/domoweb/kpis/{id}/drillPath/{id}/drillView</t>
  </si>
  <si>
    <t>/domoweb/kpis/{id}/drillPath/{id}/drillView/{id}/drillKpi</t>
  </si>
  <si>
    <t>/domoweb/kpis/{id}/remove</t>
  </si>
  <si>
    <t>/domoweb/kpis/{id}/updatePagePlacement</t>
  </si>
  <si>
    <t>/domoweb/kpis/alerts/followers</t>
  </si>
  <si>
    <t>/domoweb/kpis/changekpisizes</t>
  </si>
  <si>
    <t>/domoweb/kpis/getcustomkpihtml/domo/marketing_calendar</t>
  </si>
  <si>
    <t>/domoweb/kpis/getcustomkpihtml/domo/product_roadmap</t>
  </si>
  <si>
    <t>/domoweb/kpis/getcustomkpihtml/domo/Sales_Funnel_Infographic</t>
  </si>
  <si>
    <t>/domoweb/kpis/getcustomkpihtml/domo/salesforce_overview_infographic</t>
  </si>
  <si>
    <t>/domoweb/kpis/getcustomkpihtml/domo/salesforce_pipeline_infographic</t>
  </si>
  <si>
    <t>/domoweb/kpis/getcustomkpihtml/domo/salesforce_salesbystate_infographic</t>
  </si>
  <si>
    <t>/domoweb/kpis/getcustomkpihtml/domo/salesforce_teamperformance_infographic</t>
  </si>
  <si>
    <t>/domoweb/kpis/getcustomkpihtml/domo/salesforce_topperformers_infographic</t>
  </si>
  <si>
    <t>/domoweb/kpis/getcustomkpihtml/domo/salesforce_won_deals_infographic</t>
  </si>
  <si>
    <t>/domoweb/kpis/getcustomkpihtml/domo/social_experiment_badges</t>
  </si>
  <si>
    <t>/domoweb/kpis/getkpihtml/{id}/{id}/{id}/{id}</t>
  </si>
  <si>
    <t>/domoweb/kpis/getkpis</t>
  </si>
  <si>
    <t>/domoweb/kpis/reorderkpis</t>
  </si>
  <si>
    <t>/domoweb/kpis/sendEmail</t>
  </si>
  <si>
    <t>/domoweb/kpis/tableViewData</t>
  </si>
  <si>
    <t>/domoweb/kpivisualization/createpreviewvisualization</t>
  </si>
  <si>
    <t>/domoweb/kpivisualization/updatepreviewvisualization</t>
  </si>
  <si>
    <t>/domoweb/presentations</t>
  </si>
  <si>
    <t>/domoweb/pusher/auth</t>
  </si>
  <si>
    <t>/domoweb/share</t>
  </si>
  <si>
    <t>/domoweb/userprofile/[object Object]/savePageSettingsKpiSize</t>
  </si>
  <si>
    <t>/domoweb/userprofile/saveprofileandpreferences</t>
  </si>
  <si>
    <t>/domoweb/userprofile/updatenavpage</t>
  </si>
  <si>
    <t>/domoweb/validateFormulas</t>
  </si>
  <si>
    <t>PUT</t>
  </si>
  <si>
    <t>/domoweb/contentdatasource/{id}</t>
  </si>
  <si>
    <t>/domoweb/datasource/cachettl</t>
  </si>
  <si>
    <t>/domoweb/excelPlugin/datasources/{id}/data/append</t>
  </si>
  <si>
    <t>Feature</t>
  </si>
  <si>
    <t>Domain</t>
  </si>
  <si>
    <t>Without domoweb</t>
  </si>
  <si>
    <t>Is Domain</t>
  </si>
  <si>
    <t>Is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</si>
</sst>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332" totalsRowShown="0">
  <autoFilter ref="A1:H332"/>
  <sortState ref="A2:D332">
    <sortCondition ref="B1:B332"/>
  </sortState>
  <tableColumns count="8">
    <tableColumn id="1" name="method"/>
    <tableColumn id="2" name="path"/>
    <tableColumn id="3" name="ignore"/>
    <tableColumn id="6" name="Without domoweb" dataDxfId="4">
      <calculatedColumnFormula>RIGHT(Table3[[#This Row],[path]],LEN(Table3[[#This Row],[path]])-9)</calculatedColumnFormula>
    </tableColumn>
    <tableColumn id="7" name="Is Domain" dataDxfId="3">
      <calculatedColumnFormula>LEN(Table3[[#This Row],[path]])-LEN(SUBSTITUTE(Table3[[#This Row],[path]],"/",""))&lt;3</calculatedColumnFormula>
    </tableColumn>
    <tableColumn id="4" name="Domain" dataDxfId="2">
      <calculatedColumnFormula>IF(Table3[[#This Row],[Is Domain]],Table3[[#This Row],[Without domoweb]],LEFT(Table3[[#This Row],[Without domoweb]],FIND("/",Table3[[#This Row],[Without domoweb]])-1))</calculatedColumnFormula>
    </tableColumn>
    <tableColumn id="8" name="Is Feature" dataDxfId="0">
      <calculatedColumnFormula>LEN(Table3[[#This Row],[path]])-LEN(SUBSTITUTE(Table3[[#This Row],[path]],"/",""))&lt;4</calculatedColumnFormula>
    </tableColumn>
    <tableColumn id="5" name="Feature" dataDxfId="1">
      <calculatedColumnFormula>IF(Table3[[#This Row],[Is Domain]],Table3[[#This Row],[Domain]],RIGHT(Table3[[#This Row],[Without domoweb]],LEN(Table3[[#This Row],[Without domoweb]])-FIND("/",Table3[[#This Row],[Without domoweb]])))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abSelected="1" workbookViewId="0">
      <selection activeCell="F12" sqref="F12"/>
    </sheetView>
  </sheetViews>
  <sheetFormatPr baseColWidth="10" defaultRowHeight="15" x14ac:dyDescent="0"/>
  <cols>
    <col min="1" max="1" width="10.1640625" customWidth="1"/>
    <col min="2" max="2" width="84" bestFit="1" customWidth="1"/>
    <col min="3" max="3" width="9" customWidth="1"/>
    <col min="4" max="4" width="74.1640625" bestFit="1" customWidth="1"/>
    <col min="5" max="5" width="12.1640625" bestFit="1" customWidth="1"/>
    <col min="6" max="7" width="23.33203125" customWidth="1"/>
    <col min="8" max="8" width="68.5" bestFit="1" customWidth="1"/>
  </cols>
  <sheetData>
    <row r="1" spans="1:8">
      <c r="A1" t="s">
        <v>0</v>
      </c>
      <c r="B1" t="s">
        <v>1</v>
      </c>
      <c r="C1" t="s">
        <v>2</v>
      </c>
      <c r="D1" t="s">
        <v>331</v>
      </c>
      <c r="E1" t="s">
        <v>332</v>
      </c>
      <c r="F1" t="s">
        <v>330</v>
      </c>
      <c r="G1" t="s">
        <v>333</v>
      </c>
      <c r="H1" t="s">
        <v>329</v>
      </c>
    </row>
    <row r="2" spans="1:8">
      <c r="A2" t="s">
        <v>9</v>
      </c>
      <c r="B2" t="s">
        <v>10</v>
      </c>
      <c r="D2" t="str">
        <f>RIGHT(Table3[[#This Row],[path]],LEN(Table3[[#This Row],[path]])-9)</f>
        <v>access/getallkpisforuserbypage</v>
      </c>
      <c r="E2" t="b">
        <f>LEN(Table3[[#This Row],[path]])-LEN(SUBSTITUTE(Table3[[#This Row],[path]],"/",""))&lt;3</f>
        <v>0</v>
      </c>
      <c r="F2" t="str">
        <f>IF(Table3[[#This Row],[Is Domain]],Table3[[#This Row],[Without domoweb]],LEFT(Table3[[#This Row],[Without domoweb]],FIND("/",Table3[[#This Row],[Without domoweb]])-1))</f>
        <v>access</v>
      </c>
      <c r="G2" t="b">
        <f>LEN(Table3[[#This Row],[path]])-LEN(SUBSTITUTE(Table3[[#This Row],[path]],"/",""))&lt;4</f>
        <v>1</v>
      </c>
      <c r="H2" t="str">
        <f>IF(Table3[[#This Row],[Is Domain]],Table3[[#This Row],[Domain]],RIGHT(Table3[[#This Row],[Without domoweb]],LEN(Table3[[#This Row],[Without domoweb]])-FIND("/",Table3[[#This Row],[Without domoweb]])))</f>
        <v>getallkpisforuserbypage</v>
      </c>
    </row>
    <row r="3" spans="1:8">
      <c r="A3" t="s">
        <v>9</v>
      </c>
      <c r="B3" t="s">
        <v>11</v>
      </c>
      <c r="D3" t="str">
        <f>RIGHT(Table3[[#This Row],[path]],LEN(Table3[[#This Row],[path]])-9)</f>
        <v>access/kpilist</v>
      </c>
      <c r="E3" t="b">
        <f>LEN(Table3[[#This Row],[path]])-LEN(SUBSTITUTE(Table3[[#This Row],[path]],"/",""))&lt;3</f>
        <v>0</v>
      </c>
      <c r="F3" t="str">
        <f>IF(Table3[[#This Row],[Is Domain]],Table3[[#This Row],[Without domoweb]],LEFT(Table3[[#This Row],[Without domoweb]],FIND("/",Table3[[#This Row],[Without domoweb]])-1))</f>
        <v>access</v>
      </c>
      <c r="G3" t="b">
        <f>LEN(Table3[[#This Row],[path]])-LEN(SUBSTITUTE(Table3[[#This Row],[path]],"/",""))&lt;4</f>
        <v>1</v>
      </c>
      <c r="H3" t="str">
        <f>IF(Table3[[#This Row],[Is Domain]],Table3[[#This Row],[Domain]],RIGHT(Table3[[#This Row],[Without domoweb]],LEN(Table3[[#This Row],[Without domoweb]])-FIND("/",Table3[[#This Row],[Without domoweb]])))</f>
        <v>kpilist</v>
      </c>
    </row>
    <row r="4" spans="1:8">
      <c r="A4" t="s">
        <v>9</v>
      </c>
      <c r="B4" t="s">
        <v>12</v>
      </c>
      <c r="D4" t="str">
        <f>RIGHT(Table3[[#This Row],[path]],LEN(Table3[[#This Row],[path]])-9)</f>
        <v>admin</v>
      </c>
      <c r="E4" t="b">
        <f>LEN(Table3[[#This Row],[path]])-LEN(SUBSTITUTE(Table3[[#This Row],[path]],"/",""))&lt;3</f>
        <v>1</v>
      </c>
      <c r="F4" t="str">
        <f>IF(Table3[[#This Row],[Is Domain]],Table3[[#This Row],[Without domoweb]],LEFT(Table3[[#This Row],[Without domoweb]],FIND("/",Table3[[#This Row],[Without domoweb]])-1))</f>
        <v>admin</v>
      </c>
      <c r="G4" t="b">
        <f>LEN(Table3[[#This Row],[path]])-LEN(SUBSTITUTE(Table3[[#This Row],[path]],"/",""))&lt;4</f>
        <v>1</v>
      </c>
      <c r="H4" t="str">
        <f>IF(Table3[[#This Row],[Is Domain]],Table3[[#This Row],[Domain]],RIGHT(Table3[[#This Row],[Without domoweb]],LEN(Table3[[#This Row],[Without domoweb]])-FIND("/",Table3[[#This Row],[Without domoweb]])))</f>
        <v>admin</v>
      </c>
    </row>
    <row r="5" spans="1:8">
      <c r="A5" t="s">
        <v>9</v>
      </c>
      <c r="B5" t="s">
        <v>13</v>
      </c>
      <c r="D5" t="str">
        <f>RIGHT(Table3[[#This Row],[path]],LEN(Table3[[#This Row],[path]])-9)</f>
        <v>admin/companysettings/pwd</v>
      </c>
      <c r="E5" t="b">
        <f>LEN(Table3[[#This Row],[path]])-LEN(SUBSTITUTE(Table3[[#This Row],[path]],"/",""))&lt;3</f>
        <v>0</v>
      </c>
      <c r="F5" t="str">
        <f>IF(Table3[[#This Row],[Is Domain]],Table3[[#This Row],[Without domoweb]],LEFT(Table3[[#This Row],[Without domoweb]],FIND("/",Table3[[#This Row],[Without domoweb]])-1))</f>
        <v>admin</v>
      </c>
      <c r="G5" t="b">
        <f>LEN(Table3[[#This Row],[path]])-LEN(SUBSTITUTE(Table3[[#This Row],[path]],"/",""))&lt;4</f>
        <v>0</v>
      </c>
      <c r="H5" t="str">
        <f>IF(Table3[[#This Row],[Is Domain]],Table3[[#This Row],[Domain]],RIGHT(Table3[[#This Row],[Without domoweb]],LEN(Table3[[#This Row],[Without domoweb]])-FIND("/",Table3[[#This Row],[Without domoweb]])))</f>
        <v>companysettings/pwd</v>
      </c>
    </row>
    <row r="6" spans="1:8">
      <c r="A6" t="s">
        <v>9</v>
      </c>
      <c r="B6" t="s">
        <v>14</v>
      </c>
      <c r="D6" t="str">
        <f>RIGHT(Table3[[#This Row],[path]],LEN(Table3[[#This Row],[path]])-9)</f>
        <v>admin/people</v>
      </c>
      <c r="E6" t="b">
        <f>LEN(Table3[[#This Row],[path]])-LEN(SUBSTITUTE(Table3[[#This Row],[path]],"/",""))&lt;3</f>
        <v>0</v>
      </c>
      <c r="F6" t="str">
        <f>IF(Table3[[#This Row],[Is Domain]],Table3[[#This Row],[Without domoweb]],LEFT(Table3[[#This Row],[Without domoweb]],FIND("/",Table3[[#This Row],[Without domoweb]])-1))</f>
        <v>admin</v>
      </c>
      <c r="G6" t="b">
        <f>LEN(Table3[[#This Row],[path]])-LEN(SUBSTITUTE(Table3[[#This Row],[path]],"/",""))&lt;4</f>
        <v>1</v>
      </c>
      <c r="H6" t="str">
        <f>IF(Table3[[#This Row],[Is Domain]],Table3[[#This Row],[Domain]],RIGHT(Table3[[#This Row],[Without domoweb]],LEN(Table3[[#This Row],[Without domoweb]])-FIND("/",Table3[[#This Row],[Without domoweb]])))</f>
        <v>people</v>
      </c>
    </row>
    <row r="7" spans="1:8">
      <c r="A7" t="s">
        <v>9</v>
      </c>
      <c r="B7" t="s">
        <v>15</v>
      </c>
      <c r="D7" t="str">
        <f>RIGHT(Table3[[#This Row],[path]],LEN(Table3[[#This Row],[path]])-9)</f>
        <v>analytics/{id}</v>
      </c>
      <c r="E7" t="b">
        <f>LEN(Table3[[#This Row],[path]])-LEN(SUBSTITUTE(Table3[[#This Row],[path]],"/",""))&lt;3</f>
        <v>0</v>
      </c>
      <c r="F7" t="str">
        <f>IF(Table3[[#This Row],[Is Domain]],Table3[[#This Row],[Without domoweb]],LEFT(Table3[[#This Row],[Without domoweb]],FIND("/",Table3[[#This Row],[Without domoweb]])-1))</f>
        <v>analytics</v>
      </c>
      <c r="G7" t="b">
        <f>LEN(Table3[[#This Row],[path]])-LEN(SUBSTITUTE(Table3[[#This Row],[path]],"/",""))&lt;4</f>
        <v>1</v>
      </c>
      <c r="H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8" spans="1:8">
      <c r="A8" t="s">
        <v>271</v>
      </c>
      <c r="B8" t="s">
        <v>272</v>
      </c>
      <c r="D8" t="str">
        <f>RIGHT(Table3[[#This Row],[path]],LEN(Table3[[#This Row],[path]])-9)</f>
        <v>api/v1/datasources/{id}/swapData</v>
      </c>
      <c r="E8" t="b">
        <f>LEN(Table3[[#This Row],[path]])-LEN(SUBSTITUTE(Table3[[#This Row],[path]],"/",""))&lt;3</f>
        <v>0</v>
      </c>
      <c r="F8" t="str">
        <f>IF(Table3[[#This Row],[Is Domain]],Table3[[#This Row],[Without domoweb]],LEFT(Table3[[#This Row],[Without domoweb]],FIND("/",Table3[[#This Row],[Without domoweb]])-1))</f>
        <v>api</v>
      </c>
      <c r="G8" t="b">
        <f>LEN(Table3[[#This Row],[path]])-LEN(SUBSTITUTE(Table3[[#This Row],[path]],"/",""))&lt;4</f>
        <v>0</v>
      </c>
      <c r="H8" t="str">
        <f>IF(Table3[[#This Row],[Is Domain]],Table3[[#This Row],[Domain]],RIGHT(Table3[[#This Row],[Without domoweb]],LEN(Table3[[#This Row],[Without domoweb]])-FIND("/",Table3[[#This Row],[Without domoweb]])))</f>
        <v>v1/datasources/{id}/swapData</v>
      </c>
    </row>
    <row r="9" spans="1:8">
      <c r="A9" t="s">
        <v>271</v>
      </c>
      <c r="B9" t="s">
        <v>273</v>
      </c>
      <c r="D9" t="str">
        <f>RIGHT(Table3[[#This Row],[path]],LEN(Table3[[#This Row],[path]])-9)</f>
        <v>api/v1/tempdatasource</v>
      </c>
      <c r="E9" t="b">
        <f>LEN(Table3[[#This Row],[path]])-LEN(SUBSTITUTE(Table3[[#This Row],[path]],"/",""))&lt;3</f>
        <v>0</v>
      </c>
      <c r="F9" t="str">
        <f>IF(Table3[[#This Row],[Is Domain]],Table3[[#This Row],[Without domoweb]],LEFT(Table3[[#This Row],[Without domoweb]],FIND("/",Table3[[#This Row],[Without domoweb]])-1))</f>
        <v>api</v>
      </c>
      <c r="G9" t="b">
        <f>LEN(Table3[[#This Row],[path]])-LEN(SUBSTITUTE(Table3[[#This Row],[path]],"/",""))&lt;4</f>
        <v>0</v>
      </c>
      <c r="H9" t="str">
        <f>IF(Table3[[#This Row],[Is Domain]],Table3[[#This Row],[Domain]],RIGHT(Table3[[#This Row],[Without domoweb]],LEN(Table3[[#This Row],[Without domoweb]])-FIND("/",Table3[[#This Row],[Without domoweb]])))</f>
        <v>v1/tempdatasource</v>
      </c>
    </row>
    <row r="10" spans="1:8">
      <c r="A10" t="s">
        <v>9</v>
      </c>
      <c r="B10" t="s">
        <v>16</v>
      </c>
      <c r="D10" t="str">
        <f>RIGHT(Table3[[#This Row],[path]],LEN(Table3[[#This Row],[path]])-9)</f>
        <v>application/{id}</v>
      </c>
      <c r="E10" t="b">
        <f>LEN(Table3[[#This Row],[path]])-LEN(SUBSTITUTE(Table3[[#This Row],[path]],"/",""))&lt;3</f>
        <v>0</v>
      </c>
      <c r="F10" t="str">
        <f>IF(Table3[[#This Row],[Is Domain]],Table3[[#This Row],[Without domoweb]],LEFT(Table3[[#This Row],[Without domoweb]],FIND("/",Table3[[#This Row],[Without domoweb]])-1))</f>
        <v>application</v>
      </c>
      <c r="G10" t="b">
        <f>LEN(Table3[[#This Row],[path]])-LEN(SUBSTITUTE(Table3[[#This Row],[path]],"/",""))&lt;4</f>
        <v>1</v>
      </c>
      <c r="H1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1" spans="1:8">
      <c r="A11" t="s">
        <v>9</v>
      </c>
      <c r="B11" t="s">
        <v>17</v>
      </c>
      <c r="C11" t="s">
        <v>18</v>
      </c>
      <c r="D11" t="str">
        <f>RIGHT(Table3[[#This Row],[path]],LEN(Table3[[#This Row],[path]])-9)</f>
        <v>auth/index</v>
      </c>
      <c r="E11" t="b">
        <f>LEN(Table3[[#This Row],[path]])-LEN(SUBSTITUTE(Table3[[#This Row],[path]],"/",""))&lt;3</f>
        <v>0</v>
      </c>
      <c r="F11" t="str">
        <f>IF(Table3[[#This Row],[Is Domain]],Table3[[#This Row],[Without domoweb]],LEFT(Table3[[#This Row],[Without domoweb]],FIND("/",Table3[[#This Row],[Without domoweb]])-1))</f>
        <v>auth</v>
      </c>
      <c r="G11" t="b">
        <f>LEN(Table3[[#This Row],[path]])-LEN(SUBSTITUTE(Table3[[#This Row],[path]],"/",""))&lt;4</f>
        <v>1</v>
      </c>
      <c r="H11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2" spans="1:8">
      <c r="A12" t="s">
        <v>271</v>
      </c>
      <c r="B12" t="s">
        <v>274</v>
      </c>
      <c r="C12" t="s">
        <v>18</v>
      </c>
      <c r="D12" t="str">
        <f>RIGHT(Table3[[#This Row],[path]],LEN(Table3[[#This Row],[path]])-9)</f>
        <v>auth/signin</v>
      </c>
      <c r="E12" t="b">
        <f>LEN(Table3[[#This Row],[path]])-LEN(SUBSTITUTE(Table3[[#This Row],[path]],"/",""))&lt;3</f>
        <v>0</v>
      </c>
      <c r="F12" t="str">
        <f>IF(Table3[[#This Row],[Is Domain]],Table3[[#This Row],[Without domoweb]],LEFT(Table3[[#This Row],[Without domoweb]],FIND("/",Table3[[#This Row],[Without domoweb]])-1))</f>
        <v>auth</v>
      </c>
      <c r="G12" t="b">
        <f>LEN(Table3[[#This Row],[path]])-LEN(SUBSTITUTE(Table3[[#This Row],[path]],"/",""))&lt;4</f>
        <v>1</v>
      </c>
      <c r="H12" t="str">
        <f>IF(Table3[[#This Row],[Is Domain]],Table3[[#This Row],[Domain]],RIGHT(Table3[[#This Row],[Without domoweb]],LEN(Table3[[#This Row],[Without domoweb]])-FIND("/",Table3[[#This Row],[Without domoweb]])))</f>
        <v>signin</v>
      </c>
    </row>
    <row r="13" spans="1:8">
      <c r="A13" t="s">
        <v>9</v>
      </c>
      <c r="B13" t="s">
        <v>19</v>
      </c>
      <c r="C13" t="s">
        <v>18</v>
      </c>
      <c r="D13" t="str">
        <f>RIGHT(Table3[[#This Row],[path]],LEN(Table3[[#This Row],[path]])-9)</f>
        <v>auth/signout</v>
      </c>
      <c r="E13" t="b">
        <f>LEN(Table3[[#This Row],[path]])-LEN(SUBSTITUTE(Table3[[#This Row],[path]],"/",""))&lt;3</f>
        <v>0</v>
      </c>
      <c r="F13" t="str">
        <f>IF(Table3[[#This Row],[Is Domain]],Table3[[#This Row],[Without domoweb]],LEFT(Table3[[#This Row],[Without domoweb]],FIND("/",Table3[[#This Row],[Without domoweb]])-1))</f>
        <v>auth</v>
      </c>
      <c r="G13" t="b">
        <f>LEN(Table3[[#This Row],[path]])-LEN(SUBSTITUTE(Table3[[#This Row],[path]],"/",""))&lt;4</f>
        <v>1</v>
      </c>
      <c r="H13" t="str">
        <f>IF(Table3[[#This Row],[Is Domain]],Table3[[#This Row],[Domain]],RIGHT(Table3[[#This Row],[Without domoweb]],LEN(Table3[[#This Row],[Without domoweb]])-FIND("/",Table3[[#This Row],[Without domoweb]])))</f>
        <v>signout</v>
      </c>
    </row>
    <row r="14" spans="1:8">
      <c r="A14" t="s">
        <v>9</v>
      </c>
      <c r="B14" t="s">
        <v>20</v>
      </c>
      <c r="D14" t="str">
        <f>RIGHT(Table3[[#This Row],[path]],LEN(Table3[[#This Row],[path]])-9)</f>
        <v>avatar/full</v>
      </c>
      <c r="E14" t="b">
        <f>LEN(Table3[[#This Row],[path]])-LEN(SUBSTITUTE(Table3[[#This Row],[path]],"/",""))&lt;3</f>
        <v>0</v>
      </c>
      <c r="F14" t="str">
        <f>IF(Table3[[#This Row],[Is Domain]],Table3[[#This Row],[Without domoweb]],LEFT(Table3[[#This Row],[Without domoweb]],FIND("/",Table3[[#This Row],[Without domoweb]])-1))</f>
        <v>avatar</v>
      </c>
      <c r="G14" t="b">
        <f>LEN(Table3[[#This Row],[path]])-LEN(SUBSTITUTE(Table3[[#This Row],[path]],"/",""))&lt;4</f>
        <v>1</v>
      </c>
      <c r="H14" t="str">
        <f>IF(Table3[[#This Row],[Is Domain]],Table3[[#This Row],[Domain]],RIGHT(Table3[[#This Row],[Without domoweb]],LEN(Table3[[#This Row],[Without domoweb]])-FIND("/",Table3[[#This Row],[Without domoweb]])))</f>
        <v>full</v>
      </c>
    </row>
    <row r="15" spans="1:8">
      <c r="A15" t="s">
        <v>9</v>
      </c>
      <c r="B15" t="s">
        <v>21</v>
      </c>
      <c r="D15" t="str">
        <f>RIGHT(Table3[[#This Row],[path]],LEN(Table3[[#This Row],[path]])-9)</f>
        <v>avatar/full/domo/{id}</v>
      </c>
      <c r="E15" t="b">
        <f>LEN(Table3[[#This Row],[path]])-LEN(SUBSTITUTE(Table3[[#This Row],[path]],"/",""))&lt;3</f>
        <v>0</v>
      </c>
      <c r="F15" t="str">
        <f>IF(Table3[[#This Row],[Is Domain]],Table3[[#This Row],[Without domoweb]],LEFT(Table3[[#This Row],[Without domoweb]],FIND("/",Table3[[#This Row],[Without domoweb]])-1))</f>
        <v>avatar</v>
      </c>
      <c r="G15" t="b">
        <f>LEN(Table3[[#This Row],[path]])-LEN(SUBSTITUTE(Table3[[#This Row],[path]],"/",""))&lt;4</f>
        <v>0</v>
      </c>
      <c r="H15" t="str">
        <f>IF(Table3[[#This Row],[Is Domain]],Table3[[#This Row],[Domain]],RIGHT(Table3[[#This Row],[Without domoweb]],LEN(Table3[[#This Row],[Without domoweb]])-FIND("/",Table3[[#This Row],[Without domoweb]])))</f>
        <v>full/domo/{id}</v>
      </c>
    </row>
    <row r="16" spans="1:8">
      <c r="A16" t="s">
        <v>9</v>
      </c>
      <c r="B16" t="s">
        <v>22</v>
      </c>
      <c r="D16" t="str">
        <f>RIGHT(Table3[[#This Row],[path]],LEN(Table3[[#This Row],[path]])-9)</f>
        <v>avatar/group</v>
      </c>
      <c r="E16" t="b">
        <f>LEN(Table3[[#This Row],[path]])-LEN(SUBSTITUTE(Table3[[#This Row],[path]],"/",""))&lt;3</f>
        <v>0</v>
      </c>
      <c r="F16" t="str">
        <f>IF(Table3[[#This Row],[Is Domain]],Table3[[#This Row],[Without domoweb]],LEFT(Table3[[#This Row],[Without domoweb]],FIND("/",Table3[[#This Row],[Without domoweb]])-1))</f>
        <v>avatar</v>
      </c>
      <c r="G16" t="b">
        <f>LEN(Table3[[#This Row],[path]])-LEN(SUBSTITUTE(Table3[[#This Row],[path]],"/",""))&lt;4</f>
        <v>1</v>
      </c>
      <c r="H16" t="str">
        <f>IF(Table3[[#This Row],[Is Domain]],Table3[[#This Row],[Domain]],RIGHT(Table3[[#This Row],[Without domoweb]],LEN(Table3[[#This Row],[Without domoweb]])-FIND("/",Table3[[#This Row],[Without domoweb]])))</f>
        <v>group</v>
      </c>
    </row>
    <row r="17" spans="1:8">
      <c r="A17" t="s">
        <v>9</v>
      </c>
      <c r="B17" t="s">
        <v>23</v>
      </c>
      <c r="D17" t="str">
        <f>RIGHT(Table3[[#This Row],[path]],LEN(Table3[[#This Row],[path]])-9)</f>
        <v>avatar/micro/domo/{id}</v>
      </c>
      <c r="E17" t="b">
        <f>LEN(Table3[[#This Row],[path]])-LEN(SUBSTITUTE(Table3[[#This Row],[path]],"/",""))&lt;3</f>
        <v>0</v>
      </c>
      <c r="F17" t="str">
        <f>IF(Table3[[#This Row],[Is Domain]],Table3[[#This Row],[Without domoweb]],LEFT(Table3[[#This Row],[Without domoweb]],FIND("/",Table3[[#This Row],[Without domoweb]])-1))</f>
        <v>avatar</v>
      </c>
      <c r="G17" t="b">
        <f>LEN(Table3[[#This Row],[path]])-LEN(SUBSTITUTE(Table3[[#This Row],[path]],"/",""))&lt;4</f>
        <v>0</v>
      </c>
      <c r="H17" t="str">
        <f>IF(Table3[[#This Row],[Is Domain]],Table3[[#This Row],[Domain]],RIGHT(Table3[[#This Row],[Without domoweb]],LEN(Table3[[#This Row],[Without domoweb]])-FIND("/",Table3[[#This Row],[Without domoweb]])))</f>
        <v>micro/domo/{id}</v>
      </c>
    </row>
    <row r="18" spans="1:8">
      <c r="A18" t="s">
        <v>9</v>
      </c>
      <c r="B18" t="s">
        <v>24</v>
      </c>
      <c r="D18" t="str">
        <f>RIGHT(Table3[[#This Row],[path]],LEN(Table3[[#This Row],[path]])-9)</f>
        <v>avatar/thumb</v>
      </c>
      <c r="E18" t="b">
        <f>LEN(Table3[[#This Row],[path]])-LEN(SUBSTITUTE(Table3[[#This Row],[path]],"/",""))&lt;3</f>
        <v>0</v>
      </c>
      <c r="F18" t="str">
        <f>IF(Table3[[#This Row],[Is Domain]],Table3[[#This Row],[Without domoweb]],LEFT(Table3[[#This Row],[Without domoweb]],FIND("/",Table3[[#This Row],[Without domoweb]])-1))</f>
        <v>avatar</v>
      </c>
      <c r="G18" t="b">
        <f>LEN(Table3[[#This Row],[path]])-LEN(SUBSTITUTE(Table3[[#This Row],[path]],"/",""))&lt;4</f>
        <v>1</v>
      </c>
      <c r="H18" t="str">
        <f>IF(Table3[[#This Row],[Is Domain]],Table3[[#This Row],[Domain]],RIGHT(Table3[[#This Row],[Without domoweb]],LEN(Table3[[#This Row],[Without domoweb]])-FIND("/",Table3[[#This Row],[Without domoweb]])))</f>
        <v>thumb</v>
      </c>
    </row>
    <row r="19" spans="1:8">
      <c r="A19" t="s">
        <v>9</v>
      </c>
      <c r="B19" t="s">
        <v>25</v>
      </c>
      <c r="D19" t="str">
        <f>RIGHT(Table3[[#This Row],[path]],LEN(Table3[[#This Row],[path]])-9)</f>
        <v>avatar/thumb/domo/{id}</v>
      </c>
      <c r="E19" t="b">
        <f>LEN(Table3[[#This Row],[path]])-LEN(SUBSTITUTE(Table3[[#This Row],[path]],"/",""))&lt;3</f>
        <v>0</v>
      </c>
      <c r="F19" t="str">
        <f>IF(Table3[[#This Row],[Is Domain]],Table3[[#This Row],[Without domoweb]],LEFT(Table3[[#This Row],[Without domoweb]],FIND("/",Table3[[#This Row],[Without domoweb]])-1))</f>
        <v>avatar</v>
      </c>
      <c r="G19" t="b">
        <f>LEN(Table3[[#This Row],[path]])-LEN(SUBSTITUTE(Table3[[#This Row],[path]],"/",""))&lt;4</f>
        <v>0</v>
      </c>
      <c r="H19" t="str">
        <f>IF(Table3[[#This Row],[Is Domain]],Table3[[#This Row],[Domain]],RIGHT(Table3[[#This Row],[Without domoweb]],LEN(Table3[[#This Row],[Without domoweb]])-FIND("/",Table3[[#This Row],[Without domoweb]])))</f>
        <v>thumb/domo/{id}</v>
      </c>
    </row>
    <row r="20" spans="1:8">
      <c r="A20" t="s">
        <v>9</v>
      </c>
      <c r="B20" t="s">
        <v>26</v>
      </c>
      <c r="D20" t="str">
        <f>RIGHT(Table3[[#This Row],[path]],LEN(Table3[[#This Row],[path]])-9)</f>
        <v>badges/documentkpis/{id}/medium</v>
      </c>
      <c r="E20" t="b">
        <f>LEN(Table3[[#This Row],[path]])-LEN(SUBSTITUTE(Table3[[#This Row],[path]],"/",""))&lt;3</f>
        <v>0</v>
      </c>
      <c r="F20" t="str">
        <f>IF(Table3[[#This Row],[Is Domain]],Table3[[#This Row],[Without domoweb]],LEFT(Table3[[#This Row],[Without domoweb]],FIND("/",Table3[[#This Row],[Without domoweb]])-1))</f>
        <v>badges</v>
      </c>
      <c r="G20" t="b">
        <f>LEN(Table3[[#This Row],[path]])-LEN(SUBSTITUTE(Table3[[#This Row],[path]],"/",""))&lt;4</f>
        <v>0</v>
      </c>
      <c r="H20" t="str">
        <f>IF(Table3[[#This Row],[Is Domain]],Table3[[#This Row],[Domain]],RIGHT(Table3[[#This Row],[Without domoweb]],LEN(Table3[[#This Row],[Without domoweb]])-FIND("/",Table3[[#This Row],[Without domoweb]])))</f>
        <v>documentkpis/{id}/medium</v>
      </c>
    </row>
    <row r="21" spans="1:8">
      <c r="A21" t="s">
        <v>271</v>
      </c>
      <c r="B21" t="s">
        <v>275</v>
      </c>
      <c r="D21" t="str">
        <f>RIGHT(Table3[[#This Row],[path]],LEN(Table3[[#This Row],[path]])-9)</f>
        <v>cache/expire</v>
      </c>
      <c r="E21" t="b">
        <f>LEN(Table3[[#This Row],[path]])-LEN(SUBSTITUTE(Table3[[#This Row],[path]],"/",""))&lt;3</f>
        <v>0</v>
      </c>
      <c r="F21" t="str">
        <f>IF(Table3[[#This Row],[Is Domain]],Table3[[#This Row],[Without domoweb]],LEFT(Table3[[#This Row],[Without domoweb]],FIND("/",Table3[[#This Row],[Without domoweb]])-1))</f>
        <v>cache</v>
      </c>
      <c r="G21" t="b">
        <f>LEN(Table3[[#This Row],[path]])-LEN(SUBSTITUTE(Table3[[#This Row],[path]],"/",""))&lt;4</f>
        <v>1</v>
      </c>
      <c r="H21" t="str">
        <f>IF(Table3[[#This Row],[Is Domain]],Table3[[#This Row],[Domain]],RIGHT(Table3[[#This Row],[Without domoweb]],LEN(Table3[[#This Row],[Without domoweb]])-FIND("/",Table3[[#This Row],[Without domoweb]])))</f>
        <v>expire</v>
      </c>
    </row>
    <row r="22" spans="1:8">
      <c r="A22" t="s">
        <v>9</v>
      </c>
      <c r="B22" t="s">
        <v>27</v>
      </c>
      <c r="D22" t="str">
        <f>RIGHT(Table3[[#This Row],[path]],LEN(Table3[[#This Row],[path]])-9)</f>
        <v>cache/expireSchema</v>
      </c>
      <c r="E22" t="b">
        <f>LEN(Table3[[#This Row],[path]])-LEN(SUBSTITUTE(Table3[[#This Row],[path]],"/",""))&lt;3</f>
        <v>0</v>
      </c>
      <c r="F22" t="str">
        <f>IF(Table3[[#This Row],[Is Domain]],Table3[[#This Row],[Without domoweb]],LEFT(Table3[[#This Row],[Without domoweb]],FIND("/",Table3[[#This Row],[Without domoweb]])-1))</f>
        <v>cache</v>
      </c>
      <c r="G22" t="b">
        <f>LEN(Table3[[#This Row],[path]])-LEN(SUBSTITUTE(Table3[[#This Row],[path]],"/",""))&lt;4</f>
        <v>1</v>
      </c>
      <c r="H22" t="str">
        <f>IF(Table3[[#This Row],[Is Domain]],Table3[[#This Row],[Domain]],RIGHT(Table3[[#This Row],[Without domoweb]],LEN(Table3[[#This Row],[Without domoweb]])-FIND("/",Table3[[#This Row],[Without domoweb]])))</f>
        <v>expireSchema</v>
      </c>
    </row>
    <row r="23" spans="1:8">
      <c r="A23" t="s">
        <v>9</v>
      </c>
      <c r="B23" t="s">
        <v>28</v>
      </c>
      <c r="D23" t="str">
        <f>RIGHT(Table3[[#This Row],[path]],LEN(Table3[[#This Row],[path]])-9)</f>
        <v>chartoption/badge_funnel</v>
      </c>
      <c r="E23" t="b">
        <f>LEN(Table3[[#This Row],[path]])-LEN(SUBSTITUTE(Table3[[#This Row],[path]],"/",""))&lt;3</f>
        <v>0</v>
      </c>
      <c r="F23" t="str">
        <f>IF(Table3[[#This Row],[Is Domain]],Table3[[#This Row],[Without domoweb]],LEFT(Table3[[#This Row],[Without domoweb]],FIND("/",Table3[[#This Row],[Without domoweb]])-1))</f>
        <v>chartoption</v>
      </c>
      <c r="G23" t="b">
        <f>LEN(Table3[[#This Row],[path]])-LEN(SUBSTITUTE(Table3[[#This Row],[path]],"/",""))&lt;4</f>
        <v>1</v>
      </c>
      <c r="H23" t="str">
        <f>IF(Table3[[#This Row],[Is Domain]],Table3[[#This Row],[Domain]],RIGHT(Table3[[#This Row],[Without domoweb]],LEN(Table3[[#This Row],[Without domoweb]])-FIND("/",Table3[[#This Row],[Without domoweb]])))</f>
        <v>badge_funnel</v>
      </c>
    </row>
    <row r="24" spans="1:8">
      <c r="A24" t="s">
        <v>9</v>
      </c>
      <c r="B24" t="s">
        <v>29</v>
      </c>
      <c r="D24" t="str">
        <f>RIGHT(Table3[[#This Row],[path]],LEN(Table3[[#This Row],[path]])-9)</f>
        <v>chartoption/badge_horiz_100pct</v>
      </c>
      <c r="E24" t="b">
        <f>LEN(Table3[[#This Row],[path]])-LEN(SUBSTITUTE(Table3[[#This Row],[path]],"/",""))&lt;3</f>
        <v>0</v>
      </c>
      <c r="F24" t="str">
        <f>IF(Table3[[#This Row],[Is Domain]],Table3[[#This Row],[Without domoweb]],LEFT(Table3[[#This Row],[Without domoweb]],FIND("/",Table3[[#This Row],[Without domoweb]])-1))</f>
        <v>chartoption</v>
      </c>
      <c r="G24" t="b">
        <f>LEN(Table3[[#This Row],[path]])-LEN(SUBSTITUTE(Table3[[#This Row],[path]],"/",""))&lt;4</f>
        <v>1</v>
      </c>
      <c r="H24" t="str">
        <f>IF(Table3[[#This Row],[Is Domain]],Table3[[#This Row],[Domain]],RIGHT(Table3[[#This Row],[Without domoweb]],LEN(Table3[[#This Row],[Without domoweb]])-FIND("/",Table3[[#This Row],[Without domoweb]])))</f>
        <v>badge_horiz_100pct</v>
      </c>
    </row>
    <row r="25" spans="1:8">
      <c r="A25" t="s">
        <v>9</v>
      </c>
      <c r="B25" t="s">
        <v>30</v>
      </c>
      <c r="D25" t="str">
        <f>RIGHT(Table3[[#This Row],[path]],LEN(Table3[[#This Row],[path]])-9)</f>
        <v>chartoption/badge_horiz_bar</v>
      </c>
      <c r="E25" t="b">
        <f>LEN(Table3[[#This Row],[path]])-LEN(SUBSTITUTE(Table3[[#This Row],[path]],"/",""))&lt;3</f>
        <v>0</v>
      </c>
      <c r="F25" t="str">
        <f>IF(Table3[[#This Row],[Is Domain]],Table3[[#This Row],[Without domoweb]],LEFT(Table3[[#This Row],[Without domoweb]],FIND("/",Table3[[#This Row],[Without domoweb]])-1))</f>
        <v>chartoption</v>
      </c>
      <c r="G25" t="b">
        <f>LEN(Table3[[#This Row],[path]])-LEN(SUBSTITUTE(Table3[[#This Row],[path]],"/",""))&lt;4</f>
        <v>1</v>
      </c>
      <c r="H25" t="str">
        <f>IF(Table3[[#This Row],[Is Domain]],Table3[[#This Row],[Domain]],RIGHT(Table3[[#This Row],[Without domoweb]],LEN(Table3[[#This Row],[Without domoweb]])-FIND("/",Table3[[#This Row],[Without domoweb]])))</f>
        <v>badge_horiz_bar</v>
      </c>
    </row>
    <row r="26" spans="1:8">
      <c r="A26" t="s">
        <v>9</v>
      </c>
      <c r="B26" t="s">
        <v>31</v>
      </c>
      <c r="D26" t="str">
        <f>RIGHT(Table3[[#This Row],[path]],LEN(Table3[[#This Row],[path]])-9)</f>
        <v>chartoption/badge_horiz_stackedbar</v>
      </c>
      <c r="E26" t="b">
        <f>LEN(Table3[[#This Row],[path]])-LEN(SUBSTITUTE(Table3[[#This Row],[path]],"/",""))&lt;3</f>
        <v>0</v>
      </c>
      <c r="F26" t="str">
        <f>IF(Table3[[#This Row],[Is Domain]],Table3[[#This Row],[Without domoweb]],LEFT(Table3[[#This Row],[Without domoweb]],FIND("/",Table3[[#This Row],[Without domoweb]])-1))</f>
        <v>chartoption</v>
      </c>
      <c r="G26" t="b">
        <f>LEN(Table3[[#This Row],[path]])-LEN(SUBSTITUTE(Table3[[#This Row],[path]],"/",""))&lt;4</f>
        <v>1</v>
      </c>
      <c r="H26" t="str">
        <f>IF(Table3[[#This Row],[Is Domain]],Table3[[#This Row],[Domain]],RIGHT(Table3[[#This Row],[Without domoweb]],LEN(Table3[[#This Row],[Without domoweb]])-FIND("/",Table3[[#This Row],[Without domoweb]])))</f>
        <v>badge_horiz_stackedbar</v>
      </c>
    </row>
    <row r="27" spans="1:8">
      <c r="A27" t="s">
        <v>9</v>
      </c>
      <c r="B27" t="s">
        <v>32</v>
      </c>
      <c r="D27" t="str">
        <f>RIGHT(Table3[[#This Row],[path]],LEN(Table3[[#This Row],[path]])-9)</f>
        <v>chartoption/badge_line_bar</v>
      </c>
      <c r="E27" t="b">
        <f>LEN(Table3[[#This Row],[path]])-LEN(SUBSTITUTE(Table3[[#This Row],[path]],"/",""))&lt;3</f>
        <v>0</v>
      </c>
      <c r="F27" t="str">
        <f>IF(Table3[[#This Row],[Is Domain]],Table3[[#This Row],[Without domoweb]],LEFT(Table3[[#This Row],[Without domoweb]],FIND("/",Table3[[#This Row],[Without domoweb]])-1))</f>
        <v>chartoption</v>
      </c>
      <c r="G27" t="b">
        <f>LEN(Table3[[#This Row],[path]])-LEN(SUBSTITUTE(Table3[[#This Row],[path]],"/",""))&lt;4</f>
        <v>1</v>
      </c>
      <c r="H27" t="str">
        <f>IF(Table3[[#This Row],[Is Domain]],Table3[[#This Row],[Domain]],RIGHT(Table3[[#This Row],[Without domoweb]],LEN(Table3[[#This Row],[Without domoweb]])-FIND("/",Table3[[#This Row],[Without domoweb]])))</f>
        <v>badge_line_bar</v>
      </c>
    </row>
    <row r="28" spans="1:8">
      <c r="A28" t="s">
        <v>9</v>
      </c>
      <c r="B28" t="s">
        <v>33</v>
      </c>
      <c r="D28" t="str">
        <f>RIGHT(Table3[[#This Row],[path]],LEN(Table3[[#This Row],[path]])-9)</f>
        <v>chartoption/badge_line_stackedbar</v>
      </c>
      <c r="E28" t="b">
        <f>LEN(Table3[[#This Row],[path]])-LEN(SUBSTITUTE(Table3[[#This Row],[path]],"/",""))&lt;3</f>
        <v>0</v>
      </c>
      <c r="F28" t="str">
        <f>IF(Table3[[#This Row],[Is Domain]],Table3[[#This Row],[Without domoweb]],LEFT(Table3[[#This Row],[Without domoweb]],FIND("/",Table3[[#This Row],[Without domoweb]])-1))</f>
        <v>chartoption</v>
      </c>
      <c r="G28" t="b">
        <f>LEN(Table3[[#This Row],[path]])-LEN(SUBSTITUTE(Table3[[#This Row],[path]],"/",""))&lt;4</f>
        <v>1</v>
      </c>
      <c r="H28" t="str">
        <f>IF(Table3[[#This Row],[Is Domain]],Table3[[#This Row],[Domain]],RIGHT(Table3[[#This Row],[Without domoweb]],LEN(Table3[[#This Row],[Without domoweb]])-FIND("/",Table3[[#This Row],[Without domoweb]])))</f>
        <v>badge_line_stackedbar</v>
      </c>
    </row>
    <row r="29" spans="1:8">
      <c r="A29" t="s">
        <v>9</v>
      </c>
      <c r="B29" t="s">
        <v>34</v>
      </c>
      <c r="D29" t="str">
        <f>RIGHT(Table3[[#This Row],[path]],LEN(Table3[[#This Row],[path]])-9)</f>
        <v>chartoption/badge_pie</v>
      </c>
      <c r="E29" t="b">
        <f>LEN(Table3[[#This Row],[path]])-LEN(SUBSTITUTE(Table3[[#This Row],[path]],"/",""))&lt;3</f>
        <v>0</v>
      </c>
      <c r="F29" t="str">
        <f>IF(Table3[[#This Row],[Is Domain]],Table3[[#This Row],[Without domoweb]],LEFT(Table3[[#This Row],[Without domoweb]],FIND("/",Table3[[#This Row],[Without domoweb]])-1))</f>
        <v>chartoption</v>
      </c>
      <c r="G29" t="b">
        <f>LEN(Table3[[#This Row],[path]])-LEN(SUBSTITUTE(Table3[[#This Row],[path]],"/",""))&lt;4</f>
        <v>1</v>
      </c>
      <c r="H29" t="str">
        <f>IF(Table3[[#This Row],[Is Domain]],Table3[[#This Row],[Domain]],RIGHT(Table3[[#This Row],[Without domoweb]],LEN(Table3[[#This Row],[Without domoweb]])-FIND("/",Table3[[#This Row],[Without domoweb]])))</f>
        <v>badge_pie</v>
      </c>
    </row>
    <row r="30" spans="1:8">
      <c r="A30" t="s">
        <v>9</v>
      </c>
      <c r="B30" t="s">
        <v>35</v>
      </c>
      <c r="D30" t="str">
        <f>RIGHT(Table3[[#This Row],[path]],LEN(Table3[[#This Row],[path]])-9)</f>
        <v>chartoption/badge_stackedtrend</v>
      </c>
      <c r="E30" t="b">
        <f>LEN(Table3[[#This Row],[path]])-LEN(SUBSTITUTE(Table3[[#This Row],[path]],"/",""))&lt;3</f>
        <v>0</v>
      </c>
      <c r="F30" t="str">
        <f>IF(Table3[[#This Row],[Is Domain]],Table3[[#This Row],[Without domoweb]],LEFT(Table3[[#This Row],[Without domoweb]],FIND("/",Table3[[#This Row],[Without domoweb]])-1))</f>
        <v>chartoption</v>
      </c>
      <c r="G30" t="b">
        <f>LEN(Table3[[#This Row],[path]])-LEN(SUBSTITUTE(Table3[[#This Row],[path]],"/",""))&lt;4</f>
        <v>1</v>
      </c>
      <c r="H30" t="str">
        <f>IF(Table3[[#This Row],[Is Domain]],Table3[[#This Row],[Domain]],RIGHT(Table3[[#This Row],[Without domoweb]],LEN(Table3[[#This Row],[Without domoweb]])-FIND("/",Table3[[#This Row],[Without domoweb]])))</f>
        <v>badge_stackedtrend</v>
      </c>
    </row>
    <row r="31" spans="1:8">
      <c r="A31" t="s">
        <v>9</v>
      </c>
      <c r="B31" t="s">
        <v>36</v>
      </c>
      <c r="D31" t="str">
        <f>RIGHT(Table3[[#This Row],[path]],LEN(Table3[[#This Row],[path]])-9)</f>
        <v>chartoption/badge_table</v>
      </c>
      <c r="E31" t="b">
        <f>LEN(Table3[[#This Row],[path]])-LEN(SUBSTITUTE(Table3[[#This Row],[path]],"/",""))&lt;3</f>
        <v>0</v>
      </c>
      <c r="F31" t="str">
        <f>IF(Table3[[#This Row],[Is Domain]],Table3[[#This Row],[Without domoweb]],LEFT(Table3[[#This Row],[Without domoweb]],FIND("/",Table3[[#This Row],[Without domoweb]])-1))</f>
        <v>chartoption</v>
      </c>
      <c r="G31" t="b">
        <f>LEN(Table3[[#This Row],[path]])-LEN(SUBSTITUTE(Table3[[#This Row],[path]],"/",""))&lt;4</f>
        <v>1</v>
      </c>
      <c r="H31" t="str">
        <f>IF(Table3[[#This Row],[Is Domain]],Table3[[#This Row],[Domain]],RIGHT(Table3[[#This Row],[Without domoweb]],LEN(Table3[[#This Row],[Without domoweb]])-FIND("/",Table3[[#This Row],[Without domoweb]])))</f>
        <v>badge_table</v>
      </c>
    </row>
    <row r="32" spans="1:8">
      <c r="A32" t="s">
        <v>9</v>
      </c>
      <c r="B32" t="s">
        <v>37</v>
      </c>
      <c r="D32" t="str">
        <f>RIGHT(Table3[[#This Row],[path]],LEN(Table3[[#This Row],[path]])-9)</f>
        <v>chartoption/badge_trendline</v>
      </c>
      <c r="E32" t="b">
        <f>LEN(Table3[[#This Row],[path]])-LEN(SUBSTITUTE(Table3[[#This Row],[path]],"/",""))&lt;3</f>
        <v>0</v>
      </c>
      <c r="F32" t="str">
        <f>IF(Table3[[#This Row],[Is Domain]],Table3[[#This Row],[Without domoweb]],LEFT(Table3[[#This Row],[Without domoweb]],FIND("/",Table3[[#This Row],[Without domoweb]])-1))</f>
        <v>chartoption</v>
      </c>
      <c r="G32" t="b">
        <f>LEN(Table3[[#This Row],[path]])-LEN(SUBSTITUTE(Table3[[#This Row],[path]],"/",""))&lt;4</f>
        <v>1</v>
      </c>
      <c r="H32" t="str">
        <f>IF(Table3[[#This Row],[Is Domain]],Table3[[#This Row],[Domain]],RIGHT(Table3[[#This Row],[Without domoweb]],LEN(Table3[[#This Row],[Without domoweb]])-FIND("/",Table3[[#This Row],[Without domoweb]])))</f>
        <v>badge_trendline</v>
      </c>
    </row>
    <row r="33" spans="1:8">
      <c r="A33" t="s">
        <v>9</v>
      </c>
      <c r="B33" t="s">
        <v>38</v>
      </c>
      <c r="D33" t="str">
        <f>RIGHT(Table3[[#This Row],[path]],LEN(Table3[[#This Row],[path]])-9)</f>
        <v>chartoption/badge_vert_100pct</v>
      </c>
      <c r="E33" t="b">
        <f>LEN(Table3[[#This Row],[path]])-LEN(SUBSTITUTE(Table3[[#This Row],[path]],"/",""))&lt;3</f>
        <v>0</v>
      </c>
      <c r="F33" t="str">
        <f>IF(Table3[[#This Row],[Is Domain]],Table3[[#This Row],[Without domoweb]],LEFT(Table3[[#This Row],[Without domoweb]],FIND("/",Table3[[#This Row],[Without domoweb]])-1))</f>
        <v>chartoption</v>
      </c>
      <c r="G33" t="b">
        <f>LEN(Table3[[#This Row],[path]])-LEN(SUBSTITUTE(Table3[[#This Row],[path]],"/",""))&lt;4</f>
        <v>1</v>
      </c>
      <c r="H33" t="str">
        <f>IF(Table3[[#This Row],[Is Domain]],Table3[[#This Row],[Domain]],RIGHT(Table3[[#This Row],[Without domoweb]],LEN(Table3[[#This Row],[Without domoweb]])-FIND("/",Table3[[#This Row],[Without domoweb]])))</f>
        <v>badge_vert_100pct</v>
      </c>
    </row>
    <row r="34" spans="1:8">
      <c r="A34" t="s">
        <v>9</v>
      </c>
      <c r="B34" t="s">
        <v>39</v>
      </c>
      <c r="D34" t="str">
        <f>RIGHT(Table3[[#This Row],[path]],LEN(Table3[[#This Row],[path]])-9)</f>
        <v>chartoption/badge_vert_bar</v>
      </c>
      <c r="E34" t="b">
        <f>LEN(Table3[[#This Row],[path]])-LEN(SUBSTITUTE(Table3[[#This Row],[path]],"/",""))&lt;3</f>
        <v>0</v>
      </c>
      <c r="F34" t="str">
        <f>IF(Table3[[#This Row],[Is Domain]],Table3[[#This Row],[Without domoweb]],LEFT(Table3[[#This Row],[Without domoweb]],FIND("/",Table3[[#This Row],[Without domoweb]])-1))</f>
        <v>chartoption</v>
      </c>
      <c r="G34" t="b">
        <f>LEN(Table3[[#This Row],[path]])-LEN(SUBSTITUTE(Table3[[#This Row],[path]],"/",""))&lt;4</f>
        <v>1</v>
      </c>
      <c r="H34" t="str">
        <f>IF(Table3[[#This Row],[Is Domain]],Table3[[#This Row],[Domain]],RIGHT(Table3[[#This Row],[Without domoweb]],LEN(Table3[[#This Row],[Without domoweb]])-FIND("/",Table3[[#This Row],[Without domoweb]])))</f>
        <v>badge_vert_bar</v>
      </c>
    </row>
    <row r="35" spans="1:8">
      <c r="A35" t="s">
        <v>9</v>
      </c>
      <c r="B35" t="s">
        <v>40</v>
      </c>
      <c r="D35" t="str">
        <f>RIGHT(Table3[[#This Row],[path]],LEN(Table3[[#This Row],[path]])-9)</f>
        <v>chartoption/badge_vert_multibar</v>
      </c>
      <c r="E35" t="b">
        <f>LEN(Table3[[#This Row],[path]])-LEN(SUBSTITUTE(Table3[[#This Row],[path]],"/",""))&lt;3</f>
        <v>0</v>
      </c>
      <c r="F35" t="str">
        <f>IF(Table3[[#This Row],[Is Domain]],Table3[[#This Row],[Without domoweb]],LEFT(Table3[[#This Row],[Without domoweb]],FIND("/",Table3[[#This Row],[Without domoweb]])-1))</f>
        <v>chartoption</v>
      </c>
      <c r="G35" t="b">
        <f>LEN(Table3[[#This Row],[path]])-LEN(SUBSTITUTE(Table3[[#This Row],[path]],"/",""))&lt;4</f>
        <v>1</v>
      </c>
      <c r="H35" t="str">
        <f>IF(Table3[[#This Row],[Is Domain]],Table3[[#This Row],[Domain]],RIGHT(Table3[[#This Row],[Without domoweb]],LEN(Table3[[#This Row],[Without domoweb]])-FIND("/",Table3[[#This Row],[Without domoweb]])))</f>
        <v>badge_vert_multibar</v>
      </c>
    </row>
    <row r="36" spans="1:8">
      <c r="A36" t="s">
        <v>9</v>
      </c>
      <c r="B36" t="s">
        <v>41</v>
      </c>
      <c r="D36" t="str">
        <f>RIGHT(Table3[[#This Row],[path]],LEN(Table3[[#This Row],[path]])-9)</f>
        <v>chartoption/badge_vert_nestedbar</v>
      </c>
      <c r="E36" t="b">
        <f>LEN(Table3[[#This Row],[path]])-LEN(SUBSTITUTE(Table3[[#This Row],[path]],"/",""))&lt;3</f>
        <v>0</v>
      </c>
      <c r="F36" t="str">
        <f>IF(Table3[[#This Row],[Is Domain]],Table3[[#This Row],[Without domoweb]],LEFT(Table3[[#This Row],[Without domoweb]],FIND("/",Table3[[#This Row],[Without domoweb]])-1))</f>
        <v>chartoption</v>
      </c>
      <c r="G36" t="b">
        <f>LEN(Table3[[#This Row],[path]])-LEN(SUBSTITUTE(Table3[[#This Row],[path]],"/",""))&lt;4</f>
        <v>1</v>
      </c>
      <c r="H36" t="str">
        <f>IF(Table3[[#This Row],[Is Domain]],Table3[[#This Row],[Domain]],RIGHT(Table3[[#This Row],[Without domoweb]],LEN(Table3[[#This Row],[Without domoweb]])-FIND("/",Table3[[#This Row],[Without domoweb]])))</f>
        <v>badge_vert_nestedbar</v>
      </c>
    </row>
    <row r="37" spans="1:8">
      <c r="A37" t="s">
        <v>9</v>
      </c>
      <c r="B37" t="s">
        <v>42</v>
      </c>
      <c r="D37" t="str">
        <f>RIGHT(Table3[[#This Row],[path]],LEN(Table3[[#This Row],[path]])-9)</f>
        <v>chartoption/badge_vert_stackedbar</v>
      </c>
      <c r="E37" t="b">
        <f>LEN(Table3[[#This Row],[path]])-LEN(SUBSTITUTE(Table3[[#This Row],[path]],"/",""))&lt;3</f>
        <v>0</v>
      </c>
      <c r="F37" t="str">
        <f>IF(Table3[[#This Row],[Is Domain]],Table3[[#This Row],[Without domoweb]],LEFT(Table3[[#This Row],[Without domoweb]],FIND("/",Table3[[#This Row],[Without domoweb]])-1))</f>
        <v>chartoption</v>
      </c>
      <c r="G37" t="b">
        <f>LEN(Table3[[#This Row],[path]])-LEN(SUBSTITUTE(Table3[[#This Row],[path]],"/",""))&lt;4</f>
        <v>1</v>
      </c>
      <c r="H37" t="str">
        <f>IF(Table3[[#This Row],[Is Domain]],Table3[[#This Row],[Domain]],RIGHT(Table3[[#This Row],[Without domoweb]],LEN(Table3[[#This Row],[Without domoweb]])-FIND("/",Table3[[#This Row],[Without domoweb]])))</f>
        <v>badge_vert_stackedbar</v>
      </c>
    </row>
    <row r="38" spans="1:8">
      <c r="A38" t="s">
        <v>9</v>
      </c>
      <c r="B38" t="s">
        <v>43</v>
      </c>
      <c r="D38" t="str">
        <f>RIGHT(Table3[[#This Row],[path]],LEN(Table3[[#This Row],[path]])-9)</f>
        <v>chartoption/badge_world_map</v>
      </c>
      <c r="E38" t="b">
        <f>LEN(Table3[[#This Row],[path]])-LEN(SUBSTITUTE(Table3[[#This Row],[path]],"/",""))&lt;3</f>
        <v>0</v>
      </c>
      <c r="F38" t="str">
        <f>IF(Table3[[#This Row],[Is Domain]],Table3[[#This Row],[Without domoweb]],LEFT(Table3[[#This Row],[Without domoweb]],FIND("/",Table3[[#This Row],[Without domoweb]])-1))</f>
        <v>chartoption</v>
      </c>
      <c r="G38" t="b">
        <f>LEN(Table3[[#This Row],[path]])-LEN(SUBSTITUTE(Table3[[#This Row],[path]],"/",""))&lt;4</f>
        <v>1</v>
      </c>
      <c r="H38" t="str">
        <f>IF(Table3[[#This Row],[Is Domain]],Table3[[#This Row],[Domain]],RIGHT(Table3[[#This Row],[Without domoweb]],LEN(Table3[[#This Row],[Without domoweb]])-FIND("/",Table3[[#This Row],[Without domoweb]])))</f>
        <v>badge_world_map</v>
      </c>
    </row>
    <row r="39" spans="1:8">
      <c r="A39" t="s">
        <v>9</v>
      </c>
      <c r="B39" t="s">
        <v>44</v>
      </c>
      <c r="D39" t="str">
        <f>RIGHT(Table3[[#This Row],[path]],LEN(Table3[[#This Row],[path]])-9)</f>
        <v>chartoption/badge_xyscatterplot</v>
      </c>
      <c r="E39" t="b">
        <f>LEN(Table3[[#This Row],[path]])-LEN(SUBSTITUTE(Table3[[#This Row],[path]],"/",""))&lt;3</f>
        <v>0</v>
      </c>
      <c r="F39" t="str">
        <f>IF(Table3[[#This Row],[Is Domain]],Table3[[#This Row],[Without domoweb]],LEFT(Table3[[#This Row],[Without domoweb]],FIND("/",Table3[[#This Row],[Without domoweb]])-1))</f>
        <v>chartoption</v>
      </c>
      <c r="G39" t="b">
        <f>LEN(Table3[[#This Row],[path]])-LEN(SUBSTITUTE(Table3[[#This Row],[path]],"/",""))&lt;4</f>
        <v>1</v>
      </c>
      <c r="H39" t="str">
        <f>IF(Table3[[#This Row],[Is Domain]],Table3[[#This Row],[Domain]],RIGHT(Table3[[#This Row],[Without domoweb]],LEN(Table3[[#This Row],[Without domoweb]])-FIND("/",Table3[[#This Row],[Without domoweb]])))</f>
        <v>badge_xyscatterplot</v>
      </c>
    </row>
    <row r="40" spans="1:8">
      <c r="A40" t="s">
        <v>271</v>
      </c>
      <c r="B40" t="s">
        <v>276</v>
      </c>
      <c r="D40" t="str">
        <f>RIGHT(Table3[[#This Row],[path]],LEN(Table3[[#This Row],[path]])-9)</f>
        <v>comments/create</v>
      </c>
      <c r="E40" t="b">
        <f>LEN(Table3[[#This Row],[path]])-LEN(SUBSTITUTE(Table3[[#This Row],[path]],"/",""))&lt;3</f>
        <v>0</v>
      </c>
      <c r="F40" t="str">
        <f>IF(Table3[[#This Row],[Is Domain]],Table3[[#This Row],[Without domoweb]],LEFT(Table3[[#This Row],[Without domoweb]],FIND("/",Table3[[#This Row],[Without domoweb]])-1))</f>
        <v>comments</v>
      </c>
      <c r="G40" t="b">
        <f>LEN(Table3[[#This Row],[path]])-LEN(SUBSTITUTE(Table3[[#This Row],[path]],"/",""))&lt;4</f>
        <v>1</v>
      </c>
      <c r="H40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41" spans="1:8">
      <c r="A41" t="s">
        <v>9</v>
      </c>
      <c r="B41" t="s">
        <v>45</v>
      </c>
      <c r="D41" t="str">
        <f>RIGHT(Table3[[#This Row],[path]],LEN(Table3[[#This Row],[path]])-9)</f>
        <v>comments/event</v>
      </c>
      <c r="E41" t="b">
        <f>LEN(Table3[[#This Row],[path]])-LEN(SUBSTITUTE(Table3[[#This Row],[path]],"/",""))&lt;3</f>
        <v>0</v>
      </c>
      <c r="F41" t="str">
        <f>IF(Table3[[#This Row],[Is Domain]],Table3[[#This Row],[Without domoweb]],LEFT(Table3[[#This Row],[Without domoweb]],FIND("/",Table3[[#This Row],[Without domoweb]])-1))</f>
        <v>comments</v>
      </c>
      <c r="G41" t="b">
        <f>LEN(Table3[[#This Row],[path]])-LEN(SUBSTITUTE(Table3[[#This Row],[path]],"/",""))&lt;4</f>
        <v>1</v>
      </c>
      <c r="H41" t="str">
        <f>IF(Table3[[#This Row],[Is Domain]],Table3[[#This Row],[Domain]],RIGHT(Table3[[#This Row],[Without domoweb]],LEN(Table3[[#This Row],[Without domoweb]])-FIND("/",Table3[[#This Row],[Without domoweb]])))</f>
        <v>event</v>
      </c>
    </row>
    <row r="42" spans="1:8">
      <c r="A42" t="s">
        <v>9</v>
      </c>
      <c r="B42" t="s">
        <v>46</v>
      </c>
      <c r="D42" t="str">
        <f>RIGHT(Table3[[#This Row],[path]],LEN(Table3[[#This Row],[path]])-9)</f>
        <v>comments/kpicommentcount</v>
      </c>
      <c r="E42" t="b">
        <f>LEN(Table3[[#This Row],[path]])-LEN(SUBSTITUTE(Table3[[#This Row],[path]],"/",""))&lt;3</f>
        <v>0</v>
      </c>
      <c r="F42" t="str">
        <f>IF(Table3[[#This Row],[Is Domain]],Table3[[#This Row],[Without domoweb]],LEFT(Table3[[#This Row],[Without domoweb]],FIND("/",Table3[[#This Row],[Without domoweb]])-1))</f>
        <v>comments</v>
      </c>
      <c r="G42" t="b">
        <f>LEN(Table3[[#This Row],[path]])-LEN(SUBSTITUTE(Table3[[#This Row],[path]],"/",""))&lt;4</f>
        <v>1</v>
      </c>
      <c r="H42" t="str">
        <f>IF(Table3[[#This Row],[Is Domain]],Table3[[#This Row],[Domain]],RIGHT(Table3[[#This Row],[Without domoweb]],LEN(Table3[[#This Row],[Without domoweb]])-FIND("/",Table3[[#This Row],[Without domoweb]])))</f>
        <v>kpicommentcount</v>
      </c>
    </row>
    <row r="43" spans="1:8">
      <c r="A43" t="s">
        <v>9</v>
      </c>
      <c r="B43" t="s">
        <v>47</v>
      </c>
      <c r="D43" t="str">
        <f>RIGHT(Table3[[#This Row],[path]],LEN(Table3[[#This Row],[path]])-9)</f>
        <v>companysettingext/getlogo</v>
      </c>
      <c r="E43" t="b">
        <f>LEN(Table3[[#This Row],[path]])-LEN(SUBSTITUTE(Table3[[#This Row],[path]],"/",""))&lt;3</f>
        <v>0</v>
      </c>
      <c r="F43" t="str">
        <f>IF(Table3[[#This Row],[Is Domain]],Table3[[#This Row],[Without domoweb]],LEFT(Table3[[#This Row],[Without domoweb]],FIND("/",Table3[[#This Row],[Without domoweb]])-1))</f>
        <v>companysettingext</v>
      </c>
      <c r="G43" t="b">
        <f>LEN(Table3[[#This Row],[path]])-LEN(SUBSTITUTE(Table3[[#This Row],[path]],"/",""))&lt;4</f>
        <v>1</v>
      </c>
      <c r="H43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4" spans="1:8">
      <c r="A44" t="s">
        <v>9</v>
      </c>
      <c r="B44" t="s">
        <v>48</v>
      </c>
      <c r="D44" t="str">
        <f>RIGHT(Table3[[#This Row],[path]],LEN(Table3[[#This Row],[path]])-9)</f>
        <v>companysettings</v>
      </c>
      <c r="E44" t="b">
        <f>LEN(Table3[[#This Row],[path]])-LEN(SUBSTITUTE(Table3[[#This Row],[path]],"/",""))&lt;3</f>
        <v>1</v>
      </c>
      <c r="F44" t="str">
        <f>IF(Table3[[#This Row],[Is Domain]],Table3[[#This Row],[Without domoweb]],LEFT(Table3[[#This Row],[Without domoweb]],FIND("/",Table3[[#This Row],[Without domoweb]])-1))</f>
        <v>companysettings</v>
      </c>
      <c r="G44" t="b">
        <f>LEN(Table3[[#This Row],[path]])-LEN(SUBSTITUTE(Table3[[#This Row],[path]],"/",""))&lt;4</f>
        <v>1</v>
      </c>
      <c r="H44" t="str">
        <f>IF(Table3[[#This Row],[Is Domain]],Table3[[#This Row],[Domain]],RIGHT(Table3[[#This Row],[Without domoweb]],LEN(Table3[[#This Row],[Without domoweb]])-FIND("/",Table3[[#This Row],[Without domoweb]])))</f>
        <v>companysettings</v>
      </c>
    </row>
    <row r="45" spans="1:8">
      <c r="A45" t="s">
        <v>9</v>
      </c>
      <c r="B45" t="s">
        <v>49</v>
      </c>
      <c r="D45" t="str">
        <f>RIGHT(Table3[[#This Row],[path]],LEN(Table3[[#This Row],[path]])-9)</f>
        <v>companysettings/getlogo</v>
      </c>
      <c r="E45" t="b">
        <f>LEN(Table3[[#This Row],[path]])-LEN(SUBSTITUTE(Table3[[#This Row],[path]],"/",""))&lt;3</f>
        <v>0</v>
      </c>
      <c r="F45" t="str">
        <f>IF(Table3[[#This Row],[Is Domain]],Table3[[#This Row],[Without domoweb]],LEFT(Table3[[#This Row],[Without domoweb]],FIND("/",Table3[[#This Row],[Without domoweb]])-1))</f>
        <v>companysettings</v>
      </c>
      <c r="G45" t="b">
        <f>LEN(Table3[[#This Row],[path]])-LEN(SUBSTITUTE(Table3[[#This Row],[path]],"/",""))&lt;4</f>
        <v>1</v>
      </c>
      <c r="H45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6" spans="1:8">
      <c r="A46" t="s">
        <v>3</v>
      </c>
      <c r="B46" t="s">
        <v>4</v>
      </c>
      <c r="D46" t="str">
        <f>RIGHT(Table3[[#This Row],[path]],LEN(Table3[[#This Row],[path]])-9)</f>
        <v>contentdatasource</v>
      </c>
      <c r="E46" t="b">
        <f>LEN(Table3[[#This Row],[path]])-LEN(SUBSTITUTE(Table3[[#This Row],[path]],"/",""))&lt;3</f>
        <v>1</v>
      </c>
      <c r="F46" t="str">
        <f>IF(Table3[[#This Row],[Is Domain]],Table3[[#This Row],[Without domoweb]],LEFT(Table3[[#This Row],[Without domoweb]],FIND("/",Table3[[#This Row],[Without domoweb]])-1))</f>
        <v>contentdatasource</v>
      </c>
      <c r="G46" t="b">
        <f>LEN(Table3[[#This Row],[path]])-LEN(SUBSTITUTE(Table3[[#This Row],[path]],"/",""))&lt;4</f>
        <v>1</v>
      </c>
      <c r="H46" t="str">
        <f>IF(Table3[[#This Row],[Is Domain]],Table3[[#This Row],[Domain]],RIGHT(Table3[[#This Row],[Without domoweb]],LEN(Table3[[#This Row],[Without domoweb]])-FIND("/",Table3[[#This Row],[Without domoweb]])))</f>
        <v>contentdatasource</v>
      </c>
    </row>
    <row r="47" spans="1:8">
      <c r="A47" t="s">
        <v>325</v>
      </c>
      <c r="B47" t="s">
        <v>326</v>
      </c>
      <c r="D47" t="str">
        <f>RIGHT(Table3[[#This Row],[path]],LEN(Table3[[#This Row],[path]])-9)</f>
        <v>contentdatasource/{id}</v>
      </c>
      <c r="E47" t="b">
        <f>LEN(Table3[[#This Row],[path]])-LEN(SUBSTITUTE(Table3[[#This Row],[path]],"/",""))&lt;3</f>
        <v>0</v>
      </c>
      <c r="F47" t="str">
        <f>IF(Table3[[#This Row],[Is Domain]],Table3[[#This Row],[Without domoweb]],LEFT(Table3[[#This Row],[Without domoweb]],FIND("/",Table3[[#This Row],[Without domoweb]])-1))</f>
        <v>contentdatasource</v>
      </c>
      <c r="G47" t="b">
        <f>LEN(Table3[[#This Row],[path]])-LEN(SUBSTITUTE(Table3[[#This Row],[path]],"/",""))&lt;4</f>
        <v>1</v>
      </c>
      <c r="H4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48" spans="1:8">
      <c r="A48" t="s">
        <v>9</v>
      </c>
      <c r="B48" t="s">
        <v>50</v>
      </c>
      <c r="D48" t="str">
        <f>RIGHT(Table3[[#This Row],[path]],LEN(Table3[[#This Row],[path]])-9)</f>
        <v>dashboard/getpagecollaborators</v>
      </c>
      <c r="E48" t="b">
        <f>LEN(Table3[[#This Row],[path]])-LEN(SUBSTITUTE(Table3[[#This Row],[path]],"/",""))&lt;3</f>
        <v>0</v>
      </c>
      <c r="F48" t="str">
        <f>IF(Table3[[#This Row],[Is Domain]],Table3[[#This Row],[Without domoweb]],LEFT(Table3[[#This Row],[Without domoweb]],FIND("/",Table3[[#This Row],[Without domoweb]])-1))</f>
        <v>dashboard</v>
      </c>
      <c r="G48" t="b">
        <f>LEN(Table3[[#This Row],[path]])-LEN(SUBSTITUTE(Table3[[#This Row],[path]],"/",""))&lt;4</f>
        <v>1</v>
      </c>
      <c r="H48" t="str">
        <f>IF(Table3[[#This Row],[Is Domain]],Table3[[#This Row],[Domain]],RIGHT(Table3[[#This Row],[Without domoweb]],LEN(Table3[[#This Row],[Without domoweb]])-FIND("/",Table3[[#This Row],[Without domoweb]])))</f>
        <v>getpagecollaborators</v>
      </c>
    </row>
    <row r="49" spans="1:8">
      <c r="A49" t="s">
        <v>9</v>
      </c>
      <c r="B49" t="s">
        <v>51</v>
      </c>
      <c r="D49" t="str">
        <f>RIGHT(Table3[[#This Row],[path]],LEN(Table3[[#This Row],[path]])-9)</f>
        <v>Dashboard/loadKpiDataSources</v>
      </c>
      <c r="E49" t="b">
        <f>LEN(Table3[[#This Row],[path]])-LEN(SUBSTITUTE(Table3[[#This Row],[path]],"/",""))&lt;3</f>
        <v>0</v>
      </c>
      <c r="F49" t="str">
        <f>IF(Table3[[#This Row],[Is Domain]],Table3[[#This Row],[Without domoweb]],LEFT(Table3[[#This Row],[Without domoweb]],FIND("/",Table3[[#This Row],[Without domoweb]])-1))</f>
        <v>Dashboard</v>
      </c>
      <c r="G49" t="b">
        <f>LEN(Table3[[#This Row],[path]])-LEN(SUBSTITUTE(Table3[[#This Row],[path]],"/",""))&lt;4</f>
        <v>1</v>
      </c>
      <c r="H49" t="str">
        <f>IF(Table3[[#This Row],[Is Domain]],Table3[[#This Row],[Domain]],RIGHT(Table3[[#This Row],[Without domoweb]],LEN(Table3[[#This Row],[Without domoweb]])-FIND("/",Table3[[#This Row],[Without domoweb]])))</f>
        <v>loadKpiDataSources</v>
      </c>
    </row>
    <row r="50" spans="1:8">
      <c r="A50" t="s">
        <v>9</v>
      </c>
      <c r="B50" t="s">
        <v>52</v>
      </c>
      <c r="D50" t="str">
        <f>RIGHT(Table3[[#This Row],[path]],LEN(Table3[[#This Row],[path]])-9)</f>
        <v>dashboard/loadkpidatasubscriptionlist</v>
      </c>
      <c r="E50" t="b">
        <f>LEN(Table3[[#This Row],[path]])-LEN(SUBSTITUTE(Table3[[#This Row],[path]],"/",""))&lt;3</f>
        <v>0</v>
      </c>
      <c r="F50" t="str">
        <f>IF(Table3[[#This Row],[Is Domain]],Table3[[#This Row],[Without domoweb]],LEFT(Table3[[#This Row],[Without domoweb]],FIND("/",Table3[[#This Row],[Without domoweb]])-1))</f>
        <v>dashboard</v>
      </c>
      <c r="G50" t="b">
        <f>LEN(Table3[[#This Row],[path]])-LEN(SUBSTITUTE(Table3[[#This Row],[path]],"/",""))&lt;4</f>
        <v>1</v>
      </c>
      <c r="H50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1" spans="1:8">
      <c r="A51" t="s">
        <v>9</v>
      </c>
      <c r="B51" t="s">
        <v>53</v>
      </c>
      <c r="D51" t="str">
        <f>RIGHT(Table3[[#This Row],[path]],LEN(Table3[[#This Row],[path]])-9)</f>
        <v>Dashboard/loadKpiDataSubscriptionList</v>
      </c>
      <c r="E51" t="b">
        <f>LEN(Table3[[#This Row],[path]])-LEN(SUBSTITUTE(Table3[[#This Row],[path]],"/",""))&lt;3</f>
        <v>0</v>
      </c>
      <c r="F51" t="str">
        <f>IF(Table3[[#This Row],[Is Domain]],Table3[[#This Row],[Without domoweb]],LEFT(Table3[[#This Row],[Without domoweb]],FIND("/",Table3[[#This Row],[Without domoweb]])-1))</f>
        <v>Dashboard</v>
      </c>
      <c r="G51" t="b">
        <f>LEN(Table3[[#This Row],[path]])-LEN(SUBSTITUTE(Table3[[#This Row],[path]],"/",""))&lt;4</f>
        <v>1</v>
      </c>
      <c r="H51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2" spans="1:8">
      <c r="A52" t="s">
        <v>9</v>
      </c>
      <c r="B52" t="s">
        <v>54</v>
      </c>
      <c r="D52" t="str">
        <f>RIGHT(Table3[[#This Row],[path]],LEN(Table3[[#This Row],[path]])-9)</f>
        <v>Dashboard/loadKpis</v>
      </c>
      <c r="E52" t="b">
        <f>LEN(Table3[[#This Row],[path]])-LEN(SUBSTITUTE(Table3[[#This Row],[path]],"/",""))&lt;3</f>
        <v>0</v>
      </c>
      <c r="F52" t="str">
        <f>IF(Table3[[#This Row],[Is Domain]],Table3[[#This Row],[Without domoweb]],LEFT(Table3[[#This Row],[Without domoweb]],FIND("/",Table3[[#This Row],[Without domoweb]])-1))</f>
        <v>Dashboard</v>
      </c>
      <c r="G52" t="b">
        <f>LEN(Table3[[#This Row],[path]])-LEN(SUBSTITUTE(Table3[[#This Row],[path]],"/",""))&lt;4</f>
        <v>1</v>
      </c>
      <c r="H52" t="str">
        <f>IF(Table3[[#This Row],[Is Domain]],Table3[[#This Row],[Domain]],RIGHT(Table3[[#This Row],[Without domoweb]],LEN(Table3[[#This Row],[Without domoweb]])-FIND("/",Table3[[#This Row],[Without domoweb]])))</f>
        <v>loadKpis</v>
      </c>
    </row>
    <row r="53" spans="1:8">
      <c r="A53" t="s">
        <v>9</v>
      </c>
      <c r="B53" t="s">
        <v>55</v>
      </c>
      <c r="D53" t="str">
        <f>RIGHT(Table3[[#This Row],[path]],LEN(Table3[[#This Row],[path]])-9)</f>
        <v>Dashboard/loadPagesWithList</v>
      </c>
      <c r="E53" t="b">
        <f>LEN(Table3[[#This Row],[path]])-LEN(SUBSTITUTE(Table3[[#This Row],[path]],"/",""))&lt;3</f>
        <v>0</v>
      </c>
      <c r="F53" t="str">
        <f>IF(Table3[[#This Row],[Is Domain]],Table3[[#This Row],[Without domoweb]],LEFT(Table3[[#This Row],[Without domoweb]],FIND("/",Table3[[#This Row],[Without domoweb]])-1))</f>
        <v>Dashboard</v>
      </c>
      <c r="G53" t="b">
        <f>LEN(Table3[[#This Row],[path]])-LEN(SUBSTITUTE(Table3[[#This Row],[path]],"/",""))&lt;4</f>
        <v>1</v>
      </c>
      <c r="H53" t="str">
        <f>IF(Table3[[#This Row],[Is Domain]],Table3[[#This Row],[Domain]],RIGHT(Table3[[#This Row],[Without domoweb]],LEN(Table3[[#This Row],[Without domoweb]])-FIND("/",Table3[[#This Row],[Without domoweb]])))</f>
        <v>loadPagesWithList</v>
      </c>
    </row>
    <row r="54" spans="1:8">
      <c r="A54" t="s">
        <v>9</v>
      </c>
      <c r="B54" t="s">
        <v>56</v>
      </c>
      <c r="D54" t="str">
        <f>RIGHT(Table3[[#This Row],[path]],LEN(Table3[[#This Row],[path]])-9)</f>
        <v>dashboard/loaduserpages</v>
      </c>
      <c r="E54" t="b">
        <f>LEN(Table3[[#This Row],[path]])-LEN(SUBSTITUTE(Table3[[#This Row],[path]],"/",""))&lt;3</f>
        <v>0</v>
      </c>
      <c r="F54" t="str">
        <f>IF(Table3[[#This Row],[Is Domain]],Table3[[#This Row],[Without domoweb]],LEFT(Table3[[#This Row],[Without domoweb]],FIND("/",Table3[[#This Row],[Without domoweb]])-1))</f>
        <v>dashboard</v>
      </c>
      <c r="G54" t="b">
        <f>LEN(Table3[[#This Row],[path]])-LEN(SUBSTITUTE(Table3[[#This Row],[path]],"/",""))&lt;4</f>
        <v>1</v>
      </c>
      <c r="H54" t="str">
        <f>IF(Table3[[#This Row],[Is Domain]],Table3[[#This Row],[Domain]],RIGHT(Table3[[#This Row],[Without domoweb]],LEN(Table3[[#This Row],[Without domoweb]])-FIND("/",Table3[[#This Row],[Without domoweb]])))</f>
        <v>loaduserpages</v>
      </c>
    </row>
    <row r="55" spans="1:8">
      <c r="A55" t="s">
        <v>271</v>
      </c>
      <c r="B55" t="s">
        <v>277</v>
      </c>
      <c r="D55" t="str">
        <f>RIGHT(Table3[[#This Row],[path]],LEN(Table3[[#This Row],[path]])-9)</f>
        <v>dashboard/setPageVisibility/{id}/false</v>
      </c>
      <c r="E55" t="b">
        <f>LEN(Table3[[#This Row],[path]])-LEN(SUBSTITUTE(Table3[[#This Row],[path]],"/",""))&lt;3</f>
        <v>0</v>
      </c>
      <c r="F55" t="str">
        <f>IF(Table3[[#This Row],[Is Domain]],Table3[[#This Row],[Without domoweb]],LEFT(Table3[[#This Row],[Without domoweb]],FIND("/",Table3[[#This Row],[Without domoweb]])-1))</f>
        <v>dashboard</v>
      </c>
      <c r="G55" t="b">
        <f>LEN(Table3[[#This Row],[path]])-LEN(SUBSTITUTE(Table3[[#This Row],[path]],"/",""))&lt;4</f>
        <v>0</v>
      </c>
      <c r="H55" t="str">
        <f>IF(Table3[[#This Row],[Is Domain]],Table3[[#This Row],[Domain]],RIGHT(Table3[[#This Row],[Without domoweb]],LEN(Table3[[#This Row],[Without domoweb]])-FIND("/",Table3[[#This Row],[Without domoweb]])))</f>
        <v>setPageVisibility/{id}/false</v>
      </c>
    </row>
    <row r="56" spans="1:8">
      <c r="A56" t="s">
        <v>271</v>
      </c>
      <c r="B56" t="s">
        <v>278</v>
      </c>
      <c r="D56" t="str">
        <f>RIGHT(Table3[[#This Row],[path]],LEN(Table3[[#This Row],[path]])-9)</f>
        <v>dataaccess/createkpiusingexistingcontentdatasource</v>
      </c>
      <c r="E56" t="b">
        <f>LEN(Table3[[#This Row],[path]])-LEN(SUBSTITUTE(Table3[[#This Row],[path]],"/",""))&lt;3</f>
        <v>0</v>
      </c>
      <c r="F56" t="str">
        <f>IF(Table3[[#This Row],[Is Domain]],Table3[[#This Row],[Without domoweb]],LEFT(Table3[[#This Row],[Without domoweb]],FIND("/",Table3[[#This Row],[Without domoweb]])-1))</f>
        <v>dataaccess</v>
      </c>
      <c r="G56" t="b">
        <f>LEN(Table3[[#This Row],[path]])-LEN(SUBSTITUTE(Table3[[#This Row],[path]],"/",""))&lt;4</f>
        <v>1</v>
      </c>
      <c r="H56" t="str">
        <f>IF(Table3[[#This Row],[Is Domain]],Table3[[#This Row],[Domain]],RIGHT(Table3[[#This Row],[Without domoweb]],LEN(Table3[[#This Row],[Without domoweb]])-FIND("/",Table3[[#This Row],[Without domoweb]])))</f>
        <v>createkpiusingexistingcontentdatasource</v>
      </c>
    </row>
    <row r="57" spans="1:8">
      <c r="A57" t="s">
        <v>9</v>
      </c>
      <c r="B57" t="s">
        <v>57</v>
      </c>
      <c r="D57" t="str">
        <f>RIGHT(Table3[[#This Row],[path]],LEN(Table3[[#This Row],[path]])-9)</f>
        <v>dataaccess/getdatasources</v>
      </c>
      <c r="E57" t="b">
        <f>LEN(Table3[[#This Row],[path]])-LEN(SUBSTITUTE(Table3[[#This Row],[path]],"/",""))&lt;3</f>
        <v>0</v>
      </c>
      <c r="F57" t="str">
        <f>IF(Table3[[#This Row],[Is Domain]],Table3[[#This Row],[Without domoweb]],LEFT(Table3[[#This Row],[Without domoweb]],FIND("/",Table3[[#This Row],[Without domoweb]])-1))</f>
        <v>dataaccess</v>
      </c>
      <c r="G57" t="b">
        <f>LEN(Table3[[#This Row],[path]])-LEN(SUBSTITUTE(Table3[[#This Row],[path]],"/",""))&lt;4</f>
        <v>1</v>
      </c>
      <c r="H57" t="str">
        <f>IF(Table3[[#This Row],[Is Domain]],Table3[[#This Row],[Domain]],RIGHT(Table3[[#This Row],[Without domoweb]],LEN(Table3[[#This Row],[Without domoweb]])-FIND("/",Table3[[#This Row],[Without domoweb]])))</f>
        <v>getdatasources</v>
      </c>
    </row>
    <row r="58" spans="1:8">
      <c r="A58" t="s">
        <v>9</v>
      </c>
      <c r="B58" t="s">
        <v>58</v>
      </c>
      <c r="D58" t="str">
        <f>RIGHT(Table3[[#This Row],[path]],LEN(Table3[[#This Row],[path]])-9)</f>
        <v>dataaccess/getdatasourcetypes</v>
      </c>
      <c r="E58" t="b">
        <f>LEN(Table3[[#This Row],[path]])-LEN(SUBSTITUTE(Table3[[#This Row],[path]],"/",""))&lt;3</f>
        <v>0</v>
      </c>
      <c r="F58" t="str">
        <f>IF(Table3[[#This Row],[Is Domain]],Table3[[#This Row],[Without domoweb]],LEFT(Table3[[#This Row],[Without domoweb]],FIND("/",Table3[[#This Row],[Without domoweb]])-1))</f>
        <v>dataaccess</v>
      </c>
      <c r="G58" t="b">
        <f>LEN(Table3[[#This Row],[path]])-LEN(SUBSTITUTE(Table3[[#This Row],[path]],"/",""))&lt;4</f>
        <v>1</v>
      </c>
      <c r="H58" t="str">
        <f>IF(Table3[[#This Row],[Is Domain]],Table3[[#This Row],[Domain]],RIGHT(Table3[[#This Row],[Without domoweb]],LEN(Table3[[#This Row],[Without domoweb]])-FIND("/",Table3[[#This Row],[Without domoweb]])))</f>
        <v>getdatasourcetypes</v>
      </c>
    </row>
    <row r="59" spans="1:8">
      <c r="A59" t="s">
        <v>9</v>
      </c>
      <c r="B59" t="s">
        <v>59</v>
      </c>
      <c r="D59" t="str">
        <f>RIGHT(Table3[[#This Row],[path]],LEN(Table3[[#This Row],[path]])-9)</f>
        <v>dataaccess/loaddatasource</v>
      </c>
      <c r="E59" t="b">
        <f>LEN(Table3[[#This Row],[path]])-LEN(SUBSTITUTE(Table3[[#This Row],[path]],"/",""))&lt;3</f>
        <v>0</v>
      </c>
      <c r="F59" t="str">
        <f>IF(Table3[[#This Row],[Is Domain]],Table3[[#This Row],[Without domoweb]],LEFT(Table3[[#This Row],[Without domoweb]],FIND("/",Table3[[#This Row],[Without domoweb]])-1))</f>
        <v>dataaccess</v>
      </c>
      <c r="G59" t="b">
        <f>LEN(Table3[[#This Row],[path]])-LEN(SUBSTITUTE(Table3[[#This Row],[path]],"/",""))&lt;4</f>
        <v>1</v>
      </c>
      <c r="H59" t="str">
        <f>IF(Table3[[#This Row],[Is Domain]],Table3[[#This Row],[Domain]],RIGHT(Table3[[#This Row],[Without domoweb]],LEN(Table3[[#This Row],[Without domoweb]])-FIND("/",Table3[[#This Row],[Without domoweb]])))</f>
        <v>loaddatasource</v>
      </c>
    </row>
    <row r="60" spans="1:8">
      <c r="A60" t="s">
        <v>9</v>
      </c>
      <c r="B60" t="s">
        <v>60</v>
      </c>
      <c r="D60" t="str">
        <f>RIGHT(Table3[[#This Row],[path]],LEN(Table3[[#This Row],[path]])-9)</f>
        <v>dataaccess/loaddatasourcesummary</v>
      </c>
      <c r="E60" t="b">
        <f>LEN(Table3[[#This Row],[path]])-LEN(SUBSTITUTE(Table3[[#This Row],[path]],"/",""))&lt;3</f>
        <v>0</v>
      </c>
      <c r="F60" t="str">
        <f>IF(Table3[[#This Row],[Is Domain]],Table3[[#This Row],[Without domoweb]],LEFT(Table3[[#This Row],[Without domoweb]],FIND("/",Table3[[#This Row],[Without domoweb]])-1))</f>
        <v>dataaccess</v>
      </c>
      <c r="G60" t="b">
        <f>LEN(Table3[[#This Row],[path]])-LEN(SUBSTITUTE(Table3[[#This Row],[path]],"/",""))&lt;4</f>
        <v>1</v>
      </c>
      <c r="H60" t="str">
        <f>IF(Table3[[#This Row],[Is Domain]],Table3[[#This Row],[Domain]],RIGHT(Table3[[#This Row],[Without domoweb]],LEN(Table3[[#This Row],[Without domoweb]])-FIND("/",Table3[[#This Row],[Without domoweb]])))</f>
        <v>loaddatasourcesummary</v>
      </c>
    </row>
    <row r="61" spans="1:8">
      <c r="A61" t="s">
        <v>9</v>
      </c>
      <c r="B61" t="s">
        <v>61</v>
      </c>
      <c r="D61" t="str">
        <f>RIGHT(Table3[[#This Row],[path]],LEN(Table3[[#This Row],[path]])-9)</f>
        <v>dataaccess/loadvaluesforcolumn</v>
      </c>
      <c r="E61" t="b">
        <f>LEN(Table3[[#This Row],[path]])-LEN(SUBSTITUTE(Table3[[#This Row],[path]],"/",""))&lt;3</f>
        <v>0</v>
      </c>
      <c r="F61" t="str">
        <f>IF(Table3[[#This Row],[Is Domain]],Table3[[#This Row],[Without domoweb]],LEFT(Table3[[#This Row],[Without domoweb]],FIND("/",Table3[[#This Row],[Without domoweb]])-1))</f>
        <v>dataaccess</v>
      </c>
      <c r="G61" t="b">
        <f>LEN(Table3[[#This Row],[path]])-LEN(SUBSTITUTE(Table3[[#This Row],[path]],"/",""))&lt;4</f>
        <v>1</v>
      </c>
      <c r="H61" t="str">
        <f>IF(Table3[[#This Row],[Is Domain]],Table3[[#This Row],[Domain]],RIGHT(Table3[[#This Row],[Without domoweb]],LEN(Table3[[#This Row],[Without domoweb]])-FIND("/",Table3[[#This Row],[Without domoweb]])))</f>
        <v>loadvaluesforcolumn</v>
      </c>
    </row>
    <row r="62" spans="1:8">
      <c r="A62" t="s">
        <v>9</v>
      </c>
      <c r="B62" t="s">
        <v>62</v>
      </c>
      <c r="D62" t="str">
        <f>RIGHT(Table3[[#This Row],[path]],LEN(Table3[[#This Row],[path]])-9)</f>
        <v>dataaccess/pushdatasourcechangestoice</v>
      </c>
      <c r="E62" t="b">
        <f>LEN(Table3[[#This Row],[path]])-LEN(SUBSTITUTE(Table3[[#This Row],[path]],"/",""))&lt;3</f>
        <v>0</v>
      </c>
      <c r="F62" t="str">
        <f>IF(Table3[[#This Row],[Is Domain]],Table3[[#This Row],[Without domoweb]],LEFT(Table3[[#This Row],[Without domoweb]],FIND("/",Table3[[#This Row],[Without domoweb]])-1))</f>
        <v>dataaccess</v>
      </c>
      <c r="G62" t="b">
        <f>LEN(Table3[[#This Row],[path]])-LEN(SUBSTITUTE(Table3[[#This Row],[path]],"/",""))&lt;4</f>
        <v>1</v>
      </c>
      <c r="H62" t="str">
        <f>IF(Table3[[#This Row],[Is Domain]],Table3[[#This Row],[Domain]],RIGHT(Table3[[#This Row],[Without domoweb]],LEN(Table3[[#This Row],[Without domoweb]])-FIND("/",Table3[[#This Row],[Without domoweb]])))</f>
        <v>pushdatasourcechangestoice</v>
      </c>
    </row>
    <row r="63" spans="1:8">
      <c r="A63" t="s">
        <v>271</v>
      </c>
      <c r="B63" t="s">
        <v>279</v>
      </c>
      <c r="D63" t="str">
        <f>RIGHT(Table3[[#This Row],[path]],LEN(Table3[[#This Row],[path]])-9)</f>
        <v>dataaccess/updatevisualization</v>
      </c>
      <c r="E63" t="b">
        <f>LEN(Table3[[#This Row],[path]])-LEN(SUBSTITUTE(Table3[[#This Row],[path]],"/",""))&lt;3</f>
        <v>0</v>
      </c>
      <c r="F63" t="str">
        <f>IF(Table3[[#This Row],[Is Domain]],Table3[[#This Row],[Without domoweb]],LEFT(Table3[[#This Row],[Without domoweb]],FIND("/",Table3[[#This Row],[Without domoweb]])-1))</f>
        <v>dataaccess</v>
      </c>
      <c r="G63" t="b">
        <f>LEN(Table3[[#This Row],[path]])-LEN(SUBSTITUTE(Table3[[#This Row],[path]],"/",""))&lt;4</f>
        <v>1</v>
      </c>
      <c r="H63" t="str">
        <f>IF(Table3[[#This Row],[Is Domain]],Table3[[#This Row],[Domain]],RIGHT(Table3[[#This Row],[Without domoweb]],LEN(Table3[[#This Row],[Without domoweb]])-FIND("/",Table3[[#This Row],[Without domoweb]])))</f>
        <v>updatevisualization</v>
      </c>
    </row>
    <row r="64" spans="1:8">
      <c r="A64" t="s">
        <v>271</v>
      </c>
      <c r="B64" t="s">
        <v>280</v>
      </c>
      <c r="D64" t="str">
        <f>RIGHT(Table3[[#This Row],[path]],LEN(Table3[[#This Row],[path]])-9)</f>
        <v>dataconnection/excel</v>
      </c>
      <c r="E64" t="b">
        <f>LEN(Table3[[#This Row],[path]])-LEN(SUBSTITUTE(Table3[[#This Row],[path]],"/",""))&lt;3</f>
        <v>0</v>
      </c>
      <c r="F64" t="str">
        <f>IF(Table3[[#This Row],[Is Domain]],Table3[[#This Row],[Without domoweb]],LEFT(Table3[[#This Row],[Without domoweb]],FIND("/",Table3[[#This Row],[Without domoweb]])-1))</f>
        <v>dataconnection</v>
      </c>
      <c r="G64" t="b">
        <f>LEN(Table3[[#This Row],[path]])-LEN(SUBSTITUTE(Table3[[#This Row],[path]],"/",""))&lt;4</f>
        <v>1</v>
      </c>
      <c r="H64" t="str">
        <f>IF(Table3[[#This Row],[Is Domain]],Table3[[#This Row],[Domain]],RIGHT(Table3[[#This Row],[Without domoweb]],LEN(Table3[[#This Row],[Without domoweb]])-FIND("/",Table3[[#This Row],[Without domoweb]])))</f>
        <v>excel</v>
      </c>
    </row>
    <row r="65" spans="1:8">
      <c r="A65" t="s">
        <v>9</v>
      </c>
      <c r="B65" t="s">
        <v>63</v>
      </c>
      <c r="D65" t="str">
        <f>RIGHT(Table3[[#This Row],[path]],LEN(Table3[[#This Row],[path]])-9)</f>
        <v>dataconnection/existingsource</v>
      </c>
      <c r="E65" t="b">
        <f>LEN(Table3[[#This Row],[path]])-LEN(SUBSTITUTE(Table3[[#This Row],[path]],"/",""))&lt;3</f>
        <v>0</v>
      </c>
      <c r="F65" t="str">
        <f>IF(Table3[[#This Row],[Is Domain]],Table3[[#This Row],[Without domoweb]],LEFT(Table3[[#This Row],[Without domoweb]],FIND("/",Table3[[#This Row],[Without domoweb]])-1))</f>
        <v>dataconnection</v>
      </c>
      <c r="G65" t="b">
        <f>LEN(Table3[[#This Row],[path]])-LEN(SUBSTITUTE(Table3[[#This Row],[path]],"/",""))&lt;4</f>
        <v>1</v>
      </c>
      <c r="H65" t="str">
        <f>IF(Table3[[#This Row],[Is Domain]],Table3[[#This Row],[Domain]],RIGHT(Table3[[#This Row],[Without domoweb]],LEN(Table3[[#This Row],[Without domoweb]])-FIND("/",Table3[[#This Row],[Without domoweb]])))</f>
        <v>existingsource</v>
      </c>
    </row>
    <row r="66" spans="1:8">
      <c r="A66" t="s">
        <v>271</v>
      </c>
      <c r="B66" t="s">
        <v>281</v>
      </c>
      <c r="D66" t="str">
        <f>RIGHT(Table3[[#This Row],[path]],LEN(Table3[[#This Row],[path]])-9)</f>
        <v>dataconnection/googledocs</v>
      </c>
      <c r="E66" t="b">
        <f>LEN(Table3[[#This Row],[path]])-LEN(SUBSTITUTE(Table3[[#This Row],[path]],"/",""))&lt;3</f>
        <v>0</v>
      </c>
      <c r="F66" t="str">
        <f>IF(Table3[[#This Row],[Is Domain]],Table3[[#This Row],[Without domoweb]],LEFT(Table3[[#This Row],[Without domoweb]],FIND("/",Table3[[#This Row],[Without domoweb]])-1))</f>
        <v>dataconnection</v>
      </c>
      <c r="G66" t="b">
        <f>LEN(Table3[[#This Row],[path]])-LEN(SUBSTITUTE(Table3[[#This Row],[path]],"/",""))&lt;4</f>
        <v>1</v>
      </c>
      <c r="H66" t="str">
        <f>IF(Table3[[#This Row],[Is Domain]],Table3[[#This Row],[Domain]],RIGHT(Table3[[#This Row],[Without domoweb]],LEN(Table3[[#This Row],[Without domoweb]])-FIND("/",Table3[[#This Row],[Without domoweb]])))</f>
        <v>googledocs</v>
      </c>
    </row>
    <row r="67" spans="1:8">
      <c r="A67" t="s">
        <v>9</v>
      </c>
      <c r="B67" t="s">
        <v>64</v>
      </c>
      <c r="D67" t="str">
        <f>RIGHT(Table3[[#This Row],[path]],LEN(Table3[[#This Row],[path]])-9)</f>
        <v>dataconnection/googledocs/spreadsheets</v>
      </c>
      <c r="E67" t="b">
        <f>LEN(Table3[[#This Row],[path]])-LEN(SUBSTITUTE(Table3[[#This Row],[path]],"/",""))&lt;3</f>
        <v>0</v>
      </c>
      <c r="F67" t="str">
        <f>IF(Table3[[#This Row],[Is Domain]],Table3[[#This Row],[Without domoweb]],LEFT(Table3[[#This Row],[Without domoweb]],FIND("/",Table3[[#This Row],[Without domoweb]])-1))</f>
        <v>dataconnection</v>
      </c>
      <c r="G67" t="b">
        <f>LEN(Table3[[#This Row],[path]])-LEN(SUBSTITUTE(Table3[[#This Row],[path]],"/",""))&lt;4</f>
        <v>0</v>
      </c>
      <c r="H67" t="str">
        <f>IF(Table3[[#This Row],[Is Domain]],Table3[[#This Row],[Domain]],RIGHT(Table3[[#This Row],[Without domoweb]],LEN(Table3[[#This Row],[Without domoweb]])-FIND("/",Table3[[#This Row],[Without domoweb]])))</f>
        <v>googledocs/spreadsheets</v>
      </c>
    </row>
    <row r="68" spans="1:8">
      <c r="A68" t="s">
        <v>271</v>
      </c>
      <c r="B68" t="s">
        <v>282</v>
      </c>
      <c r="D68" t="str">
        <f>RIGHT(Table3[[#This Row],[path]],LEN(Table3[[#This Row],[path]])-9)</f>
        <v>dataconnection/googledocs/token</v>
      </c>
      <c r="E68" t="b">
        <f>LEN(Table3[[#This Row],[path]])-LEN(SUBSTITUTE(Table3[[#This Row],[path]],"/",""))&lt;3</f>
        <v>0</v>
      </c>
      <c r="F68" t="str">
        <f>IF(Table3[[#This Row],[Is Domain]],Table3[[#This Row],[Without domoweb]],LEFT(Table3[[#This Row],[Without domoweb]],FIND("/",Table3[[#This Row],[Without domoweb]])-1))</f>
        <v>dataconnection</v>
      </c>
      <c r="G68" t="b">
        <f>LEN(Table3[[#This Row],[path]])-LEN(SUBSTITUTE(Table3[[#This Row],[path]],"/",""))&lt;4</f>
        <v>0</v>
      </c>
      <c r="H68" t="str">
        <f>IF(Table3[[#This Row],[Is Domain]],Table3[[#This Row],[Domain]],RIGHT(Table3[[#This Row],[Without domoweb]],LEN(Table3[[#This Row],[Without domoweb]])-FIND("/",Table3[[#This Row],[Without domoweb]])))</f>
        <v>googledocs/token</v>
      </c>
    </row>
    <row r="69" spans="1:8">
      <c r="A69" t="s">
        <v>271</v>
      </c>
      <c r="B69" t="s">
        <v>283</v>
      </c>
      <c r="D69" t="str">
        <f>RIGHT(Table3[[#This Row],[path]],LEN(Table3[[#This Row],[path]])-9)</f>
        <v>dataconnection/webform</v>
      </c>
      <c r="E69" t="b">
        <f>LEN(Table3[[#This Row],[path]])-LEN(SUBSTITUTE(Table3[[#This Row],[path]],"/",""))&lt;3</f>
        <v>0</v>
      </c>
      <c r="F69" t="str">
        <f>IF(Table3[[#This Row],[Is Domain]],Table3[[#This Row],[Without domoweb]],LEFT(Table3[[#This Row],[Without domoweb]],FIND("/",Table3[[#This Row],[Without domoweb]])-1))</f>
        <v>dataconnection</v>
      </c>
      <c r="G69" t="b">
        <f>LEN(Table3[[#This Row],[path]])-LEN(SUBSTITUTE(Table3[[#This Row],[path]],"/",""))&lt;4</f>
        <v>1</v>
      </c>
      <c r="H69" t="str">
        <f>IF(Table3[[#This Row],[Is Domain]],Table3[[#This Row],[Domain]],RIGHT(Table3[[#This Row],[Without domoweb]],LEN(Table3[[#This Row],[Without domoweb]])-FIND("/",Table3[[#This Row],[Without domoweb]])))</f>
        <v>webform</v>
      </c>
    </row>
    <row r="70" spans="1:8">
      <c r="A70" t="s">
        <v>271</v>
      </c>
      <c r="B70" t="s">
        <v>284</v>
      </c>
      <c r="D70" t="str">
        <f>RIGHT(Table3[[#This Row],[path]],LEN(Table3[[#This Row],[path]])-9)</f>
        <v>datasource</v>
      </c>
      <c r="E70" t="b">
        <f>LEN(Table3[[#This Row],[path]])-LEN(SUBSTITUTE(Table3[[#This Row],[path]],"/",""))&lt;3</f>
        <v>1</v>
      </c>
      <c r="F70" t="str">
        <f>IF(Table3[[#This Row],[Is Domain]],Table3[[#This Row],[Without domoweb]],LEFT(Table3[[#This Row],[Without domoweb]],FIND("/",Table3[[#This Row],[Without domoweb]])-1))</f>
        <v>datasource</v>
      </c>
      <c r="G70" t="b">
        <f>LEN(Table3[[#This Row],[path]])-LEN(SUBSTITUTE(Table3[[#This Row],[path]],"/",""))&lt;4</f>
        <v>1</v>
      </c>
      <c r="H70" t="str">
        <f>IF(Table3[[#This Row],[Is Domain]],Table3[[#This Row],[Domain]],RIGHT(Table3[[#This Row],[Without domoweb]],LEN(Table3[[#This Row],[Without domoweb]])-FIND("/",Table3[[#This Row],[Without domoweb]])))</f>
        <v>datasource</v>
      </c>
    </row>
    <row r="71" spans="1:8">
      <c r="A71" t="s">
        <v>325</v>
      </c>
      <c r="B71" t="s">
        <v>327</v>
      </c>
      <c r="D71" t="str">
        <f>RIGHT(Table3[[#This Row],[path]],LEN(Table3[[#This Row],[path]])-9)</f>
        <v>datasource/cachettl</v>
      </c>
      <c r="E71" t="b">
        <f>LEN(Table3[[#This Row],[path]])-LEN(SUBSTITUTE(Table3[[#This Row],[path]],"/",""))&lt;3</f>
        <v>0</v>
      </c>
      <c r="F71" t="str">
        <f>IF(Table3[[#This Row],[Is Domain]],Table3[[#This Row],[Without domoweb]],LEFT(Table3[[#This Row],[Without domoweb]],FIND("/",Table3[[#This Row],[Without domoweb]])-1))</f>
        <v>datasource</v>
      </c>
      <c r="G71" t="b">
        <f>LEN(Table3[[#This Row],[path]])-LEN(SUBSTITUTE(Table3[[#This Row],[path]],"/",""))&lt;4</f>
        <v>1</v>
      </c>
      <c r="H71" t="str">
        <f>IF(Table3[[#This Row],[Is Domain]],Table3[[#This Row],[Domain]],RIGHT(Table3[[#This Row],[Without domoweb]],LEN(Table3[[#This Row],[Without domoweb]])-FIND("/",Table3[[#This Row],[Without domoweb]])))</f>
        <v>cachettl</v>
      </c>
    </row>
    <row r="72" spans="1:8">
      <c r="A72" t="s">
        <v>3</v>
      </c>
      <c r="B72" t="s">
        <v>5</v>
      </c>
      <c r="D72" t="str">
        <f>RIGHT(Table3[[#This Row],[path]],LEN(Table3[[#This Row],[path]])-9)</f>
        <v>datasources</v>
      </c>
      <c r="E72" t="b">
        <f>LEN(Table3[[#This Row],[path]])-LEN(SUBSTITUTE(Table3[[#This Row],[path]],"/",""))&lt;3</f>
        <v>1</v>
      </c>
      <c r="F72" t="str">
        <f>IF(Table3[[#This Row],[Is Domain]],Table3[[#This Row],[Without domoweb]],LEFT(Table3[[#This Row],[Without domoweb]],FIND("/",Table3[[#This Row],[Without domoweb]])-1))</f>
        <v>datasources</v>
      </c>
      <c r="G72" t="b">
        <f>LEN(Table3[[#This Row],[path]])-LEN(SUBSTITUTE(Table3[[#This Row],[path]],"/",""))&lt;4</f>
        <v>1</v>
      </c>
      <c r="H72" t="str">
        <f>IF(Table3[[#This Row],[Is Domain]],Table3[[#This Row],[Domain]],RIGHT(Table3[[#This Row],[Without domoweb]],LEN(Table3[[#This Row],[Without domoweb]])-FIND("/",Table3[[#This Row],[Without domoweb]])))</f>
        <v>datasources</v>
      </c>
    </row>
    <row r="73" spans="1:8">
      <c r="A73" t="s">
        <v>9</v>
      </c>
      <c r="B73" t="s">
        <v>65</v>
      </c>
      <c r="D73" t="str">
        <f>RIGHT(Table3[[#This Row],[path]],LEN(Table3[[#This Row],[path]])-9)</f>
        <v>documents/{id}</v>
      </c>
      <c r="E73" t="b">
        <f>LEN(Table3[[#This Row],[path]])-LEN(SUBSTITUTE(Table3[[#This Row],[path]],"/",""))&lt;3</f>
        <v>0</v>
      </c>
      <c r="F73" t="str">
        <f>IF(Table3[[#This Row],[Is Domain]],Table3[[#This Row],[Without domoweb]],LEFT(Table3[[#This Row],[Without domoweb]],FIND("/",Table3[[#This Row],[Without domoweb]])-1))</f>
        <v>documents</v>
      </c>
      <c r="G73" t="b">
        <f>LEN(Table3[[#This Row],[path]])-LEN(SUBSTITUTE(Table3[[#This Row],[path]],"/",""))&lt;4</f>
        <v>1</v>
      </c>
      <c r="H73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74" spans="1:8">
      <c r="A74" t="s">
        <v>9</v>
      </c>
      <c r="B74" t="s">
        <v>66</v>
      </c>
      <c r="D74" t="str">
        <f>RIGHT(Table3[[#This Row],[path]],LEN(Table3[[#This Row],[path]])-9)</f>
        <v>documents/{id}/data</v>
      </c>
      <c r="E74" t="b">
        <f>LEN(Table3[[#This Row],[path]])-LEN(SUBSTITUTE(Table3[[#This Row],[path]],"/",""))&lt;3</f>
        <v>0</v>
      </c>
      <c r="F74" t="str">
        <f>IF(Table3[[#This Row],[Is Domain]],Table3[[#This Row],[Without domoweb]],LEFT(Table3[[#This Row],[Without domoweb]],FIND("/",Table3[[#This Row],[Without domoweb]])-1))</f>
        <v>documents</v>
      </c>
      <c r="G74" t="b">
        <f>LEN(Table3[[#This Row],[path]])-LEN(SUBSTITUTE(Table3[[#This Row],[path]],"/",""))&lt;4</f>
        <v>0</v>
      </c>
      <c r="H74" t="str">
        <f>IF(Table3[[#This Row],[Is Domain]],Table3[[#This Row],[Domain]],RIGHT(Table3[[#This Row],[Without domoweb]],LEN(Table3[[#This Row],[Without domoweb]])-FIND("/",Table3[[#This Row],[Without domoweb]])))</f>
        <v>{id}/data</v>
      </c>
    </row>
    <row r="75" spans="1:8">
      <c r="A75" t="s">
        <v>9</v>
      </c>
      <c r="B75" t="s">
        <v>67</v>
      </c>
      <c r="D75" t="str">
        <f>RIGHT(Table3[[#This Row],[path]],LEN(Table3[[#This Row],[path]])-9)</f>
        <v>documents/getdocumentbodybase64/{id}</v>
      </c>
      <c r="E75" t="b">
        <f>LEN(Table3[[#This Row],[path]])-LEN(SUBSTITUTE(Table3[[#This Row],[path]],"/",""))&lt;3</f>
        <v>0</v>
      </c>
      <c r="F75" t="str">
        <f>IF(Table3[[#This Row],[Is Domain]],Table3[[#This Row],[Without domoweb]],LEFT(Table3[[#This Row],[Without domoweb]],FIND("/",Table3[[#This Row],[Without domoweb]])-1))</f>
        <v>documents</v>
      </c>
      <c r="G75" t="b">
        <f>LEN(Table3[[#This Row],[path]])-LEN(SUBSTITUTE(Table3[[#This Row],[path]],"/",""))&lt;4</f>
        <v>0</v>
      </c>
      <c r="H75" t="str">
        <f>IF(Table3[[#This Row],[Is Domain]],Table3[[#This Row],[Domain]],RIGHT(Table3[[#This Row],[Without domoweb]],LEN(Table3[[#This Row],[Without domoweb]])-FIND("/",Table3[[#This Row],[Without domoweb]])))</f>
        <v>getdocumentbodybase64/{id}</v>
      </c>
    </row>
    <row r="76" spans="1:8">
      <c r="A76" t="s">
        <v>9</v>
      </c>
      <c r="B76" t="s">
        <v>68</v>
      </c>
      <c r="D76" t="str">
        <f>RIGHT(Table3[[#This Row],[path]],LEN(Table3[[#This Row],[path]])-9)</f>
        <v>drill/getcalculations</v>
      </c>
      <c r="E76" t="b">
        <f>LEN(Table3[[#This Row],[path]])-LEN(SUBSTITUTE(Table3[[#This Row],[path]],"/",""))&lt;3</f>
        <v>0</v>
      </c>
      <c r="F76" t="str">
        <f>IF(Table3[[#This Row],[Is Domain]],Table3[[#This Row],[Without domoweb]],LEFT(Table3[[#This Row],[Without domoweb]],FIND("/",Table3[[#This Row],[Without domoweb]])-1))</f>
        <v>drill</v>
      </c>
      <c r="G76" t="b">
        <f>LEN(Table3[[#This Row],[path]])-LEN(SUBSTITUTE(Table3[[#This Row],[path]],"/",""))&lt;4</f>
        <v>1</v>
      </c>
      <c r="H76" t="str">
        <f>IF(Table3[[#This Row],[Is Domain]],Table3[[#This Row],[Domain]],RIGHT(Table3[[#This Row],[Without domoweb]],LEN(Table3[[#This Row],[Without domoweb]])-FIND("/",Table3[[#This Row],[Without domoweb]])))</f>
        <v>getcalculations</v>
      </c>
    </row>
    <row r="77" spans="1:8">
      <c r="A77" t="s">
        <v>271</v>
      </c>
      <c r="B77" t="s">
        <v>285</v>
      </c>
      <c r="D77" t="str">
        <f>RIGHT(Table3[[#This Row],[path]],LEN(Table3[[#This Row],[path]])-9)</f>
        <v>drill/getDrillKpiHtml</v>
      </c>
      <c r="E77" t="b">
        <f>LEN(Table3[[#This Row],[path]])-LEN(SUBSTITUTE(Table3[[#This Row],[path]],"/",""))&lt;3</f>
        <v>0</v>
      </c>
      <c r="F77" t="str">
        <f>IF(Table3[[#This Row],[Is Domain]],Table3[[#This Row],[Without domoweb]],LEFT(Table3[[#This Row],[Without domoweb]],FIND("/",Table3[[#This Row],[Without domoweb]])-1))</f>
        <v>drill</v>
      </c>
      <c r="G77" t="b">
        <f>LEN(Table3[[#This Row],[path]])-LEN(SUBSTITUTE(Table3[[#This Row],[path]],"/",""))&lt;4</f>
        <v>1</v>
      </c>
      <c r="H77" t="str">
        <f>IF(Table3[[#This Row],[Is Domain]],Table3[[#This Row],[Domain]],RIGHT(Table3[[#This Row],[Without domoweb]],LEN(Table3[[#This Row],[Without domoweb]])-FIND("/",Table3[[#This Row],[Without domoweb]])))</f>
        <v>getDrillKpiHtml</v>
      </c>
    </row>
    <row r="78" spans="1:8">
      <c r="A78" t="s">
        <v>9</v>
      </c>
      <c r="B78" t="s">
        <v>69</v>
      </c>
      <c r="D78" t="str">
        <f>RIGHT(Table3[[#This Row],[path]],LEN(Table3[[#This Row],[path]])-9)</f>
        <v>drill/getDrillPathData</v>
      </c>
      <c r="E78" t="b">
        <f>LEN(Table3[[#This Row],[path]])-LEN(SUBSTITUTE(Table3[[#This Row],[path]],"/",""))&lt;3</f>
        <v>0</v>
      </c>
      <c r="F78" t="str">
        <f>IF(Table3[[#This Row],[Is Domain]],Table3[[#This Row],[Without domoweb]],LEFT(Table3[[#This Row],[Without domoweb]],FIND("/",Table3[[#This Row],[Without domoweb]])-1))</f>
        <v>drill</v>
      </c>
      <c r="G78" t="b">
        <f>LEN(Table3[[#This Row],[path]])-LEN(SUBSTITUTE(Table3[[#This Row],[path]],"/",""))&lt;4</f>
        <v>1</v>
      </c>
      <c r="H78" t="str">
        <f>IF(Table3[[#This Row],[Is Domain]],Table3[[#This Row],[Domain]],RIGHT(Table3[[#This Row],[Without domoweb]],LEN(Table3[[#This Row],[Without domoweb]])-FIND("/",Table3[[#This Row],[Without domoweb]])))</f>
        <v>getDrillPathData</v>
      </c>
    </row>
    <row r="79" spans="1:8">
      <c r="A79" t="s">
        <v>9</v>
      </c>
      <c r="B79" t="s">
        <v>70</v>
      </c>
      <c r="D79" t="str">
        <f>RIGHT(Table3[[#This Row],[path]],LEN(Table3[[#This Row],[path]])-9)</f>
        <v>drill/getdrillviewdatasummary</v>
      </c>
      <c r="E79" t="b">
        <f>LEN(Table3[[#This Row],[path]])-LEN(SUBSTITUTE(Table3[[#This Row],[path]],"/",""))&lt;3</f>
        <v>0</v>
      </c>
      <c r="F79" t="str">
        <f>IF(Table3[[#This Row],[Is Domain]],Table3[[#This Row],[Without domoweb]],LEFT(Table3[[#This Row],[Without domoweb]],FIND("/",Table3[[#This Row],[Without domoweb]])-1))</f>
        <v>drill</v>
      </c>
      <c r="G79" t="b">
        <f>LEN(Table3[[#This Row],[path]])-LEN(SUBSTITUTE(Table3[[#This Row],[path]],"/",""))&lt;4</f>
        <v>1</v>
      </c>
      <c r="H79" t="str">
        <f>IF(Table3[[#This Row],[Is Domain]],Table3[[#This Row],[Domain]],RIGHT(Table3[[#This Row],[Without domoweb]],LEN(Table3[[#This Row],[Without domoweb]])-FIND("/",Table3[[#This Row],[Without domoweb]])))</f>
        <v>getdrillviewdatasummary</v>
      </c>
    </row>
    <row r="80" spans="1:8">
      <c r="A80" t="s">
        <v>271</v>
      </c>
      <c r="B80" t="s">
        <v>286</v>
      </c>
      <c r="D80" t="str">
        <f>RIGHT(Table3[[#This Row],[path]],LEN(Table3[[#This Row],[path]])-9)</f>
        <v>drill/getkpihtmlforanalyzer</v>
      </c>
      <c r="E80" t="b">
        <f>LEN(Table3[[#This Row],[path]])-LEN(SUBSTITUTE(Table3[[#This Row],[path]],"/",""))&lt;3</f>
        <v>0</v>
      </c>
      <c r="F80" t="str">
        <f>IF(Table3[[#This Row],[Is Domain]],Table3[[#This Row],[Without domoweb]],LEFT(Table3[[#This Row],[Without domoweb]],FIND("/",Table3[[#This Row],[Without domoweb]])-1))</f>
        <v>drill</v>
      </c>
      <c r="G80" t="b">
        <f>LEN(Table3[[#This Row],[path]])-LEN(SUBSTITUTE(Table3[[#This Row],[path]],"/",""))&lt;4</f>
        <v>1</v>
      </c>
      <c r="H80" t="str">
        <f>IF(Table3[[#This Row],[Is Domain]],Table3[[#This Row],[Domain]],RIGHT(Table3[[#This Row],[Without domoweb]],LEN(Table3[[#This Row],[Without domoweb]])-FIND("/",Table3[[#This Row],[Without domoweb]])))</f>
        <v>getkpihtmlforanalyzer</v>
      </c>
    </row>
    <row r="81" spans="1:8">
      <c r="A81" t="s">
        <v>271</v>
      </c>
      <c r="B81" t="s">
        <v>287</v>
      </c>
      <c r="D81" t="str">
        <f>RIGHT(Table3[[#This Row],[path]],LEN(Table3[[#This Row],[path]])-9)</f>
        <v>drill/getlastdrilltable</v>
      </c>
      <c r="E81" t="b">
        <f>LEN(Table3[[#This Row],[path]])-LEN(SUBSTITUTE(Table3[[#This Row],[path]],"/",""))&lt;3</f>
        <v>0</v>
      </c>
      <c r="F81" t="str">
        <f>IF(Table3[[#This Row],[Is Domain]],Table3[[#This Row],[Without domoweb]],LEFT(Table3[[#This Row],[Without domoweb]],FIND("/",Table3[[#This Row],[Without domoweb]])-1))</f>
        <v>drill</v>
      </c>
      <c r="G81" t="b">
        <f>LEN(Table3[[#This Row],[path]])-LEN(SUBSTITUTE(Table3[[#This Row],[path]],"/",""))&lt;4</f>
        <v>1</v>
      </c>
      <c r="H81" t="str">
        <f>IF(Table3[[#This Row],[Is Domain]],Table3[[#This Row],[Domain]],RIGHT(Table3[[#This Row],[Without domoweb]],LEN(Table3[[#This Row],[Without domoweb]])-FIND("/",Table3[[#This Row],[Without domoweb]])))</f>
        <v>getlastdrilltable</v>
      </c>
    </row>
    <row r="82" spans="1:8">
      <c r="A82" t="s">
        <v>9</v>
      </c>
      <c r="B82" t="s">
        <v>71</v>
      </c>
      <c r="D82" t="str">
        <f>RIGHT(Table3[[#This Row],[path]],LEN(Table3[[#This Row],[path]])-9)</f>
        <v>drill/getpreviousfilters</v>
      </c>
      <c r="E82" t="b">
        <f>LEN(Table3[[#This Row],[path]])-LEN(SUBSTITUTE(Table3[[#This Row],[path]],"/",""))&lt;3</f>
        <v>0</v>
      </c>
      <c r="F82" t="str">
        <f>IF(Table3[[#This Row],[Is Domain]],Table3[[#This Row],[Without domoweb]],LEFT(Table3[[#This Row],[Without domoweb]],FIND("/",Table3[[#This Row],[Without domoweb]])-1))</f>
        <v>drill</v>
      </c>
      <c r="G82" t="b">
        <f>LEN(Table3[[#This Row],[path]])-LEN(SUBSTITUTE(Table3[[#This Row],[path]],"/",""))&lt;4</f>
        <v>1</v>
      </c>
      <c r="H82" t="str">
        <f>IF(Table3[[#This Row],[Is Domain]],Table3[[#This Row],[Domain]],RIGHT(Table3[[#This Row],[Without domoweb]],LEN(Table3[[#This Row],[Without domoweb]])-FIND("/",Table3[[#This Row],[Without domoweb]])))</f>
        <v>getpreviousfilters</v>
      </c>
    </row>
    <row r="83" spans="1:8">
      <c r="A83" t="s">
        <v>271</v>
      </c>
      <c r="B83" t="s">
        <v>288</v>
      </c>
      <c r="D83" t="str">
        <f>RIGHT(Table3[[#This Row],[path]],LEN(Table3[[#This Row],[path]])-9)</f>
        <v>excel/update</v>
      </c>
      <c r="E83" t="b">
        <f>LEN(Table3[[#This Row],[path]])-LEN(SUBSTITUTE(Table3[[#This Row],[path]],"/",""))&lt;3</f>
        <v>0</v>
      </c>
      <c r="F83" t="str">
        <f>IF(Table3[[#This Row],[Is Domain]],Table3[[#This Row],[Without domoweb]],LEFT(Table3[[#This Row],[Without domoweb]],FIND("/",Table3[[#This Row],[Without domoweb]])-1))</f>
        <v>excel</v>
      </c>
      <c r="G83" t="b">
        <f>LEN(Table3[[#This Row],[path]])-LEN(SUBSTITUTE(Table3[[#This Row],[path]],"/",""))&lt;4</f>
        <v>1</v>
      </c>
      <c r="H83" t="str">
        <f>IF(Table3[[#This Row],[Is Domain]],Table3[[#This Row],[Domain]],RIGHT(Table3[[#This Row],[Without domoweb]],LEN(Table3[[#This Row],[Without domoweb]])-FIND("/",Table3[[#This Row],[Without domoweb]])))</f>
        <v>update</v>
      </c>
    </row>
    <row r="84" spans="1:8">
      <c r="A84" t="s">
        <v>325</v>
      </c>
      <c r="B84" t="s">
        <v>328</v>
      </c>
      <c r="D84" t="str">
        <f>RIGHT(Table3[[#This Row],[path]],LEN(Table3[[#This Row],[path]])-9)</f>
        <v>excelPlugin/datasources/{id}/data/append</v>
      </c>
      <c r="E84" t="b">
        <f>LEN(Table3[[#This Row],[path]])-LEN(SUBSTITUTE(Table3[[#This Row],[path]],"/",""))&lt;3</f>
        <v>0</v>
      </c>
      <c r="F84" t="str">
        <f>IF(Table3[[#This Row],[Is Domain]],Table3[[#This Row],[Without domoweb]],LEFT(Table3[[#This Row],[Without domoweb]],FIND("/",Table3[[#This Row],[Without domoweb]])-1))</f>
        <v>excelPlugin</v>
      </c>
      <c r="G84" t="b">
        <f>LEN(Table3[[#This Row],[path]])-LEN(SUBSTITUTE(Table3[[#This Row],[path]],"/",""))&lt;4</f>
        <v>0</v>
      </c>
      <c r="H84" t="str">
        <f>IF(Table3[[#This Row],[Is Domain]],Table3[[#This Row],[Domain]],RIGHT(Table3[[#This Row],[Without domoweb]],LEN(Table3[[#This Row],[Without domoweb]])-FIND("/",Table3[[#This Row],[Without domoweb]])))</f>
        <v>datasources/{id}/data/append</v>
      </c>
    </row>
    <row r="85" spans="1:8">
      <c r="A85" t="s">
        <v>271</v>
      </c>
      <c r="B85" t="s">
        <v>289</v>
      </c>
      <c r="D85" t="str">
        <f>RIGHT(Table3[[#This Row],[path]],LEN(Table3[[#This Row],[path]])-9)</f>
        <v>excelPlugin/datasources/{id}/data/createContentDatasource</v>
      </c>
      <c r="E85" t="b">
        <f>LEN(Table3[[#This Row],[path]])-LEN(SUBSTITUTE(Table3[[#This Row],[path]],"/",""))&lt;3</f>
        <v>0</v>
      </c>
      <c r="F85" t="str">
        <f>IF(Table3[[#This Row],[Is Domain]],Table3[[#This Row],[Without domoweb]],LEFT(Table3[[#This Row],[Without domoweb]],FIND("/",Table3[[#This Row],[Without domoweb]])-1))</f>
        <v>excelPlugin</v>
      </c>
      <c r="G85" t="b">
        <f>LEN(Table3[[#This Row],[path]])-LEN(SUBSTITUTE(Table3[[#This Row],[path]],"/",""))&lt;4</f>
        <v>0</v>
      </c>
      <c r="H85" t="str">
        <f>IF(Table3[[#This Row],[Is Domain]],Table3[[#This Row],[Domain]],RIGHT(Table3[[#This Row],[Without domoweb]],LEN(Table3[[#This Row],[Without domoweb]])-FIND("/",Table3[[#This Row],[Without domoweb]])))</f>
        <v>datasources/{id}/data/createContentDatasource</v>
      </c>
    </row>
    <row r="86" spans="1:8">
      <c r="A86" t="s">
        <v>9</v>
      </c>
      <c r="B86" t="s">
        <v>72</v>
      </c>
      <c r="D86" t="str">
        <f>RIGHT(Table3[[#This Row],[path]],LEN(Table3[[#This Row],[path]])-9)</f>
        <v>excelPlugin/datasources/{id}/data/schema</v>
      </c>
      <c r="E86" t="b">
        <f>LEN(Table3[[#This Row],[path]])-LEN(SUBSTITUTE(Table3[[#This Row],[path]],"/",""))&lt;3</f>
        <v>0</v>
      </c>
      <c r="F86" t="str">
        <f>IF(Table3[[#This Row],[Is Domain]],Table3[[#This Row],[Without domoweb]],LEFT(Table3[[#This Row],[Without domoweb]],FIND("/",Table3[[#This Row],[Without domoweb]])-1))</f>
        <v>excelPlugin</v>
      </c>
      <c r="G86" t="b">
        <f>LEN(Table3[[#This Row],[path]])-LEN(SUBSTITUTE(Table3[[#This Row],[path]],"/",""))&lt;4</f>
        <v>0</v>
      </c>
      <c r="H86" t="str">
        <f>IF(Table3[[#This Row],[Is Domain]],Table3[[#This Row],[Domain]],RIGHT(Table3[[#This Row],[Without domoweb]],LEN(Table3[[#This Row],[Without domoweb]])-FIND("/",Table3[[#This Row],[Without domoweb]])))</f>
        <v>datasources/{id}/data/schema</v>
      </c>
    </row>
    <row r="87" spans="1:8">
      <c r="A87" t="s">
        <v>9</v>
      </c>
      <c r="B87" t="s">
        <v>73</v>
      </c>
      <c r="D87" t="str">
        <f>RIGHT(Table3[[#This Row],[path]],LEN(Table3[[#This Row],[path]])-9)</f>
        <v>excelPlugin/datasources/{id}/data/size</v>
      </c>
      <c r="E87" t="b">
        <f>LEN(Table3[[#This Row],[path]])-LEN(SUBSTITUTE(Table3[[#This Row],[path]],"/",""))&lt;3</f>
        <v>0</v>
      </c>
      <c r="F87" t="str">
        <f>IF(Table3[[#This Row],[Is Domain]],Table3[[#This Row],[Without domoweb]],LEFT(Table3[[#This Row],[Without domoweb]],FIND("/",Table3[[#This Row],[Without domoweb]])-1))</f>
        <v>excelPlugin</v>
      </c>
      <c r="G87" t="b">
        <f>LEN(Table3[[#This Row],[path]])-LEN(SUBSTITUTE(Table3[[#This Row],[path]],"/",""))&lt;4</f>
        <v>0</v>
      </c>
      <c r="H87" t="str">
        <f>IF(Table3[[#This Row],[Is Domain]],Table3[[#This Row],[Domain]],RIGHT(Table3[[#This Row],[Without domoweb]],LEN(Table3[[#This Row],[Without domoweb]])-FIND("/",Table3[[#This Row],[Without domoweb]])))</f>
        <v>datasources/{id}/data/size</v>
      </c>
    </row>
    <row r="88" spans="1:8">
      <c r="A88" t="s">
        <v>9</v>
      </c>
      <c r="B88" t="s">
        <v>74</v>
      </c>
      <c r="D88" t="str">
        <f>RIGHT(Table3[[#This Row],[path]],LEN(Table3[[#This Row],[path]])-9)</f>
        <v>googledocs/linkedtogoogle</v>
      </c>
      <c r="E88" t="b">
        <f>LEN(Table3[[#This Row],[path]])-LEN(SUBSTITUTE(Table3[[#This Row],[path]],"/",""))&lt;3</f>
        <v>0</v>
      </c>
      <c r="F88" t="str">
        <f>IF(Table3[[#This Row],[Is Domain]],Table3[[#This Row],[Without domoweb]],LEFT(Table3[[#This Row],[Without domoweb]],FIND("/",Table3[[#This Row],[Without domoweb]])-1))</f>
        <v>googledocs</v>
      </c>
      <c r="G88" t="b">
        <f>LEN(Table3[[#This Row],[path]])-LEN(SUBSTITUTE(Table3[[#This Row],[path]],"/",""))&lt;4</f>
        <v>1</v>
      </c>
      <c r="H88" t="str">
        <f>IF(Table3[[#This Row],[Is Domain]],Table3[[#This Row],[Domain]],RIGHT(Table3[[#This Row],[Without domoweb]],LEN(Table3[[#This Row],[Without domoweb]])-FIND("/",Table3[[#This Row],[Without domoweb]])))</f>
        <v>linkedtogoogle</v>
      </c>
    </row>
    <row r="89" spans="1:8">
      <c r="A89" t="s">
        <v>9</v>
      </c>
      <c r="B89" t="s">
        <v>75</v>
      </c>
      <c r="D89" t="str">
        <f>RIGHT(Table3[[#This Row],[path]],LEN(Table3[[#This Row],[path]])-9)</f>
        <v>groups/addusers</v>
      </c>
      <c r="E89" t="b">
        <f>LEN(Table3[[#This Row],[path]])-LEN(SUBSTITUTE(Table3[[#This Row],[path]],"/",""))&lt;3</f>
        <v>0</v>
      </c>
      <c r="F89" t="str">
        <f>IF(Table3[[#This Row],[Is Domain]],Table3[[#This Row],[Without domoweb]],LEFT(Table3[[#This Row],[Without domoweb]],FIND("/",Table3[[#This Row],[Without domoweb]])-1))</f>
        <v>groups</v>
      </c>
      <c r="G89" t="b">
        <f>LEN(Table3[[#This Row],[path]])-LEN(SUBSTITUTE(Table3[[#This Row],[path]],"/",""))&lt;4</f>
        <v>1</v>
      </c>
      <c r="H89" t="str">
        <f>IF(Table3[[#This Row],[Is Domain]],Table3[[#This Row],[Domain]],RIGHT(Table3[[#This Row],[Without domoweb]],LEN(Table3[[#This Row],[Without domoweb]])-FIND("/",Table3[[#This Row],[Without domoweb]])))</f>
        <v>addusers</v>
      </c>
    </row>
    <row r="90" spans="1:8">
      <c r="A90" t="s">
        <v>9</v>
      </c>
      <c r="B90" t="s">
        <v>76</v>
      </c>
      <c r="D90" t="str">
        <f>RIGHT(Table3[[#This Row],[path]],LEN(Table3[[#This Row],[path]])-9)</f>
        <v>groups/at/{id}</v>
      </c>
      <c r="E90" t="b">
        <f>LEN(Table3[[#This Row],[path]])-LEN(SUBSTITUTE(Table3[[#This Row],[path]],"/",""))&lt;3</f>
        <v>0</v>
      </c>
      <c r="F90" t="str">
        <f>IF(Table3[[#This Row],[Is Domain]],Table3[[#This Row],[Without domoweb]],LEFT(Table3[[#This Row],[Without domoweb]],FIND("/",Table3[[#This Row],[Without domoweb]])-1))</f>
        <v>groups</v>
      </c>
      <c r="G90" t="b">
        <f>LEN(Table3[[#This Row],[path]])-LEN(SUBSTITUTE(Table3[[#This Row],[path]],"/",""))&lt;4</f>
        <v>0</v>
      </c>
      <c r="H90" t="str">
        <f>IF(Table3[[#This Row],[Is Domain]],Table3[[#This Row],[Domain]],RIGHT(Table3[[#This Row],[Without domoweb]],LEN(Table3[[#This Row],[Without domoweb]])-FIND("/",Table3[[#This Row],[Without domoweb]])))</f>
        <v>at/{id}</v>
      </c>
    </row>
    <row r="91" spans="1:8">
      <c r="A91" t="s">
        <v>9</v>
      </c>
      <c r="B91" t="s">
        <v>77</v>
      </c>
      <c r="D91" t="str">
        <f>RIGHT(Table3[[#This Row],[path]],LEN(Table3[[#This Row],[path]])-9)</f>
        <v>groups/changename</v>
      </c>
      <c r="E91" t="b">
        <f>LEN(Table3[[#This Row],[path]])-LEN(SUBSTITUTE(Table3[[#This Row],[path]],"/",""))&lt;3</f>
        <v>0</v>
      </c>
      <c r="F91" t="str">
        <f>IF(Table3[[#This Row],[Is Domain]],Table3[[#This Row],[Without domoweb]],LEFT(Table3[[#This Row],[Without domoweb]],FIND("/",Table3[[#This Row],[Without domoweb]])-1))</f>
        <v>groups</v>
      </c>
      <c r="G91" t="b">
        <f>LEN(Table3[[#This Row],[path]])-LEN(SUBSTITUTE(Table3[[#This Row],[path]],"/",""))&lt;4</f>
        <v>1</v>
      </c>
      <c r="H91" t="str">
        <f>IF(Table3[[#This Row],[Is Domain]],Table3[[#This Row],[Domain]],RIGHT(Table3[[#This Row],[Without domoweb]],LEN(Table3[[#This Row],[Without domoweb]])-FIND("/",Table3[[#This Row],[Without domoweb]])))</f>
        <v>changename</v>
      </c>
    </row>
    <row r="92" spans="1:8">
      <c r="A92" t="s">
        <v>271</v>
      </c>
      <c r="B92" t="s">
        <v>290</v>
      </c>
      <c r="D92" t="str">
        <f>RIGHT(Table3[[#This Row],[path]],LEN(Table3[[#This Row],[path]])-9)</f>
        <v>groups/create</v>
      </c>
      <c r="E92" t="b">
        <f>LEN(Table3[[#This Row],[path]])-LEN(SUBSTITUTE(Table3[[#This Row],[path]],"/",""))&lt;3</f>
        <v>0</v>
      </c>
      <c r="F92" t="str">
        <f>IF(Table3[[#This Row],[Is Domain]],Table3[[#This Row],[Without domoweb]],LEFT(Table3[[#This Row],[Without domoweb]],FIND("/",Table3[[#This Row],[Without domoweb]])-1))</f>
        <v>groups</v>
      </c>
      <c r="G92" t="b">
        <f>LEN(Table3[[#This Row],[path]])-LEN(SUBSTITUTE(Table3[[#This Row],[path]],"/",""))&lt;4</f>
        <v>1</v>
      </c>
      <c r="H92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93" spans="1:8">
      <c r="A93" t="s">
        <v>9</v>
      </c>
      <c r="B93" t="s">
        <v>78</v>
      </c>
      <c r="D93" t="str">
        <f>RIGHT(Table3[[#This Row],[path]],LEN(Table3[[#This Row],[path]])-9)</f>
        <v>groups/getdetails</v>
      </c>
      <c r="E93" t="b">
        <f>LEN(Table3[[#This Row],[path]])-LEN(SUBSTITUTE(Table3[[#This Row],[path]],"/",""))&lt;3</f>
        <v>0</v>
      </c>
      <c r="F93" t="str">
        <f>IF(Table3[[#This Row],[Is Domain]],Table3[[#This Row],[Without domoweb]],LEFT(Table3[[#This Row],[Without domoweb]],FIND("/",Table3[[#This Row],[Without domoweb]])-1))</f>
        <v>groups</v>
      </c>
      <c r="G93" t="b">
        <f>LEN(Table3[[#This Row],[path]])-LEN(SUBSTITUTE(Table3[[#This Row],[path]],"/",""))&lt;4</f>
        <v>1</v>
      </c>
      <c r="H93" t="str">
        <f>IF(Table3[[#This Row],[Is Domain]],Table3[[#This Row],[Domain]],RIGHT(Table3[[#This Row],[Without domoweb]],LEN(Table3[[#This Row],[Without domoweb]])-FIND("/",Table3[[#This Row],[Without domoweb]])))</f>
        <v>getdetails</v>
      </c>
    </row>
    <row r="94" spans="1:8">
      <c r="A94" t="s">
        <v>9</v>
      </c>
      <c r="B94" t="s">
        <v>79</v>
      </c>
      <c r="D94" t="str">
        <f>RIGHT(Table3[[#This Row],[path]],LEN(Table3[[#This Row],[path]])-9)</f>
        <v>groups/getgroupsforuser</v>
      </c>
      <c r="E94" t="b">
        <f>LEN(Table3[[#This Row],[path]])-LEN(SUBSTITUTE(Table3[[#This Row],[path]],"/",""))&lt;3</f>
        <v>0</v>
      </c>
      <c r="F94" t="str">
        <f>IF(Table3[[#This Row],[Is Domain]],Table3[[#This Row],[Without domoweb]],LEFT(Table3[[#This Row],[Without domoweb]],FIND("/",Table3[[#This Row],[Without domoweb]])-1))</f>
        <v>groups</v>
      </c>
      <c r="G94" t="b">
        <f>LEN(Table3[[#This Row],[path]])-LEN(SUBSTITUTE(Table3[[#This Row],[path]],"/",""))&lt;4</f>
        <v>1</v>
      </c>
      <c r="H94" t="str">
        <f>IF(Table3[[#This Row],[Is Domain]],Table3[[#This Row],[Domain]],RIGHT(Table3[[#This Row],[Without domoweb]],LEN(Table3[[#This Row],[Without domoweb]])-FIND("/",Table3[[#This Row],[Without domoweb]])))</f>
        <v>getgroupsforuser</v>
      </c>
    </row>
    <row r="95" spans="1:8">
      <c r="A95" t="s">
        <v>9</v>
      </c>
      <c r="B95" t="s">
        <v>80</v>
      </c>
      <c r="D95" t="str">
        <f>RIGHT(Table3[[#This Row],[path]],LEN(Table3[[#This Row],[path]])-9)</f>
        <v>groups/getUsers</v>
      </c>
      <c r="E95" t="b">
        <f>LEN(Table3[[#This Row],[path]])-LEN(SUBSTITUTE(Table3[[#This Row],[path]],"/",""))&lt;3</f>
        <v>0</v>
      </c>
      <c r="F95" t="str">
        <f>IF(Table3[[#This Row],[Is Domain]],Table3[[#This Row],[Without domoweb]],LEFT(Table3[[#This Row],[Without domoweb]],FIND("/",Table3[[#This Row],[Without domoweb]])-1))</f>
        <v>groups</v>
      </c>
      <c r="G95" t="b">
        <f>LEN(Table3[[#This Row],[path]])-LEN(SUBSTITUTE(Table3[[#This Row],[path]],"/",""))&lt;4</f>
        <v>1</v>
      </c>
      <c r="H95" t="str">
        <f>IF(Table3[[#This Row],[Is Domain]],Table3[[#This Row],[Domain]],RIGHT(Table3[[#This Row],[Without domoweb]],LEN(Table3[[#This Row],[Without domoweb]])-FIND("/",Table3[[#This Row],[Without domoweb]])))</f>
        <v>getUsers</v>
      </c>
    </row>
    <row r="96" spans="1:8">
      <c r="A96" t="s">
        <v>9</v>
      </c>
      <c r="B96" t="s">
        <v>81</v>
      </c>
      <c r="D96" t="str">
        <f>RIGHT(Table3[[#This Row],[path]],LEN(Table3[[#This Row],[path]])-9)</f>
        <v>groups/index</v>
      </c>
      <c r="E96" t="b">
        <f>LEN(Table3[[#This Row],[path]])-LEN(SUBSTITUTE(Table3[[#This Row],[path]],"/",""))&lt;3</f>
        <v>0</v>
      </c>
      <c r="F96" t="str">
        <f>IF(Table3[[#This Row],[Is Domain]],Table3[[#This Row],[Without domoweb]],LEFT(Table3[[#This Row],[Without domoweb]],FIND("/",Table3[[#This Row],[Without domoweb]])-1))</f>
        <v>groups</v>
      </c>
      <c r="G96" t="b">
        <f>LEN(Table3[[#This Row],[path]])-LEN(SUBSTITUTE(Table3[[#This Row],[path]],"/",""))&lt;4</f>
        <v>1</v>
      </c>
      <c r="H96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97" spans="1:8">
      <c r="A97" t="s">
        <v>9</v>
      </c>
      <c r="B97" t="s">
        <v>82</v>
      </c>
      <c r="D97" t="str">
        <f>RIGHT(Table3[[#This Row],[path]],LEN(Table3[[#This Row],[path]])-9)</f>
        <v>help/{id}</v>
      </c>
      <c r="E97" t="b">
        <f>LEN(Table3[[#This Row],[path]])-LEN(SUBSTITUTE(Table3[[#This Row],[path]],"/",""))&lt;3</f>
        <v>0</v>
      </c>
      <c r="F97" t="str">
        <f>IF(Table3[[#This Row],[Is Domain]],Table3[[#This Row],[Without domoweb]],LEFT(Table3[[#This Row],[Without domoweb]],FIND("/",Table3[[#This Row],[Without domoweb]])-1))</f>
        <v>help</v>
      </c>
      <c r="G97" t="b">
        <f>LEN(Table3[[#This Row],[path]])-LEN(SUBSTITUTE(Table3[[#This Row],[path]],"/",""))&lt;4</f>
        <v>1</v>
      </c>
      <c r="H9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98" spans="1:8">
      <c r="A98" t="s">
        <v>9</v>
      </c>
      <c r="B98" t="s">
        <v>83</v>
      </c>
      <c r="D98" t="str">
        <f>RIGHT(Table3[[#This Row],[path]],LEN(Table3[[#This Row],[path]])-9)</f>
        <v>ice/dataSourceMetadata</v>
      </c>
      <c r="E98" t="b">
        <f>LEN(Table3[[#This Row],[path]])-LEN(SUBSTITUTE(Table3[[#This Row],[path]],"/",""))&lt;3</f>
        <v>0</v>
      </c>
      <c r="F98" t="str">
        <f>IF(Table3[[#This Row],[Is Domain]],Table3[[#This Row],[Without domoweb]],LEFT(Table3[[#This Row],[Without domoweb]],FIND("/",Table3[[#This Row],[Without domoweb]])-1))</f>
        <v>ice</v>
      </c>
      <c r="G98" t="b">
        <f>LEN(Table3[[#This Row],[path]])-LEN(SUBSTITUTE(Table3[[#This Row],[path]],"/",""))&lt;4</f>
        <v>1</v>
      </c>
      <c r="H98" t="str">
        <f>IF(Table3[[#This Row],[Is Domain]],Table3[[#This Row],[Domain]],RIGHT(Table3[[#This Row],[Without domoweb]],LEN(Table3[[#This Row],[Without domoweb]])-FIND("/",Table3[[#This Row],[Without domoweb]])))</f>
        <v>dataSourceMetadata</v>
      </c>
    </row>
    <row r="99" spans="1:8">
      <c r="A99" t="s">
        <v>271</v>
      </c>
      <c r="B99" t="s">
        <v>291</v>
      </c>
      <c r="D99" t="str">
        <f>RIGHT(Table3[[#This Row],[path]],LEN(Table3[[#This Row],[path]])-9)</f>
        <v>ice/drillData</v>
      </c>
      <c r="E99" t="b">
        <f>LEN(Table3[[#This Row],[path]])-LEN(SUBSTITUTE(Table3[[#This Row],[path]],"/",""))&lt;3</f>
        <v>0</v>
      </c>
      <c r="F99" t="str">
        <f>IF(Table3[[#This Row],[Is Domain]],Table3[[#This Row],[Without domoweb]],LEFT(Table3[[#This Row],[Without domoweb]],FIND("/",Table3[[#This Row],[Without domoweb]])-1))</f>
        <v>ice</v>
      </c>
      <c r="G99" t="b">
        <f>LEN(Table3[[#This Row],[path]])-LEN(SUBSTITUTE(Table3[[#This Row],[path]],"/",""))&lt;4</f>
        <v>1</v>
      </c>
      <c r="H99" t="str">
        <f>IF(Table3[[#This Row],[Is Domain]],Table3[[#This Row],[Domain]],RIGHT(Table3[[#This Row],[Without domoweb]],LEN(Table3[[#This Row],[Without domoweb]])-FIND("/",Table3[[#This Row],[Without domoweb]])))</f>
        <v>drillData</v>
      </c>
    </row>
    <row r="100" spans="1:8">
      <c r="A100" t="s">
        <v>9</v>
      </c>
      <c r="B100" t="s">
        <v>84</v>
      </c>
      <c r="D100" t="str">
        <f>RIGHT(Table3[[#This Row],[path]],LEN(Table3[[#This Row],[path]])-9)</f>
        <v>images/chosen/{id}</v>
      </c>
      <c r="E100" t="b">
        <f>LEN(Table3[[#This Row],[path]])-LEN(SUBSTITUTE(Table3[[#This Row],[path]],"/",""))&lt;3</f>
        <v>0</v>
      </c>
      <c r="F100" t="str">
        <f>IF(Table3[[#This Row],[Is Domain]],Table3[[#This Row],[Without domoweb]],LEFT(Table3[[#This Row],[Without domoweb]],FIND("/",Table3[[#This Row],[Without domoweb]])-1))</f>
        <v>images</v>
      </c>
      <c r="G100" t="b">
        <f>LEN(Table3[[#This Row],[path]])-LEN(SUBSTITUTE(Table3[[#This Row],[path]],"/",""))&lt;4</f>
        <v>0</v>
      </c>
      <c r="H100" t="str">
        <f>IF(Table3[[#This Row],[Is Domain]],Table3[[#This Row],[Domain]],RIGHT(Table3[[#This Row],[Without domoweb]],LEN(Table3[[#This Row],[Without domoweb]])-FIND("/",Table3[[#This Row],[Without domoweb]])))</f>
        <v>chosen/{id}</v>
      </c>
    </row>
    <row r="101" spans="1:8">
      <c r="A101" t="s">
        <v>9</v>
      </c>
      <c r="B101" t="s">
        <v>85</v>
      </c>
      <c r="D101" t="str">
        <f>RIGHT(Table3[[#This Row],[path]],LEN(Table3[[#This Row],[path]])-9)</f>
        <v>images/icons/{id}</v>
      </c>
      <c r="E101" t="b">
        <f>LEN(Table3[[#This Row],[path]])-LEN(SUBSTITUTE(Table3[[#This Row],[path]],"/",""))&lt;3</f>
        <v>0</v>
      </c>
      <c r="F101" t="str">
        <f>IF(Table3[[#This Row],[Is Domain]],Table3[[#This Row],[Without domoweb]],LEFT(Table3[[#This Row],[Without domoweb]],FIND("/",Table3[[#This Row],[Without domoweb]])-1))</f>
        <v>images</v>
      </c>
      <c r="G101" t="b">
        <f>LEN(Table3[[#This Row],[path]])-LEN(SUBSTITUTE(Table3[[#This Row],[path]],"/",""))&lt;4</f>
        <v>0</v>
      </c>
      <c r="H101" t="str">
        <f>IF(Table3[[#This Row],[Is Domain]],Table3[[#This Row],[Domain]],RIGHT(Table3[[#This Row],[Without domoweb]],LEN(Table3[[#This Row],[Without domoweb]])-FIND("/",Table3[[#This Row],[Without domoweb]])))</f>
        <v>icons/{id}</v>
      </c>
    </row>
    <row r="102" spans="1:8">
      <c r="A102" t="s">
        <v>9</v>
      </c>
      <c r="B102" t="s">
        <v>86</v>
      </c>
      <c r="D102" t="str">
        <f>RIGHT(Table3[[#This Row],[path]],LEN(Table3[[#This Row],[path]])-9)</f>
        <v>images/kpi/{id}</v>
      </c>
      <c r="E102" t="b">
        <f>LEN(Table3[[#This Row],[path]])-LEN(SUBSTITUTE(Table3[[#This Row],[path]],"/",""))&lt;3</f>
        <v>0</v>
      </c>
      <c r="F102" t="str">
        <f>IF(Table3[[#This Row],[Is Domain]],Table3[[#This Row],[Without domoweb]],LEFT(Table3[[#This Row],[Without domoweb]],FIND("/",Table3[[#This Row],[Without domoweb]])-1))</f>
        <v>images</v>
      </c>
      <c r="G102" t="b">
        <f>LEN(Table3[[#This Row],[path]])-LEN(SUBSTITUTE(Table3[[#This Row],[path]],"/",""))&lt;4</f>
        <v>0</v>
      </c>
      <c r="H102" t="str">
        <f>IF(Table3[[#This Row],[Is Domain]],Table3[[#This Row],[Domain]],RIGHT(Table3[[#This Row],[Without domoweb]],LEN(Table3[[#This Row],[Without domoweb]])-FIND("/",Table3[[#This Row],[Without domoweb]])))</f>
        <v>kpi/{id}</v>
      </c>
    </row>
    <row r="103" spans="1:8">
      <c r="A103" t="s">
        <v>9</v>
      </c>
      <c r="B103" t="s">
        <v>87</v>
      </c>
      <c r="D103" t="str">
        <f>RIGHT(Table3[[#This Row],[path]],LEN(Table3[[#This Row],[path]])-9)</f>
        <v>images/spinner/{id}</v>
      </c>
      <c r="E103" t="b">
        <f>LEN(Table3[[#This Row],[path]])-LEN(SUBSTITUTE(Table3[[#This Row],[path]],"/",""))&lt;3</f>
        <v>0</v>
      </c>
      <c r="F103" t="str">
        <f>IF(Table3[[#This Row],[Is Domain]],Table3[[#This Row],[Without domoweb]],LEFT(Table3[[#This Row],[Without domoweb]],FIND("/",Table3[[#This Row],[Without domoweb]])-1))</f>
        <v>images</v>
      </c>
      <c r="G103" t="b">
        <f>LEN(Table3[[#This Row],[path]])-LEN(SUBSTITUTE(Table3[[#This Row],[path]],"/",""))&lt;4</f>
        <v>0</v>
      </c>
      <c r="H103" t="str">
        <f>IF(Table3[[#This Row],[Is Domain]],Table3[[#This Row],[Domain]],RIGHT(Table3[[#This Row],[Without domoweb]],LEN(Table3[[#This Row],[Without domoweb]])-FIND("/",Table3[[#This Row],[Without domoweb]])))</f>
        <v>spinner/{id}</v>
      </c>
    </row>
    <row r="104" spans="1:8">
      <c r="A104" t="s">
        <v>9</v>
      </c>
      <c r="B104" t="s">
        <v>88</v>
      </c>
      <c r="D104" t="str">
        <f>RIGHT(Table3[[#This Row],[path]],LEN(Table3[[#This Row],[path]])-9)</f>
        <v>kpialerts/getalertsbykpiid</v>
      </c>
      <c r="E104" t="b">
        <f>LEN(Table3[[#This Row],[path]])-LEN(SUBSTITUTE(Table3[[#This Row],[path]],"/",""))&lt;3</f>
        <v>0</v>
      </c>
      <c r="F104" t="str">
        <f>IF(Table3[[#This Row],[Is Domain]],Table3[[#This Row],[Without domoweb]],LEFT(Table3[[#This Row],[Without domoweb]],FIND("/",Table3[[#This Row],[Without domoweb]])-1))</f>
        <v>kpialerts</v>
      </c>
      <c r="G104" t="b">
        <f>LEN(Table3[[#This Row],[path]])-LEN(SUBSTITUTE(Table3[[#This Row],[path]],"/",""))&lt;4</f>
        <v>1</v>
      </c>
      <c r="H104" t="str">
        <f>IF(Table3[[#This Row],[Is Domain]],Table3[[#This Row],[Domain]],RIGHT(Table3[[#This Row],[Without domoweb]],LEN(Table3[[#This Row],[Without domoweb]])-FIND("/",Table3[[#This Row],[Without domoweb]])))</f>
        <v>getalertsbykpiid</v>
      </c>
    </row>
    <row r="105" spans="1:8">
      <c r="A105" t="s">
        <v>271</v>
      </c>
      <c r="B105" t="s">
        <v>292</v>
      </c>
      <c r="D105" t="str">
        <f>RIGHT(Table3[[#This Row],[path]],LEN(Table3[[#This Row],[path]])-9)</f>
        <v>kpis/{id}/addtofavorites</v>
      </c>
      <c r="E105" t="b">
        <f>LEN(Table3[[#This Row],[path]])-LEN(SUBSTITUTE(Table3[[#This Row],[path]],"/",""))&lt;3</f>
        <v>0</v>
      </c>
      <c r="F105" t="str">
        <f>IF(Table3[[#This Row],[Is Domain]],Table3[[#This Row],[Without domoweb]],LEFT(Table3[[#This Row],[Without domoweb]],FIND("/",Table3[[#This Row],[Without domoweb]])-1))</f>
        <v>kpis</v>
      </c>
      <c r="G105" t="b">
        <f>LEN(Table3[[#This Row],[path]])-LEN(SUBSTITUTE(Table3[[#This Row],[path]],"/",""))&lt;4</f>
        <v>0</v>
      </c>
      <c r="H105" t="str">
        <f>IF(Table3[[#This Row],[Is Domain]],Table3[[#This Row],[Domain]],RIGHT(Table3[[#This Row],[Without domoweb]],LEN(Table3[[#This Row],[Without domoweb]])-FIND("/",Table3[[#This Row],[Without domoweb]])))</f>
        <v>{id}/addtofavorites</v>
      </c>
    </row>
    <row r="106" spans="1:8">
      <c r="A106" t="s">
        <v>9</v>
      </c>
      <c r="B106" t="s">
        <v>89</v>
      </c>
      <c r="D106" t="str">
        <f>RIGHT(Table3[[#This Row],[path]],LEN(Table3[[#This Row],[path]])-9)</f>
        <v>kpis/{id}/alerts/load</v>
      </c>
      <c r="E106" t="b">
        <f>LEN(Table3[[#This Row],[path]])-LEN(SUBSTITUTE(Table3[[#This Row],[path]],"/",""))&lt;3</f>
        <v>0</v>
      </c>
      <c r="F106" t="str">
        <f>IF(Table3[[#This Row],[Is Domain]],Table3[[#This Row],[Without domoweb]],LEFT(Table3[[#This Row],[Without domoweb]],FIND("/",Table3[[#This Row],[Without domoweb]])-1))</f>
        <v>kpis</v>
      </c>
      <c r="G106" t="b">
        <f>LEN(Table3[[#This Row],[path]])-LEN(SUBSTITUTE(Table3[[#This Row],[path]],"/",""))&lt;4</f>
        <v>0</v>
      </c>
      <c r="H106" t="str">
        <f>IF(Table3[[#This Row],[Is Domain]],Table3[[#This Row],[Domain]],RIGHT(Table3[[#This Row],[Without domoweb]],LEN(Table3[[#This Row],[Without domoweb]])-FIND("/",Table3[[#This Row],[Without domoweb]])))</f>
        <v>{id}/alerts/load</v>
      </c>
    </row>
    <row r="107" spans="1:8">
      <c r="A107" t="s">
        <v>271</v>
      </c>
      <c r="B107" t="s">
        <v>293</v>
      </c>
      <c r="D107" t="str">
        <f>RIGHT(Table3[[#This Row],[path]],LEN(Table3[[#This Row],[path]])-9)</f>
        <v>kpis/{id}/alerts/save</v>
      </c>
      <c r="E107" t="b">
        <f>LEN(Table3[[#This Row],[path]])-LEN(SUBSTITUTE(Table3[[#This Row],[path]],"/",""))&lt;3</f>
        <v>0</v>
      </c>
      <c r="F107" t="str">
        <f>IF(Table3[[#This Row],[Is Domain]],Table3[[#This Row],[Without domoweb]],LEFT(Table3[[#This Row],[Without domoweb]],FIND("/",Table3[[#This Row],[Without domoweb]])-1))</f>
        <v>kpis</v>
      </c>
      <c r="G107" t="b">
        <f>LEN(Table3[[#This Row],[path]])-LEN(SUBSTITUTE(Table3[[#This Row],[path]],"/",""))&lt;4</f>
        <v>0</v>
      </c>
      <c r="H107" t="str">
        <f>IF(Table3[[#This Row],[Is Domain]],Table3[[#This Row],[Domain]],RIGHT(Table3[[#This Row],[Without domoweb]],LEN(Table3[[#This Row],[Without domoweb]])-FIND("/",Table3[[#This Row],[Without domoweb]])))</f>
        <v>{id}/alerts/save</v>
      </c>
    </row>
    <row r="108" spans="1:8">
      <c r="A108" t="s">
        <v>9</v>
      </c>
      <c r="B108" t="s">
        <v>90</v>
      </c>
      <c r="D108" t="str">
        <f>RIGHT(Table3[[#This Row],[path]],LEN(Table3[[#This Row],[path]])-9)</f>
        <v>kpis/{id}/alerts/series</v>
      </c>
      <c r="E108" t="b">
        <f>LEN(Table3[[#This Row],[path]])-LEN(SUBSTITUTE(Table3[[#This Row],[path]],"/",""))&lt;3</f>
        <v>0</v>
      </c>
      <c r="F108" t="str">
        <f>IF(Table3[[#This Row],[Is Domain]],Table3[[#This Row],[Without domoweb]],LEFT(Table3[[#This Row],[Without domoweb]],FIND("/",Table3[[#This Row],[Without domoweb]])-1))</f>
        <v>kpis</v>
      </c>
      <c r="G108" t="b">
        <f>LEN(Table3[[#This Row],[path]])-LEN(SUBSTITUTE(Table3[[#This Row],[path]],"/",""))&lt;4</f>
        <v>0</v>
      </c>
      <c r="H108" t="str">
        <f>IF(Table3[[#This Row],[Is Domain]],Table3[[#This Row],[Domain]],RIGHT(Table3[[#This Row],[Without domoweb]],LEN(Table3[[#This Row],[Without domoweb]])-FIND("/",Table3[[#This Row],[Without domoweb]])))</f>
        <v>{id}/alerts/series</v>
      </c>
    </row>
    <row r="109" spans="1:8">
      <c r="A109" t="s">
        <v>271</v>
      </c>
      <c r="B109" t="s">
        <v>294</v>
      </c>
      <c r="D109" t="str">
        <f>RIGHT(Table3[[#This Row],[path]],LEN(Table3[[#This Row],[path]])-9)</f>
        <v>kpis/{id}/drillPath</v>
      </c>
      <c r="E109" t="b">
        <f>LEN(Table3[[#This Row],[path]])-LEN(SUBSTITUTE(Table3[[#This Row],[path]],"/",""))&lt;3</f>
        <v>0</v>
      </c>
      <c r="F109" t="str">
        <f>IF(Table3[[#This Row],[Is Domain]],Table3[[#This Row],[Without domoweb]],LEFT(Table3[[#This Row],[Without domoweb]],FIND("/",Table3[[#This Row],[Without domoweb]])-1))</f>
        <v>kpis</v>
      </c>
      <c r="G109" t="b">
        <f>LEN(Table3[[#This Row],[path]])-LEN(SUBSTITUTE(Table3[[#This Row],[path]],"/",""))&lt;4</f>
        <v>0</v>
      </c>
      <c r="H109" t="str">
        <f>IF(Table3[[#This Row],[Is Domain]],Table3[[#This Row],[Domain]],RIGHT(Table3[[#This Row],[Without domoweb]],LEN(Table3[[#This Row],[Without domoweb]])-FIND("/",Table3[[#This Row],[Without domoweb]])))</f>
        <v>{id}/drillPath</v>
      </c>
    </row>
    <row r="110" spans="1:8">
      <c r="A110" t="s">
        <v>271</v>
      </c>
      <c r="B110" t="s">
        <v>295</v>
      </c>
      <c r="D110" t="str">
        <f>RIGHT(Table3[[#This Row],[path]],LEN(Table3[[#This Row],[path]])-9)</f>
        <v>kpis/{id}/drillPath/{id}/drillView</v>
      </c>
      <c r="E110" t="b">
        <f>LEN(Table3[[#This Row],[path]])-LEN(SUBSTITUTE(Table3[[#This Row],[path]],"/",""))&lt;3</f>
        <v>0</v>
      </c>
      <c r="F110" t="str">
        <f>IF(Table3[[#This Row],[Is Domain]],Table3[[#This Row],[Without domoweb]],LEFT(Table3[[#This Row],[Without domoweb]],FIND("/",Table3[[#This Row],[Without domoweb]])-1))</f>
        <v>kpis</v>
      </c>
      <c r="G110" t="b">
        <f>LEN(Table3[[#This Row],[path]])-LEN(SUBSTITUTE(Table3[[#This Row],[path]],"/",""))&lt;4</f>
        <v>0</v>
      </c>
      <c r="H110" t="str">
        <f>IF(Table3[[#This Row],[Is Domain]],Table3[[#This Row],[Domain]],RIGHT(Table3[[#This Row],[Without domoweb]],LEN(Table3[[#This Row],[Without domoweb]])-FIND("/",Table3[[#This Row],[Without domoweb]])))</f>
        <v>{id}/drillPath/{id}/drillView</v>
      </c>
    </row>
    <row r="111" spans="1:8">
      <c r="A111" t="s">
        <v>3</v>
      </c>
      <c r="B111" s="1" t="s">
        <v>6</v>
      </c>
      <c r="D111" t="str">
        <f>RIGHT(Table3[[#This Row],[path]],LEN(Table3[[#This Row],[path]])-9)</f>
        <v>kpis/{id}/drillPath/{id}/drillView/{id}</v>
      </c>
      <c r="E111" t="b">
        <f>LEN(Table3[[#This Row],[path]])-LEN(SUBSTITUTE(Table3[[#This Row],[path]],"/",""))&lt;3</f>
        <v>0</v>
      </c>
      <c r="F111" t="str">
        <f>IF(Table3[[#This Row],[Is Domain]],Table3[[#This Row],[Without domoweb]],LEFT(Table3[[#This Row],[Without domoweb]],FIND("/",Table3[[#This Row],[Without domoweb]])-1))</f>
        <v>kpis</v>
      </c>
      <c r="G111" t="b">
        <f>LEN(Table3[[#This Row],[path]])-LEN(SUBSTITUTE(Table3[[#This Row],[path]],"/",""))&lt;4</f>
        <v>0</v>
      </c>
      <c r="H111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2" spans="1:8">
      <c r="A112" t="s">
        <v>9</v>
      </c>
      <c r="B112" t="s">
        <v>6</v>
      </c>
      <c r="D112" t="str">
        <f>RIGHT(Table3[[#This Row],[path]],LEN(Table3[[#This Row],[path]])-9)</f>
        <v>kpis/{id}/drillPath/{id}/drillView/{id}</v>
      </c>
      <c r="E112" t="b">
        <f>LEN(Table3[[#This Row],[path]])-LEN(SUBSTITUTE(Table3[[#This Row],[path]],"/",""))&lt;3</f>
        <v>0</v>
      </c>
      <c r="F112" t="str">
        <f>IF(Table3[[#This Row],[Is Domain]],Table3[[#This Row],[Without domoweb]],LEFT(Table3[[#This Row],[Without domoweb]],FIND("/",Table3[[#This Row],[Without domoweb]])-1))</f>
        <v>kpis</v>
      </c>
      <c r="G112" t="b">
        <f>LEN(Table3[[#This Row],[path]])-LEN(SUBSTITUTE(Table3[[#This Row],[path]],"/",""))&lt;4</f>
        <v>0</v>
      </c>
      <c r="H112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3" spans="1:8">
      <c r="A113" t="s">
        <v>325</v>
      </c>
      <c r="B113" t="s">
        <v>6</v>
      </c>
      <c r="D113" t="str">
        <f>RIGHT(Table3[[#This Row],[path]],LEN(Table3[[#This Row],[path]])-9)</f>
        <v>kpis/{id}/drillPath/{id}/drillView/{id}</v>
      </c>
      <c r="E113" t="b">
        <f>LEN(Table3[[#This Row],[path]])-LEN(SUBSTITUTE(Table3[[#This Row],[path]],"/",""))&lt;3</f>
        <v>0</v>
      </c>
      <c r="F113" t="str">
        <f>IF(Table3[[#This Row],[Is Domain]],Table3[[#This Row],[Without domoweb]],LEFT(Table3[[#This Row],[Without domoweb]],FIND("/",Table3[[#This Row],[Without domoweb]])-1))</f>
        <v>kpis</v>
      </c>
      <c r="G113" t="b">
        <f>LEN(Table3[[#This Row],[path]])-LEN(SUBSTITUTE(Table3[[#This Row],[path]],"/",""))&lt;4</f>
        <v>0</v>
      </c>
      <c r="H113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4" spans="1:8">
      <c r="A114" t="s">
        <v>271</v>
      </c>
      <c r="B114" t="s">
        <v>296</v>
      </c>
      <c r="D114" t="str">
        <f>RIGHT(Table3[[#This Row],[path]],LEN(Table3[[#This Row],[path]])-9)</f>
        <v>kpis/{id}/drillPath/{id}/drillView/{id}/drillKpi</v>
      </c>
      <c r="E114" t="b">
        <f>LEN(Table3[[#This Row],[path]])-LEN(SUBSTITUTE(Table3[[#This Row],[path]],"/",""))&lt;3</f>
        <v>0</v>
      </c>
      <c r="F114" t="str">
        <f>IF(Table3[[#This Row],[Is Domain]],Table3[[#This Row],[Without domoweb]],LEFT(Table3[[#This Row],[Without domoweb]],FIND("/",Table3[[#This Row],[Without domoweb]])-1))</f>
        <v>kpis</v>
      </c>
      <c r="G114" t="b">
        <f>LEN(Table3[[#This Row],[path]])-LEN(SUBSTITUTE(Table3[[#This Row],[path]],"/",""))&lt;4</f>
        <v>0</v>
      </c>
      <c r="H114" t="str">
        <f>IF(Table3[[#This Row],[Is Domain]],Table3[[#This Row],[Domain]],RIGHT(Table3[[#This Row],[Without domoweb]],LEN(Table3[[#This Row],[Without domoweb]])-FIND("/",Table3[[#This Row],[Without domoweb]])))</f>
        <v>{id}/drillPath/{id}/drillView/{id}/drillKpi</v>
      </c>
    </row>
    <row r="115" spans="1:8">
      <c r="A115" t="s">
        <v>9</v>
      </c>
      <c r="B115" t="s">
        <v>91</v>
      </c>
      <c r="D115" t="str">
        <f>RIGHT(Table3[[#This Row],[path]],LEN(Table3[[#This Row],[path]])-9)</f>
        <v>kpis/{id}/drillPath/{id}/drillViewData</v>
      </c>
      <c r="E115" t="b">
        <f>LEN(Table3[[#This Row],[path]])-LEN(SUBSTITUTE(Table3[[#This Row],[path]],"/",""))&lt;3</f>
        <v>0</v>
      </c>
      <c r="F115" t="str">
        <f>IF(Table3[[#This Row],[Is Domain]],Table3[[#This Row],[Without domoweb]],LEFT(Table3[[#This Row],[Without domoweb]],FIND("/",Table3[[#This Row],[Without domoweb]])-1))</f>
        <v>kpis</v>
      </c>
      <c r="G115" t="b">
        <f>LEN(Table3[[#This Row],[path]])-LEN(SUBSTITUTE(Table3[[#This Row],[path]],"/",""))&lt;4</f>
        <v>0</v>
      </c>
      <c r="H115" t="str">
        <f>IF(Table3[[#This Row],[Is Domain]],Table3[[#This Row],[Domain]],RIGHT(Table3[[#This Row],[Without domoweb]],LEN(Table3[[#This Row],[Without domoweb]])-FIND("/",Table3[[#This Row],[Without domoweb]])))</f>
        <v>{id}/drillPath/{id}/drillViewData</v>
      </c>
    </row>
    <row r="116" spans="1:8">
      <c r="A116" t="s">
        <v>9</v>
      </c>
      <c r="B116" t="s">
        <v>92</v>
      </c>
      <c r="D116" t="str">
        <f>RIGHT(Table3[[#This Row],[path]],LEN(Table3[[#This Row],[path]])-9)</f>
        <v>kpis/{id}/history</v>
      </c>
      <c r="E116" t="b">
        <f>LEN(Table3[[#This Row],[path]])-LEN(SUBSTITUTE(Table3[[#This Row],[path]],"/",""))&lt;3</f>
        <v>0</v>
      </c>
      <c r="F116" t="str">
        <f>IF(Table3[[#This Row],[Is Domain]],Table3[[#This Row],[Without domoweb]],LEFT(Table3[[#This Row],[Without domoweb]],FIND("/",Table3[[#This Row],[Without domoweb]])-1))</f>
        <v>kpis</v>
      </c>
      <c r="G116" t="b">
        <f>LEN(Table3[[#This Row],[path]])-LEN(SUBSTITUTE(Table3[[#This Row],[path]],"/",""))&lt;4</f>
        <v>0</v>
      </c>
      <c r="H116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7" spans="1:8">
      <c r="A117" t="s">
        <v>271</v>
      </c>
      <c r="B117" t="s">
        <v>92</v>
      </c>
      <c r="D117" t="str">
        <f>RIGHT(Table3[[#This Row],[path]],LEN(Table3[[#This Row],[path]])-9)</f>
        <v>kpis/{id}/history</v>
      </c>
      <c r="E117" t="b">
        <f>LEN(Table3[[#This Row],[path]])-LEN(SUBSTITUTE(Table3[[#This Row],[path]],"/",""))&lt;3</f>
        <v>0</v>
      </c>
      <c r="F117" t="str">
        <f>IF(Table3[[#This Row],[Is Domain]],Table3[[#This Row],[Without domoweb]],LEFT(Table3[[#This Row],[Without domoweb]],FIND("/",Table3[[#This Row],[Without domoweb]])-1))</f>
        <v>kpis</v>
      </c>
      <c r="G117" t="b">
        <f>LEN(Table3[[#This Row],[path]])-LEN(SUBSTITUTE(Table3[[#This Row],[path]],"/",""))&lt;4</f>
        <v>0</v>
      </c>
      <c r="H117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8" spans="1:8">
      <c r="A118" t="s">
        <v>9</v>
      </c>
      <c r="B118" t="s">
        <v>93</v>
      </c>
      <c r="D118" t="str">
        <f>RIGHT(Table3[[#This Row],[path]],LEN(Table3[[#This Row],[path]])-9)</f>
        <v>kpis/{id}/link</v>
      </c>
      <c r="E118" t="b">
        <f>LEN(Table3[[#This Row],[path]])-LEN(SUBSTITUTE(Table3[[#This Row],[path]],"/",""))&lt;3</f>
        <v>0</v>
      </c>
      <c r="F118" t="str">
        <f>IF(Table3[[#This Row],[Is Domain]],Table3[[#This Row],[Without domoweb]],LEFT(Table3[[#This Row],[Without domoweb]],FIND("/",Table3[[#This Row],[Without domoweb]])-1))</f>
        <v>kpis</v>
      </c>
      <c r="G118" t="b">
        <f>LEN(Table3[[#This Row],[path]])-LEN(SUBSTITUTE(Table3[[#This Row],[path]],"/",""))&lt;4</f>
        <v>0</v>
      </c>
      <c r="H118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19" spans="1:8">
      <c r="A119" t="s">
        <v>271</v>
      </c>
      <c r="B119" t="s">
        <v>93</v>
      </c>
      <c r="D119" t="str">
        <f>RIGHT(Table3[[#This Row],[path]],LEN(Table3[[#This Row],[path]])-9)</f>
        <v>kpis/{id}/link</v>
      </c>
      <c r="E119" t="b">
        <f>LEN(Table3[[#This Row],[path]])-LEN(SUBSTITUTE(Table3[[#This Row],[path]],"/",""))&lt;3</f>
        <v>0</v>
      </c>
      <c r="F119" t="str">
        <f>IF(Table3[[#This Row],[Is Domain]],Table3[[#This Row],[Without domoweb]],LEFT(Table3[[#This Row],[Without domoweb]],FIND("/",Table3[[#This Row],[Without domoweb]])-1))</f>
        <v>kpis</v>
      </c>
      <c r="G119" t="b">
        <f>LEN(Table3[[#This Row],[path]])-LEN(SUBSTITUTE(Table3[[#This Row],[path]],"/",""))&lt;4</f>
        <v>0</v>
      </c>
      <c r="H119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20" spans="1:8">
      <c r="A120" t="s">
        <v>9</v>
      </c>
      <c r="B120" t="s">
        <v>94</v>
      </c>
      <c r="D120" t="str">
        <f>RIGHT(Table3[[#This Row],[path]],LEN(Table3[[#This Row],[path]])-9)</f>
        <v>kpis/{id}/pages</v>
      </c>
      <c r="E120" t="b">
        <f>LEN(Table3[[#This Row],[path]])-LEN(SUBSTITUTE(Table3[[#This Row],[path]],"/",""))&lt;3</f>
        <v>0</v>
      </c>
      <c r="F120" t="str">
        <f>IF(Table3[[#This Row],[Is Domain]],Table3[[#This Row],[Without domoweb]],LEFT(Table3[[#This Row],[Without domoweb]],FIND("/",Table3[[#This Row],[Without domoweb]])-1))</f>
        <v>kpis</v>
      </c>
      <c r="G120" t="b">
        <f>LEN(Table3[[#This Row],[path]])-LEN(SUBSTITUTE(Table3[[#This Row],[path]],"/",""))&lt;4</f>
        <v>0</v>
      </c>
      <c r="H120" t="str">
        <f>IF(Table3[[#This Row],[Is Domain]],Table3[[#This Row],[Domain]],RIGHT(Table3[[#This Row],[Without domoweb]],LEN(Table3[[#This Row],[Without domoweb]])-FIND("/",Table3[[#This Row],[Without domoweb]])))</f>
        <v>{id}/pages</v>
      </c>
    </row>
    <row r="121" spans="1:8">
      <c r="A121" t="s">
        <v>271</v>
      </c>
      <c r="B121" t="s">
        <v>297</v>
      </c>
      <c r="D121" t="str">
        <f>RIGHT(Table3[[#This Row],[path]],LEN(Table3[[#This Row],[path]])-9)</f>
        <v>kpis/{id}/remove</v>
      </c>
      <c r="E121" t="b">
        <f>LEN(Table3[[#This Row],[path]])-LEN(SUBSTITUTE(Table3[[#This Row],[path]],"/",""))&lt;3</f>
        <v>0</v>
      </c>
      <c r="F121" t="str">
        <f>IF(Table3[[#This Row],[Is Domain]],Table3[[#This Row],[Without domoweb]],LEFT(Table3[[#This Row],[Without domoweb]],FIND("/",Table3[[#This Row],[Without domoweb]])-1))</f>
        <v>kpis</v>
      </c>
      <c r="G121" t="b">
        <f>LEN(Table3[[#This Row],[path]])-LEN(SUBSTITUTE(Table3[[#This Row],[path]],"/",""))&lt;4</f>
        <v>0</v>
      </c>
      <c r="H121" t="str">
        <f>IF(Table3[[#This Row],[Is Domain]],Table3[[#This Row],[Domain]],RIGHT(Table3[[#This Row],[Without domoweb]],LEN(Table3[[#This Row],[Without domoweb]])-FIND("/",Table3[[#This Row],[Without domoweb]])))</f>
        <v>{id}/remove</v>
      </c>
    </row>
    <row r="122" spans="1:8">
      <c r="A122" t="s">
        <v>271</v>
      </c>
      <c r="B122" t="s">
        <v>298</v>
      </c>
      <c r="D122" t="str">
        <f>RIGHT(Table3[[#This Row],[path]],LEN(Table3[[#This Row],[path]])-9)</f>
        <v>kpis/{id}/updatePagePlacement</v>
      </c>
      <c r="E122" t="b">
        <f>LEN(Table3[[#This Row],[path]])-LEN(SUBSTITUTE(Table3[[#This Row],[path]],"/",""))&lt;3</f>
        <v>0</v>
      </c>
      <c r="F122" t="str">
        <f>IF(Table3[[#This Row],[Is Domain]],Table3[[#This Row],[Without domoweb]],LEFT(Table3[[#This Row],[Without domoweb]],FIND("/",Table3[[#This Row],[Without domoweb]])-1))</f>
        <v>kpis</v>
      </c>
      <c r="G122" t="b">
        <f>LEN(Table3[[#This Row],[path]])-LEN(SUBSTITUTE(Table3[[#This Row],[path]],"/",""))&lt;4</f>
        <v>0</v>
      </c>
      <c r="H122" t="str">
        <f>IF(Table3[[#This Row],[Is Domain]],Table3[[#This Row],[Domain]],RIGHT(Table3[[#This Row],[Without domoweb]],LEN(Table3[[#This Row],[Without domoweb]])-FIND("/",Table3[[#This Row],[Without domoweb]])))</f>
        <v>{id}/updatePagePlacement</v>
      </c>
    </row>
    <row r="123" spans="1:8">
      <c r="A123" t="s">
        <v>9</v>
      </c>
      <c r="B123" t="s">
        <v>95</v>
      </c>
      <c r="D123" t="str">
        <f>RIGHT(Table3[[#This Row],[path]],LEN(Table3[[#This Row],[path]])-9)</f>
        <v>kpis/{id}/userStatistics</v>
      </c>
      <c r="E123" t="b">
        <f>LEN(Table3[[#This Row],[path]])-LEN(SUBSTITUTE(Table3[[#This Row],[path]],"/",""))&lt;3</f>
        <v>0</v>
      </c>
      <c r="F123" t="str">
        <f>IF(Table3[[#This Row],[Is Domain]],Table3[[#This Row],[Without domoweb]],LEFT(Table3[[#This Row],[Without domoweb]],FIND("/",Table3[[#This Row],[Without domoweb]])-1))</f>
        <v>kpis</v>
      </c>
      <c r="G123" t="b">
        <f>LEN(Table3[[#This Row],[path]])-LEN(SUBSTITUTE(Table3[[#This Row],[path]],"/",""))&lt;4</f>
        <v>0</v>
      </c>
      <c r="H123" t="str">
        <f>IF(Table3[[#This Row],[Is Domain]],Table3[[#This Row],[Domain]],RIGHT(Table3[[#This Row],[Without domoweb]],LEN(Table3[[#This Row],[Without domoweb]])-FIND("/",Table3[[#This Row],[Without domoweb]])))</f>
        <v>{id}/userStatistics</v>
      </c>
    </row>
    <row r="124" spans="1:8">
      <c r="A124" t="s">
        <v>271</v>
      </c>
      <c r="B124" t="s">
        <v>299</v>
      </c>
      <c r="D124" t="str">
        <f>RIGHT(Table3[[#This Row],[path]],LEN(Table3[[#This Row],[path]])-9)</f>
        <v>kpis/alerts/followers</v>
      </c>
      <c r="E124" t="b">
        <f>LEN(Table3[[#This Row],[path]])-LEN(SUBSTITUTE(Table3[[#This Row],[path]],"/",""))&lt;3</f>
        <v>0</v>
      </c>
      <c r="F124" t="str">
        <f>IF(Table3[[#This Row],[Is Domain]],Table3[[#This Row],[Without domoweb]],LEFT(Table3[[#This Row],[Without domoweb]],FIND("/",Table3[[#This Row],[Without domoweb]])-1))</f>
        <v>kpis</v>
      </c>
      <c r="G124" t="b">
        <f>LEN(Table3[[#This Row],[path]])-LEN(SUBSTITUTE(Table3[[#This Row],[path]],"/",""))&lt;4</f>
        <v>0</v>
      </c>
      <c r="H124" t="str">
        <f>IF(Table3[[#This Row],[Is Domain]],Table3[[#This Row],[Domain]],RIGHT(Table3[[#This Row],[Without domoweb]],LEN(Table3[[#This Row],[Without domoweb]])-FIND("/",Table3[[#This Row],[Without domoweb]])))</f>
        <v>alerts/followers</v>
      </c>
    </row>
    <row r="125" spans="1:8">
      <c r="A125" t="s">
        <v>9</v>
      </c>
      <c r="B125" t="s">
        <v>96</v>
      </c>
      <c r="D125" t="str">
        <f>RIGHT(Table3[[#This Row],[path]],LEN(Table3[[#This Row],[path]])-9)</f>
        <v>kpis/all/alerts</v>
      </c>
      <c r="E125" t="b">
        <f>LEN(Table3[[#This Row],[path]])-LEN(SUBSTITUTE(Table3[[#This Row],[path]],"/",""))&lt;3</f>
        <v>0</v>
      </c>
      <c r="F125" t="str">
        <f>IF(Table3[[#This Row],[Is Domain]],Table3[[#This Row],[Without domoweb]],LEFT(Table3[[#This Row],[Without domoweb]],FIND("/",Table3[[#This Row],[Without domoweb]])-1))</f>
        <v>kpis</v>
      </c>
      <c r="G125" t="b">
        <f>LEN(Table3[[#This Row],[path]])-LEN(SUBSTITUTE(Table3[[#This Row],[path]],"/",""))&lt;4</f>
        <v>0</v>
      </c>
      <c r="H125" t="str">
        <f>IF(Table3[[#This Row],[Is Domain]],Table3[[#This Row],[Domain]],RIGHT(Table3[[#This Row],[Without domoweb]],LEN(Table3[[#This Row],[Without domoweb]])-FIND("/",Table3[[#This Row],[Without domoweb]])))</f>
        <v>all/alerts</v>
      </c>
    </row>
    <row r="126" spans="1:8">
      <c r="A126" t="s">
        <v>271</v>
      </c>
      <c r="B126" t="s">
        <v>300</v>
      </c>
      <c r="D126" t="str">
        <f>RIGHT(Table3[[#This Row],[path]],LEN(Table3[[#This Row],[path]])-9)</f>
        <v>kpis/changekpisizes</v>
      </c>
      <c r="E126" t="b">
        <f>LEN(Table3[[#This Row],[path]])-LEN(SUBSTITUTE(Table3[[#This Row],[path]],"/",""))&lt;3</f>
        <v>0</v>
      </c>
      <c r="F126" t="str">
        <f>IF(Table3[[#This Row],[Is Domain]],Table3[[#This Row],[Without domoweb]],LEFT(Table3[[#This Row],[Without domoweb]],FIND("/",Table3[[#This Row],[Without domoweb]])-1))</f>
        <v>kpis</v>
      </c>
      <c r="G126" t="b">
        <f>LEN(Table3[[#This Row],[path]])-LEN(SUBSTITUTE(Table3[[#This Row],[path]],"/",""))&lt;4</f>
        <v>1</v>
      </c>
      <c r="H126" t="str">
        <f>IF(Table3[[#This Row],[Is Domain]],Table3[[#This Row],[Domain]],RIGHT(Table3[[#This Row],[Without domoweb]],LEN(Table3[[#This Row],[Without domoweb]])-FIND("/",Table3[[#This Row],[Without domoweb]])))</f>
        <v>changekpisizes</v>
      </c>
    </row>
    <row r="127" spans="1:8">
      <c r="A127" t="s">
        <v>9</v>
      </c>
      <c r="B127" t="s">
        <v>97</v>
      </c>
      <c r="D127" t="str">
        <f>RIGHT(Table3[[#This Row],[path]],LEN(Table3[[#This Row],[path]])-9)</f>
        <v>kpis/dataconnection/{id}</v>
      </c>
      <c r="E127" t="b">
        <f>LEN(Table3[[#This Row],[path]])-LEN(SUBSTITUTE(Table3[[#This Row],[path]],"/",""))&lt;3</f>
        <v>0</v>
      </c>
      <c r="F127" t="str">
        <f>IF(Table3[[#This Row],[Is Domain]],Table3[[#This Row],[Without domoweb]],LEFT(Table3[[#This Row],[Without domoweb]],FIND("/",Table3[[#This Row],[Without domoweb]])-1))</f>
        <v>kpis</v>
      </c>
      <c r="G127" t="b">
        <f>LEN(Table3[[#This Row],[path]])-LEN(SUBSTITUTE(Table3[[#This Row],[path]],"/",""))&lt;4</f>
        <v>0</v>
      </c>
      <c r="H127" t="str">
        <f>IF(Table3[[#This Row],[Is Domain]],Table3[[#This Row],[Domain]],RIGHT(Table3[[#This Row],[Without domoweb]],LEN(Table3[[#This Row],[Without domoweb]])-FIND("/",Table3[[#This Row],[Without domoweb]])))</f>
        <v>dataconnection/{id}</v>
      </c>
    </row>
    <row r="128" spans="1:8">
      <c r="A128" t="s">
        <v>9</v>
      </c>
      <c r="B128" t="s">
        <v>98</v>
      </c>
      <c r="D128" t="str">
        <f>RIGHT(Table3[[#This Row],[path]],LEN(Table3[[#This Row],[path]])-9)</f>
        <v>kpis/details/{id}</v>
      </c>
      <c r="E128" t="b">
        <f>LEN(Table3[[#This Row],[path]])-LEN(SUBSTITUTE(Table3[[#This Row],[path]],"/",""))&lt;3</f>
        <v>0</v>
      </c>
      <c r="F128" t="str">
        <f>IF(Table3[[#This Row],[Is Domain]],Table3[[#This Row],[Without domoweb]],LEFT(Table3[[#This Row],[Without domoweb]],FIND("/",Table3[[#This Row],[Without domoweb]])-1))</f>
        <v>kpis</v>
      </c>
      <c r="G128" t="b">
        <f>LEN(Table3[[#This Row],[path]])-LEN(SUBSTITUTE(Table3[[#This Row],[path]],"/",""))&lt;4</f>
        <v>0</v>
      </c>
      <c r="H128" t="str">
        <f>IF(Table3[[#This Row],[Is Domain]],Table3[[#This Row],[Domain]],RIGHT(Table3[[#This Row],[Without domoweb]],LEN(Table3[[#This Row],[Without domoweb]])-FIND("/",Table3[[#This Row],[Without domoweb]])))</f>
        <v>details/{id}</v>
      </c>
    </row>
    <row r="129" spans="1:8">
      <c r="A129" t="s">
        <v>9</v>
      </c>
      <c r="B129" t="s">
        <v>99</v>
      </c>
      <c r="D129" t="str">
        <f>RIGHT(Table3[[#This Row],[path]],LEN(Table3[[#This Row],[path]])-9)</f>
        <v>kpis/getcustomkpihtml/domo/badge_horiz_bar</v>
      </c>
      <c r="E129" t="b">
        <f>LEN(Table3[[#This Row],[path]])-LEN(SUBSTITUTE(Table3[[#This Row],[path]],"/",""))&lt;3</f>
        <v>0</v>
      </c>
      <c r="F129" t="str">
        <f>IF(Table3[[#This Row],[Is Domain]],Table3[[#This Row],[Without domoweb]],LEFT(Table3[[#This Row],[Without domoweb]],FIND("/",Table3[[#This Row],[Without domoweb]])-1))</f>
        <v>kpis</v>
      </c>
      <c r="G129" t="b">
        <f>LEN(Table3[[#This Row],[path]])-LEN(SUBSTITUTE(Table3[[#This Row],[path]],"/",""))&lt;4</f>
        <v>0</v>
      </c>
      <c r="H129" t="str">
        <f>IF(Table3[[#This Row],[Is Domain]],Table3[[#This Row],[Domain]],RIGHT(Table3[[#This Row],[Without domoweb]],LEN(Table3[[#This Row],[Without domoweb]])-FIND("/",Table3[[#This Row],[Without domoweb]])))</f>
        <v>getcustomkpihtml/domo/badge_horiz_bar</v>
      </c>
    </row>
    <row r="130" spans="1:8">
      <c r="A130" t="s">
        <v>9</v>
      </c>
      <c r="B130" t="s">
        <v>100</v>
      </c>
      <c r="D130" t="str">
        <f>RIGHT(Table3[[#This Row],[path]],LEN(Table3[[#This Row],[path]])-9)</f>
        <v>kpis/getcustomkpihtml/domo/badge_table</v>
      </c>
      <c r="E130" t="b">
        <f>LEN(Table3[[#This Row],[path]])-LEN(SUBSTITUTE(Table3[[#This Row],[path]],"/",""))&lt;3</f>
        <v>0</v>
      </c>
      <c r="F130" t="str">
        <f>IF(Table3[[#This Row],[Is Domain]],Table3[[#This Row],[Without domoweb]],LEFT(Table3[[#This Row],[Without domoweb]],FIND("/",Table3[[#This Row],[Without domoweb]])-1))</f>
        <v>kpis</v>
      </c>
      <c r="G130" t="b">
        <f>LEN(Table3[[#This Row],[path]])-LEN(SUBSTITUTE(Table3[[#This Row],[path]],"/",""))&lt;4</f>
        <v>0</v>
      </c>
      <c r="H130" t="str">
        <f>IF(Table3[[#This Row],[Is Domain]],Table3[[#This Row],[Domain]],RIGHT(Table3[[#This Row],[Without domoweb]],LEN(Table3[[#This Row],[Without domoweb]])-FIND("/",Table3[[#This Row],[Without domoweb]])))</f>
        <v>getcustomkpihtml/domo/badge_table</v>
      </c>
    </row>
    <row r="131" spans="1:8">
      <c r="A131" t="s">
        <v>9</v>
      </c>
      <c r="B131" t="s">
        <v>101</v>
      </c>
      <c r="D131" t="str">
        <f>RIGHT(Table3[[#This Row],[path]],LEN(Table3[[#This Row],[path]])-9)</f>
        <v>kpis/getcustomkpihtml/domo/client_services_success_barriers</v>
      </c>
      <c r="E131" t="b">
        <f>LEN(Table3[[#This Row],[path]])-LEN(SUBSTITUTE(Table3[[#This Row],[path]],"/",""))&lt;3</f>
        <v>0</v>
      </c>
      <c r="F131" t="str">
        <f>IF(Table3[[#This Row],[Is Domain]],Table3[[#This Row],[Without domoweb]],LEFT(Table3[[#This Row],[Without domoweb]],FIND("/",Table3[[#This Row],[Without domoweb]])-1))</f>
        <v>kpis</v>
      </c>
      <c r="G131" t="b">
        <f>LEN(Table3[[#This Row],[path]])-LEN(SUBSTITUTE(Table3[[#This Row],[path]],"/",""))&lt;4</f>
        <v>0</v>
      </c>
      <c r="H131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2" spans="1:8">
      <c r="A132" t="s">
        <v>271</v>
      </c>
      <c r="B132" t="s">
        <v>101</v>
      </c>
      <c r="D132" t="str">
        <f>RIGHT(Table3[[#This Row],[path]],LEN(Table3[[#This Row],[path]])-9)</f>
        <v>kpis/getcustomkpihtml/domo/client_services_success_barriers</v>
      </c>
      <c r="E132" t="b">
        <f>LEN(Table3[[#This Row],[path]])-LEN(SUBSTITUTE(Table3[[#This Row],[path]],"/",""))&lt;3</f>
        <v>0</v>
      </c>
      <c r="F132" t="str">
        <f>IF(Table3[[#This Row],[Is Domain]],Table3[[#This Row],[Without domoweb]],LEFT(Table3[[#This Row],[Without domoweb]],FIND("/",Table3[[#This Row],[Without domoweb]])-1))</f>
        <v>kpis</v>
      </c>
      <c r="G132" t="b">
        <f>LEN(Table3[[#This Row],[path]])-LEN(SUBSTITUTE(Table3[[#This Row],[path]],"/",""))&lt;4</f>
        <v>0</v>
      </c>
      <c r="H132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3" spans="1:8">
      <c r="A133" t="s">
        <v>271</v>
      </c>
      <c r="B133" t="s">
        <v>301</v>
      </c>
      <c r="D133" t="str">
        <f>RIGHT(Table3[[#This Row],[path]],LEN(Table3[[#This Row],[path]])-9)</f>
        <v>kpis/getcustomkpihtml/domo/marketing_calendar</v>
      </c>
      <c r="E133" t="b">
        <f>LEN(Table3[[#This Row],[path]])-LEN(SUBSTITUTE(Table3[[#This Row],[path]],"/",""))&lt;3</f>
        <v>0</v>
      </c>
      <c r="F133" t="str">
        <f>IF(Table3[[#This Row],[Is Domain]],Table3[[#This Row],[Without domoweb]],LEFT(Table3[[#This Row],[Without domoweb]],FIND("/",Table3[[#This Row],[Without domoweb]])-1))</f>
        <v>kpis</v>
      </c>
      <c r="G133" t="b">
        <f>LEN(Table3[[#This Row],[path]])-LEN(SUBSTITUTE(Table3[[#This Row],[path]],"/",""))&lt;4</f>
        <v>0</v>
      </c>
      <c r="H133" t="str">
        <f>IF(Table3[[#This Row],[Is Domain]],Table3[[#This Row],[Domain]],RIGHT(Table3[[#This Row],[Without domoweb]],LEN(Table3[[#This Row],[Without domoweb]])-FIND("/",Table3[[#This Row],[Without domoweb]])))</f>
        <v>getcustomkpihtml/domo/marketing_calendar</v>
      </c>
    </row>
    <row r="134" spans="1:8">
      <c r="A134" t="s">
        <v>271</v>
      </c>
      <c r="B134" t="s">
        <v>302</v>
      </c>
      <c r="D134" t="str">
        <f>RIGHT(Table3[[#This Row],[path]],LEN(Table3[[#This Row],[path]])-9)</f>
        <v>kpis/getcustomkpihtml/domo/product_roadmap</v>
      </c>
      <c r="E134" t="b">
        <f>LEN(Table3[[#This Row],[path]])-LEN(SUBSTITUTE(Table3[[#This Row],[path]],"/",""))&lt;3</f>
        <v>0</v>
      </c>
      <c r="F134" t="str">
        <f>IF(Table3[[#This Row],[Is Domain]],Table3[[#This Row],[Without domoweb]],LEFT(Table3[[#This Row],[Without domoweb]],FIND("/",Table3[[#This Row],[Without domoweb]])-1))</f>
        <v>kpis</v>
      </c>
      <c r="G134" t="b">
        <f>LEN(Table3[[#This Row],[path]])-LEN(SUBSTITUTE(Table3[[#This Row],[path]],"/",""))&lt;4</f>
        <v>0</v>
      </c>
      <c r="H134" t="str">
        <f>IF(Table3[[#This Row],[Is Domain]],Table3[[#This Row],[Domain]],RIGHT(Table3[[#This Row],[Without domoweb]],LEN(Table3[[#This Row],[Without domoweb]])-FIND("/",Table3[[#This Row],[Without domoweb]])))</f>
        <v>getcustomkpihtml/domo/product_roadmap</v>
      </c>
    </row>
    <row r="135" spans="1:8">
      <c r="A135" t="s">
        <v>271</v>
      </c>
      <c r="B135" t="s">
        <v>303</v>
      </c>
      <c r="D135" t="str">
        <f>RIGHT(Table3[[#This Row],[path]],LEN(Table3[[#This Row],[path]])-9)</f>
        <v>kpis/getcustomkpihtml/domo/Sales_Funnel_Infographic</v>
      </c>
      <c r="E135" t="b">
        <f>LEN(Table3[[#This Row],[path]])-LEN(SUBSTITUTE(Table3[[#This Row],[path]],"/",""))&lt;3</f>
        <v>0</v>
      </c>
      <c r="F135" t="str">
        <f>IF(Table3[[#This Row],[Is Domain]],Table3[[#This Row],[Without domoweb]],LEFT(Table3[[#This Row],[Without domoweb]],FIND("/",Table3[[#This Row],[Without domoweb]])-1))</f>
        <v>kpis</v>
      </c>
      <c r="G135" t="b">
        <f>LEN(Table3[[#This Row],[path]])-LEN(SUBSTITUTE(Table3[[#This Row],[path]],"/",""))&lt;4</f>
        <v>0</v>
      </c>
      <c r="H135" t="str">
        <f>IF(Table3[[#This Row],[Is Domain]],Table3[[#This Row],[Domain]],RIGHT(Table3[[#This Row],[Without domoweb]],LEN(Table3[[#This Row],[Without domoweb]])-FIND("/",Table3[[#This Row],[Without domoweb]])))</f>
        <v>getcustomkpihtml/domo/Sales_Funnel_Infographic</v>
      </c>
    </row>
    <row r="136" spans="1:8">
      <c r="A136" t="s">
        <v>271</v>
      </c>
      <c r="B136" t="s">
        <v>304</v>
      </c>
      <c r="D136" t="str">
        <f>RIGHT(Table3[[#This Row],[path]],LEN(Table3[[#This Row],[path]])-9)</f>
        <v>kpis/getcustomkpihtml/domo/salesforce_overview_infographic</v>
      </c>
      <c r="E136" t="b">
        <f>LEN(Table3[[#This Row],[path]])-LEN(SUBSTITUTE(Table3[[#This Row],[path]],"/",""))&lt;3</f>
        <v>0</v>
      </c>
      <c r="F136" t="str">
        <f>IF(Table3[[#This Row],[Is Domain]],Table3[[#This Row],[Without domoweb]],LEFT(Table3[[#This Row],[Without domoweb]],FIND("/",Table3[[#This Row],[Without domoweb]])-1))</f>
        <v>kpis</v>
      </c>
      <c r="G136" t="b">
        <f>LEN(Table3[[#This Row],[path]])-LEN(SUBSTITUTE(Table3[[#This Row],[path]],"/",""))&lt;4</f>
        <v>0</v>
      </c>
      <c r="H136" t="str">
        <f>IF(Table3[[#This Row],[Is Domain]],Table3[[#This Row],[Domain]],RIGHT(Table3[[#This Row],[Without domoweb]],LEN(Table3[[#This Row],[Without domoweb]])-FIND("/",Table3[[#This Row],[Without domoweb]])))</f>
        <v>getcustomkpihtml/domo/salesforce_overview_infographic</v>
      </c>
    </row>
    <row r="137" spans="1:8">
      <c r="A137" t="s">
        <v>271</v>
      </c>
      <c r="B137" t="s">
        <v>305</v>
      </c>
      <c r="D137" t="str">
        <f>RIGHT(Table3[[#This Row],[path]],LEN(Table3[[#This Row],[path]])-9)</f>
        <v>kpis/getcustomkpihtml/domo/salesforce_pipeline_infographic</v>
      </c>
      <c r="E137" t="b">
        <f>LEN(Table3[[#This Row],[path]])-LEN(SUBSTITUTE(Table3[[#This Row],[path]],"/",""))&lt;3</f>
        <v>0</v>
      </c>
      <c r="F137" t="str">
        <f>IF(Table3[[#This Row],[Is Domain]],Table3[[#This Row],[Without domoweb]],LEFT(Table3[[#This Row],[Without domoweb]],FIND("/",Table3[[#This Row],[Without domoweb]])-1))</f>
        <v>kpis</v>
      </c>
      <c r="G137" t="b">
        <f>LEN(Table3[[#This Row],[path]])-LEN(SUBSTITUTE(Table3[[#This Row],[path]],"/",""))&lt;4</f>
        <v>0</v>
      </c>
      <c r="H137" t="str">
        <f>IF(Table3[[#This Row],[Is Domain]],Table3[[#This Row],[Domain]],RIGHT(Table3[[#This Row],[Without domoweb]],LEN(Table3[[#This Row],[Without domoweb]])-FIND("/",Table3[[#This Row],[Without domoweb]])))</f>
        <v>getcustomkpihtml/domo/salesforce_pipeline_infographic</v>
      </c>
    </row>
    <row r="138" spans="1:8">
      <c r="A138" t="s">
        <v>271</v>
      </c>
      <c r="B138" t="s">
        <v>306</v>
      </c>
      <c r="D138" t="str">
        <f>RIGHT(Table3[[#This Row],[path]],LEN(Table3[[#This Row],[path]])-9)</f>
        <v>kpis/getcustomkpihtml/domo/salesforce_salesbystate_infographic</v>
      </c>
      <c r="E138" t="b">
        <f>LEN(Table3[[#This Row],[path]])-LEN(SUBSTITUTE(Table3[[#This Row],[path]],"/",""))&lt;3</f>
        <v>0</v>
      </c>
      <c r="F138" t="str">
        <f>IF(Table3[[#This Row],[Is Domain]],Table3[[#This Row],[Without domoweb]],LEFT(Table3[[#This Row],[Without domoweb]],FIND("/",Table3[[#This Row],[Without domoweb]])-1))</f>
        <v>kpis</v>
      </c>
      <c r="G138" t="b">
        <f>LEN(Table3[[#This Row],[path]])-LEN(SUBSTITUTE(Table3[[#This Row],[path]],"/",""))&lt;4</f>
        <v>0</v>
      </c>
      <c r="H138" t="str">
        <f>IF(Table3[[#This Row],[Is Domain]],Table3[[#This Row],[Domain]],RIGHT(Table3[[#This Row],[Without domoweb]],LEN(Table3[[#This Row],[Without domoweb]])-FIND("/",Table3[[#This Row],[Without domoweb]])))</f>
        <v>getcustomkpihtml/domo/salesforce_salesbystate_infographic</v>
      </c>
    </row>
    <row r="139" spans="1:8">
      <c r="A139" t="s">
        <v>271</v>
      </c>
      <c r="B139" t="s">
        <v>307</v>
      </c>
      <c r="D139" t="str">
        <f>RIGHT(Table3[[#This Row],[path]],LEN(Table3[[#This Row],[path]])-9)</f>
        <v>kpis/getcustomkpihtml/domo/salesforce_teamperformance_infographic</v>
      </c>
      <c r="E139" t="b">
        <f>LEN(Table3[[#This Row],[path]])-LEN(SUBSTITUTE(Table3[[#This Row],[path]],"/",""))&lt;3</f>
        <v>0</v>
      </c>
      <c r="F139" t="str">
        <f>IF(Table3[[#This Row],[Is Domain]],Table3[[#This Row],[Without domoweb]],LEFT(Table3[[#This Row],[Without domoweb]],FIND("/",Table3[[#This Row],[Without domoweb]])-1))</f>
        <v>kpis</v>
      </c>
      <c r="G139" t="b">
        <f>LEN(Table3[[#This Row],[path]])-LEN(SUBSTITUTE(Table3[[#This Row],[path]],"/",""))&lt;4</f>
        <v>0</v>
      </c>
      <c r="H139" t="str">
        <f>IF(Table3[[#This Row],[Is Domain]],Table3[[#This Row],[Domain]],RIGHT(Table3[[#This Row],[Without domoweb]],LEN(Table3[[#This Row],[Without domoweb]])-FIND("/",Table3[[#This Row],[Without domoweb]])))</f>
        <v>getcustomkpihtml/domo/salesforce_teamperformance_infographic</v>
      </c>
    </row>
    <row r="140" spans="1:8">
      <c r="A140" t="s">
        <v>271</v>
      </c>
      <c r="B140" t="s">
        <v>308</v>
      </c>
      <c r="D140" t="str">
        <f>RIGHT(Table3[[#This Row],[path]],LEN(Table3[[#This Row],[path]])-9)</f>
        <v>kpis/getcustomkpihtml/domo/salesforce_topperformers_infographic</v>
      </c>
      <c r="E140" t="b">
        <f>LEN(Table3[[#This Row],[path]])-LEN(SUBSTITUTE(Table3[[#This Row],[path]],"/",""))&lt;3</f>
        <v>0</v>
      </c>
      <c r="F140" t="str">
        <f>IF(Table3[[#This Row],[Is Domain]],Table3[[#This Row],[Without domoweb]],LEFT(Table3[[#This Row],[Without domoweb]],FIND("/",Table3[[#This Row],[Without domoweb]])-1))</f>
        <v>kpis</v>
      </c>
      <c r="G140" t="b">
        <f>LEN(Table3[[#This Row],[path]])-LEN(SUBSTITUTE(Table3[[#This Row],[path]],"/",""))&lt;4</f>
        <v>0</v>
      </c>
      <c r="H140" t="str">
        <f>IF(Table3[[#This Row],[Is Domain]],Table3[[#This Row],[Domain]],RIGHT(Table3[[#This Row],[Without domoweb]],LEN(Table3[[#This Row],[Without domoweb]])-FIND("/",Table3[[#This Row],[Without domoweb]])))</f>
        <v>getcustomkpihtml/domo/salesforce_topperformers_infographic</v>
      </c>
    </row>
    <row r="141" spans="1:8">
      <c r="A141" t="s">
        <v>271</v>
      </c>
      <c r="B141" t="s">
        <v>309</v>
      </c>
      <c r="D141" t="str">
        <f>RIGHT(Table3[[#This Row],[path]],LEN(Table3[[#This Row],[path]])-9)</f>
        <v>kpis/getcustomkpihtml/domo/salesforce_won_deals_infographic</v>
      </c>
      <c r="E141" t="b">
        <f>LEN(Table3[[#This Row],[path]])-LEN(SUBSTITUTE(Table3[[#This Row],[path]],"/",""))&lt;3</f>
        <v>0</v>
      </c>
      <c r="F141" t="str">
        <f>IF(Table3[[#This Row],[Is Domain]],Table3[[#This Row],[Without domoweb]],LEFT(Table3[[#This Row],[Without domoweb]],FIND("/",Table3[[#This Row],[Without domoweb]])-1))</f>
        <v>kpis</v>
      </c>
      <c r="G141" t="b">
        <f>LEN(Table3[[#This Row],[path]])-LEN(SUBSTITUTE(Table3[[#This Row],[path]],"/",""))&lt;4</f>
        <v>0</v>
      </c>
      <c r="H141" t="str">
        <f>IF(Table3[[#This Row],[Is Domain]],Table3[[#This Row],[Domain]],RIGHT(Table3[[#This Row],[Without domoweb]],LEN(Table3[[#This Row],[Without domoweb]])-FIND("/",Table3[[#This Row],[Without domoweb]])))</f>
        <v>getcustomkpihtml/domo/salesforce_won_deals_infographic</v>
      </c>
    </row>
    <row r="142" spans="1:8">
      <c r="A142" t="s">
        <v>9</v>
      </c>
      <c r="B142" t="s">
        <v>102</v>
      </c>
      <c r="D142" t="str">
        <f>RIGHT(Table3[[#This Row],[path]],LEN(Table3[[#This Row],[path]])-9)</f>
        <v>kpis/getcustomkpihtml/domo/services_customer_health</v>
      </c>
      <c r="E142" t="b">
        <f>LEN(Table3[[#This Row],[path]])-LEN(SUBSTITUTE(Table3[[#This Row],[path]],"/",""))&lt;3</f>
        <v>0</v>
      </c>
      <c r="F142" t="str">
        <f>IF(Table3[[#This Row],[Is Domain]],Table3[[#This Row],[Without domoweb]],LEFT(Table3[[#This Row],[Without domoweb]],FIND("/",Table3[[#This Row],[Without domoweb]])-1))</f>
        <v>kpis</v>
      </c>
      <c r="G142" t="b">
        <f>LEN(Table3[[#This Row],[path]])-LEN(SUBSTITUTE(Table3[[#This Row],[path]],"/",""))&lt;4</f>
        <v>0</v>
      </c>
      <c r="H142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3" spans="1:8">
      <c r="A143" t="s">
        <v>271</v>
      </c>
      <c r="B143" t="s">
        <v>102</v>
      </c>
      <c r="D143" t="str">
        <f>RIGHT(Table3[[#This Row],[path]],LEN(Table3[[#This Row],[path]])-9)</f>
        <v>kpis/getcustomkpihtml/domo/services_customer_health</v>
      </c>
      <c r="E143" t="b">
        <f>LEN(Table3[[#This Row],[path]])-LEN(SUBSTITUTE(Table3[[#This Row],[path]],"/",""))&lt;3</f>
        <v>0</v>
      </c>
      <c r="F143" t="str">
        <f>IF(Table3[[#This Row],[Is Domain]],Table3[[#This Row],[Without domoweb]],LEFT(Table3[[#This Row],[Without domoweb]],FIND("/",Table3[[#This Row],[Without domoweb]])-1))</f>
        <v>kpis</v>
      </c>
      <c r="G143" t="b">
        <f>LEN(Table3[[#This Row],[path]])-LEN(SUBSTITUTE(Table3[[#This Row],[path]],"/",""))&lt;4</f>
        <v>0</v>
      </c>
      <c r="H143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4" spans="1:8">
      <c r="A144" t="s">
        <v>271</v>
      </c>
      <c r="B144" t="s">
        <v>310</v>
      </c>
      <c r="D144" t="str">
        <f>RIGHT(Table3[[#This Row],[path]],LEN(Table3[[#This Row],[path]])-9)</f>
        <v>kpis/getcustomkpihtml/domo/social_experiment_badges</v>
      </c>
      <c r="E144" t="b">
        <f>LEN(Table3[[#This Row],[path]])-LEN(SUBSTITUTE(Table3[[#This Row],[path]],"/",""))&lt;3</f>
        <v>0</v>
      </c>
      <c r="F144" t="str">
        <f>IF(Table3[[#This Row],[Is Domain]],Table3[[#This Row],[Without domoweb]],LEFT(Table3[[#This Row],[Without domoweb]],FIND("/",Table3[[#This Row],[Without domoweb]])-1))</f>
        <v>kpis</v>
      </c>
      <c r="G144" t="b">
        <f>LEN(Table3[[#This Row],[path]])-LEN(SUBSTITUTE(Table3[[#This Row],[path]],"/",""))&lt;4</f>
        <v>0</v>
      </c>
      <c r="H144" t="str">
        <f>IF(Table3[[#This Row],[Is Domain]],Table3[[#This Row],[Domain]],RIGHT(Table3[[#This Row],[Without domoweb]],LEN(Table3[[#This Row],[Without domoweb]])-FIND("/",Table3[[#This Row],[Without domoweb]])))</f>
        <v>getcustomkpihtml/domo/social_experiment_badges</v>
      </c>
    </row>
    <row r="145" spans="1:8">
      <c r="A145" t="s">
        <v>9</v>
      </c>
      <c r="B145" t="s">
        <v>103</v>
      </c>
      <c r="D145" t="str">
        <f>RIGHT(Table3[[#This Row],[path]],LEN(Table3[[#This Row],[path]])-9)</f>
        <v>kpis/getkpidetailshtml</v>
      </c>
      <c r="E145" t="b">
        <f>LEN(Table3[[#This Row],[path]])-LEN(SUBSTITUTE(Table3[[#This Row],[path]],"/",""))&lt;3</f>
        <v>0</v>
      </c>
      <c r="F145" t="str">
        <f>IF(Table3[[#This Row],[Is Domain]],Table3[[#This Row],[Without domoweb]],LEFT(Table3[[#This Row],[Without domoweb]],FIND("/",Table3[[#This Row],[Without domoweb]])-1))</f>
        <v>kpis</v>
      </c>
      <c r="G145" t="b">
        <f>LEN(Table3[[#This Row],[path]])-LEN(SUBSTITUTE(Table3[[#This Row],[path]],"/",""))&lt;4</f>
        <v>1</v>
      </c>
      <c r="H145" t="str">
        <f>IF(Table3[[#This Row],[Is Domain]],Table3[[#This Row],[Domain]],RIGHT(Table3[[#This Row],[Without domoweb]],LEN(Table3[[#This Row],[Without domoweb]])-FIND("/",Table3[[#This Row],[Without domoweb]])))</f>
        <v>getkpidetailshtml</v>
      </c>
    </row>
    <row r="146" spans="1:8">
      <c r="A146" t="s">
        <v>9</v>
      </c>
      <c r="B146" t="s">
        <v>104</v>
      </c>
      <c r="D146" t="str">
        <f>RIGHT(Table3[[#This Row],[path]],LEN(Table3[[#This Row],[path]])-9)</f>
        <v>kpis/getkpidetailshtml/{id}/{id}/{id}</v>
      </c>
      <c r="E146" t="b">
        <f>LEN(Table3[[#This Row],[path]])-LEN(SUBSTITUTE(Table3[[#This Row],[path]],"/",""))&lt;3</f>
        <v>0</v>
      </c>
      <c r="F146" t="str">
        <f>IF(Table3[[#This Row],[Is Domain]],Table3[[#This Row],[Without domoweb]],LEFT(Table3[[#This Row],[Without domoweb]],FIND("/",Table3[[#This Row],[Without domoweb]])-1))</f>
        <v>kpis</v>
      </c>
      <c r="G146" t="b">
        <f>LEN(Table3[[#This Row],[path]])-LEN(SUBSTITUTE(Table3[[#This Row],[path]],"/",""))&lt;4</f>
        <v>0</v>
      </c>
      <c r="H146" t="str">
        <f>IF(Table3[[#This Row],[Is Domain]],Table3[[#This Row],[Domain]],RIGHT(Table3[[#This Row],[Without domoweb]],LEN(Table3[[#This Row],[Without domoweb]])-FIND("/",Table3[[#This Row],[Without domoweb]])))</f>
        <v>getkpidetailshtml/{id}/{id}/{id}</v>
      </c>
    </row>
    <row r="147" spans="1:8">
      <c r="A147" t="s">
        <v>9</v>
      </c>
      <c r="B147" t="s">
        <v>105</v>
      </c>
      <c r="D147" t="str">
        <f>RIGHT(Table3[[#This Row],[path]],LEN(Table3[[#This Row],[path]])-9)</f>
        <v>kpis/getkpihtml</v>
      </c>
      <c r="E147" t="b">
        <f>LEN(Table3[[#This Row],[path]])-LEN(SUBSTITUTE(Table3[[#This Row],[path]],"/",""))&lt;3</f>
        <v>0</v>
      </c>
      <c r="F147" t="str">
        <f>IF(Table3[[#This Row],[Is Domain]],Table3[[#This Row],[Without domoweb]],LEFT(Table3[[#This Row],[Without domoweb]],FIND("/",Table3[[#This Row],[Without domoweb]])-1))</f>
        <v>kpis</v>
      </c>
      <c r="G147" t="b">
        <f>LEN(Table3[[#This Row],[path]])-LEN(SUBSTITUTE(Table3[[#This Row],[path]],"/",""))&lt;4</f>
        <v>1</v>
      </c>
      <c r="H147" t="str">
        <f>IF(Table3[[#This Row],[Is Domain]],Table3[[#This Row],[Domain]],RIGHT(Table3[[#This Row],[Without domoweb]],LEN(Table3[[#This Row],[Without domoweb]])-FIND("/",Table3[[#This Row],[Without domoweb]])))</f>
        <v>getkpihtml</v>
      </c>
    </row>
    <row r="148" spans="1:8">
      <c r="A148" t="s">
        <v>271</v>
      </c>
      <c r="B148" t="s">
        <v>311</v>
      </c>
      <c r="D148" t="str">
        <f>RIGHT(Table3[[#This Row],[path]],LEN(Table3[[#This Row],[path]])-9)</f>
        <v>kpis/getkpihtml/{id}/{id}/{id}/{id}</v>
      </c>
      <c r="E148" t="b">
        <f>LEN(Table3[[#This Row],[path]])-LEN(SUBSTITUTE(Table3[[#This Row],[path]],"/",""))&lt;3</f>
        <v>0</v>
      </c>
      <c r="F148" t="str">
        <f>IF(Table3[[#This Row],[Is Domain]],Table3[[#This Row],[Without domoweb]],LEFT(Table3[[#This Row],[Without domoweb]],FIND("/",Table3[[#This Row],[Without domoweb]])-1))</f>
        <v>kpis</v>
      </c>
      <c r="G148" t="b">
        <f>LEN(Table3[[#This Row],[path]])-LEN(SUBSTITUTE(Table3[[#This Row],[path]],"/",""))&lt;4</f>
        <v>0</v>
      </c>
      <c r="H148" t="str">
        <f>IF(Table3[[#This Row],[Is Domain]],Table3[[#This Row],[Domain]],RIGHT(Table3[[#This Row],[Without domoweb]],LEN(Table3[[#This Row],[Without domoweb]])-FIND("/",Table3[[#This Row],[Without domoweb]])))</f>
        <v>getkpihtml/{id}/{id}/{id}/{id}</v>
      </c>
    </row>
    <row r="149" spans="1:8">
      <c r="A149" t="s">
        <v>271</v>
      </c>
      <c r="B149" t="s">
        <v>312</v>
      </c>
      <c r="D149" t="str">
        <f>RIGHT(Table3[[#This Row],[path]],LEN(Table3[[#This Row],[path]])-9)</f>
        <v>kpis/getkpis</v>
      </c>
      <c r="E149" t="b">
        <f>LEN(Table3[[#This Row],[path]])-LEN(SUBSTITUTE(Table3[[#This Row],[path]],"/",""))&lt;3</f>
        <v>0</v>
      </c>
      <c r="F149" t="str">
        <f>IF(Table3[[#This Row],[Is Domain]],Table3[[#This Row],[Without domoweb]],LEFT(Table3[[#This Row],[Without domoweb]],FIND("/",Table3[[#This Row],[Without domoweb]])-1))</f>
        <v>kpis</v>
      </c>
      <c r="G149" t="b">
        <f>LEN(Table3[[#This Row],[path]])-LEN(SUBSTITUTE(Table3[[#This Row],[path]],"/",""))&lt;4</f>
        <v>1</v>
      </c>
      <c r="H149" t="str">
        <f>IF(Table3[[#This Row],[Is Domain]],Table3[[#This Row],[Domain]],RIGHT(Table3[[#This Row],[Without domoweb]],LEN(Table3[[#This Row],[Without domoweb]])-FIND("/",Table3[[#This Row],[Without domoweb]])))</f>
        <v>getkpis</v>
      </c>
    </row>
    <row r="150" spans="1:8">
      <c r="A150" t="s">
        <v>9</v>
      </c>
      <c r="B150" t="s">
        <v>106</v>
      </c>
      <c r="D150" t="str">
        <f>RIGHT(Table3[[#This Row],[path]],LEN(Table3[[#This Row],[path]])-9)</f>
        <v>kpis/isFollowing</v>
      </c>
      <c r="E150" t="b">
        <f>LEN(Table3[[#This Row],[path]])-LEN(SUBSTITUTE(Table3[[#This Row],[path]],"/",""))&lt;3</f>
        <v>0</v>
      </c>
      <c r="F150" t="str">
        <f>IF(Table3[[#This Row],[Is Domain]],Table3[[#This Row],[Without domoweb]],LEFT(Table3[[#This Row],[Without domoweb]],FIND("/",Table3[[#This Row],[Without domoweb]])-1))</f>
        <v>kpis</v>
      </c>
      <c r="G150" t="b">
        <f>LEN(Table3[[#This Row],[path]])-LEN(SUBSTITUTE(Table3[[#This Row],[path]],"/",""))&lt;4</f>
        <v>1</v>
      </c>
      <c r="H150" t="str">
        <f>IF(Table3[[#This Row],[Is Domain]],Table3[[#This Row],[Domain]],RIGHT(Table3[[#This Row],[Without domoweb]],LEN(Table3[[#This Row],[Without domoweb]])-FIND("/",Table3[[#This Row],[Without domoweb]])))</f>
        <v>isFollowing</v>
      </c>
    </row>
    <row r="151" spans="1:8">
      <c r="A151" t="s">
        <v>271</v>
      </c>
      <c r="B151" t="s">
        <v>313</v>
      </c>
      <c r="D151" t="str">
        <f>RIGHT(Table3[[#This Row],[path]],LEN(Table3[[#This Row],[path]])-9)</f>
        <v>kpis/reorderkpis</v>
      </c>
      <c r="E151" t="b">
        <f>LEN(Table3[[#This Row],[path]])-LEN(SUBSTITUTE(Table3[[#This Row],[path]],"/",""))&lt;3</f>
        <v>0</v>
      </c>
      <c r="F151" t="str">
        <f>IF(Table3[[#This Row],[Is Domain]],Table3[[#This Row],[Without domoweb]],LEFT(Table3[[#This Row],[Without domoweb]],FIND("/",Table3[[#This Row],[Without domoweb]])-1))</f>
        <v>kpis</v>
      </c>
      <c r="G151" t="b">
        <f>LEN(Table3[[#This Row],[path]])-LEN(SUBSTITUTE(Table3[[#This Row],[path]],"/",""))&lt;4</f>
        <v>1</v>
      </c>
      <c r="H151" t="str">
        <f>IF(Table3[[#This Row],[Is Domain]],Table3[[#This Row],[Domain]],RIGHT(Table3[[#This Row],[Without domoweb]],LEN(Table3[[#This Row],[Without domoweb]])-FIND("/",Table3[[#This Row],[Without domoweb]])))</f>
        <v>reorderkpis</v>
      </c>
    </row>
    <row r="152" spans="1:8">
      <c r="A152" t="s">
        <v>9</v>
      </c>
      <c r="B152" t="s">
        <v>107</v>
      </c>
      <c r="D152" t="str">
        <f>RIGHT(Table3[[#This Row],[path]],LEN(Table3[[#This Row],[path]])-9)</f>
        <v>kpis/rights</v>
      </c>
      <c r="E152" t="b">
        <f>LEN(Table3[[#This Row],[path]])-LEN(SUBSTITUTE(Table3[[#This Row],[path]],"/",""))&lt;3</f>
        <v>0</v>
      </c>
      <c r="F152" t="str">
        <f>IF(Table3[[#This Row],[Is Domain]],Table3[[#This Row],[Without domoweb]],LEFT(Table3[[#This Row],[Without domoweb]],FIND("/",Table3[[#This Row],[Without domoweb]])-1))</f>
        <v>kpis</v>
      </c>
      <c r="G152" t="b">
        <f>LEN(Table3[[#This Row],[path]])-LEN(SUBSTITUTE(Table3[[#This Row],[path]],"/",""))&lt;4</f>
        <v>1</v>
      </c>
      <c r="H152" t="str">
        <f>IF(Table3[[#This Row],[Is Domain]],Table3[[#This Row],[Domain]],RIGHT(Table3[[#This Row],[Without domoweb]],LEN(Table3[[#This Row],[Without domoweb]])-FIND("/",Table3[[#This Row],[Without domoweb]])))</f>
        <v>rights</v>
      </c>
    </row>
    <row r="153" spans="1:8">
      <c r="A153" t="s">
        <v>271</v>
      </c>
      <c r="B153" t="s">
        <v>314</v>
      </c>
      <c r="D153" t="str">
        <f>RIGHT(Table3[[#This Row],[path]],LEN(Table3[[#This Row],[path]])-9)</f>
        <v>kpis/sendEmail</v>
      </c>
      <c r="E153" t="b">
        <f>LEN(Table3[[#This Row],[path]])-LEN(SUBSTITUTE(Table3[[#This Row],[path]],"/",""))&lt;3</f>
        <v>0</v>
      </c>
      <c r="F153" t="str">
        <f>IF(Table3[[#This Row],[Is Domain]],Table3[[#This Row],[Without domoweb]],LEFT(Table3[[#This Row],[Without domoweb]],FIND("/",Table3[[#This Row],[Without domoweb]])-1))</f>
        <v>kpis</v>
      </c>
      <c r="G153" t="b">
        <f>LEN(Table3[[#This Row],[path]])-LEN(SUBSTITUTE(Table3[[#This Row],[path]],"/",""))&lt;4</f>
        <v>1</v>
      </c>
      <c r="H153" t="str">
        <f>IF(Table3[[#This Row],[Is Domain]],Table3[[#This Row],[Domain]],RIGHT(Table3[[#This Row],[Without domoweb]],LEN(Table3[[#This Row],[Without domoweb]])-FIND("/",Table3[[#This Row],[Without domoweb]])))</f>
        <v>sendEmail</v>
      </c>
    </row>
    <row r="154" spans="1:8">
      <c r="A154" t="s">
        <v>271</v>
      </c>
      <c r="B154" t="s">
        <v>315</v>
      </c>
      <c r="D154" t="str">
        <f>RIGHT(Table3[[#This Row],[path]],LEN(Table3[[#This Row],[path]])-9)</f>
        <v>kpis/tableViewData</v>
      </c>
      <c r="E154" t="b">
        <f>LEN(Table3[[#This Row],[path]])-LEN(SUBSTITUTE(Table3[[#This Row],[path]],"/",""))&lt;3</f>
        <v>0</v>
      </c>
      <c r="F154" t="str">
        <f>IF(Table3[[#This Row],[Is Domain]],Table3[[#This Row],[Without domoweb]],LEFT(Table3[[#This Row],[Without domoweb]],FIND("/",Table3[[#This Row],[Without domoweb]])-1))</f>
        <v>kpis</v>
      </c>
      <c r="G154" t="b">
        <f>LEN(Table3[[#This Row],[path]])-LEN(SUBSTITUTE(Table3[[#This Row],[path]],"/",""))&lt;4</f>
        <v>1</v>
      </c>
      <c r="H154" t="str">
        <f>IF(Table3[[#This Row],[Is Domain]],Table3[[#This Row],[Domain]],RIGHT(Table3[[#This Row],[Without domoweb]],LEN(Table3[[#This Row],[Without domoweb]])-FIND("/",Table3[[#This Row],[Without domoweb]])))</f>
        <v>tableViewData</v>
      </c>
    </row>
    <row r="155" spans="1:8">
      <c r="A155" t="s">
        <v>9</v>
      </c>
      <c r="B155" t="s">
        <v>108</v>
      </c>
      <c r="D155" t="str">
        <f>RIGHT(Table3[[#This Row],[path]],LEN(Table3[[#This Row],[path]])-9)</f>
        <v>Kpis/userStatistics</v>
      </c>
      <c r="E155" t="b">
        <f>LEN(Table3[[#This Row],[path]])-LEN(SUBSTITUTE(Table3[[#This Row],[path]],"/",""))&lt;3</f>
        <v>0</v>
      </c>
      <c r="F155" t="str">
        <f>IF(Table3[[#This Row],[Is Domain]],Table3[[#This Row],[Without domoweb]],LEFT(Table3[[#This Row],[Without domoweb]],FIND("/",Table3[[#This Row],[Without domoweb]])-1))</f>
        <v>Kpis</v>
      </c>
      <c r="G155" t="b">
        <f>LEN(Table3[[#This Row],[path]])-LEN(SUBSTITUTE(Table3[[#This Row],[path]],"/",""))&lt;4</f>
        <v>1</v>
      </c>
      <c r="H155" t="str">
        <f>IF(Table3[[#This Row],[Is Domain]],Table3[[#This Row],[Domain]],RIGHT(Table3[[#This Row],[Without domoweb]],LEN(Table3[[#This Row],[Without domoweb]])-FIND("/",Table3[[#This Row],[Without domoweb]])))</f>
        <v>userStatistics</v>
      </c>
    </row>
    <row r="156" spans="1:8">
      <c r="A156" t="s">
        <v>9</v>
      </c>
      <c r="B156" t="s">
        <v>109</v>
      </c>
      <c r="D156" t="str">
        <f>RIGHT(Table3[[#This Row],[path]],LEN(Table3[[#This Row],[path]])-9)</f>
        <v>kpis/viewerStatistics</v>
      </c>
      <c r="E156" t="b">
        <f>LEN(Table3[[#This Row],[path]])-LEN(SUBSTITUTE(Table3[[#This Row],[path]],"/",""))&lt;3</f>
        <v>0</v>
      </c>
      <c r="F156" t="str">
        <f>IF(Table3[[#This Row],[Is Domain]],Table3[[#This Row],[Without domoweb]],LEFT(Table3[[#This Row],[Without domoweb]],FIND("/",Table3[[#This Row],[Without domoweb]])-1))</f>
        <v>kpis</v>
      </c>
      <c r="G156" t="b">
        <f>LEN(Table3[[#This Row],[path]])-LEN(SUBSTITUTE(Table3[[#This Row],[path]],"/",""))&lt;4</f>
        <v>1</v>
      </c>
      <c r="H156" t="str">
        <f>IF(Table3[[#This Row],[Is Domain]],Table3[[#This Row],[Domain]],RIGHT(Table3[[#This Row],[Without domoweb]],LEN(Table3[[#This Row],[Without domoweb]])-FIND("/",Table3[[#This Row],[Without domoweb]])))</f>
        <v>viewerStatistics</v>
      </c>
    </row>
    <row r="157" spans="1:8">
      <c r="A157" t="s">
        <v>271</v>
      </c>
      <c r="B157" t="s">
        <v>316</v>
      </c>
      <c r="D157" t="str">
        <f>RIGHT(Table3[[#This Row],[path]],LEN(Table3[[#This Row],[path]])-9)</f>
        <v>kpivisualization/createpreviewvisualization</v>
      </c>
      <c r="E157" t="b">
        <f>LEN(Table3[[#This Row],[path]])-LEN(SUBSTITUTE(Table3[[#This Row],[path]],"/",""))&lt;3</f>
        <v>0</v>
      </c>
      <c r="F157" t="str">
        <f>IF(Table3[[#This Row],[Is Domain]],Table3[[#This Row],[Without domoweb]],LEFT(Table3[[#This Row],[Without domoweb]],FIND("/",Table3[[#This Row],[Without domoweb]])-1))</f>
        <v>kpivisualization</v>
      </c>
      <c r="G157" t="b">
        <f>LEN(Table3[[#This Row],[path]])-LEN(SUBSTITUTE(Table3[[#This Row],[path]],"/",""))&lt;4</f>
        <v>1</v>
      </c>
      <c r="H157" t="str">
        <f>IF(Table3[[#This Row],[Is Domain]],Table3[[#This Row],[Domain]],RIGHT(Table3[[#This Row],[Without domoweb]],LEN(Table3[[#This Row],[Without domoweb]])-FIND("/",Table3[[#This Row],[Without domoweb]])))</f>
        <v>createpreviewvisualization</v>
      </c>
    </row>
    <row r="158" spans="1:8">
      <c r="A158" t="s">
        <v>3</v>
      </c>
      <c r="B158" t="s">
        <v>7</v>
      </c>
      <c r="D158" t="str">
        <f>RIGHT(Table3[[#This Row],[path]],LEN(Table3[[#This Row],[path]])-9)</f>
        <v>kpivisualization/deletepreviewvisualization</v>
      </c>
      <c r="E158" t="b">
        <f>LEN(Table3[[#This Row],[path]])-LEN(SUBSTITUTE(Table3[[#This Row],[path]],"/",""))&lt;3</f>
        <v>0</v>
      </c>
      <c r="F158" t="str">
        <f>IF(Table3[[#This Row],[Is Domain]],Table3[[#This Row],[Without domoweb]],LEFT(Table3[[#This Row],[Without domoweb]],FIND("/",Table3[[#This Row],[Without domoweb]])-1))</f>
        <v>kpivisualization</v>
      </c>
      <c r="G158" t="b">
        <f>LEN(Table3[[#This Row],[path]])-LEN(SUBSTITUTE(Table3[[#This Row],[path]],"/",""))&lt;4</f>
        <v>1</v>
      </c>
      <c r="H158" t="str">
        <f>IF(Table3[[#This Row],[Is Domain]],Table3[[#This Row],[Domain]],RIGHT(Table3[[#This Row],[Without domoweb]],LEN(Table3[[#This Row],[Without domoweb]])-FIND("/",Table3[[#This Row],[Without domoweb]])))</f>
        <v>deletepreviewvisualization</v>
      </c>
    </row>
    <row r="159" spans="1:8">
      <c r="A159" t="s">
        <v>271</v>
      </c>
      <c r="B159" t="s">
        <v>317</v>
      </c>
      <c r="D159" t="str">
        <f>RIGHT(Table3[[#This Row],[path]],LEN(Table3[[#This Row],[path]])-9)</f>
        <v>kpivisualization/updatepreviewvisualization</v>
      </c>
      <c r="E159" t="b">
        <f>LEN(Table3[[#This Row],[path]])-LEN(SUBSTITUTE(Table3[[#This Row],[path]],"/",""))&lt;3</f>
        <v>0</v>
      </c>
      <c r="F159" t="str">
        <f>IF(Table3[[#This Row],[Is Domain]],Table3[[#This Row],[Without domoweb]],LEFT(Table3[[#This Row],[Without domoweb]],FIND("/",Table3[[#This Row],[Without domoweb]])-1))</f>
        <v>kpivisualization</v>
      </c>
      <c r="G159" t="b">
        <f>LEN(Table3[[#This Row],[path]])-LEN(SUBSTITUTE(Table3[[#This Row],[path]],"/",""))&lt;4</f>
        <v>1</v>
      </c>
      <c r="H159" t="str">
        <f>IF(Table3[[#This Row],[Is Domain]],Table3[[#This Row],[Domain]],RIGHT(Table3[[#This Row],[Without domoweb]],LEN(Table3[[#This Row],[Without domoweb]])-FIND("/",Table3[[#This Row],[Without domoweb]])))</f>
        <v>updatepreviewvisualization</v>
      </c>
    </row>
    <row r="160" spans="1:8">
      <c r="A160" t="s">
        <v>9</v>
      </c>
      <c r="B160" t="s">
        <v>110</v>
      </c>
      <c r="D160" t="str">
        <f>RIGHT(Table3[[#This Row],[path]],LEN(Table3[[#This Row],[path]])-9)</f>
        <v>lf2/discussions</v>
      </c>
      <c r="E160" t="b">
        <f>LEN(Table3[[#This Row],[path]])-LEN(SUBSTITUTE(Table3[[#This Row],[path]],"/",""))&lt;3</f>
        <v>0</v>
      </c>
      <c r="F160" t="str">
        <f>IF(Table3[[#This Row],[Is Domain]],Table3[[#This Row],[Without domoweb]],LEFT(Table3[[#This Row],[Without domoweb]],FIND("/",Table3[[#This Row],[Without domoweb]])-1))</f>
        <v>lf2</v>
      </c>
      <c r="G160" t="b">
        <f>LEN(Table3[[#This Row],[path]])-LEN(SUBSTITUTE(Table3[[#This Row],[path]],"/",""))&lt;4</f>
        <v>1</v>
      </c>
      <c r="H160" t="str">
        <f>IF(Table3[[#This Row],[Is Domain]],Table3[[#This Row],[Domain]],RIGHT(Table3[[#This Row],[Without domoweb]],LEN(Table3[[#This Row],[Without domoweb]])-FIND("/",Table3[[#This Row],[Without domoweb]])))</f>
        <v>discussions</v>
      </c>
    </row>
    <row r="161" spans="1:8">
      <c r="A161" t="s">
        <v>9</v>
      </c>
      <c r="B161" t="s">
        <v>111</v>
      </c>
      <c r="D161" t="str">
        <f>RIGHT(Table3[[#This Row],[path]],LEN(Table3[[#This Row],[path]])-9)</f>
        <v>livefeed/autocompletekpi</v>
      </c>
      <c r="E161" t="b">
        <f>LEN(Table3[[#This Row],[path]])-LEN(SUBSTITUTE(Table3[[#This Row],[path]],"/",""))&lt;3</f>
        <v>0</v>
      </c>
      <c r="F161" t="str">
        <f>IF(Table3[[#This Row],[Is Domain]],Table3[[#This Row],[Without domoweb]],LEFT(Table3[[#This Row],[Without domoweb]],FIND("/",Table3[[#This Row],[Without domoweb]])-1))</f>
        <v>livefeed</v>
      </c>
      <c r="G161" t="b">
        <f>LEN(Table3[[#This Row],[path]])-LEN(SUBSTITUTE(Table3[[#This Row],[path]],"/",""))&lt;4</f>
        <v>1</v>
      </c>
      <c r="H161" t="str">
        <f>IF(Table3[[#This Row],[Is Domain]],Table3[[#This Row],[Domain]],RIGHT(Table3[[#This Row],[Without domoweb]],LEN(Table3[[#This Row],[Without domoweb]])-FIND("/",Table3[[#This Row],[Without domoweb]])))</f>
        <v>autocompletekpi</v>
      </c>
    </row>
    <row r="162" spans="1:8">
      <c r="A162" t="s">
        <v>9</v>
      </c>
      <c r="B162" t="s">
        <v>112</v>
      </c>
      <c r="D162" t="str">
        <f>RIGHT(Table3[[#This Row],[path]],LEN(Table3[[#This Row],[path]])-9)</f>
        <v>livefeed/deleteevent/{id}</v>
      </c>
      <c r="E162" t="b">
        <f>LEN(Table3[[#This Row],[path]])-LEN(SUBSTITUTE(Table3[[#This Row],[path]],"/",""))&lt;3</f>
        <v>0</v>
      </c>
      <c r="F162" t="str">
        <f>IF(Table3[[#This Row],[Is Domain]],Table3[[#This Row],[Without domoweb]],LEFT(Table3[[#This Row],[Without domoweb]],FIND("/",Table3[[#This Row],[Without domoweb]])-1))</f>
        <v>livefeed</v>
      </c>
      <c r="G162" t="b">
        <f>LEN(Table3[[#This Row],[path]])-LEN(SUBSTITUTE(Table3[[#This Row],[path]],"/",""))&lt;4</f>
        <v>0</v>
      </c>
      <c r="H162" t="str">
        <f>IF(Table3[[#This Row],[Is Domain]],Table3[[#This Row],[Domain]],RIGHT(Table3[[#This Row],[Without domoweb]],LEN(Table3[[#This Row],[Without domoweb]])-FIND("/",Table3[[#This Row],[Without domoweb]])))</f>
        <v>deleteevent/{id}</v>
      </c>
    </row>
    <row r="163" spans="1:8">
      <c r="A163" t="s">
        <v>9</v>
      </c>
      <c r="B163" t="s">
        <v>113</v>
      </c>
      <c r="D163" t="str">
        <f>RIGHT(Table3[[#This Row],[path]],LEN(Table3[[#This Row],[path]])-9)</f>
        <v>livefeed/eventdetails</v>
      </c>
      <c r="E163" t="b">
        <f>LEN(Table3[[#This Row],[path]])-LEN(SUBSTITUTE(Table3[[#This Row],[path]],"/",""))&lt;3</f>
        <v>0</v>
      </c>
      <c r="F163" t="str">
        <f>IF(Table3[[#This Row],[Is Domain]],Table3[[#This Row],[Without domoweb]],LEFT(Table3[[#This Row],[Without domoweb]],FIND("/",Table3[[#This Row],[Without domoweb]])-1))</f>
        <v>livefeed</v>
      </c>
      <c r="G163" t="b">
        <f>LEN(Table3[[#This Row],[path]])-LEN(SUBSTITUTE(Table3[[#This Row],[path]],"/",""))&lt;4</f>
        <v>1</v>
      </c>
      <c r="H163" t="str">
        <f>IF(Table3[[#This Row],[Is Domain]],Table3[[#This Row],[Domain]],RIGHT(Table3[[#This Row],[Without domoweb]],LEN(Table3[[#This Row],[Without domoweb]])-FIND("/",Table3[[#This Row],[Without domoweb]])))</f>
        <v>eventdetails</v>
      </c>
    </row>
    <row r="164" spans="1:8">
      <c r="A164" t="s">
        <v>9</v>
      </c>
      <c r="B164" t="s">
        <v>114</v>
      </c>
      <c r="D164" t="str">
        <f>RIGHT(Table3[[#This Row],[path]],LEN(Table3[[#This Row],[path]])-9)</f>
        <v>livefeed/newestevents</v>
      </c>
      <c r="E164" t="b">
        <f>LEN(Table3[[#This Row],[path]])-LEN(SUBSTITUTE(Table3[[#This Row],[path]],"/",""))&lt;3</f>
        <v>0</v>
      </c>
      <c r="F164" t="str">
        <f>IF(Table3[[#This Row],[Is Domain]],Table3[[#This Row],[Without domoweb]],LEFT(Table3[[#This Row],[Without domoweb]],FIND("/",Table3[[#This Row],[Without domoweb]])-1))</f>
        <v>livefeed</v>
      </c>
      <c r="G164" t="b">
        <f>LEN(Table3[[#This Row],[path]])-LEN(SUBSTITUTE(Table3[[#This Row],[path]],"/",""))&lt;4</f>
        <v>1</v>
      </c>
      <c r="H164" t="str">
        <f>IF(Table3[[#This Row],[Is Domain]],Table3[[#This Row],[Domain]],RIGHT(Table3[[#This Row],[Without domoweb]],LEN(Table3[[#This Row],[Without domoweb]])-FIND("/",Table3[[#This Row],[Without domoweb]])))</f>
        <v>newestevents</v>
      </c>
    </row>
    <row r="165" spans="1:8">
      <c r="A165" t="s">
        <v>9</v>
      </c>
      <c r="B165" t="s">
        <v>115</v>
      </c>
      <c r="D165" t="str">
        <f>RIGHT(Table3[[#This Row],[path]],LEN(Table3[[#This Row],[path]])-9)</f>
        <v>livefeed/newestkpievents</v>
      </c>
      <c r="E165" t="b">
        <f>LEN(Table3[[#This Row],[path]])-LEN(SUBSTITUTE(Table3[[#This Row],[path]],"/",""))&lt;3</f>
        <v>0</v>
      </c>
      <c r="F165" t="str">
        <f>IF(Table3[[#This Row],[Is Domain]],Table3[[#This Row],[Without domoweb]],LEFT(Table3[[#This Row],[Without domoweb]],FIND("/",Table3[[#This Row],[Without domoweb]])-1))</f>
        <v>livefeed</v>
      </c>
      <c r="G165" t="b">
        <f>LEN(Table3[[#This Row],[path]])-LEN(SUBSTITUTE(Table3[[#This Row],[path]],"/",""))&lt;4</f>
        <v>1</v>
      </c>
      <c r="H165" t="str">
        <f>IF(Table3[[#This Row],[Is Domain]],Table3[[#This Row],[Domain]],RIGHT(Table3[[#This Row],[Without domoweb]],LEN(Table3[[#This Row],[Without domoweb]])-FIND("/",Table3[[#This Row],[Without domoweb]])))</f>
        <v>newestkpievents</v>
      </c>
    </row>
    <row r="166" spans="1:8">
      <c r="A166" t="s">
        <v>9</v>
      </c>
      <c r="B166" t="s">
        <v>116</v>
      </c>
      <c r="D166" t="str">
        <f>RIGHT(Table3[[#This Row],[path]],LEN(Table3[[#This Row],[path]])-9)</f>
        <v>livefeed/trailingevents</v>
      </c>
      <c r="E166" t="b">
        <f>LEN(Table3[[#This Row],[path]])-LEN(SUBSTITUTE(Table3[[#This Row],[path]],"/",""))&lt;3</f>
        <v>0</v>
      </c>
      <c r="F166" t="str">
        <f>IF(Table3[[#This Row],[Is Domain]],Table3[[#This Row],[Without domoweb]],LEFT(Table3[[#This Row],[Without domoweb]],FIND("/",Table3[[#This Row],[Without domoweb]])-1))</f>
        <v>livefeed</v>
      </c>
      <c r="G166" t="b">
        <f>LEN(Table3[[#This Row],[path]])-LEN(SUBSTITUTE(Table3[[#This Row],[path]],"/",""))&lt;4</f>
        <v>1</v>
      </c>
      <c r="H166" t="str">
        <f>IF(Table3[[#This Row],[Is Domain]],Table3[[#This Row],[Domain]],RIGHT(Table3[[#This Row],[Without domoweb]],LEN(Table3[[#This Row],[Without domoweb]])-FIND("/",Table3[[#This Row],[Without domoweb]])))</f>
        <v>trailingevents</v>
      </c>
    </row>
    <row r="167" spans="1:8">
      <c r="A167" t="s">
        <v>9</v>
      </c>
      <c r="B167" t="s">
        <v>117</v>
      </c>
      <c r="D167" t="str">
        <f>RIGHT(Table3[[#This Row],[path]],LEN(Table3[[#This Row],[path]])-9)</f>
        <v>livefeed/trailingkpievents</v>
      </c>
      <c r="E167" t="b">
        <f>LEN(Table3[[#This Row],[path]])-LEN(SUBSTITUTE(Table3[[#This Row],[path]],"/",""))&lt;3</f>
        <v>0</v>
      </c>
      <c r="F167" t="str">
        <f>IF(Table3[[#This Row],[Is Domain]],Table3[[#This Row],[Without domoweb]],LEFT(Table3[[#This Row],[Without domoweb]],FIND("/",Table3[[#This Row],[Without domoweb]])-1))</f>
        <v>livefeed</v>
      </c>
      <c r="G167" t="b">
        <f>LEN(Table3[[#This Row],[path]])-LEN(SUBSTITUTE(Table3[[#This Row],[path]],"/",""))&lt;4</f>
        <v>1</v>
      </c>
      <c r="H167" t="str">
        <f>IF(Table3[[#This Row],[Is Domain]],Table3[[#This Row],[Domain]],RIGHT(Table3[[#This Row],[Without domoweb]],LEN(Table3[[#This Row],[Without domoweb]])-FIND("/",Table3[[#This Row],[Without domoweb]])))</f>
        <v>trailingkpievents</v>
      </c>
    </row>
    <row r="168" spans="1:8">
      <c r="A168" t="s">
        <v>9</v>
      </c>
      <c r="B168" t="s">
        <v>118</v>
      </c>
      <c r="D168" t="str">
        <f>RIGHT(Table3[[#This Row],[path]],LEN(Table3[[#This Row],[path]])-9)</f>
        <v>livefeed/usergroups</v>
      </c>
      <c r="E168" t="b">
        <f>LEN(Table3[[#This Row],[path]])-LEN(SUBSTITUTE(Table3[[#This Row],[path]],"/",""))&lt;3</f>
        <v>0</v>
      </c>
      <c r="F168" t="str">
        <f>IF(Table3[[#This Row],[Is Domain]],Table3[[#This Row],[Without domoweb]],LEFT(Table3[[#This Row],[Without domoweb]],FIND("/",Table3[[#This Row],[Without domoweb]])-1))</f>
        <v>livefeed</v>
      </c>
      <c r="G168" t="b">
        <f>LEN(Table3[[#This Row],[path]])-LEN(SUBSTITUTE(Table3[[#This Row],[path]],"/",""))&lt;4</f>
        <v>1</v>
      </c>
      <c r="H168" t="str">
        <f>IF(Table3[[#This Row],[Is Domain]],Table3[[#This Row],[Domain]],RIGHT(Table3[[#This Row],[Without domoweb]],LEN(Table3[[#This Row],[Without domoweb]])-FIND("/",Table3[[#This Row],[Without domoweb]])))</f>
        <v>usergroups</v>
      </c>
    </row>
    <row r="169" spans="1:8">
      <c r="A169" t="s">
        <v>9</v>
      </c>
      <c r="B169" t="s">
        <v>119</v>
      </c>
      <c r="D169" t="str">
        <f>RIGHT(Table3[[#This Row],[path]],LEN(Table3[[#This Row],[path]])-9)</f>
        <v>notifications/index</v>
      </c>
      <c r="E169" t="b">
        <f>LEN(Table3[[#This Row],[path]])-LEN(SUBSTITUTE(Table3[[#This Row],[path]],"/",""))&lt;3</f>
        <v>0</v>
      </c>
      <c r="F169" t="str">
        <f>IF(Table3[[#This Row],[Is Domain]],Table3[[#This Row],[Without domoweb]],LEFT(Table3[[#This Row],[Without domoweb]],FIND("/",Table3[[#This Row],[Without domoweb]])-1))</f>
        <v>notifications</v>
      </c>
      <c r="G169" t="b">
        <f>LEN(Table3[[#This Row],[path]])-LEN(SUBSTITUTE(Table3[[#This Row],[path]],"/",""))&lt;4</f>
        <v>1</v>
      </c>
      <c r="H169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70" spans="1:8">
      <c r="A170" t="s">
        <v>9</v>
      </c>
      <c r="B170" t="s">
        <v>120</v>
      </c>
      <c r="D170" t="str">
        <f>RIGHT(Table3[[#This Row],[path]],LEN(Table3[[#This Row],[path]])-9)</f>
        <v>page/{id}</v>
      </c>
      <c r="E170" t="b">
        <f>LEN(Table3[[#This Row],[path]])-LEN(SUBSTITUTE(Table3[[#This Row],[path]],"/",""))&lt;3</f>
        <v>0</v>
      </c>
      <c r="F170" t="str">
        <f>IF(Table3[[#This Row],[Is Domain]],Table3[[#This Row],[Without domoweb]],LEFT(Table3[[#This Row],[Without domoweb]],FIND("/",Table3[[#This Row],[Without domoweb]])-1))</f>
        <v>page</v>
      </c>
      <c r="G170" t="b">
        <f>LEN(Table3[[#This Row],[path]])-LEN(SUBSTITUTE(Table3[[#This Row],[path]],"/",""))&lt;4</f>
        <v>1</v>
      </c>
      <c r="H17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71" spans="1:8">
      <c r="A171" t="s">
        <v>9</v>
      </c>
      <c r="B171" t="s">
        <v>121</v>
      </c>
      <c r="D171" t="str">
        <f>RIGHT(Table3[[#This Row],[path]],LEN(Table3[[#This Row],[path]])-9)</f>
        <v>page/{id}/BEST-ID</v>
      </c>
      <c r="E171" t="b">
        <f>LEN(Table3[[#This Row],[path]])-LEN(SUBSTITUTE(Table3[[#This Row],[path]],"/",""))&lt;3</f>
        <v>0</v>
      </c>
      <c r="F171" t="str">
        <f>IF(Table3[[#This Row],[Is Domain]],Table3[[#This Row],[Without domoweb]],LEFT(Table3[[#This Row],[Without domoweb]],FIND("/",Table3[[#This Row],[Without domoweb]])-1))</f>
        <v>page</v>
      </c>
      <c r="G171" t="b">
        <f>LEN(Table3[[#This Row],[path]])-LEN(SUBSTITUTE(Table3[[#This Row],[path]],"/",""))&lt;4</f>
        <v>0</v>
      </c>
      <c r="H171" t="str">
        <f>IF(Table3[[#This Row],[Is Domain]],Table3[[#This Row],[Domain]],RIGHT(Table3[[#This Row],[Without domoweb]],LEN(Table3[[#This Row],[Without domoweb]])-FIND("/",Table3[[#This Row],[Without domoweb]])))</f>
        <v>{id}/BEST-ID</v>
      </c>
    </row>
    <row r="172" spans="1:8">
      <c r="A172" t="s">
        <v>9</v>
      </c>
      <c r="B172" t="s">
        <v>122</v>
      </c>
      <c r="D172" t="str">
        <f>RIGHT(Table3[[#This Row],[path]],LEN(Table3[[#This Row],[path]])-9)</f>
        <v>page/{id}/pagecontrols</v>
      </c>
      <c r="E172" t="b">
        <f>LEN(Table3[[#This Row],[path]])-LEN(SUBSTITUTE(Table3[[#This Row],[path]],"/",""))&lt;3</f>
        <v>0</v>
      </c>
      <c r="F172" t="str">
        <f>IF(Table3[[#This Row],[Is Domain]],Table3[[#This Row],[Without domoweb]],LEFT(Table3[[#This Row],[Without domoweb]],FIND("/",Table3[[#This Row],[Without domoweb]])-1))</f>
        <v>page</v>
      </c>
      <c r="G172" t="b">
        <f>LEN(Table3[[#This Row],[path]])-LEN(SUBSTITUTE(Table3[[#This Row],[path]],"/",""))&lt;4</f>
        <v>0</v>
      </c>
      <c r="H172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3" spans="1:8">
      <c r="A173" t="s">
        <v>271</v>
      </c>
      <c r="B173" t="s">
        <v>122</v>
      </c>
      <c r="D173" t="str">
        <f>RIGHT(Table3[[#This Row],[path]],LEN(Table3[[#This Row],[path]])-9)</f>
        <v>page/{id}/pagecontrols</v>
      </c>
      <c r="E173" t="b">
        <f>LEN(Table3[[#This Row],[path]])-LEN(SUBSTITUTE(Table3[[#This Row],[path]],"/",""))&lt;3</f>
        <v>0</v>
      </c>
      <c r="F173" t="str">
        <f>IF(Table3[[#This Row],[Is Domain]],Table3[[#This Row],[Without domoweb]],LEFT(Table3[[#This Row],[Without domoweb]],FIND("/",Table3[[#This Row],[Without domoweb]])-1))</f>
        <v>page</v>
      </c>
      <c r="G173" t="b">
        <f>LEN(Table3[[#This Row],[path]])-LEN(SUBSTITUTE(Table3[[#This Row],[path]],"/",""))&lt;4</f>
        <v>0</v>
      </c>
      <c r="H173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4" spans="1:8">
      <c r="A174" t="s">
        <v>3</v>
      </c>
      <c r="B174" t="s">
        <v>8</v>
      </c>
      <c r="D174" t="str">
        <f>RIGHT(Table3[[#This Row],[path]],LEN(Table3[[#This Row],[path]])-9)</f>
        <v>page/{id}/pagecontrols/{id}</v>
      </c>
      <c r="E174" t="b">
        <f>LEN(Table3[[#This Row],[path]])-LEN(SUBSTITUTE(Table3[[#This Row],[path]],"/",""))&lt;3</f>
        <v>0</v>
      </c>
      <c r="F174" t="str">
        <f>IF(Table3[[#This Row],[Is Domain]],Table3[[#This Row],[Without domoweb]],LEFT(Table3[[#This Row],[Without domoweb]],FIND("/",Table3[[#This Row],[Without domoweb]])-1))</f>
        <v>page</v>
      </c>
      <c r="G174" t="b">
        <f>LEN(Table3[[#This Row],[path]])-LEN(SUBSTITUTE(Table3[[#This Row],[path]],"/",""))&lt;4</f>
        <v>0</v>
      </c>
      <c r="H174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5" spans="1:8">
      <c r="A175" t="s">
        <v>9</v>
      </c>
      <c r="B175" t="s">
        <v>8</v>
      </c>
      <c r="D175" t="str">
        <f>RIGHT(Table3[[#This Row],[path]],LEN(Table3[[#This Row],[path]])-9)</f>
        <v>page/{id}/pagecontrols/{id}</v>
      </c>
      <c r="E175" t="b">
        <f>LEN(Table3[[#This Row],[path]])-LEN(SUBSTITUTE(Table3[[#This Row],[path]],"/",""))&lt;3</f>
        <v>0</v>
      </c>
      <c r="F175" t="str">
        <f>IF(Table3[[#This Row],[Is Domain]],Table3[[#This Row],[Without domoweb]],LEFT(Table3[[#This Row],[Without domoweb]],FIND("/",Table3[[#This Row],[Without domoweb]])-1))</f>
        <v>page</v>
      </c>
      <c r="G175" t="b">
        <f>LEN(Table3[[#This Row],[path]])-LEN(SUBSTITUTE(Table3[[#This Row],[path]],"/",""))&lt;4</f>
        <v>0</v>
      </c>
      <c r="H175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6" spans="1:8">
      <c r="A176" t="s">
        <v>325</v>
      </c>
      <c r="B176" t="s">
        <v>8</v>
      </c>
      <c r="D176" t="str">
        <f>RIGHT(Table3[[#This Row],[path]],LEN(Table3[[#This Row],[path]])-9)</f>
        <v>page/{id}/pagecontrols/{id}</v>
      </c>
      <c r="E176" t="b">
        <f>LEN(Table3[[#This Row],[path]])-LEN(SUBSTITUTE(Table3[[#This Row],[path]],"/",""))&lt;3</f>
        <v>0</v>
      </c>
      <c r="F176" t="str">
        <f>IF(Table3[[#This Row],[Is Domain]],Table3[[#This Row],[Without domoweb]],LEFT(Table3[[#This Row],[Without domoweb]],FIND("/",Table3[[#This Row],[Without domoweb]])-1))</f>
        <v>page</v>
      </c>
      <c r="G176" t="b">
        <f>LEN(Table3[[#This Row],[path]])-LEN(SUBSTITUTE(Table3[[#This Row],[path]],"/",""))&lt;4</f>
        <v>0</v>
      </c>
      <c r="H176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7" spans="1:8">
      <c r="A177" t="s">
        <v>9</v>
      </c>
      <c r="B177" t="s">
        <v>123</v>
      </c>
      <c r="D177" t="str">
        <f>RIGHT(Table3[[#This Row],[path]],LEN(Table3[[#This Row],[path]])-9)</f>
        <v>pollbadge/getpollresults/{id}</v>
      </c>
      <c r="E177" t="b">
        <f>LEN(Table3[[#This Row],[path]])-LEN(SUBSTITUTE(Table3[[#This Row],[path]],"/",""))&lt;3</f>
        <v>0</v>
      </c>
      <c r="F177" t="str">
        <f>IF(Table3[[#This Row],[Is Domain]],Table3[[#This Row],[Without domoweb]],LEFT(Table3[[#This Row],[Without domoweb]],FIND("/",Table3[[#This Row],[Without domoweb]])-1))</f>
        <v>pollbadge</v>
      </c>
      <c r="G177" t="b">
        <f>LEN(Table3[[#This Row],[path]])-LEN(SUBSTITUTE(Table3[[#This Row],[path]],"/",""))&lt;4</f>
        <v>0</v>
      </c>
      <c r="H177" t="str">
        <f>IF(Table3[[#This Row],[Is Domain]],Table3[[#This Row],[Domain]],RIGHT(Table3[[#This Row],[Without domoweb]],LEN(Table3[[#This Row],[Without domoweb]])-FIND("/",Table3[[#This Row],[Without domoweb]])))</f>
        <v>getpollresults/{id}</v>
      </c>
    </row>
    <row r="178" spans="1:8">
      <c r="A178" t="s">
        <v>271</v>
      </c>
      <c r="B178" t="s">
        <v>318</v>
      </c>
      <c r="D178" t="str">
        <f>RIGHT(Table3[[#This Row],[path]],LEN(Table3[[#This Row],[path]])-9)</f>
        <v>presentations</v>
      </c>
      <c r="E178" t="b">
        <f>LEN(Table3[[#This Row],[path]])-LEN(SUBSTITUTE(Table3[[#This Row],[path]],"/",""))&lt;3</f>
        <v>1</v>
      </c>
      <c r="F178" t="str">
        <f>IF(Table3[[#This Row],[Is Domain]],Table3[[#This Row],[Without domoweb]],LEFT(Table3[[#This Row],[Without domoweb]],FIND("/",Table3[[#This Row],[Without domoweb]])-1))</f>
        <v>presentations</v>
      </c>
      <c r="G178" t="b">
        <f>LEN(Table3[[#This Row],[path]])-LEN(SUBSTITUTE(Table3[[#This Row],[path]],"/",""))&lt;4</f>
        <v>1</v>
      </c>
      <c r="H178" t="str">
        <f>IF(Table3[[#This Row],[Is Domain]],Table3[[#This Row],[Domain]],RIGHT(Table3[[#This Row],[Without domoweb]],LEN(Table3[[#This Row],[Without domoweb]])-FIND("/",Table3[[#This Row],[Without domoweb]])))</f>
        <v>presentations</v>
      </c>
    </row>
    <row r="179" spans="1:8">
      <c r="A179" t="s">
        <v>9</v>
      </c>
      <c r="B179" t="s">
        <v>124</v>
      </c>
      <c r="D179" t="str">
        <f>RIGHT(Table3[[#This Row],[path]],LEN(Table3[[#This Row],[path]])-9)</f>
        <v>press/css/{id}</v>
      </c>
      <c r="E179" t="b">
        <f>LEN(Table3[[#This Row],[path]])-LEN(SUBSTITUTE(Table3[[#This Row],[path]],"/",""))&lt;3</f>
        <v>0</v>
      </c>
      <c r="F179" t="str">
        <f>IF(Table3[[#This Row],[Is Domain]],Table3[[#This Row],[Without domoweb]],LEFT(Table3[[#This Row],[Without domoweb]],FIND("/",Table3[[#This Row],[Without domoweb]])-1))</f>
        <v>press</v>
      </c>
      <c r="G179" t="b">
        <f>LEN(Table3[[#This Row],[path]])-LEN(SUBSTITUTE(Table3[[#This Row],[path]],"/",""))&lt;4</f>
        <v>0</v>
      </c>
      <c r="H179" t="str">
        <f>IF(Table3[[#This Row],[Is Domain]],Table3[[#This Row],[Domain]],RIGHT(Table3[[#This Row],[Without domoweb]],LEN(Table3[[#This Row],[Without domoweb]])-FIND("/",Table3[[#This Row],[Without domoweb]])))</f>
        <v>css/{id}</v>
      </c>
    </row>
    <row r="180" spans="1:8">
      <c r="A180" t="s">
        <v>9</v>
      </c>
      <c r="B180" t="s">
        <v>125</v>
      </c>
      <c r="D180" t="str">
        <f>RIGHT(Table3[[#This Row],[path]],LEN(Table3[[#This Row],[path]])-9)</f>
        <v>press/css/single/{id}</v>
      </c>
      <c r="E180" t="b">
        <f>LEN(Table3[[#This Row],[path]])-LEN(SUBSTITUTE(Table3[[#This Row],[path]],"/",""))&lt;3</f>
        <v>0</v>
      </c>
      <c r="F180" t="str">
        <f>IF(Table3[[#This Row],[Is Domain]],Table3[[#This Row],[Without domoweb]],LEFT(Table3[[#This Row],[Without domoweb]],FIND("/",Table3[[#This Row],[Without domoweb]])-1))</f>
        <v>press</v>
      </c>
      <c r="G180" t="b">
        <f>LEN(Table3[[#This Row],[path]])-LEN(SUBSTITUTE(Table3[[#This Row],[path]],"/",""))&lt;4</f>
        <v>0</v>
      </c>
      <c r="H180" t="str">
        <f>IF(Table3[[#This Row],[Is Domain]],Table3[[#This Row],[Domain]],RIGHT(Table3[[#This Row],[Without domoweb]],LEN(Table3[[#This Row],[Without domoweb]])-FIND("/",Table3[[#This Row],[Without domoweb]])))</f>
        <v>css/single/{id}</v>
      </c>
    </row>
    <row r="181" spans="1:8">
      <c r="A181" t="s">
        <v>9</v>
      </c>
      <c r="B181" t="s">
        <v>126</v>
      </c>
      <c r="D181" t="str">
        <f>RIGHT(Table3[[#This Row],[path]],LEN(Table3[[#This Row],[path]])-9)</f>
        <v>press/fonts/iconbits/iconbits.woff</v>
      </c>
      <c r="E181" t="b">
        <f>LEN(Table3[[#This Row],[path]])-LEN(SUBSTITUTE(Table3[[#This Row],[path]],"/",""))&lt;3</f>
        <v>0</v>
      </c>
      <c r="F181" t="str">
        <f>IF(Table3[[#This Row],[Is Domain]],Table3[[#This Row],[Without domoweb]],LEFT(Table3[[#This Row],[Without domoweb]],FIND("/",Table3[[#This Row],[Without domoweb]])-1))</f>
        <v>press</v>
      </c>
      <c r="G181" t="b">
        <f>LEN(Table3[[#This Row],[path]])-LEN(SUBSTITUTE(Table3[[#This Row],[path]],"/",""))&lt;4</f>
        <v>0</v>
      </c>
      <c r="H181" t="str">
        <f>IF(Table3[[#This Row],[Is Domain]],Table3[[#This Row],[Domain]],RIGHT(Table3[[#This Row],[Without domoweb]],LEN(Table3[[#This Row],[Without domoweb]])-FIND("/",Table3[[#This Row],[Without domoweb]])))</f>
        <v>fonts/iconbits/iconbits.woff</v>
      </c>
    </row>
    <row r="182" spans="1:8">
      <c r="A182" t="s">
        <v>9</v>
      </c>
      <c r="B182" t="s">
        <v>127</v>
      </c>
      <c r="D182" t="str">
        <f>RIGHT(Table3[[#This Row],[path]],LEN(Table3[[#This Row],[path]])-9)</f>
        <v>press/images/avatar/{id}</v>
      </c>
      <c r="E182" t="b">
        <f>LEN(Table3[[#This Row],[path]])-LEN(SUBSTITUTE(Table3[[#This Row],[path]],"/",""))&lt;3</f>
        <v>0</v>
      </c>
      <c r="F182" t="str">
        <f>IF(Table3[[#This Row],[Is Domain]],Table3[[#This Row],[Without domoweb]],LEFT(Table3[[#This Row],[Without domoweb]],FIND("/",Table3[[#This Row],[Without domoweb]])-1))</f>
        <v>press</v>
      </c>
      <c r="G182" t="b">
        <f>LEN(Table3[[#This Row],[path]])-LEN(SUBSTITUTE(Table3[[#This Row],[path]],"/",""))&lt;4</f>
        <v>0</v>
      </c>
      <c r="H182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83" spans="1:8">
      <c r="A183" t="s">
        <v>9</v>
      </c>
      <c r="B183" t="s">
        <v>128</v>
      </c>
      <c r="D183" t="str">
        <f>RIGHT(Table3[[#This Row],[path]],LEN(Table3[[#This Row],[path]])-9)</f>
        <v>press/images/badges/{id}</v>
      </c>
      <c r="E183" t="b">
        <f>LEN(Table3[[#This Row],[path]])-LEN(SUBSTITUTE(Table3[[#This Row],[path]],"/",""))&lt;3</f>
        <v>0</v>
      </c>
      <c r="F183" t="str">
        <f>IF(Table3[[#This Row],[Is Domain]],Table3[[#This Row],[Without domoweb]],LEFT(Table3[[#This Row],[Without domoweb]],FIND("/",Table3[[#This Row],[Without domoweb]])-1))</f>
        <v>press</v>
      </c>
      <c r="G183" t="b">
        <f>LEN(Table3[[#This Row],[path]])-LEN(SUBSTITUTE(Table3[[#This Row],[path]],"/",""))&lt;4</f>
        <v>0</v>
      </c>
      <c r="H183" t="str">
        <f>IF(Table3[[#This Row],[Is Domain]],Table3[[#This Row],[Domain]],RIGHT(Table3[[#This Row],[Without domoweb]],LEN(Table3[[#This Row],[Without domoweb]])-FIND("/",Table3[[#This Row],[Without domoweb]])))</f>
        <v>images/badges/{id}</v>
      </c>
    </row>
    <row r="184" spans="1:8">
      <c r="A184" t="s">
        <v>9</v>
      </c>
      <c r="B184" t="s">
        <v>129</v>
      </c>
      <c r="D184" t="str">
        <f>RIGHT(Table3[[#This Row],[path]],LEN(Table3[[#This Row],[path]])-9)</f>
        <v>press/images/dataconnection/{id}</v>
      </c>
      <c r="E184" t="b">
        <f>LEN(Table3[[#This Row],[path]])-LEN(SUBSTITUTE(Table3[[#This Row],[path]],"/",""))&lt;3</f>
        <v>0</v>
      </c>
      <c r="F184" t="str">
        <f>IF(Table3[[#This Row],[Is Domain]],Table3[[#This Row],[Without domoweb]],LEFT(Table3[[#This Row],[Without domoweb]],FIND("/",Table3[[#This Row],[Without domoweb]])-1))</f>
        <v>press</v>
      </c>
      <c r="G184" t="b">
        <f>LEN(Table3[[#This Row],[path]])-LEN(SUBSTITUTE(Table3[[#This Row],[path]],"/",""))&lt;4</f>
        <v>0</v>
      </c>
      <c r="H184" t="str">
        <f>IF(Table3[[#This Row],[Is Domain]],Table3[[#This Row],[Domain]],RIGHT(Table3[[#This Row],[Without domoweb]],LEN(Table3[[#This Row],[Without domoweb]])-FIND("/",Table3[[#This Row],[Without domoweb]])))</f>
        <v>images/dataconnection/{id}</v>
      </c>
    </row>
    <row r="185" spans="1:8">
      <c r="A185" t="s">
        <v>9</v>
      </c>
      <c r="B185" t="s">
        <v>130</v>
      </c>
      <c r="D185" t="str">
        <f>RIGHT(Table3[[#This Row],[path]],LEN(Table3[[#This Row],[path]])-9)</f>
        <v>press/images/dataconnection/data-mappings/{id}</v>
      </c>
      <c r="E185" t="b">
        <f>LEN(Table3[[#This Row],[path]])-LEN(SUBSTITUTE(Table3[[#This Row],[path]],"/",""))&lt;3</f>
        <v>0</v>
      </c>
      <c r="F185" t="str">
        <f>IF(Table3[[#This Row],[Is Domain]],Table3[[#This Row],[Without domoweb]],LEFT(Table3[[#This Row],[Without domoweb]],FIND("/",Table3[[#This Row],[Without domoweb]])-1))</f>
        <v>press</v>
      </c>
      <c r="G185" t="b">
        <f>LEN(Table3[[#This Row],[path]])-LEN(SUBSTITUTE(Table3[[#This Row],[path]],"/",""))&lt;4</f>
        <v>0</v>
      </c>
      <c r="H185" t="str">
        <f>IF(Table3[[#This Row],[Is Domain]],Table3[[#This Row],[Domain]],RIGHT(Table3[[#This Row],[Without domoweb]],LEN(Table3[[#This Row],[Without domoweb]])-FIND("/",Table3[[#This Row],[Without domoweb]])))</f>
        <v>images/dataconnection/data-mappings/{id}</v>
      </c>
    </row>
    <row r="186" spans="1:8">
      <c r="A186" t="s">
        <v>9</v>
      </c>
      <c r="B186" t="s">
        <v>131</v>
      </c>
      <c r="D186" t="str">
        <f>RIGHT(Table3[[#This Row],[path]],LEN(Table3[[#This Row],[path]])-9)</f>
        <v>press/images/general/{id}</v>
      </c>
      <c r="E186" t="b">
        <f>LEN(Table3[[#This Row],[path]])-LEN(SUBSTITUTE(Table3[[#This Row],[path]],"/",""))&lt;3</f>
        <v>0</v>
      </c>
      <c r="F186" t="str">
        <f>IF(Table3[[#This Row],[Is Domain]],Table3[[#This Row],[Without domoweb]],LEFT(Table3[[#This Row],[Without domoweb]],FIND("/",Table3[[#This Row],[Without domoweb]])-1))</f>
        <v>press</v>
      </c>
      <c r="G186" t="b">
        <f>LEN(Table3[[#This Row],[path]])-LEN(SUBSTITUTE(Table3[[#This Row],[path]],"/",""))&lt;4</f>
        <v>0</v>
      </c>
      <c r="H186" t="str">
        <f>IF(Table3[[#This Row],[Is Domain]],Table3[[#This Row],[Domain]],RIGHT(Table3[[#This Row],[Without domoweb]],LEN(Table3[[#This Row],[Without domoweb]])-FIND("/",Table3[[#This Row],[Without domoweb]])))</f>
        <v>images/general/{id}</v>
      </c>
    </row>
    <row r="187" spans="1:8">
      <c r="A187" t="s">
        <v>9</v>
      </c>
      <c r="B187" t="s">
        <v>132</v>
      </c>
      <c r="D187" t="str">
        <f>RIGHT(Table3[[#This Row],[path]],LEN(Table3[[#This Row],[path]])-9)</f>
        <v>press/images/icons/{id}</v>
      </c>
      <c r="E187" t="b">
        <f>LEN(Table3[[#This Row],[path]])-LEN(SUBSTITUTE(Table3[[#This Row],[path]],"/",""))&lt;3</f>
        <v>0</v>
      </c>
      <c r="F187" t="str">
        <f>IF(Table3[[#This Row],[Is Domain]],Table3[[#This Row],[Without domoweb]],LEFT(Table3[[#This Row],[Without domoweb]],FIND("/",Table3[[#This Row],[Without domoweb]])-1))</f>
        <v>press</v>
      </c>
      <c r="G187" t="b">
        <f>LEN(Table3[[#This Row],[path]])-LEN(SUBSTITUTE(Table3[[#This Row],[path]],"/",""))&lt;4</f>
        <v>0</v>
      </c>
      <c r="H187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188" spans="1:8">
      <c r="A188" t="s">
        <v>9</v>
      </c>
      <c r="B188" t="s">
        <v>133</v>
      </c>
      <c r="D188" t="str">
        <f>RIGHT(Table3[[#This Row],[path]],LEN(Table3[[#This Row],[path]])-9)</f>
        <v>press/images/icons/datasource/{id}</v>
      </c>
      <c r="E188" t="b">
        <f>LEN(Table3[[#This Row],[path]])-LEN(SUBSTITUTE(Table3[[#This Row],[path]],"/",""))&lt;3</f>
        <v>0</v>
      </c>
      <c r="F188" t="str">
        <f>IF(Table3[[#This Row],[Is Domain]],Table3[[#This Row],[Without domoweb]],LEFT(Table3[[#This Row],[Without domoweb]],FIND("/",Table3[[#This Row],[Without domoweb]])-1))</f>
        <v>press</v>
      </c>
      <c r="G188" t="b">
        <f>LEN(Table3[[#This Row],[path]])-LEN(SUBSTITUTE(Table3[[#This Row],[path]],"/",""))&lt;4</f>
        <v>0</v>
      </c>
      <c r="H188" t="str">
        <f>IF(Table3[[#This Row],[Is Domain]],Table3[[#This Row],[Domain]],RIGHT(Table3[[#This Row],[Without domoweb]],LEN(Table3[[#This Row],[Without domoweb]])-FIND("/",Table3[[#This Row],[Without domoweb]])))</f>
        <v>images/icons/datasource/{id}</v>
      </c>
    </row>
    <row r="189" spans="1:8">
      <c r="A189" t="s">
        <v>9</v>
      </c>
      <c r="B189" t="s">
        <v>134</v>
      </c>
      <c r="D189" t="str">
        <f>RIGHT(Table3[[#This Row],[path]],LEN(Table3[[#This Row],[path]])-9)</f>
        <v>press/images/kpi/{id}</v>
      </c>
      <c r="E189" t="b">
        <f>LEN(Table3[[#This Row],[path]])-LEN(SUBSTITUTE(Table3[[#This Row],[path]],"/",""))&lt;3</f>
        <v>0</v>
      </c>
      <c r="F189" t="str">
        <f>IF(Table3[[#This Row],[Is Domain]],Table3[[#This Row],[Without domoweb]],LEFT(Table3[[#This Row],[Without domoweb]],FIND("/",Table3[[#This Row],[Without domoweb]])-1))</f>
        <v>press</v>
      </c>
      <c r="G189" t="b">
        <f>LEN(Table3[[#This Row],[path]])-LEN(SUBSTITUTE(Table3[[#This Row],[path]],"/",""))&lt;4</f>
        <v>0</v>
      </c>
      <c r="H189" t="str">
        <f>IF(Table3[[#This Row],[Is Domain]],Table3[[#This Row],[Domain]],RIGHT(Table3[[#This Row],[Without domoweb]],LEN(Table3[[#This Row],[Without domoweb]])-FIND("/",Table3[[#This Row],[Without domoweb]])))</f>
        <v>images/kpi/{id}</v>
      </c>
    </row>
    <row r="190" spans="1:8">
      <c r="A190" t="s">
        <v>9</v>
      </c>
      <c r="B190" t="s">
        <v>135</v>
      </c>
      <c r="D190" t="str">
        <f>RIGHT(Table3[[#This Row],[path]],LEN(Table3[[#This Row],[path]])-9)</f>
        <v>press/images/vendor/ui/{id}</v>
      </c>
      <c r="E190" t="b">
        <f>LEN(Table3[[#This Row],[path]])-LEN(SUBSTITUTE(Table3[[#This Row],[path]],"/",""))&lt;3</f>
        <v>0</v>
      </c>
      <c r="F190" t="str">
        <f>IF(Table3[[#This Row],[Is Domain]],Table3[[#This Row],[Without domoweb]],LEFT(Table3[[#This Row],[Without domoweb]],FIND("/",Table3[[#This Row],[Without domoweb]])-1))</f>
        <v>press</v>
      </c>
      <c r="G190" t="b">
        <f>LEN(Table3[[#This Row],[path]])-LEN(SUBSTITUTE(Table3[[#This Row],[path]],"/",""))&lt;4</f>
        <v>0</v>
      </c>
      <c r="H190" t="str">
        <f>IF(Table3[[#This Row],[Is Domain]],Table3[[#This Row],[Domain]],RIGHT(Table3[[#This Row],[Without domoweb]],LEN(Table3[[#This Row],[Without domoweb]])-FIND("/",Table3[[#This Row],[Without domoweb]])))</f>
        <v>images/vendor/ui/{id}</v>
      </c>
    </row>
    <row r="191" spans="1:8">
      <c r="A191" t="s">
        <v>9</v>
      </c>
      <c r="B191" t="s">
        <v>136</v>
      </c>
      <c r="D191" t="str">
        <f>RIGHT(Table3[[#This Row],[path]],LEN(Table3[[#This Row],[path]])-9)</f>
        <v>press/js/{id}</v>
      </c>
      <c r="E191" t="b">
        <f>LEN(Table3[[#This Row],[path]])-LEN(SUBSTITUTE(Table3[[#This Row],[path]],"/",""))&lt;3</f>
        <v>0</v>
      </c>
      <c r="F191" t="str">
        <f>IF(Table3[[#This Row],[Is Domain]],Table3[[#This Row],[Without domoweb]],LEFT(Table3[[#This Row],[Without domoweb]],FIND("/",Table3[[#This Row],[Without domoweb]])-1))</f>
        <v>press</v>
      </c>
      <c r="G191" t="b">
        <f>LEN(Table3[[#This Row],[path]])-LEN(SUBSTITUTE(Table3[[#This Row],[path]],"/",""))&lt;4</f>
        <v>0</v>
      </c>
      <c r="H191" t="str">
        <f>IF(Table3[[#This Row],[Is Domain]],Table3[[#This Row],[Domain]],RIGHT(Table3[[#This Row],[Without domoweb]],LEN(Table3[[#This Row],[Without domoweb]])-FIND("/",Table3[[#This Row],[Without domoweb]])))</f>
        <v>js/{id}</v>
      </c>
    </row>
    <row r="192" spans="1:8">
      <c r="A192" t="s">
        <v>9</v>
      </c>
      <c r="B192" t="s">
        <v>137</v>
      </c>
      <c r="D192" t="str">
        <f>RIGHT(Table3[[#This Row],[path]],LEN(Table3[[#This Row],[path]])-9)</f>
        <v>press/js/single/{id}</v>
      </c>
      <c r="E192" t="b">
        <f>LEN(Table3[[#This Row],[path]])-LEN(SUBSTITUTE(Table3[[#This Row],[path]],"/",""))&lt;3</f>
        <v>0</v>
      </c>
      <c r="F192" t="str">
        <f>IF(Table3[[#This Row],[Is Domain]],Table3[[#This Row],[Without domoweb]],LEFT(Table3[[#This Row],[Without domoweb]],FIND("/",Table3[[#This Row],[Without domoweb]])-1))</f>
        <v>press</v>
      </c>
      <c r="G192" t="b">
        <f>LEN(Table3[[#This Row],[path]])-LEN(SUBSTITUTE(Table3[[#This Row],[path]],"/",""))&lt;4</f>
        <v>0</v>
      </c>
      <c r="H192" t="str">
        <f>IF(Table3[[#This Row],[Is Domain]],Table3[[#This Row],[Domain]],RIGHT(Table3[[#This Row],[Without domoweb]],LEN(Table3[[#This Row],[Without domoweb]])-FIND("/",Table3[[#This Row],[Without domoweb]])))</f>
        <v>js/single/{id}</v>
      </c>
    </row>
    <row r="193" spans="1:8">
      <c r="A193" t="s">
        <v>9</v>
      </c>
      <c r="B193" t="s">
        <v>138</v>
      </c>
      <c r="D193" t="str">
        <f>RIGHT(Table3[[#This Row],[path]],LEN(Table3[[#This Row],[path]])-9)</f>
        <v>profile/index/{id}</v>
      </c>
      <c r="E193" t="b">
        <f>LEN(Table3[[#This Row],[path]])-LEN(SUBSTITUTE(Table3[[#This Row],[path]],"/",""))&lt;3</f>
        <v>0</v>
      </c>
      <c r="F193" t="str">
        <f>IF(Table3[[#This Row],[Is Domain]],Table3[[#This Row],[Without domoweb]],LEFT(Table3[[#This Row],[Without domoweb]],FIND("/",Table3[[#This Row],[Without domoweb]])-1))</f>
        <v>profile</v>
      </c>
      <c r="G193" t="b">
        <f>LEN(Table3[[#This Row],[path]])-LEN(SUBSTITUTE(Table3[[#This Row],[path]],"/",""))&lt;4</f>
        <v>0</v>
      </c>
      <c r="H193" t="str">
        <f>IF(Table3[[#This Row],[Is Domain]],Table3[[#This Row],[Domain]],RIGHT(Table3[[#This Row],[Without domoweb]],LEN(Table3[[#This Row],[Without domoweb]])-FIND("/",Table3[[#This Row],[Without domoweb]])))</f>
        <v>index/{id}</v>
      </c>
    </row>
    <row r="194" spans="1:8">
      <c r="A194" t="s">
        <v>9</v>
      </c>
      <c r="B194" t="s">
        <v>139</v>
      </c>
      <c r="D194" t="str">
        <f>RIGHT(Table3[[#This Row],[path]],LEN(Table3[[#This Row],[path]])-9)</f>
        <v>public/images/{id}</v>
      </c>
      <c r="E194" t="b">
        <f>LEN(Table3[[#This Row],[path]])-LEN(SUBSTITUTE(Table3[[#This Row],[path]],"/",""))&lt;3</f>
        <v>0</v>
      </c>
      <c r="F194" t="str">
        <f>IF(Table3[[#This Row],[Is Domain]],Table3[[#This Row],[Without domoweb]],LEFT(Table3[[#This Row],[Without domoweb]],FIND("/",Table3[[#This Row],[Without domoweb]])-1))</f>
        <v>public</v>
      </c>
      <c r="G194" t="b">
        <f>LEN(Table3[[#This Row],[path]])-LEN(SUBSTITUTE(Table3[[#This Row],[path]],"/",""))&lt;4</f>
        <v>0</v>
      </c>
      <c r="H194" t="str">
        <f>IF(Table3[[#This Row],[Is Domain]],Table3[[#This Row],[Domain]],RIGHT(Table3[[#This Row],[Without domoweb]],LEN(Table3[[#This Row],[Without domoweb]])-FIND("/",Table3[[#This Row],[Without domoweb]])))</f>
        <v>images/{id}</v>
      </c>
    </row>
    <row r="195" spans="1:8">
      <c r="A195" t="s">
        <v>9</v>
      </c>
      <c r="B195" t="s">
        <v>140</v>
      </c>
      <c r="D195" t="str">
        <f>RIGHT(Table3[[#This Row],[path]],LEN(Table3[[#This Row],[path]])-9)</f>
        <v>public/images/account/{id}</v>
      </c>
      <c r="E195" t="b">
        <f>LEN(Table3[[#This Row],[path]])-LEN(SUBSTITUTE(Table3[[#This Row],[path]],"/",""))&lt;3</f>
        <v>0</v>
      </c>
      <c r="F195" t="str">
        <f>IF(Table3[[#This Row],[Is Domain]],Table3[[#This Row],[Without domoweb]],LEFT(Table3[[#This Row],[Without domoweb]],FIND("/",Table3[[#This Row],[Without domoweb]])-1))</f>
        <v>public</v>
      </c>
      <c r="G195" t="b">
        <f>LEN(Table3[[#This Row],[path]])-LEN(SUBSTITUTE(Table3[[#This Row],[path]],"/",""))&lt;4</f>
        <v>0</v>
      </c>
      <c r="H195" t="str">
        <f>IF(Table3[[#This Row],[Is Domain]],Table3[[#This Row],[Domain]],RIGHT(Table3[[#This Row],[Without domoweb]],LEN(Table3[[#This Row],[Without domoweb]])-FIND("/",Table3[[#This Row],[Without domoweb]])))</f>
        <v>images/account/{id}</v>
      </c>
    </row>
    <row r="196" spans="1:8">
      <c r="A196" t="s">
        <v>9</v>
      </c>
      <c r="B196" t="s">
        <v>141</v>
      </c>
      <c r="D196" t="str">
        <f>RIGHT(Table3[[#This Row],[path]],LEN(Table3[[#This Row],[path]])-9)</f>
        <v>public/images/apps/{id}</v>
      </c>
      <c r="E196" t="b">
        <f>LEN(Table3[[#This Row],[path]])-LEN(SUBSTITUTE(Table3[[#This Row],[path]],"/",""))&lt;3</f>
        <v>0</v>
      </c>
      <c r="F196" t="str">
        <f>IF(Table3[[#This Row],[Is Domain]],Table3[[#This Row],[Without domoweb]],LEFT(Table3[[#This Row],[Without domoweb]],FIND("/",Table3[[#This Row],[Without domoweb]])-1))</f>
        <v>public</v>
      </c>
      <c r="G196" t="b">
        <f>LEN(Table3[[#This Row],[path]])-LEN(SUBSTITUTE(Table3[[#This Row],[path]],"/",""))&lt;4</f>
        <v>0</v>
      </c>
      <c r="H196" t="str">
        <f>IF(Table3[[#This Row],[Is Domain]],Table3[[#This Row],[Domain]],RIGHT(Table3[[#This Row],[Without domoweb]],LEN(Table3[[#This Row],[Without domoweb]])-FIND("/",Table3[[#This Row],[Without domoweb]])))</f>
        <v>images/apps/{id}</v>
      </c>
    </row>
    <row r="197" spans="1:8">
      <c r="A197" t="s">
        <v>9</v>
      </c>
      <c r="B197" t="s">
        <v>142</v>
      </c>
      <c r="D197" t="str">
        <f>RIGHT(Table3[[#This Row],[path]],LEN(Table3[[#This Row],[path]])-9)</f>
        <v>public/images/avatar/{id}</v>
      </c>
      <c r="E197" t="b">
        <f>LEN(Table3[[#This Row],[path]])-LEN(SUBSTITUTE(Table3[[#This Row],[path]],"/",""))&lt;3</f>
        <v>0</v>
      </c>
      <c r="F197" t="str">
        <f>IF(Table3[[#This Row],[Is Domain]],Table3[[#This Row],[Without domoweb]],LEFT(Table3[[#This Row],[Without domoweb]],FIND("/",Table3[[#This Row],[Without domoweb]])-1))</f>
        <v>public</v>
      </c>
      <c r="G197" t="b">
        <f>LEN(Table3[[#This Row],[path]])-LEN(SUBSTITUTE(Table3[[#This Row],[path]],"/",""))&lt;4</f>
        <v>0</v>
      </c>
      <c r="H197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98" spans="1:8">
      <c r="A198" t="s">
        <v>9</v>
      </c>
      <c r="B198" t="s">
        <v>143</v>
      </c>
      <c r="D198" t="str">
        <f>RIGHT(Table3[[#This Row],[path]],LEN(Table3[[#This Row],[path]])-9)</f>
        <v>public/images/dataconnection/source-types/{id}</v>
      </c>
      <c r="E198" t="b">
        <f>LEN(Table3[[#This Row],[path]])-LEN(SUBSTITUTE(Table3[[#This Row],[path]],"/",""))&lt;3</f>
        <v>0</v>
      </c>
      <c r="F198" t="str">
        <f>IF(Table3[[#This Row],[Is Domain]],Table3[[#This Row],[Without domoweb]],LEFT(Table3[[#This Row],[Without domoweb]],FIND("/",Table3[[#This Row],[Without domoweb]])-1))</f>
        <v>public</v>
      </c>
      <c r="G198" t="b">
        <f>LEN(Table3[[#This Row],[path]])-LEN(SUBSTITUTE(Table3[[#This Row],[path]],"/",""))&lt;4</f>
        <v>0</v>
      </c>
      <c r="H198" t="str">
        <f>IF(Table3[[#This Row],[Is Domain]],Table3[[#This Row],[Domain]],RIGHT(Table3[[#This Row],[Without domoweb]],LEN(Table3[[#This Row],[Without domoweb]])-FIND("/",Table3[[#This Row],[Without domoweb]])))</f>
        <v>images/dataconnection/source-types/{id}</v>
      </c>
    </row>
    <row r="199" spans="1:8">
      <c r="A199" t="s">
        <v>9</v>
      </c>
      <c r="B199" t="s">
        <v>144</v>
      </c>
      <c r="D199" t="str">
        <f>RIGHT(Table3[[#This Row],[path]],LEN(Table3[[#This Row],[path]])-9)</f>
        <v>public/images/documents/medium/{id}</v>
      </c>
      <c r="E199" t="b">
        <f>LEN(Table3[[#This Row],[path]])-LEN(SUBSTITUTE(Table3[[#This Row],[path]],"/",""))&lt;3</f>
        <v>0</v>
      </c>
      <c r="F199" t="str">
        <f>IF(Table3[[#This Row],[Is Domain]],Table3[[#This Row],[Without domoweb]],LEFT(Table3[[#This Row],[Without domoweb]],FIND("/",Table3[[#This Row],[Without domoweb]])-1))</f>
        <v>public</v>
      </c>
      <c r="G199" t="b">
        <f>LEN(Table3[[#This Row],[path]])-LEN(SUBSTITUTE(Table3[[#This Row],[path]],"/",""))&lt;4</f>
        <v>0</v>
      </c>
      <c r="H199" t="str">
        <f>IF(Table3[[#This Row],[Is Domain]],Table3[[#This Row],[Domain]],RIGHT(Table3[[#This Row],[Without domoweb]],LEN(Table3[[#This Row],[Without domoweb]])-FIND("/",Table3[[#This Row],[Without domoweb]])))</f>
        <v>images/documents/medium/{id}</v>
      </c>
    </row>
    <row r="200" spans="1:8">
      <c r="A200" t="s">
        <v>9</v>
      </c>
      <c r="B200" t="s">
        <v>145</v>
      </c>
      <c r="D200" t="str">
        <f>RIGHT(Table3[[#This Row],[path]],LEN(Table3[[#This Row],[path]])-9)</f>
        <v>public/images/email/{id}</v>
      </c>
      <c r="E200" t="b">
        <f>LEN(Table3[[#This Row],[path]])-LEN(SUBSTITUTE(Table3[[#This Row],[path]],"/",""))&lt;3</f>
        <v>0</v>
      </c>
      <c r="F200" t="str">
        <f>IF(Table3[[#This Row],[Is Domain]],Table3[[#This Row],[Without domoweb]],LEFT(Table3[[#This Row],[Without domoweb]],FIND("/",Table3[[#This Row],[Without domoweb]])-1))</f>
        <v>public</v>
      </c>
      <c r="G200" t="b">
        <f>LEN(Table3[[#This Row],[path]])-LEN(SUBSTITUTE(Table3[[#This Row],[path]],"/",""))&lt;4</f>
        <v>0</v>
      </c>
      <c r="H200" t="str">
        <f>IF(Table3[[#This Row],[Is Domain]],Table3[[#This Row],[Domain]],RIGHT(Table3[[#This Row],[Without domoweb]],LEN(Table3[[#This Row],[Without domoweb]])-FIND("/",Table3[[#This Row],[Without domoweb]])))</f>
        <v>images/email/{id}</v>
      </c>
    </row>
    <row r="201" spans="1:8">
      <c r="A201" t="s">
        <v>9</v>
      </c>
      <c r="B201" t="s">
        <v>146</v>
      </c>
      <c r="D201" t="str">
        <f>RIGHT(Table3[[#This Row],[path]],LEN(Table3[[#This Row],[path]])-9)</f>
        <v>public/images/error/{id}</v>
      </c>
      <c r="E201" t="b">
        <f>LEN(Table3[[#This Row],[path]])-LEN(SUBSTITUTE(Table3[[#This Row],[path]],"/",""))&lt;3</f>
        <v>0</v>
      </c>
      <c r="F201" t="str">
        <f>IF(Table3[[#This Row],[Is Domain]],Table3[[#This Row],[Without domoweb]],LEFT(Table3[[#This Row],[Without domoweb]],FIND("/",Table3[[#This Row],[Without domoweb]])-1))</f>
        <v>public</v>
      </c>
      <c r="G201" t="b">
        <f>LEN(Table3[[#This Row],[path]])-LEN(SUBSTITUTE(Table3[[#This Row],[path]],"/",""))&lt;4</f>
        <v>0</v>
      </c>
      <c r="H201" t="str">
        <f>IF(Table3[[#This Row],[Is Domain]],Table3[[#This Row],[Domain]],RIGHT(Table3[[#This Row],[Without domoweb]],LEN(Table3[[#This Row],[Without domoweb]])-FIND("/",Table3[[#This Row],[Without domoweb]])))</f>
        <v>images/error/{id}</v>
      </c>
    </row>
    <row r="202" spans="1:8">
      <c r="A202" t="s">
        <v>9</v>
      </c>
      <c r="B202" t="s">
        <v>147</v>
      </c>
      <c r="D202" t="str">
        <f>RIGHT(Table3[[#This Row],[path]],LEN(Table3[[#This Row],[path]])-9)</f>
        <v>public/images/icons/{id}</v>
      </c>
      <c r="E202" t="b">
        <f>LEN(Table3[[#This Row],[path]])-LEN(SUBSTITUTE(Table3[[#This Row],[path]],"/",""))&lt;3</f>
        <v>0</v>
      </c>
      <c r="F202" t="str">
        <f>IF(Table3[[#This Row],[Is Domain]],Table3[[#This Row],[Without domoweb]],LEFT(Table3[[#This Row],[Without domoweb]],FIND("/",Table3[[#This Row],[Without domoweb]])-1))</f>
        <v>public</v>
      </c>
      <c r="G202" t="b">
        <f>LEN(Table3[[#This Row],[path]])-LEN(SUBSTITUTE(Table3[[#This Row],[path]],"/",""))&lt;4</f>
        <v>0</v>
      </c>
      <c r="H202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203" spans="1:8">
      <c r="A203" t="s">
        <v>9</v>
      </c>
      <c r="B203" t="s">
        <v>148</v>
      </c>
      <c r="D203" t="str">
        <f>RIGHT(Table3[[#This Row],[path]],LEN(Table3[[#This Row],[path]])-9)</f>
        <v>public/images/profile/{id}</v>
      </c>
      <c r="E203" t="b">
        <f>LEN(Table3[[#This Row],[path]])-LEN(SUBSTITUTE(Table3[[#This Row],[path]],"/",""))&lt;3</f>
        <v>0</v>
      </c>
      <c r="F203" t="str">
        <f>IF(Table3[[#This Row],[Is Domain]],Table3[[#This Row],[Without domoweb]],LEFT(Table3[[#This Row],[Without domoweb]],FIND("/",Table3[[#This Row],[Without domoweb]])-1))</f>
        <v>public</v>
      </c>
      <c r="G203" t="b">
        <f>LEN(Table3[[#This Row],[path]])-LEN(SUBSTITUTE(Table3[[#This Row],[path]],"/",""))&lt;4</f>
        <v>0</v>
      </c>
      <c r="H203" t="str">
        <f>IF(Table3[[#This Row],[Is Domain]],Table3[[#This Row],[Domain]],RIGHT(Table3[[#This Row],[Without domoweb]],LEN(Table3[[#This Row],[Without domoweb]])-FIND("/",Table3[[#This Row],[Without domoweb]])))</f>
        <v>images/profile/{id}</v>
      </c>
    </row>
    <row r="204" spans="1:8">
      <c r="A204" t="s">
        <v>9</v>
      </c>
      <c r="B204" t="s">
        <v>149</v>
      </c>
      <c r="D204" t="str">
        <f>RIGHT(Table3[[#This Row],[path]],LEN(Table3[[#This Row],[path]])-9)</f>
        <v>public/images/userProfile/{id}</v>
      </c>
      <c r="E204" t="b">
        <f>LEN(Table3[[#This Row],[path]])-LEN(SUBSTITUTE(Table3[[#This Row],[path]],"/",""))&lt;3</f>
        <v>0</v>
      </c>
      <c r="F204" t="str">
        <f>IF(Table3[[#This Row],[Is Domain]],Table3[[#This Row],[Without domoweb]],LEFT(Table3[[#This Row],[Without domoweb]],FIND("/",Table3[[#This Row],[Without domoweb]])-1))</f>
        <v>public</v>
      </c>
      <c r="G204" t="b">
        <f>LEN(Table3[[#This Row],[path]])-LEN(SUBSTITUTE(Table3[[#This Row],[path]],"/",""))&lt;4</f>
        <v>0</v>
      </c>
      <c r="H204" t="str">
        <f>IF(Table3[[#This Row],[Is Domain]],Table3[[#This Row],[Domain]],RIGHT(Table3[[#This Row],[Without domoweb]],LEN(Table3[[#This Row],[Without domoweb]])-FIND("/",Table3[[#This Row],[Without domoweb]])))</f>
        <v>images/userProfile/{id}</v>
      </c>
    </row>
    <row r="205" spans="1:8">
      <c r="A205" t="s">
        <v>9</v>
      </c>
      <c r="B205" t="s">
        <v>150</v>
      </c>
      <c r="D205" t="str">
        <f>RIGHT(Table3[[#This Row],[path]],LEN(Table3[[#This Row],[path]])-9)</f>
        <v>public/javascripts/{id}</v>
      </c>
      <c r="E205" t="b">
        <f>LEN(Table3[[#This Row],[path]])-LEN(SUBSTITUTE(Table3[[#This Row],[path]],"/",""))&lt;3</f>
        <v>0</v>
      </c>
      <c r="F205" t="str">
        <f>IF(Table3[[#This Row],[Is Domain]],Table3[[#This Row],[Without domoweb]],LEFT(Table3[[#This Row],[Without domoweb]],FIND("/",Table3[[#This Row],[Without domoweb]])-1))</f>
        <v>public</v>
      </c>
      <c r="G205" t="b">
        <f>LEN(Table3[[#This Row],[path]])-LEN(SUBSTITUTE(Table3[[#This Row],[path]],"/",""))&lt;4</f>
        <v>0</v>
      </c>
      <c r="H205" t="str">
        <f>IF(Table3[[#This Row],[Is Domain]],Table3[[#This Row],[Domain]],RIGHT(Table3[[#This Row],[Without domoweb]],LEN(Table3[[#This Row],[Without domoweb]])-FIND("/",Table3[[#This Row],[Without domoweb]])))</f>
        <v>javascripts/{id}</v>
      </c>
    </row>
    <row r="206" spans="1:8">
      <c r="A206" t="s">
        <v>9</v>
      </c>
      <c r="B206" t="s">
        <v>151</v>
      </c>
      <c r="D206" t="str">
        <f>RIGHT(Table3[[#This Row],[path]],LEN(Table3[[#This Row],[path]])-9)</f>
        <v>public/javascripts/admin/apps/companySettings/{id}</v>
      </c>
      <c r="E206" t="b">
        <f>LEN(Table3[[#This Row],[path]])-LEN(SUBSTITUTE(Table3[[#This Row],[path]],"/",""))&lt;3</f>
        <v>0</v>
      </c>
      <c r="F206" t="str">
        <f>IF(Table3[[#This Row],[Is Domain]],Table3[[#This Row],[Without domoweb]],LEFT(Table3[[#This Row],[Without domoweb]],FIND("/",Table3[[#This Row],[Without domoweb]])-1))</f>
        <v>public</v>
      </c>
      <c r="G206" t="b">
        <f>LEN(Table3[[#This Row],[path]])-LEN(SUBSTITUTE(Table3[[#This Row],[path]],"/",""))&lt;4</f>
        <v>0</v>
      </c>
      <c r="H206" t="str">
        <f>IF(Table3[[#This Row],[Is Domain]],Table3[[#This Row],[Domain]],RIGHT(Table3[[#This Row],[Without domoweb]],LEN(Table3[[#This Row],[Without domoweb]])-FIND("/",Table3[[#This Row],[Without domoweb]])))</f>
        <v>javascripts/admin/apps/companySettings/{id}</v>
      </c>
    </row>
    <row r="207" spans="1:8">
      <c r="A207" t="s">
        <v>9</v>
      </c>
      <c r="B207" t="s">
        <v>152</v>
      </c>
      <c r="D207" t="str">
        <f>RIGHT(Table3[[#This Row],[path]],LEN(Table3[[#This Row],[path]])-9)</f>
        <v>public/javascripts/admin/apps/companySettings/controllers/{id}</v>
      </c>
      <c r="E207" t="b">
        <f>LEN(Table3[[#This Row],[path]])-LEN(SUBSTITUTE(Table3[[#This Row],[path]],"/",""))&lt;3</f>
        <v>0</v>
      </c>
      <c r="F207" t="str">
        <f>IF(Table3[[#This Row],[Is Domain]],Table3[[#This Row],[Without domoweb]],LEFT(Table3[[#This Row],[Without domoweb]],FIND("/",Table3[[#This Row],[Without domoweb]])-1))</f>
        <v>public</v>
      </c>
      <c r="G207" t="b">
        <f>LEN(Table3[[#This Row],[path]])-LEN(SUBSTITUTE(Table3[[#This Row],[path]],"/",""))&lt;4</f>
        <v>0</v>
      </c>
      <c r="H207" t="str">
        <f>IF(Table3[[#This Row],[Is Domain]],Table3[[#This Row],[Domain]],RIGHT(Table3[[#This Row],[Without domoweb]],LEN(Table3[[#This Row],[Without domoweb]])-FIND("/",Table3[[#This Row],[Without domoweb]])))</f>
        <v>javascripts/admin/apps/companySettings/controllers/{id}</v>
      </c>
    </row>
    <row r="208" spans="1:8">
      <c r="A208" t="s">
        <v>9</v>
      </c>
      <c r="B208" t="s">
        <v>153</v>
      </c>
      <c r="D208" t="str">
        <f>RIGHT(Table3[[#This Row],[path]],LEN(Table3[[#This Row],[path]])-9)</f>
        <v>public/javascripts/admin/apps/companySettings/templates/csettings-content.handlebars</v>
      </c>
      <c r="E208" t="b">
        <f>LEN(Table3[[#This Row],[path]])-LEN(SUBSTITUTE(Table3[[#This Row],[path]],"/",""))&lt;3</f>
        <v>0</v>
      </c>
      <c r="F208" t="str">
        <f>IF(Table3[[#This Row],[Is Domain]],Table3[[#This Row],[Without domoweb]],LEFT(Table3[[#This Row],[Without domoweb]],FIND("/",Table3[[#This Row],[Without domoweb]])-1))</f>
        <v>public</v>
      </c>
      <c r="G208" t="b">
        <f>LEN(Table3[[#This Row],[path]])-LEN(SUBSTITUTE(Table3[[#This Row],[path]],"/",""))&lt;4</f>
        <v>0</v>
      </c>
      <c r="H208" t="str">
        <f>IF(Table3[[#This Row],[Is Domain]],Table3[[#This Row],[Domain]],RIGHT(Table3[[#This Row],[Without domoweb]],LEN(Table3[[#This Row],[Without domoweb]])-FIND("/",Table3[[#This Row],[Without domoweb]])))</f>
        <v>javascripts/admin/apps/companySettings/templates/csettings-content.handlebars</v>
      </c>
    </row>
    <row r="209" spans="1:8">
      <c r="A209" t="s">
        <v>9</v>
      </c>
      <c r="B209" t="s">
        <v>154</v>
      </c>
      <c r="D209" t="str">
        <f>RIGHT(Table3[[#This Row],[path]],LEN(Table3[[#This Row],[path]])-9)</f>
        <v>public/javascripts/admin/apps/companySettings/views/{id}</v>
      </c>
      <c r="E209" t="b">
        <f>LEN(Table3[[#This Row],[path]])-LEN(SUBSTITUTE(Table3[[#This Row],[path]],"/",""))&lt;3</f>
        <v>0</v>
      </c>
      <c r="F209" t="str">
        <f>IF(Table3[[#This Row],[Is Domain]],Table3[[#This Row],[Without domoweb]],LEFT(Table3[[#This Row],[Without domoweb]],FIND("/",Table3[[#This Row],[Without domoweb]])-1))</f>
        <v>public</v>
      </c>
      <c r="G209" t="b">
        <f>LEN(Table3[[#This Row],[path]])-LEN(SUBSTITUTE(Table3[[#This Row],[path]],"/",""))&lt;4</f>
        <v>0</v>
      </c>
      <c r="H209" t="str">
        <f>IF(Table3[[#This Row],[Is Domain]],Table3[[#This Row],[Domain]],RIGHT(Table3[[#This Row],[Without domoweb]],LEN(Table3[[#This Row],[Without domoweb]])-FIND("/",Table3[[#This Row],[Without domoweb]])))</f>
        <v>javascripts/admin/apps/companySettings/views/{id}</v>
      </c>
    </row>
    <row r="210" spans="1:8">
      <c r="A210" t="s">
        <v>9</v>
      </c>
      <c r="B210" t="s">
        <v>155</v>
      </c>
      <c r="D210" t="str">
        <f>RIGHT(Table3[[#This Row],[path]],LEN(Table3[[#This Row],[path]])-9)</f>
        <v>public/javascripts/admin/apps/group/{id}</v>
      </c>
      <c r="E210" t="b">
        <f>LEN(Table3[[#This Row],[path]])-LEN(SUBSTITUTE(Table3[[#This Row],[path]],"/",""))&lt;3</f>
        <v>0</v>
      </c>
      <c r="F210" t="str">
        <f>IF(Table3[[#This Row],[Is Domain]],Table3[[#This Row],[Without domoweb]],LEFT(Table3[[#This Row],[Without domoweb]],FIND("/",Table3[[#This Row],[Without domoweb]])-1))</f>
        <v>public</v>
      </c>
      <c r="G210" t="b">
        <f>LEN(Table3[[#This Row],[path]])-LEN(SUBSTITUTE(Table3[[#This Row],[path]],"/",""))&lt;4</f>
        <v>0</v>
      </c>
      <c r="H210" t="str">
        <f>IF(Table3[[#This Row],[Is Domain]],Table3[[#This Row],[Domain]],RIGHT(Table3[[#This Row],[Without domoweb]],LEN(Table3[[#This Row],[Without domoweb]])-FIND("/",Table3[[#This Row],[Without domoweb]])))</f>
        <v>javascripts/admin/apps/group/{id}</v>
      </c>
    </row>
    <row r="211" spans="1:8">
      <c r="A211" t="s">
        <v>9</v>
      </c>
      <c r="B211" t="s">
        <v>156</v>
      </c>
      <c r="D211" t="str">
        <f>RIGHT(Table3[[#This Row],[path]],LEN(Table3[[#This Row],[path]])-9)</f>
        <v>public/javascripts/admin/apps/group/controllers/{id}</v>
      </c>
      <c r="E211" t="b">
        <f>LEN(Table3[[#This Row],[path]])-LEN(SUBSTITUTE(Table3[[#This Row],[path]],"/",""))&lt;3</f>
        <v>0</v>
      </c>
      <c r="F211" t="str">
        <f>IF(Table3[[#This Row],[Is Domain]],Table3[[#This Row],[Without domoweb]],LEFT(Table3[[#This Row],[Without domoweb]],FIND("/",Table3[[#This Row],[Without domoweb]])-1))</f>
        <v>public</v>
      </c>
      <c r="G211" t="b">
        <f>LEN(Table3[[#This Row],[path]])-LEN(SUBSTITUTE(Table3[[#This Row],[path]],"/",""))&lt;4</f>
        <v>0</v>
      </c>
      <c r="H211" t="str">
        <f>IF(Table3[[#This Row],[Is Domain]],Table3[[#This Row],[Domain]],RIGHT(Table3[[#This Row],[Without domoweb]],LEN(Table3[[#This Row],[Without domoweb]])-FIND("/",Table3[[#This Row],[Without domoweb]])))</f>
        <v>javascripts/admin/apps/group/controllers/{id}</v>
      </c>
    </row>
    <row r="212" spans="1:8">
      <c r="A212" t="s">
        <v>9</v>
      </c>
      <c r="B212" t="s">
        <v>157</v>
      </c>
      <c r="D212" t="str">
        <f>RIGHT(Table3[[#This Row],[path]],LEN(Table3[[#This Row],[path]])-9)</f>
        <v>public/javascripts/admin/apps/group/models/{id}</v>
      </c>
      <c r="E212" t="b">
        <f>LEN(Table3[[#This Row],[path]])-LEN(SUBSTITUTE(Table3[[#This Row],[path]],"/",""))&lt;3</f>
        <v>0</v>
      </c>
      <c r="F212" t="str">
        <f>IF(Table3[[#This Row],[Is Domain]],Table3[[#This Row],[Without domoweb]],LEFT(Table3[[#This Row],[Without domoweb]],FIND("/",Table3[[#This Row],[Without domoweb]])-1))</f>
        <v>public</v>
      </c>
      <c r="G212" t="b">
        <f>LEN(Table3[[#This Row],[path]])-LEN(SUBSTITUTE(Table3[[#This Row],[path]],"/",""))&lt;4</f>
        <v>0</v>
      </c>
      <c r="H212" t="str">
        <f>IF(Table3[[#This Row],[Is Domain]],Table3[[#This Row],[Domain]],RIGHT(Table3[[#This Row],[Without domoweb]],LEN(Table3[[#This Row],[Without domoweb]])-FIND("/",Table3[[#This Row],[Without domoweb]])))</f>
        <v>javascripts/admin/apps/group/models/{id}</v>
      </c>
    </row>
    <row r="213" spans="1:8">
      <c r="A213" t="s">
        <v>9</v>
      </c>
      <c r="B213" t="s">
        <v>158</v>
      </c>
      <c r="D213" t="str">
        <f>RIGHT(Table3[[#This Row],[path]],LEN(Table3[[#This Row],[path]])-9)</f>
        <v>public/javascripts/admin/apps/group/templates/add-new-group.handlebars</v>
      </c>
      <c r="E213" t="b">
        <f>LEN(Table3[[#This Row],[path]])-LEN(SUBSTITUTE(Table3[[#This Row],[path]],"/",""))&lt;3</f>
        <v>0</v>
      </c>
      <c r="F213" t="str">
        <f>IF(Table3[[#This Row],[Is Domain]],Table3[[#This Row],[Without domoweb]],LEFT(Table3[[#This Row],[Without domoweb]],FIND("/",Table3[[#This Row],[Without domoweb]])-1))</f>
        <v>public</v>
      </c>
      <c r="G213" t="b">
        <f>LEN(Table3[[#This Row],[path]])-LEN(SUBSTITUTE(Table3[[#This Row],[path]],"/",""))&lt;4</f>
        <v>0</v>
      </c>
      <c r="H213" t="str">
        <f>IF(Table3[[#This Row],[Is Domain]],Table3[[#This Row],[Domain]],RIGHT(Table3[[#This Row],[Without domoweb]],LEN(Table3[[#This Row],[Without domoweb]])-FIND("/",Table3[[#This Row],[Without domoweb]])))</f>
        <v>javascripts/admin/apps/group/templates/add-new-group.handlebars</v>
      </c>
    </row>
    <row r="214" spans="1:8">
      <c r="A214" t="s">
        <v>9</v>
      </c>
      <c r="B214" t="s">
        <v>159</v>
      </c>
      <c r="D214" t="str">
        <f>RIGHT(Table3[[#This Row],[path]],LEN(Table3[[#This Row],[path]])-9)</f>
        <v>public/javascripts/admin/apps/group/templates/app-layout.handlebars</v>
      </c>
      <c r="E214" t="b">
        <f>LEN(Table3[[#This Row],[path]])-LEN(SUBSTITUTE(Table3[[#This Row],[path]],"/",""))&lt;3</f>
        <v>0</v>
      </c>
      <c r="F214" t="str">
        <f>IF(Table3[[#This Row],[Is Domain]],Table3[[#This Row],[Without domoweb]],LEFT(Table3[[#This Row],[Without domoweb]],FIND("/",Table3[[#This Row],[Without domoweb]])-1))</f>
        <v>public</v>
      </c>
      <c r="G214" t="b">
        <f>LEN(Table3[[#This Row],[path]])-LEN(SUBSTITUTE(Table3[[#This Row],[path]],"/",""))&lt;4</f>
        <v>0</v>
      </c>
      <c r="H214" t="str">
        <f>IF(Table3[[#This Row],[Is Domain]],Table3[[#This Row],[Domain]],RIGHT(Table3[[#This Row],[Without domoweb]],LEN(Table3[[#This Row],[Without domoweb]])-FIND("/",Table3[[#This Row],[Without domoweb]])))</f>
        <v>javascripts/admin/apps/group/templates/app-layout.handlebars</v>
      </c>
    </row>
    <row r="215" spans="1:8">
      <c r="A215" t="s">
        <v>9</v>
      </c>
      <c r="B215" t="s">
        <v>160</v>
      </c>
      <c r="D215" t="str">
        <f>RIGHT(Table3[[#This Row],[path]],LEN(Table3[[#This Row],[path]])-9)</f>
        <v>public/javascripts/admin/apps/group/templates/content-header.handlebars</v>
      </c>
      <c r="E215" t="b">
        <f>LEN(Table3[[#This Row],[path]])-LEN(SUBSTITUTE(Table3[[#This Row],[path]],"/",""))&lt;3</f>
        <v>0</v>
      </c>
      <c r="F215" t="str">
        <f>IF(Table3[[#This Row],[Is Domain]],Table3[[#This Row],[Without domoweb]],LEFT(Table3[[#This Row],[Without domoweb]],FIND("/",Table3[[#This Row],[Without domoweb]])-1))</f>
        <v>public</v>
      </c>
      <c r="G215" t="b">
        <f>LEN(Table3[[#This Row],[path]])-LEN(SUBSTITUTE(Table3[[#This Row],[path]],"/",""))&lt;4</f>
        <v>0</v>
      </c>
      <c r="H215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javascripts/admin/apps/group/templates/content-header.handlebars</v>
      </c>
    </row>
    <row r="216" spans="1:8">
      <c r="A216" t="s">
        <v>9</v>
      </c>
      <c r="B216" t="s">
        <v>161</v>
      </c>
      <c r="D216" t="str">
        <f>RIGHT(Table3[[#This Row],[path]],LEN(Table3[[#This Row],[path]])-9)</f>
        <v>public/javascripts/admin/apps/group/templates/content-pane.handlebars</v>
      </c>
      <c r="E216" t="b">
        <f>LEN(Table3[[#This Row],[path]])-LEN(SUBSTITUTE(Table3[[#This Row],[path]],"/",""))&lt;3</f>
        <v>0</v>
      </c>
      <c r="F216" t="str">
        <f>IF(Table3[[#This Row],[Is Domain]],Table3[[#This Row],[Without domoweb]],LEFT(Table3[[#This Row],[Without domoweb]],FIND("/",Table3[[#This Row],[Without domoweb]])-1))</f>
        <v>public</v>
      </c>
      <c r="G216" t="b">
        <f>LEN(Table3[[#This Row],[path]])-LEN(SUBSTITUTE(Table3[[#This Row],[path]],"/",""))&lt;4</f>
        <v>0</v>
      </c>
      <c r="H216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javascripts/admin/apps/group/templates/content-pane.handlebars</v>
      </c>
    </row>
    <row r="217" spans="1:8">
      <c r="A217" t="s">
        <v>9</v>
      </c>
      <c r="B217" t="s">
        <v>162</v>
      </c>
      <c r="D217" t="str">
        <f>RIGHT(Table3[[#This Row],[path]],LEN(Table3[[#This Row],[path]])-9)</f>
        <v>public/javascripts/admin/apps/group/templates/delete-group.handlebars</v>
      </c>
      <c r="E217" t="b">
        <f>LEN(Table3[[#This Row],[path]])-LEN(SUBSTITUTE(Table3[[#This Row],[path]],"/",""))&lt;3</f>
        <v>0</v>
      </c>
      <c r="F217" t="str">
        <f>IF(Table3[[#This Row],[Is Domain]],Table3[[#This Row],[Without domoweb]],LEFT(Table3[[#This Row],[Without domoweb]],FIND("/",Table3[[#This Row],[Without domoweb]])-1))</f>
        <v>public</v>
      </c>
      <c r="G217" t="b">
        <f>LEN(Table3[[#This Row],[path]])-LEN(SUBSTITUTE(Table3[[#This Row],[path]],"/",""))&lt;4</f>
        <v>0</v>
      </c>
      <c r="H217" t="str">
        <f>IF(Table3[[#This Row],[Is Domain]],Table3[[#This Row],[Domain]],RIGHT(Table3[[#This Row],[Without domoweb]],LEN(Table3[[#This Row],[Without domoweb]])-FIND("/",Table3[[#This Row],[Without domoweb]])))</f>
        <v>javascripts/admin/apps/group/templates/delete-group.handlebars</v>
      </c>
    </row>
    <row r="218" spans="1:8">
      <c r="A218" t="s">
        <v>9</v>
      </c>
      <c r="B218" t="s">
        <v>163</v>
      </c>
      <c r="D218" t="str">
        <f>RIGHT(Table3[[#This Row],[path]],LEN(Table3[[#This Row],[path]])-9)</f>
        <v>public/javascripts/admin/apps/group/templates/member-management.handlebars</v>
      </c>
      <c r="E218" t="b">
        <f>LEN(Table3[[#This Row],[path]])-LEN(SUBSTITUTE(Table3[[#This Row],[path]],"/",""))&lt;3</f>
        <v>0</v>
      </c>
      <c r="F218" t="str">
        <f>IF(Table3[[#This Row],[Is Domain]],Table3[[#This Row],[Without domoweb]],LEFT(Table3[[#This Row],[Without domoweb]],FIND("/",Table3[[#This Row],[Without domoweb]])-1))</f>
        <v>public</v>
      </c>
      <c r="G218" t="b">
        <f>LEN(Table3[[#This Row],[path]])-LEN(SUBSTITUTE(Table3[[#This Row],[path]],"/",""))&lt;4</f>
        <v>0</v>
      </c>
      <c r="H218" t="str">
        <f>IF(Table3[[#This Row],[Is Domain]],Table3[[#This Row],[Domain]],RIGHT(Table3[[#This Row],[Without domoweb]],LEN(Table3[[#This Row],[Without domoweb]])-FIND("/",Table3[[#This Row],[Without domoweb]])))</f>
        <v>javascripts/admin/apps/group/templates/member-management.handlebars</v>
      </c>
    </row>
    <row r="219" spans="1:8">
      <c r="A219" t="s">
        <v>9</v>
      </c>
      <c r="B219" t="s">
        <v>164</v>
      </c>
      <c r="D219" t="str">
        <f>RIGHT(Table3[[#This Row],[path]],LEN(Table3[[#This Row],[path]])-9)</f>
        <v>public/javascripts/admin/apps/group/templates/navigation.handlebars</v>
      </c>
      <c r="E219" t="b">
        <f>LEN(Table3[[#This Row],[path]])-LEN(SUBSTITUTE(Table3[[#This Row],[path]],"/",""))&lt;3</f>
        <v>0</v>
      </c>
      <c r="F219" t="str">
        <f>IF(Table3[[#This Row],[Is Domain]],Table3[[#This Row],[Without domoweb]],LEFT(Table3[[#This Row],[Without domoweb]],FIND("/",Table3[[#This Row],[Without domoweb]])-1))</f>
        <v>public</v>
      </c>
      <c r="G219" t="b">
        <f>LEN(Table3[[#This Row],[path]])-LEN(SUBSTITUTE(Table3[[#This Row],[path]],"/",""))&lt;4</f>
        <v>0</v>
      </c>
      <c r="H219" t="str">
        <f>IF(Table3[[#This Row],[Is Domain]],Table3[[#This Row],[Domain]],RIGHT(Table3[[#This Row],[Without domoweb]],LEN(Table3[[#This Row],[Without domoweb]])-FIND("/",Table3[[#This Row],[Without domoweb]])))</f>
        <v>javascripts/admin/apps/group/templates/navigation.handlebars</v>
      </c>
    </row>
    <row r="220" spans="1:8">
      <c r="A220" t="s">
        <v>9</v>
      </c>
      <c r="B220" t="s">
        <v>165</v>
      </c>
      <c r="D220" t="str">
        <f>RIGHT(Table3[[#This Row],[path]],LEN(Table3[[#This Row],[path]])-9)</f>
        <v>public/javascripts/admin/apps/group/templates/remove-person-dialog.handlebars</v>
      </c>
      <c r="E220" t="b">
        <f>LEN(Table3[[#This Row],[path]])-LEN(SUBSTITUTE(Table3[[#This Row],[path]],"/",""))&lt;3</f>
        <v>0</v>
      </c>
      <c r="F220" t="str">
        <f>IF(Table3[[#This Row],[Is Domain]],Table3[[#This Row],[Without domoweb]],LEFT(Table3[[#This Row],[Without domoweb]],FIND("/",Table3[[#This Row],[Without domoweb]])-1))</f>
        <v>public</v>
      </c>
      <c r="G220" t="b">
        <f>LEN(Table3[[#This Row],[path]])-LEN(SUBSTITUTE(Table3[[#This Row],[path]],"/",""))&lt;4</f>
        <v>0</v>
      </c>
      <c r="H220" t="str">
        <f>IF(Table3[[#This Row],[Is Domain]],Table3[[#This Row],[Domain]],RIGHT(Table3[[#This Row],[Without domoweb]],LEN(Table3[[#This Row],[Without domoweb]])-FIND("/",Table3[[#This Row],[Without domoweb]])))</f>
        <v>javascripts/admin/apps/group/templates/remove-person-dialog.handlebars</v>
      </c>
    </row>
    <row r="221" spans="1:8">
      <c r="A221" t="s">
        <v>9</v>
      </c>
      <c r="B221" t="s">
        <v>166</v>
      </c>
      <c r="D221" t="str">
        <f>RIGHT(Table3[[#This Row],[path]],LEN(Table3[[#This Row],[path]])-9)</f>
        <v>public/javascripts/admin/apps/group/views/{id}</v>
      </c>
      <c r="E221" t="b">
        <f>LEN(Table3[[#This Row],[path]])-LEN(SUBSTITUTE(Table3[[#This Row],[path]],"/",""))&lt;3</f>
        <v>0</v>
      </c>
      <c r="F221" t="str">
        <f>IF(Table3[[#This Row],[Is Domain]],Table3[[#This Row],[Without domoweb]],LEFT(Table3[[#This Row],[Without domoweb]],FIND("/",Table3[[#This Row],[Without domoweb]])-1))</f>
        <v>public</v>
      </c>
      <c r="G221" t="b">
        <f>LEN(Table3[[#This Row],[path]])-LEN(SUBSTITUTE(Table3[[#This Row],[path]],"/",""))&lt;4</f>
        <v>0</v>
      </c>
      <c r="H221" t="str">
        <f>IF(Table3[[#This Row],[Is Domain]],Table3[[#This Row],[Domain]],RIGHT(Table3[[#This Row],[Without domoweb]],LEN(Table3[[#This Row],[Without domoweb]])-FIND("/",Table3[[#This Row],[Without domoweb]])))</f>
        <v>javascripts/admin/apps/group/views/{id}</v>
      </c>
    </row>
    <row r="222" spans="1:8">
      <c r="A222" t="s">
        <v>9</v>
      </c>
      <c r="B222" t="s">
        <v>167</v>
      </c>
      <c r="D222" t="str">
        <f>RIGHT(Table3[[#This Row],[path]],LEN(Table3[[#This Row],[path]])-9)</f>
        <v>public/javascripts/admin/apps/kpi/{id}</v>
      </c>
      <c r="E222" t="b">
        <f>LEN(Table3[[#This Row],[path]])-LEN(SUBSTITUTE(Table3[[#This Row],[path]],"/",""))&lt;3</f>
        <v>0</v>
      </c>
      <c r="F222" t="str">
        <f>IF(Table3[[#This Row],[Is Domain]],Table3[[#This Row],[Without domoweb]],LEFT(Table3[[#This Row],[Without domoweb]],FIND("/",Table3[[#This Row],[Without domoweb]])-1))</f>
        <v>public</v>
      </c>
      <c r="G222" t="b">
        <f>LEN(Table3[[#This Row],[path]])-LEN(SUBSTITUTE(Table3[[#This Row],[path]],"/",""))&lt;4</f>
        <v>0</v>
      </c>
      <c r="H222" t="str">
        <f>IF(Table3[[#This Row],[Is Domain]],Table3[[#This Row],[Domain]],RIGHT(Table3[[#This Row],[Without domoweb]],LEN(Table3[[#This Row],[Without domoweb]])-FIND("/",Table3[[#This Row],[Without domoweb]])))</f>
        <v>javascripts/admin/apps/kpi/{id}</v>
      </c>
    </row>
    <row r="223" spans="1:8">
      <c r="A223" t="s">
        <v>9</v>
      </c>
      <c r="B223" t="s">
        <v>168</v>
      </c>
      <c r="D223" t="str">
        <f>RIGHT(Table3[[#This Row],[path]],LEN(Table3[[#This Row],[path]])-9)</f>
        <v>public/javascripts/admin/apps/kpi/collections/{id}</v>
      </c>
      <c r="E223" t="b">
        <f>LEN(Table3[[#This Row],[path]])-LEN(SUBSTITUTE(Table3[[#This Row],[path]],"/",""))&lt;3</f>
        <v>0</v>
      </c>
      <c r="F223" t="str">
        <f>IF(Table3[[#This Row],[Is Domain]],Table3[[#This Row],[Without domoweb]],LEFT(Table3[[#This Row],[Without domoweb]],FIND("/",Table3[[#This Row],[Without domoweb]])-1))</f>
        <v>public</v>
      </c>
      <c r="G223" t="b">
        <f>LEN(Table3[[#This Row],[path]])-LEN(SUBSTITUTE(Table3[[#This Row],[path]],"/",""))&lt;4</f>
        <v>0</v>
      </c>
      <c r="H223" t="str">
        <f>IF(Table3[[#This Row],[Is Domain]],Table3[[#This Row],[Domain]],RIGHT(Table3[[#This Row],[Without domoweb]],LEN(Table3[[#This Row],[Without domoweb]])-FIND("/",Table3[[#This Row],[Without domoweb]])))</f>
        <v>javascripts/admin/apps/kpi/collections/{id}</v>
      </c>
    </row>
    <row r="224" spans="1:8">
      <c r="A224" t="s">
        <v>9</v>
      </c>
      <c r="B224" t="s">
        <v>169</v>
      </c>
      <c r="D224" t="str">
        <f>RIGHT(Table3[[#This Row],[path]],LEN(Table3[[#This Row],[path]])-9)</f>
        <v>public/javascripts/admin/apps/kpi/controllers/{id}</v>
      </c>
      <c r="E224" t="b">
        <f>LEN(Table3[[#This Row],[path]])-LEN(SUBSTITUTE(Table3[[#This Row],[path]],"/",""))&lt;3</f>
        <v>0</v>
      </c>
      <c r="F224" t="str">
        <f>IF(Table3[[#This Row],[Is Domain]],Table3[[#This Row],[Without domoweb]],LEFT(Table3[[#This Row],[Without domoweb]],FIND("/",Table3[[#This Row],[Without domoweb]])-1))</f>
        <v>public</v>
      </c>
      <c r="G224" t="b">
        <f>LEN(Table3[[#This Row],[path]])-LEN(SUBSTITUTE(Table3[[#This Row],[path]],"/",""))&lt;4</f>
        <v>0</v>
      </c>
      <c r="H224" t="str">
        <f>IF(Table3[[#This Row],[Is Domain]],Table3[[#This Row],[Domain]],RIGHT(Table3[[#This Row],[Without domoweb]],LEN(Table3[[#This Row],[Without domoweb]])-FIND("/",Table3[[#This Row],[Without domoweb]])))</f>
        <v>javascripts/admin/apps/kpi/controllers/{id}</v>
      </c>
    </row>
    <row r="225" spans="1:8">
      <c r="A225" t="s">
        <v>9</v>
      </c>
      <c r="B225" t="s">
        <v>170</v>
      </c>
      <c r="D225" t="str">
        <f>RIGHT(Table3[[#This Row],[path]],LEN(Table3[[#This Row],[path]])-9)</f>
        <v>public/javascripts/admin/apps/kpi/models/{id}</v>
      </c>
      <c r="E225" t="b">
        <f>LEN(Table3[[#This Row],[path]])-LEN(SUBSTITUTE(Table3[[#This Row],[path]],"/",""))&lt;3</f>
        <v>0</v>
      </c>
      <c r="F225" t="str">
        <f>IF(Table3[[#This Row],[Is Domain]],Table3[[#This Row],[Without domoweb]],LEFT(Table3[[#This Row],[Without domoweb]],FIND("/",Table3[[#This Row],[Without domoweb]])-1))</f>
        <v>public</v>
      </c>
      <c r="G225" t="b">
        <f>LEN(Table3[[#This Row],[path]])-LEN(SUBSTITUTE(Table3[[#This Row],[path]],"/",""))&lt;4</f>
        <v>0</v>
      </c>
      <c r="H225" t="str">
        <f>IF(Table3[[#This Row],[Is Domain]],Table3[[#This Row],[Domain]],RIGHT(Table3[[#This Row],[Without domoweb]],LEN(Table3[[#This Row],[Without domoweb]])-FIND("/",Table3[[#This Row],[Without domoweb]])))</f>
        <v>javascripts/admin/apps/kpi/models/{id}</v>
      </c>
    </row>
    <row r="226" spans="1:8">
      <c r="A226" t="s">
        <v>9</v>
      </c>
      <c r="B226" t="s">
        <v>171</v>
      </c>
      <c r="D226" t="str">
        <f>RIGHT(Table3[[#This Row],[path]],LEN(Table3[[#This Row],[path]])-9)</f>
        <v>public/javascripts/admin/apps/kpi/templates/kpi-access-item.handlebars</v>
      </c>
      <c r="E226" t="b">
        <f>LEN(Table3[[#This Row],[path]])-LEN(SUBSTITUTE(Table3[[#This Row],[path]],"/",""))&lt;3</f>
        <v>0</v>
      </c>
      <c r="F226" t="str">
        <f>IF(Table3[[#This Row],[Is Domain]],Table3[[#This Row],[Without domoweb]],LEFT(Table3[[#This Row],[Without domoweb]],FIND("/",Table3[[#This Row],[Without domoweb]])-1))</f>
        <v>public</v>
      </c>
      <c r="G226" t="b">
        <f>LEN(Table3[[#This Row],[path]])-LEN(SUBSTITUTE(Table3[[#This Row],[path]],"/",""))&lt;4</f>
        <v>0</v>
      </c>
      <c r="H226" t="str">
        <f>IF(Table3[[#This Row],[Is Domain]],Table3[[#This Row],[Domain]],RIGHT(Table3[[#This Row],[Without domoweb]],LEN(Table3[[#This Row],[Without domoweb]])-FIND("/",Table3[[#This Row],[Without domoweb]])))</f>
        <v>javascripts/admin/apps/kpi/templates/kpi-access-item.handlebars</v>
      </c>
    </row>
    <row r="227" spans="1:8">
      <c r="A227" t="s">
        <v>9</v>
      </c>
      <c r="B227" t="s">
        <v>172</v>
      </c>
      <c r="D227" t="str">
        <f>RIGHT(Table3[[#This Row],[path]],LEN(Table3[[#This Row],[path]])-9)</f>
        <v>public/javascripts/admin/apps/kpi/templates/kpi-content.handlebars</v>
      </c>
      <c r="E227" t="b">
        <f>LEN(Table3[[#This Row],[path]])-LEN(SUBSTITUTE(Table3[[#This Row],[path]],"/",""))&lt;3</f>
        <v>0</v>
      </c>
      <c r="F227" t="str">
        <f>IF(Table3[[#This Row],[Is Domain]],Table3[[#This Row],[Without domoweb]],LEFT(Table3[[#This Row],[Without domoweb]],FIND("/",Table3[[#This Row],[Without domoweb]])-1))</f>
        <v>public</v>
      </c>
      <c r="G227" t="b">
        <f>LEN(Table3[[#This Row],[path]])-LEN(SUBSTITUTE(Table3[[#This Row],[path]],"/",""))&lt;4</f>
        <v>0</v>
      </c>
      <c r="H227" t="str">
        <f>IF(Table3[[#This Row],[Is Domain]],Table3[[#This Row],[Domain]],RIGHT(Table3[[#This Row],[Without domoweb]],LEN(Table3[[#This Row],[Without domoweb]])-FIND("/",Table3[[#This Row],[Without domoweb]])))</f>
        <v>javascripts/admin/apps/kpi/templates/kpi-content.handlebars</v>
      </c>
    </row>
    <row r="228" spans="1:8">
      <c r="A228" t="s">
        <v>9</v>
      </c>
      <c r="B228" t="s">
        <v>173</v>
      </c>
      <c r="D228" t="str">
        <f>RIGHT(Table3[[#This Row],[path]],LEN(Table3[[#This Row],[path]])-9)</f>
        <v>public/javascripts/admin/apps/kpi/views/{id}</v>
      </c>
      <c r="E228" t="b">
        <f>LEN(Table3[[#This Row],[path]])-LEN(SUBSTITUTE(Table3[[#This Row],[path]],"/",""))&lt;3</f>
        <v>0</v>
      </c>
      <c r="F228" t="str">
        <f>IF(Table3[[#This Row],[Is Domain]],Table3[[#This Row],[Without domoweb]],LEFT(Table3[[#This Row],[Without domoweb]],FIND("/",Table3[[#This Row],[Without domoweb]])-1))</f>
        <v>public</v>
      </c>
      <c r="G228" t="b">
        <f>LEN(Table3[[#This Row],[path]])-LEN(SUBSTITUTE(Table3[[#This Row],[path]],"/",""))&lt;4</f>
        <v>0</v>
      </c>
      <c r="H228" t="str">
        <f>IF(Table3[[#This Row],[Is Domain]],Table3[[#This Row],[Domain]],RIGHT(Table3[[#This Row],[Without domoweb]],LEN(Table3[[#This Row],[Without domoweb]])-FIND("/",Table3[[#This Row],[Without domoweb]])))</f>
        <v>javascripts/admin/apps/kpi/views/{id}</v>
      </c>
    </row>
    <row r="229" spans="1:8">
      <c r="A229" t="s">
        <v>9</v>
      </c>
      <c r="B229" t="s">
        <v>174</v>
      </c>
      <c r="D229" t="str">
        <f>RIGHT(Table3[[#This Row],[path]],LEN(Table3[[#This Row],[path]])-9)</f>
        <v>public/javascripts/admin/apps/page/{id}</v>
      </c>
      <c r="E229" t="b">
        <f>LEN(Table3[[#This Row],[path]])-LEN(SUBSTITUTE(Table3[[#This Row],[path]],"/",""))&lt;3</f>
        <v>0</v>
      </c>
      <c r="F229" t="str">
        <f>IF(Table3[[#This Row],[Is Domain]],Table3[[#This Row],[Without domoweb]],LEFT(Table3[[#This Row],[Without domoweb]],FIND("/",Table3[[#This Row],[Without domoweb]])-1))</f>
        <v>public</v>
      </c>
      <c r="G229" t="b">
        <f>LEN(Table3[[#This Row],[path]])-LEN(SUBSTITUTE(Table3[[#This Row],[path]],"/",""))&lt;4</f>
        <v>0</v>
      </c>
      <c r="H229" t="str">
        <f>IF(Table3[[#This Row],[Is Domain]],Table3[[#This Row],[Domain]],RIGHT(Table3[[#This Row],[Without domoweb]],LEN(Table3[[#This Row],[Without domoweb]])-FIND("/",Table3[[#This Row],[Without domoweb]])))</f>
        <v>javascripts/admin/apps/page/{id}</v>
      </c>
    </row>
    <row r="230" spans="1:8">
      <c r="A230" t="s">
        <v>9</v>
      </c>
      <c r="B230" t="s">
        <v>175</v>
      </c>
      <c r="D230" t="str">
        <f>RIGHT(Table3[[#This Row],[path]],LEN(Table3[[#This Row],[path]])-9)</f>
        <v>public/javascripts/admin/apps/page/collections/{id}</v>
      </c>
      <c r="E230" t="b">
        <f>LEN(Table3[[#This Row],[path]])-LEN(SUBSTITUTE(Table3[[#This Row],[path]],"/",""))&lt;3</f>
        <v>0</v>
      </c>
      <c r="F230" t="str">
        <f>IF(Table3[[#This Row],[Is Domain]],Table3[[#This Row],[Without domoweb]],LEFT(Table3[[#This Row],[Without domoweb]],FIND("/",Table3[[#This Row],[Without domoweb]])-1))</f>
        <v>public</v>
      </c>
      <c r="G230" t="b">
        <f>LEN(Table3[[#This Row],[path]])-LEN(SUBSTITUTE(Table3[[#This Row],[path]],"/",""))&lt;4</f>
        <v>0</v>
      </c>
      <c r="H230" t="str">
        <f>IF(Table3[[#This Row],[Is Domain]],Table3[[#This Row],[Domain]],RIGHT(Table3[[#This Row],[Without domoweb]],LEN(Table3[[#This Row],[Without domoweb]])-FIND("/",Table3[[#This Row],[Without domoweb]])))</f>
        <v>javascripts/admin/apps/page/collections/{id}</v>
      </c>
    </row>
    <row r="231" spans="1:8">
      <c r="A231" t="s">
        <v>9</v>
      </c>
      <c r="B231" t="s">
        <v>176</v>
      </c>
      <c r="D231" t="str">
        <f>RIGHT(Table3[[#This Row],[path]],LEN(Table3[[#This Row],[path]])-9)</f>
        <v>public/javascripts/admin/apps/page/controllers/{id}</v>
      </c>
      <c r="E231" t="b">
        <f>LEN(Table3[[#This Row],[path]])-LEN(SUBSTITUTE(Table3[[#This Row],[path]],"/",""))&lt;3</f>
        <v>0</v>
      </c>
      <c r="F231" t="str">
        <f>IF(Table3[[#This Row],[Is Domain]],Table3[[#This Row],[Without domoweb]],LEFT(Table3[[#This Row],[Without domoweb]],FIND("/",Table3[[#This Row],[Without domoweb]])-1))</f>
        <v>public</v>
      </c>
      <c r="G231" t="b">
        <f>LEN(Table3[[#This Row],[path]])-LEN(SUBSTITUTE(Table3[[#This Row],[path]],"/",""))&lt;4</f>
        <v>0</v>
      </c>
      <c r="H231" t="str">
        <f>IF(Table3[[#This Row],[Is Domain]],Table3[[#This Row],[Domain]],RIGHT(Table3[[#This Row],[Without domoweb]],LEN(Table3[[#This Row],[Without domoweb]])-FIND("/",Table3[[#This Row],[Without domoweb]])))</f>
        <v>javascripts/admin/apps/page/controllers/{id}</v>
      </c>
    </row>
    <row r="232" spans="1:8">
      <c r="A232" t="s">
        <v>9</v>
      </c>
      <c r="B232" t="s">
        <v>177</v>
      </c>
      <c r="D232" t="str">
        <f>RIGHT(Table3[[#This Row],[path]],LEN(Table3[[#This Row],[path]])-9)</f>
        <v>public/javascripts/admin/apps/page/templates/kpi-item.handlebars</v>
      </c>
      <c r="E232" t="b">
        <f>LEN(Table3[[#This Row],[path]])-LEN(SUBSTITUTE(Table3[[#This Row],[path]],"/",""))&lt;3</f>
        <v>0</v>
      </c>
      <c r="F232" t="str">
        <f>IF(Table3[[#This Row],[Is Domain]],Table3[[#This Row],[Without domoweb]],LEFT(Table3[[#This Row],[Without domoweb]],FIND("/",Table3[[#This Row],[Without domoweb]])-1))</f>
        <v>public</v>
      </c>
      <c r="G232" t="b">
        <f>LEN(Table3[[#This Row],[path]])-LEN(SUBSTITUTE(Table3[[#This Row],[path]],"/",""))&lt;4</f>
        <v>0</v>
      </c>
      <c r="H232" t="str">
        <f>IF(Table3[[#This Row],[Is Domain]],Table3[[#This Row],[Domain]],RIGHT(Table3[[#This Row],[Without domoweb]],LEN(Table3[[#This Row],[Without domoweb]])-FIND("/",Table3[[#This Row],[Without domoweb]])))</f>
        <v>javascripts/admin/apps/page/templates/kpi-item.handlebars</v>
      </c>
    </row>
    <row r="233" spans="1:8">
      <c r="A233" t="s">
        <v>9</v>
      </c>
      <c r="B233" t="s">
        <v>178</v>
      </c>
      <c r="D233" t="str">
        <f>RIGHT(Table3[[#This Row],[path]],LEN(Table3[[#This Row],[path]])-9)</f>
        <v>public/javascripts/admin/apps/page/templates/page-access-item.handlebars</v>
      </c>
      <c r="E233" t="b">
        <f>LEN(Table3[[#This Row],[path]])-LEN(SUBSTITUTE(Table3[[#This Row],[path]],"/",""))&lt;3</f>
        <v>0</v>
      </c>
      <c r="F233" t="str">
        <f>IF(Table3[[#This Row],[Is Domain]],Table3[[#This Row],[Without domoweb]],LEFT(Table3[[#This Row],[Without domoweb]],FIND("/",Table3[[#This Row],[Without domoweb]])-1))</f>
        <v>public</v>
      </c>
      <c r="G233" t="b">
        <f>LEN(Table3[[#This Row],[path]])-LEN(SUBSTITUTE(Table3[[#This Row],[path]],"/",""))&lt;4</f>
        <v>0</v>
      </c>
      <c r="H233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javascripts/admin/apps/page/templates/page-access-item.handlebars</v>
      </c>
    </row>
    <row r="234" spans="1:8">
      <c r="A234" t="s">
        <v>9</v>
      </c>
      <c r="B234" t="s">
        <v>179</v>
      </c>
      <c r="D234" t="str">
        <f>RIGHT(Table3[[#This Row],[path]],LEN(Table3[[#This Row],[path]])-9)</f>
        <v>public/javascripts/admin/apps/page/templates/page-content.handlebars</v>
      </c>
      <c r="E234" t="b">
        <f>LEN(Table3[[#This Row],[path]])-LEN(SUBSTITUTE(Table3[[#This Row],[path]],"/",""))&lt;3</f>
        <v>0</v>
      </c>
      <c r="F234" t="str">
        <f>IF(Table3[[#This Row],[Is Domain]],Table3[[#This Row],[Without domoweb]],LEFT(Table3[[#This Row],[Without domoweb]],FIND("/",Table3[[#This Row],[Without domoweb]])-1))</f>
        <v>public</v>
      </c>
      <c r="G234" t="b">
        <f>LEN(Table3[[#This Row],[path]])-LEN(SUBSTITUTE(Table3[[#This Row],[path]],"/",""))&lt;4</f>
        <v>0</v>
      </c>
      <c r="H234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javascripts/admin/apps/page/templates/page-content.handlebars</v>
      </c>
    </row>
    <row r="235" spans="1:8">
      <c r="A235" t="s">
        <v>9</v>
      </c>
      <c r="B235" t="s">
        <v>180</v>
      </c>
      <c r="D235" t="str">
        <f>RIGHT(Table3[[#This Row],[path]],LEN(Table3[[#This Row],[path]])-9)</f>
        <v>public/javascripts/admin/apps/page/views/{id}</v>
      </c>
      <c r="E235" t="b">
        <f>LEN(Table3[[#This Row],[path]])-LEN(SUBSTITUTE(Table3[[#This Row],[path]],"/",""))&lt;3</f>
        <v>0</v>
      </c>
      <c r="F235" t="str">
        <f>IF(Table3[[#This Row],[Is Domain]],Table3[[#This Row],[Without domoweb]],LEFT(Table3[[#This Row],[Without domoweb]],FIND("/",Table3[[#This Row],[Without domoweb]])-1))</f>
        <v>public</v>
      </c>
      <c r="G235" t="b">
        <f>LEN(Table3[[#This Row],[path]])-LEN(SUBSTITUTE(Table3[[#This Row],[path]],"/",""))&lt;4</f>
        <v>0</v>
      </c>
      <c r="H235" t="str">
        <f>IF(Table3[[#This Row],[Is Domain]],Table3[[#This Row],[Domain]],RIGHT(Table3[[#This Row],[Without domoweb]],LEN(Table3[[#This Row],[Without domoweb]])-FIND("/",Table3[[#This Row],[Without domoweb]])))</f>
        <v>javascripts/admin/apps/page/views/{id}</v>
      </c>
    </row>
    <row r="236" spans="1:8">
      <c r="A236" t="s">
        <v>9</v>
      </c>
      <c r="B236" t="s">
        <v>181</v>
      </c>
      <c r="D236" t="str">
        <f>RIGHT(Table3[[#This Row],[path]],LEN(Table3[[#This Row],[path]])-9)</f>
        <v>public/javascripts/admin/apps/people/{id}</v>
      </c>
      <c r="E236" t="b">
        <f>LEN(Table3[[#This Row],[path]])-LEN(SUBSTITUTE(Table3[[#This Row],[path]],"/",""))&lt;3</f>
        <v>0</v>
      </c>
      <c r="F236" t="str">
        <f>IF(Table3[[#This Row],[Is Domain]],Table3[[#This Row],[Without domoweb]],LEFT(Table3[[#This Row],[Without domoweb]],FIND("/",Table3[[#This Row],[Without domoweb]])-1))</f>
        <v>public</v>
      </c>
      <c r="G236" t="b">
        <f>LEN(Table3[[#This Row],[path]])-LEN(SUBSTITUTE(Table3[[#This Row],[path]],"/",""))&lt;4</f>
        <v>0</v>
      </c>
      <c r="H236" t="str">
        <f>IF(Table3[[#This Row],[Is Domain]],Table3[[#This Row],[Domain]],RIGHT(Table3[[#This Row],[Without domoweb]],LEN(Table3[[#This Row],[Without domoweb]])-FIND("/",Table3[[#This Row],[Without domoweb]])))</f>
        <v>javascripts/admin/apps/people/{id}</v>
      </c>
    </row>
    <row r="237" spans="1:8">
      <c r="A237" t="s">
        <v>9</v>
      </c>
      <c r="B237" t="s">
        <v>182</v>
      </c>
      <c r="D237" t="str">
        <f>RIGHT(Table3[[#This Row],[path]],LEN(Table3[[#This Row],[path]])-9)</f>
        <v>public/javascripts/admin/apps/people/controllers/{id}</v>
      </c>
      <c r="E237" t="b">
        <f>LEN(Table3[[#This Row],[path]])-LEN(SUBSTITUTE(Table3[[#This Row],[path]],"/",""))&lt;3</f>
        <v>0</v>
      </c>
      <c r="F237" t="str">
        <f>IF(Table3[[#This Row],[Is Domain]],Table3[[#This Row],[Without domoweb]],LEFT(Table3[[#This Row],[Without domoweb]],FIND("/",Table3[[#This Row],[Without domoweb]])-1))</f>
        <v>public</v>
      </c>
      <c r="G237" t="b">
        <f>LEN(Table3[[#This Row],[path]])-LEN(SUBSTITUTE(Table3[[#This Row],[path]],"/",""))&lt;4</f>
        <v>0</v>
      </c>
      <c r="H237" t="str">
        <f>IF(Table3[[#This Row],[Is Domain]],Table3[[#This Row],[Domain]],RIGHT(Table3[[#This Row],[Without domoweb]],LEN(Table3[[#This Row],[Without domoweb]])-FIND("/",Table3[[#This Row],[Without domoweb]])))</f>
        <v>javascripts/admin/apps/people/controllers/{id}</v>
      </c>
    </row>
    <row r="238" spans="1:8">
      <c r="A238" t="s">
        <v>9</v>
      </c>
      <c r="B238" t="s">
        <v>183</v>
      </c>
      <c r="D238" t="str">
        <f>RIGHT(Table3[[#This Row],[path]],LEN(Table3[[#This Row],[path]])-9)</f>
        <v>public/javascripts/admin/apps/people/templates/add-new-user.handlebars</v>
      </c>
      <c r="E238" t="b">
        <f>LEN(Table3[[#This Row],[path]])-LEN(SUBSTITUTE(Table3[[#This Row],[path]],"/",""))&lt;3</f>
        <v>0</v>
      </c>
      <c r="F238" t="str">
        <f>IF(Table3[[#This Row],[Is Domain]],Table3[[#This Row],[Without domoweb]],LEFT(Table3[[#This Row],[Without domoweb]],FIND("/",Table3[[#This Row],[Without domoweb]])-1))</f>
        <v>public</v>
      </c>
      <c r="G238" t="b">
        <f>LEN(Table3[[#This Row],[path]])-LEN(SUBSTITUTE(Table3[[#This Row],[path]],"/",""))&lt;4</f>
        <v>0</v>
      </c>
      <c r="H238" t="str">
        <f>IF(Table3[[#This Row],[Is Domain]],Table3[[#This Row],[Domain]],RIGHT(Table3[[#This Row],[Without domoweb]],LEN(Table3[[#This Row],[Without domoweb]])-FIND("/",Table3[[#This Row],[Without domoweb]])))</f>
        <v>javascripts/admin/apps/people/templates/add-new-user.handlebars</v>
      </c>
    </row>
    <row r="239" spans="1:8">
      <c r="A239" t="s">
        <v>9</v>
      </c>
      <c r="B239" t="s">
        <v>184</v>
      </c>
      <c r="D239" t="str">
        <f>RIGHT(Table3[[#This Row],[path]],LEN(Table3[[#This Row],[path]])-9)</f>
        <v>public/javascripts/admin/apps/people/templates/app-layout.handlebars</v>
      </c>
      <c r="E239" t="b">
        <f>LEN(Table3[[#This Row],[path]])-LEN(SUBSTITUTE(Table3[[#This Row],[path]],"/",""))&lt;3</f>
        <v>0</v>
      </c>
      <c r="F239" t="str">
        <f>IF(Table3[[#This Row],[Is Domain]],Table3[[#This Row],[Without domoweb]],LEFT(Table3[[#This Row],[Without domoweb]],FIND("/",Table3[[#This Row],[Without domoweb]])-1))</f>
        <v>public</v>
      </c>
      <c r="G239" t="b">
        <f>LEN(Table3[[#This Row],[path]])-LEN(SUBSTITUTE(Table3[[#This Row],[path]],"/",""))&lt;4</f>
        <v>0</v>
      </c>
      <c r="H239" t="str">
        <f>IF(Table3[[#This Row],[Is Domain]],Table3[[#This Row],[Domain]],RIGHT(Table3[[#This Row],[Without domoweb]],LEN(Table3[[#This Row],[Without domoweb]])-FIND("/",Table3[[#This Row],[Without domoweb]])))</f>
        <v>javascripts/admin/apps/people/templates/app-layout.handlebars</v>
      </c>
    </row>
    <row r="240" spans="1:8">
      <c r="A240" t="s">
        <v>9</v>
      </c>
      <c r="B240" t="s">
        <v>185</v>
      </c>
      <c r="D240" t="str">
        <f>RIGHT(Table3[[#This Row],[path]],LEN(Table3[[#This Row],[path]])-9)</f>
        <v>public/javascripts/admin/apps/people/templates/content-header.handlebars</v>
      </c>
      <c r="E240" t="b">
        <f>LEN(Table3[[#This Row],[path]])-LEN(SUBSTITUTE(Table3[[#This Row],[path]],"/",""))&lt;3</f>
        <v>0</v>
      </c>
      <c r="F240" t="str">
        <f>IF(Table3[[#This Row],[Is Domain]],Table3[[#This Row],[Without domoweb]],LEFT(Table3[[#This Row],[Without domoweb]],FIND("/",Table3[[#This Row],[Without domoweb]])-1))</f>
        <v>public</v>
      </c>
      <c r="G240" t="b">
        <f>LEN(Table3[[#This Row],[path]])-LEN(SUBSTITUTE(Table3[[#This Row],[path]],"/",""))&lt;4</f>
        <v>0</v>
      </c>
      <c r="H240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javascripts/admin/apps/people/templates/content-header.handlebars</v>
      </c>
    </row>
    <row r="241" spans="1:8">
      <c r="A241" t="s">
        <v>9</v>
      </c>
      <c r="B241" t="s">
        <v>186</v>
      </c>
      <c r="D241" t="str">
        <f>RIGHT(Table3[[#This Row],[path]],LEN(Table3[[#This Row],[path]])-9)</f>
        <v>public/javascripts/admin/apps/people/templates/content-pane.handlebars</v>
      </c>
      <c r="E241" t="b">
        <f>LEN(Table3[[#This Row],[path]])-LEN(SUBSTITUTE(Table3[[#This Row],[path]],"/",""))&lt;3</f>
        <v>0</v>
      </c>
      <c r="F241" t="str">
        <f>IF(Table3[[#This Row],[Is Domain]],Table3[[#This Row],[Without domoweb]],LEFT(Table3[[#This Row],[Without domoweb]],FIND("/",Table3[[#This Row],[Without domoweb]])-1))</f>
        <v>public</v>
      </c>
      <c r="G241" t="b">
        <f>LEN(Table3[[#This Row],[path]])-LEN(SUBSTITUTE(Table3[[#This Row],[path]],"/",""))&lt;4</f>
        <v>0</v>
      </c>
      <c r="H241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javascripts/admin/apps/people/templates/content-pane.handlebars</v>
      </c>
    </row>
    <row r="242" spans="1:8">
      <c r="A242" t="s">
        <v>9</v>
      </c>
      <c r="B242" t="s">
        <v>187</v>
      </c>
      <c r="D242" t="str">
        <f>RIGHT(Table3[[#This Row],[path]],LEN(Table3[[#This Row],[path]])-9)</f>
        <v>public/javascripts/admin/apps/people/templates/delete-user.handlebars</v>
      </c>
      <c r="E242" t="b">
        <f>LEN(Table3[[#This Row],[path]])-LEN(SUBSTITUTE(Table3[[#This Row],[path]],"/",""))&lt;3</f>
        <v>0</v>
      </c>
      <c r="F242" t="str">
        <f>IF(Table3[[#This Row],[Is Domain]],Table3[[#This Row],[Without domoweb]],LEFT(Table3[[#This Row],[Without domoweb]],FIND("/",Table3[[#This Row],[Without domoweb]])-1))</f>
        <v>public</v>
      </c>
      <c r="G242" t="b">
        <f>LEN(Table3[[#This Row],[path]])-LEN(SUBSTITUTE(Table3[[#This Row],[path]],"/",""))&lt;4</f>
        <v>0</v>
      </c>
      <c r="H242" t="str">
        <f>IF(Table3[[#This Row],[Is Domain]],Table3[[#This Row],[Domain]],RIGHT(Table3[[#This Row],[Without domoweb]],LEN(Table3[[#This Row],[Without domoweb]])-FIND("/",Table3[[#This Row],[Without domoweb]])))</f>
        <v>javascripts/admin/apps/people/templates/delete-user.handlebars</v>
      </c>
    </row>
    <row r="243" spans="1:8">
      <c r="A243" t="s">
        <v>9</v>
      </c>
      <c r="B243" t="s">
        <v>188</v>
      </c>
      <c r="D243" t="str">
        <f>RIGHT(Table3[[#This Row],[path]],LEN(Table3[[#This Row],[path]])-9)</f>
        <v>public/javascripts/admin/apps/people/templates/group-membership-item.handlebars</v>
      </c>
      <c r="E243" t="b">
        <f>LEN(Table3[[#This Row],[path]])-LEN(SUBSTITUTE(Table3[[#This Row],[path]],"/",""))&lt;3</f>
        <v>0</v>
      </c>
      <c r="F243" t="str">
        <f>IF(Table3[[#This Row],[Is Domain]],Table3[[#This Row],[Without domoweb]],LEFT(Table3[[#This Row],[Without domoweb]],FIND("/",Table3[[#This Row],[Without domoweb]])-1))</f>
        <v>public</v>
      </c>
      <c r="G243" t="b">
        <f>LEN(Table3[[#This Row],[path]])-LEN(SUBSTITUTE(Table3[[#This Row],[path]],"/",""))&lt;4</f>
        <v>0</v>
      </c>
      <c r="H243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javascripts/admin/apps/people/templates/group-membership-item.handlebars</v>
      </c>
    </row>
    <row r="244" spans="1:8">
      <c r="A244" t="s">
        <v>9</v>
      </c>
      <c r="B244" t="s">
        <v>189</v>
      </c>
      <c r="D244" t="str">
        <f>RIGHT(Table3[[#This Row],[path]],LEN(Table3[[#This Row],[path]])-9)</f>
        <v>public/javascripts/admin/apps/people/templates/group-membership.handlebars</v>
      </c>
      <c r="E244" t="b">
        <f>LEN(Table3[[#This Row],[path]])-LEN(SUBSTITUTE(Table3[[#This Row],[path]],"/",""))&lt;3</f>
        <v>0</v>
      </c>
      <c r="F244" t="str">
        <f>IF(Table3[[#This Row],[Is Domain]],Table3[[#This Row],[Without domoweb]],LEFT(Table3[[#This Row],[Without domoweb]],FIND("/",Table3[[#This Row],[Without domoweb]])-1))</f>
        <v>public</v>
      </c>
      <c r="G244" t="b">
        <f>LEN(Table3[[#This Row],[path]])-LEN(SUBSTITUTE(Table3[[#This Row],[path]],"/",""))&lt;4</f>
        <v>0</v>
      </c>
      <c r="H244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javascripts/admin/apps/people/templates/group-membership.handlebars</v>
      </c>
    </row>
    <row r="245" spans="1:8">
      <c r="A245" t="s">
        <v>9</v>
      </c>
      <c r="B245" t="s">
        <v>190</v>
      </c>
      <c r="D245" t="str">
        <f>RIGHT(Table3[[#This Row],[path]],LEN(Table3[[#This Row],[path]])-9)</f>
        <v>public/javascripts/admin/apps/people/templates/navigation.handlebars</v>
      </c>
      <c r="E245" t="b">
        <f>LEN(Table3[[#This Row],[path]])-LEN(SUBSTITUTE(Table3[[#This Row],[path]],"/",""))&lt;3</f>
        <v>0</v>
      </c>
      <c r="F245" t="str">
        <f>IF(Table3[[#This Row],[Is Domain]],Table3[[#This Row],[Without domoweb]],LEFT(Table3[[#This Row],[Without domoweb]],FIND("/",Table3[[#This Row],[Without domoweb]])-1))</f>
        <v>public</v>
      </c>
      <c r="G245" t="b">
        <f>LEN(Table3[[#This Row],[path]])-LEN(SUBSTITUTE(Table3[[#This Row],[path]],"/",""))&lt;4</f>
        <v>0</v>
      </c>
      <c r="H245" t="str">
        <f>IF(Table3[[#This Row],[Is Domain]],Table3[[#This Row],[Domain]],RIGHT(Table3[[#This Row],[Without domoweb]],LEN(Table3[[#This Row],[Without domoweb]])-FIND("/",Table3[[#This Row],[Without domoweb]])))</f>
        <v>javascripts/admin/apps/people/templates/navigation.handlebars</v>
      </c>
    </row>
    <row r="246" spans="1:8">
      <c r="A246" t="s">
        <v>9</v>
      </c>
      <c r="B246" t="s">
        <v>191</v>
      </c>
      <c r="D246" t="str">
        <f>RIGHT(Table3[[#This Row],[path]],LEN(Table3[[#This Row],[path]])-9)</f>
        <v>public/javascripts/admin/apps/people/templates/remove-group-dialog.handlebars</v>
      </c>
      <c r="E246" t="b">
        <f>LEN(Table3[[#This Row],[path]])-LEN(SUBSTITUTE(Table3[[#This Row],[path]],"/",""))&lt;3</f>
        <v>0</v>
      </c>
      <c r="F246" t="str">
        <f>IF(Table3[[#This Row],[Is Domain]],Table3[[#This Row],[Without domoweb]],LEFT(Table3[[#This Row],[Without domoweb]],FIND("/",Table3[[#This Row],[Without domoweb]])-1))</f>
        <v>public</v>
      </c>
      <c r="G246" t="b">
        <f>LEN(Table3[[#This Row],[path]])-LEN(SUBSTITUTE(Table3[[#This Row],[path]],"/",""))&lt;4</f>
        <v>0</v>
      </c>
      <c r="H246" t="str">
        <f>IF(Table3[[#This Row],[Is Domain]],Table3[[#This Row],[Domain]],RIGHT(Table3[[#This Row],[Without domoweb]],LEN(Table3[[#This Row],[Without domoweb]])-FIND("/",Table3[[#This Row],[Without domoweb]])))</f>
        <v>javascripts/admin/apps/people/templates/remove-group-dialog.handlebars</v>
      </c>
    </row>
    <row r="247" spans="1:8">
      <c r="A247" t="s">
        <v>9</v>
      </c>
      <c r="B247" t="s">
        <v>192</v>
      </c>
      <c r="D247" t="str">
        <f>RIGHT(Table3[[#This Row],[path]],LEN(Table3[[#This Row],[path]])-9)</f>
        <v>public/javascripts/admin/apps/people/templates/user-details.handlebars</v>
      </c>
      <c r="E247" t="b">
        <f>LEN(Table3[[#This Row],[path]])-LEN(SUBSTITUTE(Table3[[#This Row],[path]],"/",""))&lt;3</f>
        <v>0</v>
      </c>
      <c r="F247" t="str">
        <f>IF(Table3[[#This Row],[Is Domain]],Table3[[#This Row],[Without domoweb]],LEFT(Table3[[#This Row],[Without domoweb]],FIND("/",Table3[[#This Row],[Without domoweb]])-1))</f>
        <v>public</v>
      </c>
      <c r="G247" t="b">
        <f>LEN(Table3[[#This Row],[path]])-LEN(SUBSTITUTE(Table3[[#This Row],[path]],"/",""))&lt;4</f>
        <v>0</v>
      </c>
      <c r="H247" t="str">
        <f>IF(Table3[[#This Row],[Is Domain]],Table3[[#This Row],[Domain]],RIGHT(Table3[[#This Row],[Without domoweb]],LEN(Table3[[#This Row],[Without domoweb]])-FIND("/",Table3[[#This Row],[Without domoweb]])))</f>
        <v>javascripts/admin/apps/people/templates/user-details.handlebars</v>
      </c>
    </row>
    <row r="248" spans="1:8">
      <c r="A248" t="s">
        <v>9</v>
      </c>
      <c r="B248" t="s">
        <v>193</v>
      </c>
      <c r="D248" t="str">
        <f>RIGHT(Table3[[#This Row],[path]],LEN(Table3[[#This Row],[path]])-9)</f>
        <v>public/javascripts/admin/apps/people/views/{id}</v>
      </c>
      <c r="E248" t="b">
        <f>LEN(Table3[[#This Row],[path]])-LEN(SUBSTITUTE(Table3[[#This Row],[path]],"/",""))&lt;3</f>
        <v>0</v>
      </c>
      <c r="F248" t="str">
        <f>IF(Table3[[#This Row],[Is Domain]],Table3[[#This Row],[Without domoweb]],LEFT(Table3[[#This Row],[Without domoweb]],FIND("/",Table3[[#This Row],[Without domoweb]])-1))</f>
        <v>public</v>
      </c>
      <c r="G248" t="b">
        <f>LEN(Table3[[#This Row],[path]])-LEN(SUBSTITUTE(Table3[[#This Row],[path]],"/",""))&lt;4</f>
        <v>0</v>
      </c>
      <c r="H248" t="str">
        <f>IF(Table3[[#This Row],[Is Domain]],Table3[[#This Row],[Domain]],RIGHT(Table3[[#This Row],[Without domoweb]],LEN(Table3[[#This Row],[Without domoweb]])-FIND("/",Table3[[#This Row],[Without domoweb]])))</f>
        <v>javascripts/admin/apps/people/views/{id}</v>
      </c>
    </row>
    <row r="249" spans="1:8">
      <c r="A249" t="s">
        <v>9</v>
      </c>
      <c r="B249" t="s">
        <v>194</v>
      </c>
      <c r="D249" t="str">
        <f>RIGHT(Table3[[#This Row],[path]],LEN(Table3[[#This Row],[path]])-9)</f>
        <v>public/javascripts/admin/apps/security/{id}</v>
      </c>
      <c r="E249" t="b">
        <f>LEN(Table3[[#This Row],[path]])-LEN(SUBSTITUTE(Table3[[#This Row],[path]],"/",""))&lt;3</f>
        <v>0</v>
      </c>
      <c r="F249" t="str">
        <f>IF(Table3[[#This Row],[Is Domain]],Table3[[#This Row],[Without domoweb]],LEFT(Table3[[#This Row],[Without domoweb]],FIND("/",Table3[[#This Row],[Without domoweb]])-1))</f>
        <v>public</v>
      </c>
      <c r="G249" t="b">
        <f>LEN(Table3[[#This Row],[path]])-LEN(SUBSTITUTE(Table3[[#This Row],[path]],"/",""))&lt;4</f>
        <v>0</v>
      </c>
      <c r="H249" t="str">
        <f>IF(Table3[[#This Row],[Is Domain]],Table3[[#This Row],[Domain]],RIGHT(Table3[[#This Row],[Without domoweb]],LEN(Table3[[#This Row],[Without domoweb]])-FIND("/",Table3[[#This Row],[Without domoweb]])))</f>
        <v>javascripts/admin/apps/security/{id}</v>
      </c>
    </row>
    <row r="250" spans="1:8">
      <c r="A250" t="s">
        <v>9</v>
      </c>
      <c r="B250" t="s">
        <v>195</v>
      </c>
      <c r="D250" t="str">
        <f>RIGHT(Table3[[#This Row],[path]],LEN(Table3[[#This Row],[path]])-9)</f>
        <v>public/javascripts/admin/apps/security/models/{id}</v>
      </c>
      <c r="E250" t="b">
        <f>LEN(Table3[[#This Row],[path]])-LEN(SUBSTITUTE(Table3[[#This Row],[path]],"/",""))&lt;3</f>
        <v>0</v>
      </c>
      <c r="F250" t="str">
        <f>IF(Table3[[#This Row],[Is Domain]],Table3[[#This Row],[Without domoweb]],LEFT(Table3[[#This Row],[Without domoweb]],FIND("/",Table3[[#This Row],[Without domoweb]])-1))</f>
        <v>public</v>
      </c>
      <c r="G250" t="b">
        <f>LEN(Table3[[#This Row],[path]])-LEN(SUBSTITUTE(Table3[[#This Row],[path]],"/",""))&lt;4</f>
        <v>0</v>
      </c>
      <c r="H250" t="str">
        <f>IF(Table3[[#This Row],[Is Domain]],Table3[[#This Row],[Domain]],RIGHT(Table3[[#This Row],[Without domoweb]],LEN(Table3[[#This Row],[Without domoweb]])-FIND("/",Table3[[#This Row],[Without domoweb]])))</f>
        <v>javascripts/admin/apps/security/models/{id}</v>
      </c>
    </row>
    <row r="251" spans="1:8">
      <c r="A251" t="s">
        <v>9</v>
      </c>
      <c r="B251" t="s">
        <v>196</v>
      </c>
      <c r="D251" t="str">
        <f>RIGHT(Table3[[#This Row],[path]],LEN(Table3[[#This Row],[path]])-9)</f>
        <v>public/javascripts/admin/apps/security/templates/checkbox-setting.handlebars</v>
      </c>
      <c r="E251" t="b">
        <f>LEN(Table3[[#This Row],[path]])-LEN(SUBSTITUTE(Table3[[#This Row],[path]],"/",""))&lt;3</f>
        <v>0</v>
      </c>
      <c r="F251" t="str">
        <f>IF(Table3[[#This Row],[Is Domain]],Table3[[#This Row],[Without domoweb]],LEFT(Table3[[#This Row],[Without domoweb]],FIND("/",Table3[[#This Row],[Without domoweb]])-1))</f>
        <v>public</v>
      </c>
      <c r="G251" t="b">
        <f>LEN(Table3[[#This Row],[path]])-LEN(SUBSTITUTE(Table3[[#This Row],[path]],"/",""))&lt;4</f>
        <v>0</v>
      </c>
      <c r="H251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javascripts/admin/apps/security/templates/checkbox-setting.handlebars</v>
      </c>
    </row>
    <row r="252" spans="1:8">
      <c r="A252" t="s">
        <v>9</v>
      </c>
      <c r="B252" t="s">
        <v>197</v>
      </c>
      <c r="D252" t="str">
        <f>RIGHT(Table3[[#This Row],[path]],LEN(Table3[[#This Row],[path]])-9)</f>
        <v>public/javascripts/admin/apps/security/templates/password-settings.handlebars</v>
      </c>
      <c r="E252" t="b">
        <f>LEN(Table3[[#This Row],[path]])-LEN(SUBSTITUTE(Table3[[#This Row],[path]],"/",""))&lt;3</f>
        <v>0</v>
      </c>
      <c r="F252" t="str">
        <f>IF(Table3[[#This Row],[Is Domain]],Table3[[#This Row],[Without domoweb]],LEFT(Table3[[#This Row],[Without domoweb]],FIND("/",Table3[[#This Row],[Without domoweb]])-1))</f>
        <v>public</v>
      </c>
      <c r="G252" t="b">
        <f>LEN(Table3[[#This Row],[path]])-LEN(SUBSTITUTE(Table3[[#This Row],[path]],"/",""))&lt;4</f>
        <v>0</v>
      </c>
      <c r="H252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javascripts/admin/apps/security/templates/password-settings.handlebars</v>
      </c>
    </row>
    <row r="253" spans="1:8">
      <c r="A253" t="s">
        <v>9</v>
      </c>
      <c r="B253" t="s">
        <v>198</v>
      </c>
      <c r="D253" t="str">
        <f>RIGHT(Table3[[#This Row],[path]],LEN(Table3[[#This Row],[path]])-9)</f>
        <v>public/javascripts/admin/apps/security/templates/textbox-setting.handlebars</v>
      </c>
      <c r="E253" t="b">
        <f>LEN(Table3[[#This Row],[path]])-LEN(SUBSTITUTE(Table3[[#This Row],[path]],"/",""))&lt;3</f>
        <v>0</v>
      </c>
      <c r="F253" t="str">
        <f>IF(Table3[[#This Row],[Is Domain]],Table3[[#This Row],[Without domoweb]],LEFT(Table3[[#This Row],[Without domoweb]],FIND("/",Table3[[#This Row],[Without domoweb]])-1))</f>
        <v>public</v>
      </c>
      <c r="G253" t="b">
        <f>LEN(Table3[[#This Row],[path]])-LEN(SUBSTITUTE(Table3[[#This Row],[path]],"/",""))&lt;4</f>
        <v>0</v>
      </c>
      <c r="H253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javascripts/admin/apps/security/templates/textbox-setting.handlebars</v>
      </c>
    </row>
    <row r="254" spans="1:8">
      <c r="A254" t="s">
        <v>9</v>
      </c>
      <c r="B254" t="s">
        <v>199</v>
      </c>
      <c r="D254" t="str">
        <f>RIGHT(Table3[[#This Row],[path]],LEN(Table3[[#This Row],[path]])-9)</f>
        <v>public/javascripts/admin/apps/security/views/{id}</v>
      </c>
      <c r="E254" t="b">
        <f>LEN(Table3[[#This Row],[path]])-LEN(SUBSTITUTE(Table3[[#This Row],[path]],"/",""))&lt;3</f>
        <v>0</v>
      </c>
      <c r="F254" t="str">
        <f>IF(Table3[[#This Row],[Is Domain]],Table3[[#This Row],[Without domoweb]],LEFT(Table3[[#This Row],[Without domoweb]],FIND("/",Table3[[#This Row],[Without domoweb]])-1))</f>
        <v>public</v>
      </c>
      <c r="G254" t="b">
        <f>LEN(Table3[[#This Row],[path]])-LEN(SUBSTITUTE(Table3[[#This Row],[path]],"/",""))&lt;4</f>
        <v>0</v>
      </c>
      <c r="H254" t="str">
        <f>IF(Table3[[#This Row],[Is Domain]],Table3[[#This Row],[Domain]],RIGHT(Table3[[#This Row],[Without domoweb]],LEN(Table3[[#This Row],[Without domoweb]])-FIND("/",Table3[[#This Row],[Without domoweb]])))</f>
        <v>javascripts/admin/apps/security/views/{id}</v>
      </c>
    </row>
    <row r="255" spans="1:8">
      <c r="A255" t="s">
        <v>9</v>
      </c>
      <c r="B255" t="s">
        <v>200</v>
      </c>
      <c r="D255" t="str">
        <f>RIGHT(Table3[[#This Row],[path]],LEN(Table3[[#This Row],[path]])-9)</f>
        <v>public/javascripts/admin/apps/securityProfiles/{id}</v>
      </c>
      <c r="E255" t="b">
        <f>LEN(Table3[[#This Row],[path]])-LEN(SUBSTITUTE(Table3[[#This Row],[path]],"/",""))&lt;3</f>
        <v>0</v>
      </c>
      <c r="F255" t="str">
        <f>IF(Table3[[#This Row],[Is Domain]],Table3[[#This Row],[Without domoweb]],LEFT(Table3[[#This Row],[Without domoweb]],FIND("/",Table3[[#This Row],[Without domoweb]])-1))</f>
        <v>public</v>
      </c>
      <c r="G255" t="b">
        <f>LEN(Table3[[#This Row],[path]])-LEN(SUBSTITUTE(Table3[[#This Row],[path]],"/",""))&lt;4</f>
        <v>0</v>
      </c>
      <c r="H255" t="str">
        <f>IF(Table3[[#This Row],[Is Domain]],Table3[[#This Row],[Domain]],RIGHT(Table3[[#This Row],[Without domoweb]],LEN(Table3[[#This Row],[Without domoweb]])-FIND("/",Table3[[#This Row],[Without domoweb]])))</f>
        <v>javascripts/admin/apps/securityProfiles/{id}</v>
      </c>
    </row>
    <row r="256" spans="1:8">
      <c r="A256" t="s">
        <v>9</v>
      </c>
      <c r="B256" t="s">
        <v>201</v>
      </c>
      <c r="D256" t="str">
        <f>RIGHT(Table3[[#This Row],[path]],LEN(Table3[[#This Row],[path]])-9)</f>
        <v>public/javascripts/admin/apps/securityProfiles/controllers/{id}</v>
      </c>
      <c r="E256" t="b">
        <f>LEN(Table3[[#This Row],[path]])-LEN(SUBSTITUTE(Table3[[#This Row],[path]],"/",""))&lt;3</f>
        <v>0</v>
      </c>
      <c r="F256" t="str">
        <f>IF(Table3[[#This Row],[Is Domain]],Table3[[#This Row],[Without domoweb]],LEFT(Table3[[#This Row],[Without domoweb]],FIND("/",Table3[[#This Row],[Without domoweb]])-1))</f>
        <v>public</v>
      </c>
      <c r="G256" t="b">
        <f>LEN(Table3[[#This Row],[path]])-LEN(SUBSTITUTE(Table3[[#This Row],[path]],"/",""))&lt;4</f>
        <v>0</v>
      </c>
      <c r="H256" t="str">
        <f>IF(Table3[[#This Row],[Is Domain]],Table3[[#This Row],[Domain]],RIGHT(Table3[[#This Row],[Without domoweb]],LEN(Table3[[#This Row],[Without domoweb]])-FIND("/",Table3[[#This Row],[Without domoweb]])))</f>
        <v>javascripts/admin/apps/securityProfiles/controllers/{id}</v>
      </c>
    </row>
    <row r="257" spans="1:8">
      <c r="A257" t="s">
        <v>9</v>
      </c>
      <c r="B257" t="s">
        <v>202</v>
      </c>
      <c r="D257" t="str">
        <f>RIGHT(Table3[[#This Row],[path]],LEN(Table3[[#This Row],[path]])-9)</f>
        <v>public/javascripts/admin/apps/securityProfiles/templates/content.handlebars</v>
      </c>
      <c r="E257" t="b">
        <f>LEN(Table3[[#This Row],[path]])-LEN(SUBSTITUTE(Table3[[#This Row],[path]],"/",""))&lt;3</f>
        <v>0</v>
      </c>
      <c r="F257" t="str">
        <f>IF(Table3[[#This Row],[Is Domain]],Table3[[#This Row],[Without domoweb]],LEFT(Table3[[#This Row],[Without domoweb]],FIND("/",Table3[[#This Row],[Without domoweb]])-1))</f>
        <v>public</v>
      </c>
      <c r="G257" t="b">
        <f>LEN(Table3[[#This Row],[path]])-LEN(SUBSTITUTE(Table3[[#This Row],[path]],"/",""))&lt;4</f>
        <v>0</v>
      </c>
      <c r="H257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javascripts/admin/apps/securityProfiles/templates/content.handlebars</v>
      </c>
    </row>
    <row r="258" spans="1:8">
      <c r="A258" t="s">
        <v>9</v>
      </c>
      <c r="B258" t="s">
        <v>203</v>
      </c>
      <c r="D258" t="str">
        <f>RIGHT(Table3[[#This Row],[path]],LEN(Table3[[#This Row],[path]])-9)</f>
        <v>public/javascripts/admin/apps/securityProfiles/templates/security-item.handlebars</v>
      </c>
      <c r="E258" t="b">
        <f>LEN(Table3[[#This Row],[path]])-LEN(SUBSTITUTE(Table3[[#This Row],[path]],"/",""))&lt;3</f>
        <v>0</v>
      </c>
      <c r="F258" t="str">
        <f>IF(Table3[[#This Row],[Is Domain]],Table3[[#This Row],[Without domoweb]],LEFT(Table3[[#This Row],[Without domoweb]],FIND("/",Table3[[#This Row],[Without domoweb]])-1))</f>
        <v>public</v>
      </c>
      <c r="G258" t="b">
        <f>LEN(Table3[[#This Row],[path]])-LEN(SUBSTITUTE(Table3[[#This Row],[path]],"/",""))&lt;4</f>
        <v>0</v>
      </c>
      <c r="H258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javascripts/admin/apps/securityProfiles/templates/security-item.handlebars</v>
      </c>
    </row>
    <row r="259" spans="1:8">
      <c r="A259" t="s">
        <v>9</v>
      </c>
      <c r="B259" t="s">
        <v>204</v>
      </c>
      <c r="D259" t="str">
        <f>RIGHT(Table3[[#This Row],[path]],LEN(Table3[[#This Row],[path]])-9)</f>
        <v>public/javascripts/admin/collections/{id}</v>
      </c>
      <c r="E259" t="b">
        <f>LEN(Table3[[#This Row],[path]])-LEN(SUBSTITUTE(Table3[[#This Row],[path]],"/",""))&lt;3</f>
        <v>0</v>
      </c>
      <c r="F259" t="str">
        <f>IF(Table3[[#This Row],[Is Domain]],Table3[[#This Row],[Without domoweb]],LEFT(Table3[[#This Row],[Without domoweb]],FIND("/",Table3[[#This Row],[Without domoweb]])-1))</f>
        <v>public</v>
      </c>
      <c r="G259" t="b">
        <f>LEN(Table3[[#This Row],[path]])-LEN(SUBSTITUTE(Table3[[#This Row],[path]],"/",""))&lt;4</f>
        <v>0</v>
      </c>
      <c r="H259" t="str">
        <f>IF(Table3[[#This Row],[Is Domain]],Table3[[#This Row],[Domain]],RIGHT(Table3[[#This Row],[Without domoweb]],LEN(Table3[[#This Row],[Without domoweb]])-FIND("/",Table3[[#This Row],[Without domoweb]])))</f>
        <v>javascripts/admin/collections/{id}</v>
      </c>
    </row>
    <row r="260" spans="1:8">
      <c r="A260" t="s">
        <v>9</v>
      </c>
      <c r="B260" t="s">
        <v>205</v>
      </c>
      <c r="D260" t="str">
        <f>RIGHT(Table3[[#This Row],[path]],LEN(Table3[[#This Row],[path]])-9)</f>
        <v>public/javascripts/admin/controllers/{id}</v>
      </c>
      <c r="E260" t="b">
        <f>LEN(Table3[[#This Row],[path]])-LEN(SUBSTITUTE(Table3[[#This Row],[path]],"/",""))&lt;3</f>
        <v>0</v>
      </c>
      <c r="F260" t="str">
        <f>IF(Table3[[#This Row],[Is Domain]],Table3[[#This Row],[Without domoweb]],LEFT(Table3[[#This Row],[Without domoweb]],FIND("/",Table3[[#This Row],[Without domoweb]])-1))</f>
        <v>public</v>
      </c>
      <c r="G260" t="b">
        <f>LEN(Table3[[#This Row],[path]])-LEN(SUBSTITUTE(Table3[[#This Row],[path]],"/",""))&lt;4</f>
        <v>0</v>
      </c>
      <c r="H260" t="str">
        <f>IF(Table3[[#This Row],[Is Domain]],Table3[[#This Row],[Domain]],RIGHT(Table3[[#This Row],[Without domoweb]],LEN(Table3[[#This Row],[Without domoweb]])-FIND("/",Table3[[#This Row],[Without domoweb]])))</f>
        <v>javascripts/admin/controllers/{id}</v>
      </c>
    </row>
    <row r="261" spans="1:8">
      <c r="A261" t="s">
        <v>9</v>
      </c>
      <c r="B261" t="s">
        <v>206</v>
      </c>
      <c r="D261" t="str">
        <f>RIGHT(Table3[[#This Row],[path]],LEN(Table3[[#This Row],[path]])-9)</f>
        <v>public/javascripts/admin/templates/add-to-list-bar.handlebars</v>
      </c>
      <c r="E261" t="b">
        <f>LEN(Table3[[#This Row],[path]])-LEN(SUBSTITUTE(Table3[[#This Row],[path]],"/",""))&lt;3</f>
        <v>0</v>
      </c>
      <c r="F261" t="str">
        <f>IF(Table3[[#This Row],[Is Domain]],Table3[[#This Row],[Without domoweb]],LEFT(Table3[[#This Row],[Without domoweb]],FIND("/",Table3[[#This Row],[Without domoweb]])-1))</f>
        <v>public</v>
      </c>
      <c r="G261" t="b">
        <f>LEN(Table3[[#This Row],[path]])-LEN(SUBSTITUTE(Table3[[#This Row],[path]],"/",""))&lt;4</f>
        <v>0</v>
      </c>
      <c r="H261" t="str">
        <f>IF(Table3[[#This Row],[Is Domain]],Table3[[#This Row],[Domain]],RIGHT(Table3[[#This Row],[Without domoweb]],LEN(Table3[[#This Row],[Without domoweb]])-FIND("/",Table3[[#This Row],[Without domoweb]])))</f>
        <v>javascripts/admin/templates/add-to-list-bar.handlebars</v>
      </c>
    </row>
    <row r="262" spans="1:8">
      <c r="A262" t="s">
        <v>9</v>
      </c>
      <c r="B262" t="s">
        <v>207</v>
      </c>
      <c r="D262" t="str">
        <f>RIGHT(Table3[[#This Row],[path]],LEN(Table3[[#This Row],[path]])-9)</f>
        <v>public/javascripts/admin/templates/content-access-list-item.handlebars</v>
      </c>
      <c r="E262" t="b">
        <f>LEN(Table3[[#This Row],[path]])-LEN(SUBSTITUTE(Table3[[#This Row],[path]],"/",""))&lt;3</f>
        <v>0</v>
      </c>
      <c r="F262" t="str">
        <f>IF(Table3[[#This Row],[Is Domain]],Table3[[#This Row],[Without domoweb]],LEFT(Table3[[#This Row],[Without domoweb]],FIND("/",Table3[[#This Row],[Without domoweb]])-1))</f>
        <v>public</v>
      </c>
      <c r="G262" t="b">
        <f>LEN(Table3[[#This Row],[path]])-LEN(SUBSTITUTE(Table3[[#This Row],[path]],"/",""))&lt;4</f>
        <v>0</v>
      </c>
      <c r="H262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javascripts/admin/templates/content-access-list-item.handlebars</v>
      </c>
    </row>
    <row r="263" spans="1:8">
      <c r="A263" t="s">
        <v>9</v>
      </c>
      <c r="B263" t="s">
        <v>208</v>
      </c>
      <c r="D263" t="str">
        <f>RIGHT(Table3[[#This Row],[path]],LEN(Table3[[#This Row],[path]])-9)</f>
        <v>public/javascripts/admin/templates/content-access-panel.handlebars</v>
      </c>
      <c r="E263" t="b">
        <f>LEN(Table3[[#This Row],[path]])-LEN(SUBSTITUTE(Table3[[#This Row],[path]],"/",""))&lt;3</f>
        <v>0</v>
      </c>
      <c r="F263" t="str">
        <f>IF(Table3[[#This Row],[Is Domain]],Table3[[#This Row],[Without domoweb]],LEFT(Table3[[#This Row],[Without domoweb]],FIND("/",Table3[[#This Row],[Without domoweb]])-1))</f>
        <v>public</v>
      </c>
      <c r="G263" t="b">
        <f>LEN(Table3[[#This Row],[path]])-LEN(SUBSTITUTE(Table3[[#This Row],[path]],"/",""))&lt;4</f>
        <v>0</v>
      </c>
      <c r="H263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javascripts/admin/templates/content-access-panel.handlebars</v>
      </c>
    </row>
    <row r="264" spans="1:8">
      <c r="A264" t="s">
        <v>9</v>
      </c>
      <c r="B264" t="s">
        <v>209</v>
      </c>
      <c r="D264" t="str">
        <f>RIGHT(Table3[[#This Row],[path]],LEN(Table3[[#This Row],[path]])-9)</f>
        <v>public/javascripts/admin/templates/kpi-selector-panel.handlebars</v>
      </c>
      <c r="E264" t="b">
        <f>LEN(Table3[[#This Row],[path]])-LEN(SUBSTITUTE(Table3[[#This Row],[path]],"/",""))&lt;3</f>
        <v>0</v>
      </c>
      <c r="F264" t="str">
        <f>IF(Table3[[#This Row],[Is Domain]],Table3[[#This Row],[Without domoweb]],LEFT(Table3[[#This Row],[Without domoweb]],FIND("/",Table3[[#This Row],[Without domoweb]])-1))</f>
        <v>public</v>
      </c>
      <c r="G264" t="b">
        <f>LEN(Table3[[#This Row],[path]])-LEN(SUBSTITUTE(Table3[[#This Row],[path]],"/",""))&lt;4</f>
        <v>0</v>
      </c>
      <c r="H264" t="str">
        <f>IF(Table3[[#This Row],[Is Domain]],Table3[[#This Row],[Domain]],RIGHT(Table3[[#This Row],[Without domoweb]],LEN(Table3[[#This Row],[Without domoweb]])-FIND("/",Table3[[#This Row],[Without domoweb]])))</f>
        <v>javascripts/admin/templates/kpi-selector-panel.handlebars</v>
      </c>
    </row>
    <row r="265" spans="1:8">
      <c r="A265" t="s">
        <v>9</v>
      </c>
      <c r="B265" t="s">
        <v>210</v>
      </c>
      <c r="D265" t="str">
        <f>RIGHT(Table3[[#This Row],[path]],LEN(Table3[[#This Row],[path]])-9)</f>
        <v>public/javascripts/admin/templates/remove-content-access.handlebars</v>
      </c>
      <c r="E265" t="b">
        <f>LEN(Table3[[#This Row],[path]])-LEN(SUBSTITUTE(Table3[[#This Row],[path]],"/",""))&lt;3</f>
        <v>0</v>
      </c>
      <c r="F265" t="str">
        <f>IF(Table3[[#This Row],[Is Domain]],Table3[[#This Row],[Without domoweb]],LEFT(Table3[[#This Row],[Without domoweb]],FIND("/",Table3[[#This Row],[Without domoweb]])-1))</f>
        <v>public</v>
      </c>
      <c r="G265" t="b">
        <f>LEN(Table3[[#This Row],[path]])-LEN(SUBSTITUTE(Table3[[#This Row],[path]],"/",""))&lt;4</f>
        <v>0</v>
      </c>
      <c r="H265" t="str">
        <f>IF(Table3[[#This Row],[Is Domain]],Table3[[#This Row],[Domain]],RIGHT(Table3[[#This Row],[Without domoweb]],LEN(Table3[[#This Row],[Without domoweb]])-FIND("/",Table3[[#This Row],[Without domoweb]])))</f>
        <v>javascripts/admin/templates/remove-content-access.handlebars</v>
      </c>
    </row>
    <row r="266" spans="1:8">
      <c r="A266" t="s">
        <v>9</v>
      </c>
      <c r="B266" t="s">
        <v>211</v>
      </c>
      <c r="D266" t="str">
        <f>RIGHT(Table3[[#This Row],[path]],LEN(Table3[[#This Row],[path]])-9)</f>
        <v>public/javascripts/admin/views/{id}</v>
      </c>
      <c r="E266" t="b">
        <f>LEN(Table3[[#This Row],[path]])-LEN(SUBSTITUTE(Table3[[#This Row],[path]],"/",""))&lt;3</f>
        <v>0</v>
      </c>
      <c r="F266" t="str">
        <f>IF(Table3[[#This Row],[Is Domain]],Table3[[#This Row],[Without domoweb]],LEFT(Table3[[#This Row],[Without domoweb]],FIND("/",Table3[[#This Row],[Without domoweb]])-1))</f>
        <v>public</v>
      </c>
      <c r="G266" t="b">
        <f>LEN(Table3[[#This Row],[path]])-LEN(SUBSTITUTE(Table3[[#This Row],[path]],"/",""))&lt;4</f>
        <v>0</v>
      </c>
      <c r="H266" t="str">
        <f>IF(Table3[[#This Row],[Is Domain]],Table3[[#This Row],[Domain]],RIGHT(Table3[[#This Row],[Without domoweb]],LEN(Table3[[#This Row],[Without domoweb]])-FIND("/",Table3[[#This Row],[Without domoweb]])))</f>
        <v>javascripts/admin/views/{id}</v>
      </c>
    </row>
    <row r="267" spans="1:8">
      <c r="A267" t="s">
        <v>9</v>
      </c>
      <c r="B267" t="s">
        <v>212</v>
      </c>
      <c r="D267" t="str">
        <f>RIGHT(Table3[[#This Row],[path]],LEN(Table3[[#This Row],[path]])-9)</f>
        <v>public/javascripts/analytics/{id}</v>
      </c>
      <c r="E267" t="b">
        <f>LEN(Table3[[#This Row],[path]])-LEN(SUBSTITUTE(Table3[[#This Row],[path]],"/",""))&lt;3</f>
        <v>0</v>
      </c>
      <c r="F267" t="str">
        <f>IF(Table3[[#This Row],[Is Domain]],Table3[[#This Row],[Without domoweb]],LEFT(Table3[[#This Row],[Without domoweb]],FIND("/",Table3[[#This Row],[Without domoweb]])-1))</f>
        <v>public</v>
      </c>
      <c r="G267" t="b">
        <f>LEN(Table3[[#This Row],[path]])-LEN(SUBSTITUTE(Table3[[#This Row],[path]],"/",""))&lt;4</f>
        <v>0</v>
      </c>
      <c r="H267" t="str">
        <f>IF(Table3[[#This Row],[Is Domain]],Table3[[#This Row],[Domain]],RIGHT(Table3[[#This Row],[Without domoweb]],LEN(Table3[[#This Row],[Without domoweb]])-FIND("/",Table3[[#This Row],[Without domoweb]])))</f>
        <v>javascripts/analytics/{id}</v>
      </c>
    </row>
    <row r="268" spans="1:8">
      <c r="A268" t="s">
        <v>9</v>
      </c>
      <c r="B268" t="s">
        <v>213</v>
      </c>
      <c r="D268" t="str">
        <f>RIGHT(Table3[[#This Row],[path]],LEN(Table3[[#This Row],[path]])-9)</f>
        <v>public/javascripts/application/{id}</v>
      </c>
      <c r="E268" t="b">
        <f>LEN(Table3[[#This Row],[path]])-LEN(SUBSTITUTE(Table3[[#This Row],[path]],"/",""))&lt;3</f>
        <v>0</v>
      </c>
      <c r="F268" t="str">
        <f>IF(Table3[[#This Row],[Is Domain]],Table3[[#This Row],[Without domoweb]],LEFT(Table3[[#This Row],[Without domoweb]],FIND("/",Table3[[#This Row],[Without domoweb]])-1))</f>
        <v>public</v>
      </c>
      <c r="G268" t="b">
        <f>LEN(Table3[[#This Row],[path]])-LEN(SUBSTITUTE(Table3[[#This Row],[path]],"/",""))&lt;4</f>
        <v>0</v>
      </c>
      <c r="H268" t="str">
        <f>IF(Table3[[#This Row],[Is Domain]],Table3[[#This Row],[Domain]],RIGHT(Table3[[#This Row],[Without domoweb]],LEN(Table3[[#This Row],[Without domoweb]])-FIND("/",Table3[[#This Row],[Without domoweb]])))</f>
        <v>javascripts/application/{id}</v>
      </c>
    </row>
    <row r="269" spans="1:8">
      <c r="A269" t="s">
        <v>9</v>
      </c>
      <c r="B269" t="s">
        <v>214</v>
      </c>
      <c r="D269" t="str">
        <f>RIGHT(Table3[[#This Row],[path]],LEN(Table3[[#This Row],[path]])-9)</f>
        <v>public/javascripts/application/page/{id}</v>
      </c>
      <c r="E269" t="b">
        <f>LEN(Table3[[#This Row],[path]])-LEN(SUBSTITUTE(Table3[[#This Row],[path]],"/",""))&lt;3</f>
        <v>0</v>
      </c>
      <c r="F269" t="str">
        <f>IF(Table3[[#This Row],[Is Domain]],Table3[[#This Row],[Without domoweb]],LEFT(Table3[[#This Row],[Without domoweb]],FIND("/",Table3[[#This Row],[Without domoweb]])-1))</f>
        <v>public</v>
      </c>
      <c r="G269" t="b">
        <f>LEN(Table3[[#This Row],[path]])-LEN(SUBSTITUTE(Table3[[#This Row],[path]],"/",""))&lt;4</f>
        <v>0</v>
      </c>
      <c r="H269" t="str">
        <f>IF(Table3[[#This Row],[Is Domain]],Table3[[#This Row],[Domain]],RIGHT(Table3[[#This Row],[Without domoweb]],LEN(Table3[[#This Row],[Without domoweb]])-FIND("/",Table3[[#This Row],[Without domoweb]])))</f>
        <v>javascripts/application/page/{id}</v>
      </c>
    </row>
    <row r="270" spans="1:8">
      <c r="A270" t="s">
        <v>9</v>
      </c>
      <c r="B270" t="s">
        <v>215</v>
      </c>
      <c r="D270" t="str">
        <f>RIGHT(Table3[[#This Row],[path]],LEN(Table3[[#This Row],[path]])-9)</f>
        <v>public/javascripts/application/templates/{id}</v>
      </c>
      <c r="E270" t="b">
        <f>LEN(Table3[[#This Row],[path]])-LEN(SUBSTITUTE(Table3[[#This Row],[path]],"/",""))&lt;3</f>
        <v>0</v>
      </c>
      <c r="F270" t="str">
        <f>IF(Table3[[#This Row],[Is Domain]],Table3[[#This Row],[Without domoweb]],LEFT(Table3[[#This Row],[Without domoweb]],FIND("/",Table3[[#This Row],[Without domoweb]])-1))</f>
        <v>public</v>
      </c>
      <c r="G270" t="b">
        <f>LEN(Table3[[#This Row],[path]])-LEN(SUBSTITUTE(Table3[[#This Row],[path]],"/",""))&lt;4</f>
        <v>0</v>
      </c>
      <c r="H270" t="str">
        <f>IF(Table3[[#This Row],[Is Domain]],Table3[[#This Row],[Domain]],RIGHT(Table3[[#This Row],[Without domoweb]],LEN(Table3[[#This Row],[Without domoweb]])-FIND("/",Table3[[#This Row],[Without domoweb]])))</f>
        <v>javascripts/application/templates/{id}</v>
      </c>
    </row>
    <row r="271" spans="1:8">
      <c r="A271" t="s">
        <v>9</v>
      </c>
      <c r="B271" t="s">
        <v>216</v>
      </c>
      <c r="D271" t="str">
        <f>RIGHT(Table3[[#This Row],[path]],LEN(Table3[[#This Row],[path]])-9)</f>
        <v>public/javascripts/bits/ui/{id}</v>
      </c>
      <c r="E271" t="b">
        <f>LEN(Table3[[#This Row],[path]])-LEN(SUBSTITUTE(Table3[[#This Row],[path]],"/",""))&lt;3</f>
        <v>0</v>
      </c>
      <c r="F271" t="str">
        <f>IF(Table3[[#This Row],[Is Domain]],Table3[[#This Row],[Without domoweb]],LEFT(Table3[[#This Row],[Without domoweb]],FIND("/",Table3[[#This Row],[Without domoweb]])-1))</f>
        <v>public</v>
      </c>
      <c r="G271" t="b">
        <f>LEN(Table3[[#This Row],[path]])-LEN(SUBSTITUTE(Table3[[#This Row],[path]],"/",""))&lt;4</f>
        <v>0</v>
      </c>
      <c r="H271" t="str">
        <f>IF(Table3[[#This Row],[Is Domain]],Table3[[#This Row],[Domain]],RIGHT(Table3[[#This Row],[Without domoweb]],LEN(Table3[[#This Row],[Without domoweb]])-FIND("/",Table3[[#This Row],[Without domoweb]])))</f>
        <v>javascripts/bits/ui/{id}</v>
      </c>
    </row>
    <row r="272" spans="1:8">
      <c r="A272" t="s">
        <v>9</v>
      </c>
      <c r="B272" t="s">
        <v>217</v>
      </c>
      <c r="D272" t="str">
        <f>RIGHT(Table3[[#This Row],[path]],LEN(Table3[[#This Row],[path]])-9)</f>
        <v>public/javascripts/bits/ui/templates/{id}</v>
      </c>
      <c r="E272" t="b">
        <f>LEN(Table3[[#This Row],[path]])-LEN(SUBSTITUTE(Table3[[#This Row],[path]],"/",""))&lt;3</f>
        <v>0</v>
      </c>
      <c r="F272" t="str">
        <f>IF(Table3[[#This Row],[Is Domain]],Table3[[#This Row],[Without domoweb]],LEFT(Table3[[#This Row],[Without domoweb]],FIND("/",Table3[[#This Row],[Without domoweb]])-1))</f>
        <v>public</v>
      </c>
      <c r="G272" t="b">
        <f>LEN(Table3[[#This Row],[path]])-LEN(SUBSTITUTE(Table3[[#This Row],[path]],"/",""))&lt;4</f>
        <v>0</v>
      </c>
      <c r="H272" t="str">
        <f>IF(Table3[[#This Row],[Is Domain]],Table3[[#This Row],[Domain]],RIGHT(Table3[[#This Row],[Without domoweb]],LEN(Table3[[#This Row],[Without domoweb]])-FIND("/",Table3[[#This Row],[Without domoweb]])))</f>
        <v>javascripts/bits/ui/templates/{id}</v>
      </c>
    </row>
    <row r="273" spans="1:8">
      <c r="A273" t="s">
        <v>9</v>
      </c>
      <c r="B273" t="s">
        <v>218</v>
      </c>
      <c r="D273" t="str">
        <f>RIGHT(Table3[[#This Row],[path]],LEN(Table3[[#This Row],[path]])-9)</f>
        <v>public/javascripts/bits/vendor/{id}</v>
      </c>
      <c r="E273" t="b">
        <f>LEN(Table3[[#This Row],[path]])-LEN(SUBSTITUTE(Table3[[#This Row],[path]],"/",""))&lt;3</f>
        <v>0</v>
      </c>
      <c r="F273" t="str">
        <f>IF(Table3[[#This Row],[Is Domain]],Table3[[#This Row],[Without domoweb]],LEFT(Table3[[#This Row],[Without domoweb]],FIND("/",Table3[[#This Row],[Without domoweb]])-1))</f>
        <v>public</v>
      </c>
      <c r="G273" t="b">
        <f>LEN(Table3[[#This Row],[path]])-LEN(SUBSTITUTE(Table3[[#This Row],[path]],"/",""))&lt;4</f>
        <v>0</v>
      </c>
      <c r="H273" t="str">
        <f>IF(Table3[[#This Row],[Is Domain]],Table3[[#This Row],[Domain]],RIGHT(Table3[[#This Row],[Without domoweb]],LEN(Table3[[#This Row],[Without domoweb]])-FIND("/",Table3[[#This Row],[Without domoweb]])))</f>
        <v>javascripts/bits/vendor/{id}</v>
      </c>
    </row>
    <row r="274" spans="1:8">
      <c r="A274" t="s">
        <v>9</v>
      </c>
      <c r="B274" t="s">
        <v>219</v>
      </c>
      <c r="D274" t="str">
        <f>RIGHT(Table3[[#This Row],[path]],LEN(Table3[[#This Row],[path]])-9)</f>
        <v>public/javascripts/collections/{id}</v>
      </c>
      <c r="E274" t="b">
        <f>LEN(Table3[[#This Row],[path]])-LEN(SUBSTITUTE(Table3[[#This Row],[path]],"/",""))&lt;3</f>
        <v>0</v>
      </c>
      <c r="F274" t="str">
        <f>IF(Table3[[#This Row],[Is Domain]],Table3[[#This Row],[Without domoweb]],LEFT(Table3[[#This Row],[Without domoweb]],FIND("/",Table3[[#This Row],[Without domoweb]])-1))</f>
        <v>public</v>
      </c>
      <c r="G274" t="b">
        <f>LEN(Table3[[#This Row],[path]])-LEN(SUBSTITUTE(Table3[[#This Row],[path]],"/",""))&lt;4</f>
        <v>0</v>
      </c>
      <c r="H274" t="str">
        <f>IF(Table3[[#This Row],[Is Domain]],Table3[[#This Row],[Domain]],RIGHT(Table3[[#This Row],[Without domoweb]],LEN(Table3[[#This Row],[Without domoweb]])-FIND("/",Table3[[#This Row],[Without domoweb]])))</f>
        <v>javascripts/collections/{id}</v>
      </c>
    </row>
    <row r="275" spans="1:8">
      <c r="A275" t="s">
        <v>9</v>
      </c>
      <c r="B275" t="s">
        <v>220</v>
      </c>
      <c r="D275" t="str">
        <f>RIGHT(Table3[[#This Row],[path]],LEN(Table3[[#This Row],[path]])-9)</f>
        <v>public/javascripts/dataconnection/{id}</v>
      </c>
      <c r="E275" t="b">
        <f>LEN(Table3[[#This Row],[path]])-LEN(SUBSTITUTE(Table3[[#This Row],[path]],"/",""))&lt;3</f>
        <v>0</v>
      </c>
      <c r="F275" t="str">
        <f>IF(Table3[[#This Row],[Is Domain]],Table3[[#This Row],[Without domoweb]],LEFT(Table3[[#This Row],[Without domoweb]],FIND("/",Table3[[#This Row],[Without domoweb]])-1))</f>
        <v>public</v>
      </c>
      <c r="G275" t="b">
        <f>LEN(Table3[[#This Row],[path]])-LEN(SUBSTITUTE(Table3[[#This Row],[path]],"/",""))&lt;4</f>
        <v>0</v>
      </c>
      <c r="H275" t="str">
        <f>IF(Table3[[#This Row],[Is Domain]],Table3[[#This Row],[Domain]],RIGHT(Table3[[#This Row],[Without domoweb]],LEN(Table3[[#This Row],[Without domoweb]])-FIND("/",Table3[[#This Row],[Without domoweb]])))</f>
        <v>javascripts/dataconnection/{id}</v>
      </c>
    </row>
    <row r="276" spans="1:8">
      <c r="A276" t="s">
        <v>9</v>
      </c>
      <c r="B276" t="s">
        <v>221</v>
      </c>
      <c r="D276" t="str">
        <f>RIGHT(Table3[[#This Row],[path]],LEN(Table3[[#This Row],[path]])-9)</f>
        <v>public/javascripts/dataconnection/connector/collections/{id}</v>
      </c>
      <c r="E276" t="b">
        <f>LEN(Table3[[#This Row],[path]])-LEN(SUBSTITUTE(Table3[[#This Row],[path]],"/",""))&lt;3</f>
        <v>0</v>
      </c>
      <c r="F276" t="str">
        <f>IF(Table3[[#This Row],[Is Domain]],Table3[[#This Row],[Without domoweb]],LEFT(Table3[[#This Row],[Without domoweb]],FIND("/",Table3[[#This Row],[Without domoweb]])-1))</f>
        <v>public</v>
      </c>
      <c r="G276" t="b">
        <f>LEN(Table3[[#This Row],[path]])-LEN(SUBSTITUTE(Table3[[#This Row],[path]],"/",""))&lt;4</f>
        <v>0</v>
      </c>
      <c r="H276" t="str">
        <f>IF(Table3[[#This Row],[Is Domain]],Table3[[#This Row],[Domain]],RIGHT(Table3[[#This Row],[Without domoweb]],LEN(Table3[[#This Row],[Without domoweb]])-FIND("/",Table3[[#This Row],[Without domoweb]])))</f>
        <v>javascripts/dataconnection/connector/collections/{id}</v>
      </c>
    </row>
    <row r="277" spans="1:8">
      <c r="A277" t="s">
        <v>9</v>
      </c>
      <c r="B277" t="s">
        <v>222</v>
      </c>
      <c r="D277" t="str">
        <f>RIGHT(Table3[[#This Row],[path]],LEN(Table3[[#This Row],[path]])-9)</f>
        <v>public/javascripts/dataconnection/download/{id}</v>
      </c>
      <c r="E277" t="b">
        <f>LEN(Table3[[#This Row],[path]])-LEN(SUBSTITUTE(Table3[[#This Row],[path]],"/",""))&lt;3</f>
        <v>0</v>
      </c>
      <c r="F277" t="str">
        <f>IF(Table3[[#This Row],[Is Domain]],Table3[[#This Row],[Without domoweb]],LEFT(Table3[[#This Row],[Without domoweb]],FIND("/",Table3[[#This Row],[Without domoweb]])-1))</f>
        <v>public</v>
      </c>
      <c r="G277" t="b">
        <f>LEN(Table3[[#This Row],[path]])-LEN(SUBSTITUTE(Table3[[#This Row],[path]],"/",""))&lt;4</f>
        <v>0</v>
      </c>
      <c r="H277" t="str">
        <f>IF(Table3[[#This Row],[Is Domain]],Table3[[#This Row],[Domain]],RIGHT(Table3[[#This Row],[Without domoweb]],LEN(Table3[[#This Row],[Without domoweb]])-FIND("/",Table3[[#This Row],[Without domoweb]])))</f>
        <v>javascripts/dataconnection/download/{id}</v>
      </c>
    </row>
    <row r="278" spans="1:8">
      <c r="A278" t="s">
        <v>9</v>
      </c>
      <c r="B278" t="s">
        <v>223</v>
      </c>
      <c r="D278" t="str">
        <f>RIGHT(Table3[[#This Row],[path]],LEN(Table3[[#This Row],[path]])-9)</f>
        <v>public/javascripts/dataconnection/templates/{id}</v>
      </c>
      <c r="E278" t="b">
        <f>LEN(Table3[[#This Row],[path]])-LEN(SUBSTITUTE(Table3[[#This Row],[path]],"/",""))&lt;3</f>
        <v>0</v>
      </c>
      <c r="F278" t="str">
        <f>IF(Table3[[#This Row],[Is Domain]],Table3[[#This Row],[Without domoweb]],LEFT(Table3[[#This Row],[Without domoweb]],FIND("/",Table3[[#This Row],[Without domoweb]])-1))</f>
        <v>public</v>
      </c>
      <c r="G278" t="b">
        <f>LEN(Table3[[#This Row],[path]])-LEN(SUBSTITUTE(Table3[[#This Row],[path]],"/",""))&lt;4</f>
        <v>0</v>
      </c>
      <c r="H278" t="str">
        <f>IF(Table3[[#This Row],[Is Domain]],Table3[[#This Row],[Domain]],RIGHT(Table3[[#This Row],[Without domoweb]],LEN(Table3[[#This Row],[Without domoweb]])-FIND("/",Table3[[#This Row],[Without domoweb]])))</f>
        <v>javascripts/dataconnection/templates/{id}</v>
      </c>
    </row>
    <row r="279" spans="1:8">
      <c r="A279" t="s">
        <v>9</v>
      </c>
      <c r="B279" t="s">
        <v>224</v>
      </c>
      <c r="D279" t="str">
        <f>RIGHT(Table3[[#This Row],[path]],LEN(Table3[[#This Row],[path]])-9)</f>
        <v>public/javascripts/dataconnection/upload/{id}</v>
      </c>
      <c r="E279" t="b">
        <f>LEN(Table3[[#This Row],[path]])-LEN(SUBSTITUTE(Table3[[#This Row],[path]],"/",""))&lt;3</f>
        <v>0</v>
      </c>
      <c r="F279" t="str">
        <f>IF(Table3[[#This Row],[Is Domain]],Table3[[#This Row],[Without domoweb]],LEFT(Table3[[#This Row],[Without domoweb]],FIND("/",Table3[[#This Row],[Without domoweb]])-1))</f>
        <v>public</v>
      </c>
      <c r="G279" t="b">
        <f>LEN(Table3[[#This Row],[path]])-LEN(SUBSTITUTE(Table3[[#This Row],[path]],"/",""))&lt;4</f>
        <v>0</v>
      </c>
      <c r="H279" t="str">
        <f>IF(Table3[[#This Row],[Is Domain]],Table3[[#This Row],[Domain]],RIGHT(Table3[[#This Row],[Without domoweb]],LEN(Table3[[#This Row],[Without domoweb]])-FIND("/",Table3[[#This Row],[Without domoweb]])))</f>
        <v>javascripts/dataconnection/upload/{id}</v>
      </c>
    </row>
    <row r="280" spans="1:8">
      <c r="A280" t="s">
        <v>9</v>
      </c>
      <c r="B280" t="s">
        <v>225</v>
      </c>
      <c r="D280" t="str">
        <f>RIGHT(Table3[[#This Row],[path]],LEN(Table3[[#This Row],[path]])-9)</f>
        <v>public/javascripts/domo/{id}</v>
      </c>
      <c r="E280" t="b">
        <f>LEN(Table3[[#This Row],[path]])-LEN(SUBSTITUTE(Table3[[#This Row],[path]],"/",""))&lt;3</f>
        <v>0</v>
      </c>
      <c r="F280" t="str">
        <f>IF(Table3[[#This Row],[Is Domain]],Table3[[#This Row],[Without domoweb]],LEFT(Table3[[#This Row],[Without domoweb]],FIND("/",Table3[[#This Row],[Without domoweb]])-1))</f>
        <v>public</v>
      </c>
      <c r="G280" t="b">
        <f>LEN(Table3[[#This Row],[path]])-LEN(SUBSTITUTE(Table3[[#This Row],[path]],"/",""))&lt;4</f>
        <v>0</v>
      </c>
      <c r="H280" t="str">
        <f>IF(Table3[[#This Row],[Is Domain]],Table3[[#This Row],[Domain]],RIGHT(Table3[[#This Row],[Without domoweb]],LEN(Table3[[#This Row],[Without domoweb]])-FIND("/",Table3[[#This Row],[Without domoweb]])))</f>
        <v>javascripts/domo/{id}</v>
      </c>
    </row>
    <row r="281" spans="1:8">
      <c r="A281" t="s">
        <v>9</v>
      </c>
      <c r="B281" t="s">
        <v>226</v>
      </c>
      <c r="D281" t="str">
        <f>RIGHT(Table3[[#This Row],[path]],LEN(Table3[[#This Row],[path]])-9)</f>
        <v>public/javascripts/domo/ui/{id}</v>
      </c>
      <c r="E281" t="b">
        <f>LEN(Table3[[#This Row],[path]])-LEN(SUBSTITUTE(Table3[[#This Row],[path]],"/",""))&lt;3</f>
        <v>0</v>
      </c>
      <c r="F281" t="str">
        <f>IF(Table3[[#This Row],[Is Domain]],Table3[[#This Row],[Without domoweb]],LEFT(Table3[[#This Row],[Without domoweb]],FIND("/",Table3[[#This Row],[Without domoweb]])-1))</f>
        <v>public</v>
      </c>
      <c r="G281" t="b">
        <f>LEN(Table3[[#This Row],[path]])-LEN(SUBSTITUTE(Table3[[#This Row],[path]],"/",""))&lt;4</f>
        <v>0</v>
      </c>
      <c r="H281" t="str">
        <f>IF(Table3[[#This Row],[Is Domain]],Table3[[#This Row],[Domain]],RIGHT(Table3[[#This Row],[Without domoweb]],LEN(Table3[[#This Row],[Without domoweb]])-FIND("/",Table3[[#This Row],[Without domoweb]])))</f>
        <v>javascripts/domo/ui/{id}</v>
      </c>
    </row>
    <row r="282" spans="1:8">
      <c r="A282" t="s">
        <v>9</v>
      </c>
      <c r="B282" t="s">
        <v>227</v>
      </c>
      <c r="D282" t="str">
        <f>RIGHT(Table3[[#This Row],[path]],LEN(Table3[[#This Row],[path]])-9)</f>
        <v>public/javascripts/help/{id}</v>
      </c>
      <c r="E282" t="b">
        <f>LEN(Table3[[#This Row],[path]])-LEN(SUBSTITUTE(Table3[[#This Row],[path]],"/",""))&lt;3</f>
        <v>0</v>
      </c>
      <c r="F282" t="str">
        <f>IF(Table3[[#This Row],[Is Domain]],Table3[[#This Row],[Without domoweb]],LEFT(Table3[[#This Row],[Without domoweb]],FIND("/",Table3[[#This Row],[Without domoweb]])-1))</f>
        <v>public</v>
      </c>
      <c r="G282" t="b">
        <f>LEN(Table3[[#This Row],[path]])-LEN(SUBSTITUTE(Table3[[#This Row],[path]],"/",""))&lt;4</f>
        <v>0</v>
      </c>
      <c r="H282" t="str">
        <f>IF(Table3[[#This Row],[Is Domain]],Table3[[#This Row],[Domain]],RIGHT(Table3[[#This Row],[Without domoweb]],LEN(Table3[[#This Row],[Without domoweb]])-FIND("/",Table3[[#This Row],[Without domoweb]])))</f>
        <v>javascripts/help/{id}</v>
      </c>
    </row>
    <row r="283" spans="1:8">
      <c r="A283" t="s">
        <v>9</v>
      </c>
      <c r="B283" t="s">
        <v>228</v>
      </c>
      <c r="D283" t="str">
        <f>RIGHT(Table3[[#This Row],[path]],LEN(Table3[[#This Row],[path]])-9)</f>
        <v>public/javascripts/livefeed/templates/{id}</v>
      </c>
      <c r="E283" t="b">
        <f>LEN(Table3[[#This Row],[path]])-LEN(SUBSTITUTE(Table3[[#This Row],[path]],"/",""))&lt;3</f>
        <v>0</v>
      </c>
      <c r="F283" t="str">
        <f>IF(Table3[[#This Row],[Is Domain]],Table3[[#This Row],[Without domoweb]],LEFT(Table3[[#This Row],[Without domoweb]],FIND("/",Table3[[#This Row],[Without domoweb]])-1))</f>
        <v>public</v>
      </c>
      <c r="G283" t="b">
        <f>LEN(Table3[[#This Row],[path]])-LEN(SUBSTITUTE(Table3[[#This Row],[path]],"/",""))&lt;4</f>
        <v>0</v>
      </c>
      <c r="H283" t="str">
        <f>IF(Table3[[#This Row],[Is Domain]],Table3[[#This Row],[Domain]],RIGHT(Table3[[#This Row],[Without domoweb]],LEN(Table3[[#This Row],[Without domoweb]])-FIND("/",Table3[[#This Row],[Without domoweb]])))</f>
        <v>javascripts/livefeed/templates/{id}</v>
      </c>
    </row>
    <row r="284" spans="1:8">
      <c r="A284" t="s">
        <v>9</v>
      </c>
      <c r="B284" t="s">
        <v>229</v>
      </c>
      <c r="D284" t="str">
        <f>RIGHT(Table3[[#This Row],[path]],LEN(Table3[[#This Row],[path]])-9)</f>
        <v>public/javascripts/livefeed2/ui/{id}</v>
      </c>
      <c r="E284" t="b">
        <f>LEN(Table3[[#This Row],[path]])-LEN(SUBSTITUTE(Table3[[#This Row],[path]],"/",""))&lt;3</f>
        <v>0</v>
      </c>
      <c r="F284" t="str">
        <f>IF(Table3[[#This Row],[Is Domain]],Table3[[#This Row],[Without domoweb]],LEFT(Table3[[#This Row],[Without domoweb]],FIND("/",Table3[[#This Row],[Without domoweb]])-1))</f>
        <v>public</v>
      </c>
      <c r="G284" t="b">
        <f>LEN(Table3[[#This Row],[path]])-LEN(SUBSTITUTE(Table3[[#This Row],[path]],"/",""))&lt;4</f>
        <v>0</v>
      </c>
      <c r="H284" t="str">
        <f>IF(Table3[[#This Row],[Is Domain]],Table3[[#This Row],[Domain]],RIGHT(Table3[[#This Row],[Without domoweb]],LEN(Table3[[#This Row],[Without domoweb]])-FIND("/",Table3[[#This Row],[Without domoweb]])))</f>
        <v>javascripts/livefeed2/ui/{id}</v>
      </c>
    </row>
    <row r="285" spans="1:8">
      <c r="A285" t="s">
        <v>9</v>
      </c>
      <c r="B285" t="s">
        <v>230</v>
      </c>
      <c r="D285" t="str">
        <f>RIGHT(Table3[[#This Row],[path]],LEN(Table3[[#This Row],[path]])-9)</f>
        <v>public/javascripts/livefeed2/ui/views/{id}</v>
      </c>
      <c r="E285" t="b">
        <f>LEN(Table3[[#This Row],[path]])-LEN(SUBSTITUTE(Table3[[#This Row],[path]],"/",""))&lt;3</f>
        <v>0</v>
      </c>
      <c r="F285" t="str">
        <f>IF(Table3[[#This Row],[Is Domain]],Table3[[#This Row],[Without domoweb]],LEFT(Table3[[#This Row],[Without domoweb]],FIND("/",Table3[[#This Row],[Without domoweb]])-1))</f>
        <v>public</v>
      </c>
      <c r="G285" t="b">
        <f>LEN(Table3[[#This Row],[path]])-LEN(SUBSTITUTE(Table3[[#This Row],[path]],"/",""))&lt;4</f>
        <v>0</v>
      </c>
      <c r="H285" t="str">
        <f>IF(Table3[[#This Row],[Is Domain]],Table3[[#This Row],[Domain]],RIGHT(Table3[[#This Row],[Without domoweb]],LEN(Table3[[#This Row],[Without domoweb]])-FIND("/",Table3[[#This Row],[Without domoweb]])))</f>
        <v>javascripts/livefeed2/ui/views/{id}</v>
      </c>
    </row>
    <row r="286" spans="1:8">
      <c r="A286" t="s">
        <v>9</v>
      </c>
      <c r="B286" t="s">
        <v>231</v>
      </c>
      <c r="D286" t="str">
        <f>RIGHT(Table3[[#This Row],[path]],LEN(Table3[[#This Row],[path]])-9)</f>
        <v>public/javascripts/livefeed2/ui/views/templates/base-origin-events.template</v>
      </c>
      <c r="E286" t="b">
        <f>LEN(Table3[[#This Row],[path]])-LEN(SUBSTITUTE(Table3[[#This Row],[path]],"/",""))&lt;3</f>
        <v>0</v>
      </c>
      <c r="F286" t="str">
        <f>IF(Table3[[#This Row],[Is Domain]],Table3[[#This Row],[Without domoweb]],LEFT(Table3[[#This Row],[Without domoweb]],FIND("/",Table3[[#This Row],[Without domoweb]])-1))</f>
        <v>public</v>
      </c>
      <c r="G286" t="b">
        <f>LEN(Table3[[#This Row],[path]])-LEN(SUBSTITUTE(Table3[[#This Row],[path]],"/",""))&lt;4</f>
        <v>0</v>
      </c>
      <c r="H286" t="str">
        <f>IF(Table3[[#This Row],[Is Domain]],Table3[[#This Row],[Domain]],RIGHT(Table3[[#This Row],[Without domoweb]],LEN(Table3[[#This Row],[Without domoweb]])-FIND("/",Table3[[#This Row],[Without domoweb]])))</f>
        <v>javascripts/livefeed2/ui/views/templates/base-origin-events.template</v>
      </c>
    </row>
    <row r="287" spans="1:8">
      <c r="A287" t="s">
        <v>9</v>
      </c>
      <c r="B287" t="s">
        <v>232</v>
      </c>
      <c r="D287" t="str">
        <f>RIGHT(Table3[[#This Row],[path]],LEN(Table3[[#This Row],[path]])-9)</f>
        <v>public/javascripts/livefeed2/views/{id}</v>
      </c>
      <c r="E287" t="b">
        <f>LEN(Table3[[#This Row],[path]])-LEN(SUBSTITUTE(Table3[[#This Row],[path]],"/",""))&lt;3</f>
        <v>0</v>
      </c>
      <c r="F287" t="str">
        <f>IF(Table3[[#This Row],[Is Domain]],Table3[[#This Row],[Without domoweb]],LEFT(Table3[[#This Row],[Without domoweb]],FIND("/",Table3[[#This Row],[Without domoweb]])-1))</f>
        <v>public</v>
      </c>
      <c r="G287" t="b">
        <f>LEN(Table3[[#This Row],[path]])-LEN(SUBSTITUTE(Table3[[#This Row],[path]],"/",""))&lt;4</f>
        <v>0</v>
      </c>
      <c r="H287" t="str">
        <f>IF(Table3[[#This Row],[Is Domain]],Table3[[#This Row],[Domain]],RIGHT(Table3[[#This Row],[Without domoweb]],LEN(Table3[[#This Row],[Without domoweb]])-FIND("/",Table3[[#This Row],[Without domoweb]])))</f>
        <v>javascripts/livefeed2/views/{id}</v>
      </c>
    </row>
    <row r="288" spans="1:8">
      <c r="A288" t="s">
        <v>9</v>
      </c>
      <c r="B288" t="s">
        <v>233</v>
      </c>
      <c r="D288" t="str">
        <f>RIGHT(Table3[[#This Row],[path]],LEN(Table3[[#This Row],[path]])-9)</f>
        <v>public/javascripts/models/{id}</v>
      </c>
      <c r="E288" t="b">
        <f>LEN(Table3[[#This Row],[path]])-LEN(SUBSTITUTE(Table3[[#This Row],[path]],"/",""))&lt;3</f>
        <v>0</v>
      </c>
      <c r="F288" t="str">
        <f>IF(Table3[[#This Row],[Is Domain]],Table3[[#This Row],[Without domoweb]],LEFT(Table3[[#This Row],[Without domoweb]],FIND("/",Table3[[#This Row],[Without domoweb]])-1))</f>
        <v>public</v>
      </c>
      <c r="G288" t="b">
        <f>LEN(Table3[[#This Row],[path]])-LEN(SUBSTITUTE(Table3[[#This Row],[path]],"/",""))&lt;4</f>
        <v>0</v>
      </c>
      <c r="H288" t="str">
        <f>IF(Table3[[#This Row],[Is Domain]],Table3[[#This Row],[Domain]],RIGHT(Table3[[#This Row],[Without domoweb]],LEN(Table3[[#This Row],[Without domoweb]])-FIND("/",Table3[[#This Row],[Without domoweb]])))</f>
        <v>javascripts/models/{id}</v>
      </c>
    </row>
    <row r="289" spans="1:8">
      <c r="A289" t="s">
        <v>9</v>
      </c>
      <c r="B289" t="s">
        <v>234</v>
      </c>
      <c r="D289" t="str">
        <f>RIGHT(Table3[[#This Row],[path]],LEN(Table3[[#This Row],[path]])-9)</f>
        <v>public/javascripts/notifications/{id}</v>
      </c>
      <c r="E289" t="b">
        <f>LEN(Table3[[#This Row],[path]])-LEN(SUBSTITUTE(Table3[[#This Row],[path]],"/",""))&lt;3</f>
        <v>0</v>
      </c>
      <c r="F289" t="str">
        <f>IF(Table3[[#This Row],[Is Domain]],Table3[[#This Row],[Without domoweb]],LEFT(Table3[[#This Row],[Without domoweb]],FIND("/",Table3[[#This Row],[Without domoweb]])-1))</f>
        <v>public</v>
      </c>
      <c r="G289" t="b">
        <f>LEN(Table3[[#This Row],[path]])-LEN(SUBSTITUTE(Table3[[#This Row],[path]],"/",""))&lt;4</f>
        <v>0</v>
      </c>
      <c r="H289" t="str">
        <f>IF(Table3[[#This Row],[Is Domain]],Table3[[#This Row],[Domain]],RIGHT(Table3[[#This Row],[Without domoweb]],LEN(Table3[[#This Row],[Without domoweb]])-FIND("/",Table3[[#This Row],[Without domoweb]])))</f>
        <v>javascripts/notifications/{id}</v>
      </c>
    </row>
    <row r="290" spans="1:8">
      <c r="A290" t="s">
        <v>9</v>
      </c>
      <c r="B290" t="s">
        <v>235</v>
      </c>
      <c r="D290" t="str">
        <f>RIGHT(Table3[[#This Row],[path]],LEN(Table3[[#This Row],[path]])-9)</f>
        <v>public/javascripts/userprofile/{id}</v>
      </c>
      <c r="E290" t="b">
        <f>LEN(Table3[[#This Row],[path]])-LEN(SUBSTITUTE(Table3[[#This Row],[path]],"/",""))&lt;3</f>
        <v>0</v>
      </c>
      <c r="F290" t="str">
        <f>IF(Table3[[#This Row],[Is Domain]],Table3[[#This Row],[Without domoweb]],LEFT(Table3[[#This Row],[Without domoweb]],FIND("/",Table3[[#This Row],[Without domoweb]])-1))</f>
        <v>public</v>
      </c>
      <c r="G290" t="b">
        <f>LEN(Table3[[#This Row],[path]])-LEN(SUBSTITUTE(Table3[[#This Row],[path]],"/",""))&lt;4</f>
        <v>0</v>
      </c>
      <c r="H290" t="str">
        <f>IF(Table3[[#This Row],[Is Domain]],Table3[[#This Row],[Domain]],RIGHT(Table3[[#This Row],[Without domoweb]],LEN(Table3[[#This Row],[Without domoweb]])-FIND("/",Table3[[#This Row],[Without domoweb]])))</f>
        <v>javascripts/userprofile/{id}</v>
      </c>
    </row>
    <row r="291" spans="1:8">
      <c r="A291" t="s">
        <v>9</v>
      </c>
      <c r="B291" t="s">
        <v>236</v>
      </c>
      <c r="D291" t="str">
        <f>RIGHT(Table3[[#This Row],[path]],LEN(Table3[[#This Row],[path]])-9)</f>
        <v>public/javascripts/userprofile/templates/{id}</v>
      </c>
      <c r="E291" t="b">
        <f>LEN(Table3[[#This Row],[path]])-LEN(SUBSTITUTE(Table3[[#This Row],[path]],"/",""))&lt;3</f>
        <v>0</v>
      </c>
      <c r="F291" t="str">
        <f>IF(Table3[[#This Row],[Is Domain]],Table3[[#This Row],[Without domoweb]],LEFT(Table3[[#This Row],[Without domoweb]],FIND("/",Table3[[#This Row],[Without domoweb]])-1))</f>
        <v>public</v>
      </c>
      <c r="G291" t="b">
        <f>LEN(Table3[[#This Row],[path]])-LEN(SUBSTITUTE(Table3[[#This Row],[path]],"/",""))&lt;4</f>
        <v>0</v>
      </c>
      <c r="H291" t="str">
        <f>IF(Table3[[#This Row],[Is Domain]],Table3[[#This Row],[Domain]],RIGHT(Table3[[#This Row],[Without domoweb]],LEN(Table3[[#This Row],[Without domoweb]])-FIND("/",Table3[[#This Row],[Without domoweb]])))</f>
        <v>javascripts/userprofile/templates/{id}</v>
      </c>
    </row>
    <row r="292" spans="1:8">
      <c r="A292" t="s">
        <v>9</v>
      </c>
      <c r="B292" t="s">
        <v>237</v>
      </c>
      <c r="D292" t="str">
        <f>RIGHT(Table3[[#This Row],[path]],LEN(Table3[[#This Row],[path]])-9)</f>
        <v>public/javascripts/vendor/{id}</v>
      </c>
      <c r="E292" t="b">
        <f>LEN(Table3[[#This Row],[path]])-LEN(SUBSTITUTE(Table3[[#This Row],[path]],"/",""))&lt;3</f>
        <v>0</v>
      </c>
      <c r="F292" t="str">
        <f>IF(Table3[[#This Row],[Is Domain]],Table3[[#This Row],[Without domoweb]],LEFT(Table3[[#This Row],[Without domoweb]],FIND("/",Table3[[#This Row],[Without domoweb]])-1))</f>
        <v>public</v>
      </c>
      <c r="G292" t="b">
        <f>LEN(Table3[[#This Row],[path]])-LEN(SUBSTITUTE(Table3[[#This Row],[path]],"/",""))&lt;4</f>
        <v>0</v>
      </c>
      <c r="H292" t="str">
        <f>IF(Table3[[#This Row],[Is Domain]],Table3[[#This Row],[Domain]],RIGHT(Table3[[#This Row],[Without domoweb]],LEN(Table3[[#This Row],[Without domoweb]])-FIND("/",Table3[[#This Row],[Without domoweb]])))</f>
        <v>javascripts/vendor/{id}</v>
      </c>
    </row>
    <row r="293" spans="1:8">
      <c r="A293" t="s">
        <v>9</v>
      </c>
      <c r="B293" t="s">
        <v>238</v>
      </c>
      <c r="D293" t="str">
        <f>RIGHT(Table3[[#This Row],[path]],LEN(Table3[[#This Row],[path]])-9)</f>
        <v>public/stylesheets/{id}</v>
      </c>
      <c r="E293" t="b">
        <f>LEN(Table3[[#This Row],[path]])-LEN(SUBSTITUTE(Table3[[#This Row],[path]],"/",""))&lt;3</f>
        <v>0</v>
      </c>
      <c r="F293" t="str">
        <f>IF(Table3[[#This Row],[Is Domain]],Table3[[#This Row],[Without domoweb]],LEFT(Table3[[#This Row],[Without domoweb]],FIND("/",Table3[[#This Row],[Without domoweb]])-1))</f>
        <v>public</v>
      </c>
      <c r="G293" t="b">
        <f>LEN(Table3[[#This Row],[path]])-LEN(SUBSTITUTE(Table3[[#This Row],[path]],"/",""))&lt;4</f>
        <v>0</v>
      </c>
      <c r="H293" t="str">
        <f>IF(Table3[[#This Row],[Is Domain]],Table3[[#This Row],[Domain]],RIGHT(Table3[[#This Row],[Without domoweb]],LEN(Table3[[#This Row],[Without domoweb]])-FIND("/",Table3[[#This Row],[Without domoweb]])))</f>
        <v>stylesheets/{id}</v>
      </c>
    </row>
    <row r="294" spans="1:8">
      <c r="A294" t="s">
        <v>9</v>
      </c>
      <c r="B294" t="s">
        <v>239</v>
      </c>
      <c r="D294" t="str">
        <f>RIGHT(Table3[[#This Row],[path]],LEN(Table3[[#This Row],[path]])-9)</f>
        <v>public/stylesheets/ui/{id}</v>
      </c>
      <c r="E294" t="b">
        <f>LEN(Table3[[#This Row],[path]])-LEN(SUBSTITUTE(Table3[[#This Row],[path]],"/",""))&lt;3</f>
        <v>0</v>
      </c>
      <c r="F294" t="str">
        <f>IF(Table3[[#This Row],[Is Domain]],Table3[[#This Row],[Without domoweb]],LEFT(Table3[[#This Row],[Without domoweb]],FIND("/",Table3[[#This Row],[Without domoweb]])-1))</f>
        <v>public</v>
      </c>
      <c r="G294" t="b">
        <f>LEN(Table3[[#This Row],[path]])-LEN(SUBSTITUTE(Table3[[#This Row],[path]],"/",""))&lt;4</f>
        <v>0</v>
      </c>
      <c r="H294" t="str">
        <f>IF(Table3[[#This Row],[Is Domain]],Table3[[#This Row],[Domain]],RIGHT(Table3[[#This Row],[Without domoweb]],LEN(Table3[[#This Row],[Without domoweb]])-FIND("/",Table3[[#This Row],[Without domoweb]])))</f>
        <v>stylesheets/ui/{id}</v>
      </c>
    </row>
    <row r="295" spans="1:8">
      <c r="A295" t="s">
        <v>271</v>
      </c>
      <c r="B295" t="s">
        <v>319</v>
      </c>
      <c r="D295" t="str">
        <f>RIGHT(Table3[[#This Row],[path]],LEN(Table3[[#This Row],[path]])-9)</f>
        <v>pusher/auth</v>
      </c>
      <c r="E295" t="b">
        <f>LEN(Table3[[#This Row],[path]])-LEN(SUBSTITUTE(Table3[[#This Row],[path]],"/",""))&lt;3</f>
        <v>0</v>
      </c>
      <c r="F295" t="str">
        <f>IF(Table3[[#This Row],[Is Domain]],Table3[[#This Row],[Without domoweb]],LEFT(Table3[[#This Row],[Without domoweb]],FIND("/",Table3[[#This Row],[Without domoweb]])-1))</f>
        <v>pusher</v>
      </c>
      <c r="G295" t="b">
        <f>LEN(Table3[[#This Row],[path]])-LEN(SUBSTITUTE(Table3[[#This Row],[path]],"/",""))&lt;4</f>
        <v>1</v>
      </c>
      <c r="H295" t="str">
        <f>IF(Table3[[#This Row],[Is Domain]],Table3[[#This Row],[Domain]],RIGHT(Table3[[#This Row],[Without domoweb]],LEN(Table3[[#This Row],[Without domoweb]])-FIND("/",Table3[[#This Row],[Without domoweb]])))</f>
        <v>auth</v>
      </c>
    </row>
    <row r="296" spans="1:8">
      <c r="A296" t="s">
        <v>9</v>
      </c>
      <c r="B296" t="s">
        <v>240</v>
      </c>
      <c r="D296" t="str">
        <f>RIGHT(Table3[[#This Row],[path]],LEN(Table3[[#This Row],[path]])-9)</f>
        <v>search</v>
      </c>
      <c r="E296" t="b">
        <f>LEN(Table3[[#This Row],[path]])-LEN(SUBSTITUTE(Table3[[#This Row],[path]],"/",""))&lt;3</f>
        <v>1</v>
      </c>
      <c r="F296" t="str">
        <f>IF(Table3[[#This Row],[Is Domain]],Table3[[#This Row],[Without domoweb]],LEFT(Table3[[#This Row],[Without domoweb]],FIND("/",Table3[[#This Row],[Without domoweb]])-1))</f>
        <v>search</v>
      </c>
      <c r="G296" t="b">
        <f>LEN(Table3[[#This Row],[path]])-LEN(SUBSTITUTE(Table3[[#This Row],[path]],"/",""))&lt;4</f>
        <v>1</v>
      </c>
      <c r="H296" t="str">
        <f>IF(Table3[[#This Row],[Is Domain]],Table3[[#This Row],[Domain]],RIGHT(Table3[[#This Row],[Without domoweb]],LEN(Table3[[#This Row],[Without domoweb]])-FIND("/",Table3[[#This Row],[Without domoweb]])))</f>
        <v>search</v>
      </c>
    </row>
    <row r="297" spans="1:8">
      <c r="A297" t="s">
        <v>9</v>
      </c>
      <c r="B297" t="s">
        <v>241</v>
      </c>
      <c r="D297" t="str">
        <f>RIGHT(Table3[[#This Row],[path]],LEN(Table3[[#This Row],[path]])-9)</f>
        <v>search/groups</v>
      </c>
      <c r="E297" t="b">
        <f>LEN(Table3[[#This Row],[path]])-LEN(SUBSTITUTE(Table3[[#This Row],[path]],"/",""))&lt;3</f>
        <v>0</v>
      </c>
      <c r="F297" t="str">
        <f>IF(Table3[[#This Row],[Is Domain]],Table3[[#This Row],[Without domoweb]],LEFT(Table3[[#This Row],[Without domoweb]],FIND("/",Table3[[#This Row],[Without domoweb]])-1))</f>
        <v>search</v>
      </c>
      <c r="G297" t="b">
        <f>LEN(Table3[[#This Row],[path]])-LEN(SUBSTITUTE(Table3[[#This Row],[path]],"/",""))&lt;4</f>
        <v>1</v>
      </c>
      <c r="H297" t="str">
        <f>IF(Table3[[#This Row],[Is Domain]],Table3[[#This Row],[Domain]],RIGHT(Table3[[#This Row],[Without domoweb]],LEN(Table3[[#This Row],[Without domoweb]])-FIND("/",Table3[[#This Row],[Without domoweb]])))</f>
        <v>groups</v>
      </c>
    </row>
    <row r="298" spans="1:8">
      <c r="A298" t="s">
        <v>9</v>
      </c>
      <c r="B298" t="s">
        <v>242</v>
      </c>
      <c r="D298" t="str">
        <f>RIGHT(Table3[[#This Row],[path]],LEN(Table3[[#This Row],[path]])-9)</f>
        <v>search/users</v>
      </c>
      <c r="E298" t="b">
        <f>LEN(Table3[[#This Row],[path]])-LEN(SUBSTITUTE(Table3[[#This Row],[path]],"/",""))&lt;3</f>
        <v>0</v>
      </c>
      <c r="F298" t="str">
        <f>IF(Table3[[#This Row],[Is Domain]],Table3[[#This Row],[Without domoweb]],LEFT(Table3[[#This Row],[Without domoweb]],FIND("/",Table3[[#This Row],[Without domoweb]])-1))</f>
        <v>search</v>
      </c>
      <c r="G298" t="b">
        <f>LEN(Table3[[#This Row],[path]])-LEN(SUBSTITUTE(Table3[[#This Row],[path]],"/",""))&lt;4</f>
        <v>1</v>
      </c>
      <c r="H298" t="str">
        <f>IF(Table3[[#This Row],[Is Domain]],Table3[[#This Row],[Domain]],RIGHT(Table3[[#This Row],[Without domoweb]],LEN(Table3[[#This Row],[Without domoweb]])-FIND("/",Table3[[#This Row],[Without domoweb]])))</f>
        <v>users</v>
      </c>
    </row>
    <row r="299" spans="1:8">
      <c r="A299" t="s">
        <v>9</v>
      </c>
      <c r="B299" t="s">
        <v>243</v>
      </c>
      <c r="D299" t="str">
        <f>RIGHT(Table3[[#This Row],[path]],LEN(Table3[[#This Row],[path]])-9)</f>
        <v>search/usersandgroups</v>
      </c>
      <c r="E299" t="b">
        <f>LEN(Table3[[#This Row],[path]])-LEN(SUBSTITUTE(Table3[[#This Row],[path]],"/",""))&lt;3</f>
        <v>0</v>
      </c>
      <c r="F299" t="str">
        <f>IF(Table3[[#This Row],[Is Domain]],Table3[[#This Row],[Without domoweb]],LEFT(Table3[[#This Row],[Without domoweb]],FIND("/",Table3[[#This Row],[Without domoweb]])-1))</f>
        <v>search</v>
      </c>
      <c r="G299" t="b">
        <f>LEN(Table3[[#This Row],[path]])-LEN(SUBSTITUTE(Table3[[#This Row],[path]],"/",""))&lt;4</f>
        <v>1</v>
      </c>
      <c r="H299" t="str">
        <f>IF(Table3[[#This Row],[Is Domain]],Table3[[#This Row],[Domain]],RIGHT(Table3[[#This Row],[Without domoweb]],LEN(Table3[[#This Row],[Without domoweb]])-FIND("/",Table3[[#This Row],[Without domoweb]])))</f>
        <v>usersandgroups</v>
      </c>
    </row>
    <row r="300" spans="1:8">
      <c r="A300" t="s">
        <v>271</v>
      </c>
      <c r="B300" t="s">
        <v>320</v>
      </c>
      <c r="D300" t="str">
        <f>RIGHT(Table3[[#This Row],[path]],LEN(Table3[[#This Row],[path]])-9)</f>
        <v>share</v>
      </c>
      <c r="E300" t="b">
        <f>LEN(Table3[[#This Row],[path]])-LEN(SUBSTITUTE(Table3[[#This Row],[path]],"/",""))&lt;3</f>
        <v>1</v>
      </c>
      <c r="F300" t="str">
        <f>IF(Table3[[#This Row],[Is Domain]],Table3[[#This Row],[Without domoweb]],LEFT(Table3[[#This Row],[Without domoweb]],FIND("/",Table3[[#This Row],[Without domoweb]])-1))</f>
        <v>share</v>
      </c>
      <c r="G300" t="b">
        <f>LEN(Table3[[#This Row],[path]])-LEN(SUBSTITUTE(Table3[[#This Row],[path]],"/",""))&lt;4</f>
        <v>1</v>
      </c>
      <c r="H300" t="str">
        <f>IF(Table3[[#This Row],[Is Domain]],Table3[[#This Row],[Domain]],RIGHT(Table3[[#This Row],[Without domoweb]],LEN(Table3[[#This Row],[Without domoweb]])-FIND("/",Table3[[#This Row],[Without domoweb]])))</f>
        <v>share</v>
      </c>
    </row>
    <row r="301" spans="1:8">
      <c r="A301" t="s">
        <v>9</v>
      </c>
      <c r="B301" t="s">
        <v>244</v>
      </c>
      <c r="D301" t="str">
        <f>RIGHT(Table3[[#This Row],[path]],LEN(Table3[[#This Row],[path]])-9)</f>
        <v>share/getkpisharedtargets</v>
      </c>
      <c r="E301" t="b">
        <f>LEN(Table3[[#This Row],[path]])-LEN(SUBSTITUTE(Table3[[#This Row],[path]],"/",""))&lt;3</f>
        <v>0</v>
      </c>
      <c r="F301" t="str">
        <f>IF(Table3[[#This Row],[Is Domain]],Table3[[#This Row],[Without domoweb]],LEFT(Table3[[#This Row],[Without domoweb]],FIND("/",Table3[[#This Row],[Without domoweb]])-1))</f>
        <v>share</v>
      </c>
      <c r="G301" t="b">
        <f>LEN(Table3[[#This Row],[path]])-LEN(SUBSTITUTE(Table3[[#This Row],[path]],"/",""))&lt;4</f>
        <v>1</v>
      </c>
      <c r="H301" t="str">
        <f>IF(Table3[[#This Row],[Is Domain]],Table3[[#This Row],[Domain]],RIGHT(Table3[[#This Row],[Without domoweb]],LEN(Table3[[#This Row],[Without domoweb]])-FIND("/",Table3[[#This Row],[Without domoweb]])))</f>
        <v>getkpisharedtargets</v>
      </c>
    </row>
    <row r="302" spans="1:8">
      <c r="A302" t="s">
        <v>9</v>
      </c>
      <c r="B302" t="s">
        <v>245</v>
      </c>
      <c r="D302" t="str">
        <f>RIGHT(Table3[[#This Row],[path]],LEN(Table3[[#This Row],[path]])-9)</f>
        <v>share/getpagesharedtargets</v>
      </c>
      <c r="E302" t="b">
        <f>LEN(Table3[[#This Row],[path]])-LEN(SUBSTITUTE(Table3[[#This Row],[path]],"/",""))&lt;3</f>
        <v>0</v>
      </c>
      <c r="F302" t="str">
        <f>IF(Table3[[#This Row],[Is Domain]],Table3[[#This Row],[Without domoweb]],LEFT(Table3[[#This Row],[Without domoweb]],FIND("/",Table3[[#This Row],[Without domoweb]])-1))</f>
        <v>share</v>
      </c>
      <c r="G302" t="b">
        <f>LEN(Table3[[#This Row],[path]])-LEN(SUBSTITUTE(Table3[[#This Row],[path]],"/",""))&lt;4</f>
        <v>1</v>
      </c>
      <c r="H302" t="str">
        <f>IF(Table3[[#This Row],[Is Domain]],Table3[[#This Row],[Domain]],RIGHT(Table3[[#This Row],[Without domoweb]],LEN(Table3[[#This Row],[Without domoweb]])-FIND("/",Table3[[#This Row],[Without domoweb]])))</f>
        <v>getpagesharedtargets</v>
      </c>
    </row>
    <row r="303" spans="1:8">
      <c r="A303" t="s">
        <v>9</v>
      </c>
      <c r="B303" t="s">
        <v>246</v>
      </c>
      <c r="D303" t="str">
        <f>RIGHT(Table3[[#This Row],[path]],LEN(Table3[[#This Row],[path]])-9)</f>
        <v>share/sharepagesandkpis</v>
      </c>
      <c r="E303" t="b">
        <f>LEN(Table3[[#This Row],[path]])-LEN(SUBSTITUTE(Table3[[#This Row],[path]],"/",""))&lt;3</f>
        <v>0</v>
      </c>
      <c r="F303" t="str">
        <f>IF(Table3[[#This Row],[Is Domain]],Table3[[#This Row],[Without domoweb]],LEFT(Table3[[#This Row],[Without domoweb]],FIND("/",Table3[[#This Row],[Without domoweb]])-1))</f>
        <v>share</v>
      </c>
      <c r="G303" t="b">
        <f>LEN(Table3[[#This Row],[path]])-LEN(SUBSTITUTE(Table3[[#This Row],[path]],"/",""))&lt;4</f>
        <v>1</v>
      </c>
      <c r="H303" t="str">
        <f>IF(Table3[[#This Row],[Is Domain]],Table3[[#This Row],[Domain]],RIGHT(Table3[[#This Row],[Without domoweb]],LEN(Table3[[#This Row],[Without domoweb]])-FIND("/",Table3[[#This Row],[Without domoweb]])))</f>
        <v>sharepagesandkpis</v>
      </c>
    </row>
    <row r="304" spans="1:8">
      <c r="A304" t="s">
        <v>271</v>
      </c>
      <c r="B304" t="s">
        <v>321</v>
      </c>
      <c r="D304" t="str">
        <f>RIGHT(Table3[[#This Row],[path]],LEN(Table3[[#This Row],[path]])-9)</f>
        <v>userprofile/[object Object]/savePageSettingsKpiSize</v>
      </c>
      <c r="E304" t="b">
        <f>LEN(Table3[[#This Row],[path]])-LEN(SUBSTITUTE(Table3[[#This Row],[path]],"/",""))&lt;3</f>
        <v>0</v>
      </c>
      <c r="F304" t="str">
        <f>IF(Table3[[#This Row],[Is Domain]],Table3[[#This Row],[Without domoweb]],LEFT(Table3[[#This Row],[Without domoweb]],FIND("/",Table3[[#This Row],[Without domoweb]])-1))</f>
        <v>userprofile</v>
      </c>
      <c r="G304" t="b">
        <f>LEN(Table3[[#This Row],[path]])-LEN(SUBSTITUTE(Table3[[#This Row],[path]],"/",""))&lt;4</f>
        <v>0</v>
      </c>
      <c r="H304" t="str">
        <f>IF(Table3[[#This Row],[Is Domain]],Table3[[#This Row],[Domain]],RIGHT(Table3[[#This Row],[Without domoweb]],LEN(Table3[[#This Row],[Without domoweb]])-FIND("/",Table3[[#This Row],[Without domoweb]])))</f>
        <v>[object Object]/savePageSettingsKpiSize</v>
      </c>
    </row>
    <row r="305" spans="1:8">
      <c r="A305" t="s">
        <v>9</v>
      </c>
      <c r="B305" t="s">
        <v>247</v>
      </c>
      <c r="D305" t="str">
        <f>RIGHT(Table3[[#This Row],[path]],LEN(Table3[[#This Row],[path]])-9)</f>
        <v>userprofile/{id}/getKPIData/{id}</v>
      </c>
      <c r="E305" t="b">
        <f>LEN(Table3[[#This Row],[path]])-LEN(SUBSTITUTE(Table3[[#This Row],[path]],"/",""))&lt;3</f>
        <v>0</v>
      </c>
      <c r="F305" t="str">
        <f>IF(Table3[[#This Row],[Is Domain]],Table3[[#This Row],[Without domoweb]],LEFT(Table3[[#This Row],[Without domoweb]],FIND("/",Table3[[#This Row],[Without domoweb]])-1))</f>
        <v>userprofile</v>
      </c>
      <c r="G305" t="b">
        <f>LEN(Table3[[#This Row],[path]])-LEN(SUBSTITUTE(Table3[[#This Row],[path]],"/",""))&lt;4</f>
        <v>0</v>
      </c>
      <c r="H305" t="str">
        <f>IF(Table3[[#This Row],[Is Domain]],Table3[[#This Row],[Domain]],RIGHT(Table3[[#This Row],[Without domoweb]],LEN(Table3[[#This Row],[Without domoweb]])-FIND("/",Table3[[#This Row],[Without domoweb]])))</f>
        <v>{id}/getKPIData/{id}</v>
      </c>
    </row>
    <row r="306" spans="1:8">
      <c r="A306" t="s">
        <v>9</v>
      </c>
      <c r="B306" t="s">
        <v>248</v>
      </c>
      <c r="D306" t="str">
        <f>RIGHT(Table3[[#This Row],[path]],LEN(Table3[[#This Row],[path]])-9)</f>
        <v>userprofile/{id}/getKPIStats</v>
      </c>
      <c r="E306" t="b">
        <f>LEN(Table3[[#This Row],[path]])-LEN(SUBSTITUTE(Table3[[#This Row],[path]],"/",""))&lt;3</f>
        <v>0</v>
      </c>
      <c r="F306" t="str">
        <f>IF(Table3[[#This Row],[Is Domain]],Table3[[#This Row],[Without domoweb]],LEFT(Table3[[#This Row],[Without domoweb]],FIND("/",Table3[[#This Row],[Without domoweb]])-1))</f>
        <v>userprofile</v>
      </c>
      <c r="G306" t="b">
        <f>LEN(Table3[[#This Row],[path]])-LEN(SUBSTITUTE(Table3[[#This Row],[path]],"/",""))&lt;4</f>
        <v>0</v>
      </c>
      <c r="H306" t="str">
        <f>IF(Table3[[#This Row],[Is Domain]],Table3[[#This Row],[Domain]],RIGHT(Table3[[#This Row],[Without domoweb]],LEN(Table3[[#This Row],[Without domoweb]])-FIND("/",Table3[[#This Row],[Without domoweb]])))</f>
        <v>{id}/getKPIStats</v>
      </c>
    </row>
    <row r="307" spans="1:8">
      <c r="A307" t="s">
        <v>9</v>
      </c>
      <c r="B307" t="s">
        <v>249</v>
      </c>
      <c r="D307" t="str">
        <f>RIGHT(Table3[[#This Row],[path]],LEN(Table3[[#This Row],[path]])-9)</f>
        <v>userprofile/{id}/index</v>
      </c>
      <c r="E307" t="b">
        <f>LEN(Table3[[#This Row],[path]])-LEN(SUBSTITUTE(Table3[[#This Row],[path]],"/",""))&lt;3</f>
        <v>0</v>
      </c>
      <c r="F307" t="str">
        <f>IF(Table3[[#This Row],[Is Domain]],Table3[[#This Row],[Without domoweb]],LEFT(Table3[[#This Row],[Without domoweb]],FIND("/",Table3[[#This Row],[Without domoweb]])-1))</f>
        <v>userprofile</v>
      </c>
      <c r="G307" t="b">
        <f>LEN(Table3[[#This Row],[path]])-LEN(SUBSTITUTE(Table3[[#This Row],[path]],"/",""))&lt;4</f>
        <v>0</v>
      </c>
      <c r="H307" t="str">
        <f>IF(Table3[[#This Row],[Is Domain]],Table3[[#This Row],[Domain]],RIGHT(Table3[[#This Row],[Without domoweb]],LEN(Table3[[#This Row],[Without domoweb]])-FIND("/",Table3[[#This Row],[Without domoweb]])))</f>
        <v>{id}/index</v>
      </c>
    </row>
    <row r="308" spans="1:8">
      <c r="A308" t="s">
        <v>9</v>
      </c>
      <c r="B308" t="s">
        <v>250</v>
      </c>
      <c r="D308" t="str">
        <f>RIGHT(Table3[[#This Row],[path]],LEN(Table3[[#This Row],[path]])-9)</f>
        <v>userprofile/{id}/loadActivity</v>
      </c>
      <c r="E308" t="b">
        <f>LEN(Table3[[#This Row],[path]])-LEN(SUBSTITUTE(Table3[[#This Row],[path]],"/",""))&lt;3</f>
        <v>0</v>
      </c>
      <c r="F308" t="str">
        <f>IF(Table3[[#This Row],[Is Domain]],Table3[[#This Row],[Without domoweb]],LEFT(Table3[[#This Row],[Without domoweb]],FIND("/",Table3[[#This Row],[Without domoweb]])-1))</f>
        <v>userprofile</v>
      </c>
      <c r="G308" t="b">
        <f>LEN(Table3[[#This Row],[path]])-LEN(SUBSTITUTE(Table3[[#This Row],[path]],"/",""))&lt;4</f>
        <v>0</v>
      </c>
      <c r="H308" t="str">
        <f>IF(Table3[[#This Row],[Is Domain]],Table3[[#This Row],[Domain]],RIGHT(Table3[[#This Row],[Without domoweb]],LEN(Table3[[#This Row],[Without domoweb]])-FIND("/",Table3[[#This Row],[Without domoweb]])))</f>
        <v>{id}/loadActivity</v>
      </c>
    </row>
    <row r="309" spans="1:8">
      <c r="A309" t="s">
        <v>9</v>
      </c>
      <c r="B309" t="s">
        <v>251</v>
      </c>
      <c r="D309" t="str">
        <f>RIGHT(Table3[[#This Row],[path]],LEN(Table3[[#This Row],[path]])-9)</f>
        <v>userprofile/{id}/loadAlerts</v>
      </c>
      <c r="E309" t="b">
        <f>LEN(Table3[[#This Row],[path]])-LEN(SUBSTITUTE(Table3[[#This Row],[path]],"/",""))&lt;3</f>
        <v>0</v>
      </c>
      <c r="F309" t="str">
        <f>IF(Table3[[#This Row],[Is Domain]],Table3[[#This Row],[Without domoweb]],LEFT(Table3[[#This Row],[Without domoweb]],FIND("/",Table3[[#This Row],[Without domoweb]])-1))</f>
        <v>userprofile</v>
      </c>
      <c r="G309" t="b">
        <f>LEN(Table3[[#This Row],[path]])-LEN(SUBSTITUTE(Table3[[#This Row],[path]],"/",""))&lt;4</f>
        <v>0</v>
      </c>
      <c r="H309" t="str">
        <f>IF(Table3[[#This Row],[Is Domain]],Table3[[#This Row],[Domain]],RIGHT(Table3[[#This Row],[Without domoweb]],LEN(Table3[[#This Row],[Without domoweb]])-FIND("/",Table3[[#This Row],[Without domoweb]])))</f>
        <v>{id}/loadAlerts</v>
      </c>
    </row>
    <row r="310" spans="1:8">
      <c r="A310" t="s">
        <v>9</v>
      </c>
      <c r="B310" t="s">
        <v>252</v>
      </c>
      <c r="D310" t="str">
        <f>RIGHT(Table3[[#This Row],[path]],LEN(Table3[[#This Row],[path]])-9)</f>
        <v>userprofile/{id}/loadgroups</v>
      </c>
      <c r="E310" t="b">
        <f>LEN(Table3[[#This Row],[path]])-LEN(SUBSTITUTE(Table3[[#This Row],[path]],"/",""))&lt;3</f>
        <v>0</v>
      </c>
      <c r="F310" t="str">
        <f>IF(Table3[[#This Row],[Is Domain]],Table3[[#This Row],[Without domoweb]],LEFT(Table3[[#This Row],[Without domoweb]],FIND("/",Table3[[#This Row],[Without domoweb]])-1))</f>
        <v>userprofile</v>
      </c>
      <c r="G310" t="b">
        <f>LEN(Table3[[#This Row],[path]])-LEN(SUBSTITUTE(Table3[[#This Row],[path]],"/",""))&lt;4</f>
        <v>0</v>
      </c>
      <c r="H310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1" spans="1:8">
      <c r="A311" t="s">
        <v>9</v>
      </c>
      <c r="B311" t="s">
        <v>253</v>
      </c>
      <c r="D311" t="str">
        <f>RIGHT(Table3[[#This Row],[path]],LEN(Table3[[#This Row],[path]])-9)</f>
        <v>userprofile/{id}/loadGroups</v>
      </c>
      <c r="E311" t="b">
        <f>LEN(Table3[[#This Row],[path]])-LEN(SUBSTITUTE(Table3[[#This Row],[path]],"/",""))&lt;3</f>
        <v>0</v>
      </c>
      <c r="F311" t="str">
        <f>IF(Table3[[#This Row],[Is Domain]],Table3[[#This Row],[Without domoweb]],LEFT(Table3[[#This Row],[Without domoweb]],FIND("/",Table3[[#This Row],[Without domoweb]])-1))</f>
        <v>userprofile</v>
      </c>
      <c r="G311" t="b">
        <f>LEN(Table3[[#This Row],[path]])-LEN(SUBSTITUTE(Table3[[#This Row],[path]],"/",""))&lt;4</f>
        <v>0</v>
      </c>
      <c r="H311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2" spans="1:8">
      <c r="A312" t="s">
        <v>9</v>
      </c>
      <c r="B312" t="s">
        <v>254</v>
      </c>
      <c r="D312" t="str">
        <f>RIGHT(Table3[[#This Row],[path]],LEN(Table3[[#This Row],[path]])-9)</f>
        <v>UserProfile/getKPIStats</v>
      </c>
      <c r="E312" t="b">
        <f>LEN(Table3[[#This Row],[path]])-LEN(SUBSTITUTE(Table3[[#This Row],[path]],"/",""))&lt;3</f>
        <v>0</v>
      </c>
      <c r="F312" t="str">
        <f>IF(Table3[[#This Row],[Is Domain]],Table3[[#This Row],[Without domoweb]],LEFT(Table3[[#This Row],[Without domoweb]],FIND("/",Table3[[#This Row],[Without domoweb]])-1))</f>
        <v>UserProfile</v>
      </c>
      <c r="G312" t="b">
        <f>LEN(Table3[[#This Row],[path]])-LEN(SUBSTITUTE(Table3[[#This Row],[path]],"/",""))&lt;4</f>
        <v>1</v>
      </c>
      <c r="H312" t="str">
        <f>IF(Table3[[#This Row],[Is Domain]],Table3[[#This Row],[Domain]],RIGHT(Table3[[#This Row],[Without domoweb]],LEN(Table3[[#This Row],[Without domoweb]])-FIND("/",Table3[[#This Row],[Without domoweb]])))</f>
        <v>getKPIStats</v>
      </c>
    </row>
    <row r="313" spans="1:8">
      <c r="A313" t="s">
        <v>9</v>
      </c>
      <c r="B313" t="s">
        <v>255</v>
      </c>
      <c r="D313" t="str">
        <f>RIGHT(Table3[[#This Row],[path]],LEN(Table3[[#This Row],[path]])-9)</f>
        <v>userprofile/getUserProfileAndPreferences</v>
      </c>
      <c r="E313" t="b">
        <f>LEN(Table3[[#This Row],[path]])-LEN(SUBSTITUTE(Table3[[#This Row],[path]],"/",""))&lt;3</f>
        <v>0</v>
      </c>
      <c r="F313" t="str">
        <f>IF(Table3[[#This Row],[Is Domain]],Table3[[#This Row],[Without domoweb]],LEFT(Table3[[#This Row],[Without domoweb]],FIND("/",Table3[[#This Row],[Without domoweb]])-1))</f>
        <v>userprofile</v>
      </c>
      <c r="G313" t="b">
        <f>LEN(Table3[[#This Row],[path]])-LEN(SUBSTITUTE(Table3[[#This Row],[path]],"/",""))&lt;4</f>
        <v>1</v>
      </c>
      <c r="H313" t="str">
        <f>IF(Table3[[#This Row],[Is Domain]],Table3[[#This Row],[Domain]],RIGHT(Table3[[#This Row],[Without domoweb]],LEN(Table3[[#This Row],[Without domoweb]])-FIND("/",Table3[[#This Row],[Without domoweb]])))</f>
        <v>getUserProfileAndPreferences</v>
      </c>
    </row>
    <row r="314" spans="1:8">
      <c r="A314" t="s">
        <v>9</v>
      </c>
      <c r="B314" t="s">
        <v>256</v>
      </c>
      <c r="D314" t="str">
        <f>RIGHT(Table3[[#This Row],[path]],LEN(Table3[[#This Row],[path]])-9)</f>
        <v>userprofile/index</v>
      </c>
      <c r="E314" t="b">
        <f>LEN(Table3[[#This Row],[path]])-LEN(SUBSTITUTE(Table3[[#This Row],[path]],"/",""))&lt;3</f>
        <v>0</v>
      </c>
      <c r="F314" t="str">
        <f>IF(Table3[[#This Row],[Is Domain]],Table3[[#This Row],[Without domoweb]],LEFT(Table3[[#This Row],[Without domoweb]],FIND("/",Table3[[#This Row],[Without domoweb]])-1))</f>
        <v>userprofile</v>
      </c>
      <c r="G314" t="b">
        <f>LEN(Table3[[#This Row],[path]])-LEN(SUBSTITUTE(Table3[[#This Row],[path]],"/",""))&lt;4</f>
        <v>1</v>
      </c>
      <c r="H314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15" spans="1:8">
      <c r="A315" t="s">
        <v>9</v>
      </c>
      <c r="B315" t="s">
        <v>257</v>
      </c>
      <c r="D315" t="str">
        <f>RIGHT(Table3[[#This Row],[path]],LEN(Table3[[#This Row],[path]])-9)</f>
        <v>UserProfile/loadActivity</v>
      </c>
      <c r="E315" t="b">
        <f>LEN(Table3[[#This Row],[path]])-LEN(SUBSTITUTE(Table3[[#This Row],[path]],"/",""))&lt;3</f>
        <v>0</v>
      </c>
      <c r="F315" t="str">
        <f>IF(Table3[[#This Row],[Is Domain]],Table3[[#This Row],[Without domoweb]],LEFT(Table3[[#This Row],[Without domoweb]],FIND("/",Table3[[#This Row],[Without domoweb]])-1))</f>
        <v>UserProfile</v>
      </c>
      <c r="G315" t="b">
        <f>LEN(Table3[[#This Row],[path]])-LEN(SUBSTITUTE(Table3[[#This Row],[path]],"/",""))&lt;4</f>
        <v>1</v>
      </c>
      <c r="H315" t="str">
        <f>IF(Table3[[#This Row],[Is Domain]],Table3[[#This Row],[Domain]],RIGHT(Table3[[#This Row],[Without domoweb]],LEN(Table3[[#This Row],[Without domoweb]])-FIND("/",Table3[[#This Row],[Without domoweb]])))</f>
        <v>loadActivity</v>
      </c>
    </row>
    <row r="316" spans="1:8">
      <c r="A316" t="s">
        <v>271</v>
      </c>
      <c r="B316" t="s">
        <v>322</v>
      </c>
      <c r="D316" t="str">
        <f>RIGHT(Table3[[#This Row],[path]],LEN(Table3[[#This Row],[path]])-9)</f>
        <v>userprofile/saveprofileandpreferences</v>
      </c>
      <c r="E316" t="b">
        <f>LEN(Table3[[#This Row],[path]])-LEN(SUBSTITUTE(Table3[[#This Row],[path]],"/",""))&lt;3</f>
        <v>0</v>
      </c>
      <c r="F316" t="str">
        <f>IF(Table3[[#This Row],[Is Domain]],Table3[[#This Row],[Without domoweb]],LEFT(Table3[[#This Row],[Without domoweb]],FIND("/",Table3[[#This Row],[Without domoweb]])-1))</f>
        <v>userprofile</v>
      </c>
      <c r="G316" t="b">
        <f>LEN(Table3[[#This Row],[path]])-LEN(SUBSTITUTE(Table3[[#This Row],[path]],"/",""))&lt;4</f>
        <v>1</v>
      </c>
      <c r="H316" t="str">
        <f>IF(Table3[[#This Row],[Is Domain]],Table3[[#This Row],[Domain]],RIGHT(Table3[[#This Row],[Without domoweb]],LEN(Table3[[#This Row],[Without domoweb]])-FIND("/",Table3[[#This Row],[Without domoweb]])))</f>
        <v>saveprofileandpreferences</v>
      </c>
    </row>
    <row r="317" spans="1:8">
      <c r="A317" t="s">
        <v>9</v>
      </c>
      <c r="B317" t="s">
        <v>258</v>
      </c>
      <c r="D317" t="str">
        <f>RIGHT(Table3[[#This Row],[path]],LEN(Table3[[#This Row],[path]])-9)</f>
        <v>userprofile/togglelivefeed</v>
      </c>
      <c r="E317" t="b">
        <f>LEN(Table3[[#This Row],[path]])-LEN(SUBSTITUTE(Table3[[#This Row],[path]],"/",""))&lt;3</f>
        <v>0</v>
      </c>
      <c r="F317" t="str">
        <f>IF(Table3[[#This Row],[Is Domain]],Table3[[#This Row],[Without domoweb]],LEFT(Table3[[#This Row],[Without domoweb]],FIND("/",Table3[[#This Row],[Without domoweb]])-1))</f>
        <v>userprofile</v>
      </c>
      <c r="G317" t="b">
        <f>LEN(Table3[[#This Row],[path]])-LEN(SUBSTITUTE(Table3[[#This Row],[path]],"/",""))&lt;4</f>
        <v>1</v>
      </c>
      <c r="H317" t="str">
        <f>IF(Table3[[#This Row],[Is Domain]],Table3[[#This Row],[Domain]],RIGHT(Table3[[#This Row],[Without domoweb]],LEN(Table3[[#This Row],[Without domoweb]])-FIND("/",Table3[[#This Row],[Without domoweb]])))</f>
        <v>togglelivefeed</v>
      </c>
    </row>
    <row r="318" spans="1:8">
      <c r="A318" t="s">
        <v>271</v>
      </c>
      <c r="B318" t="s">
        <v>323</v>
      </c>
      <c r="D318" t="str">
        <f>RIGHT(Table3[[#This Row],[path]],LEN(Table3[[#This Row],[path]])-9)</f>
        <v>userprofile/updatenavpage</v>
      </c>
      <c r="E318" t="b">
        <f>LEN(Table3[[#This Row],[path]])-LEN(SUBSTITUTE(Table3[[#This Row],[path]],"/",""))&lt;3</f>
        <v>0</v>
      </c>
      <c r="F318" t="str">
        <f>IF(Table3[[#This Row],[Is Domain]],Table3[[#This Row],[Without domoweb]],LEFT(Table3[[#This Row],[Without domoweb]],FIND("/",Table3[[#This Row],[Without domoweb]])-1))</f>
        <v>userprofile</v>
      </c>
      <c r="G318" t="b">
        <f>LEN(Table3[[#This Row],[path]])-LEN(SUBSTITUTE(Table3[[#This Row],[path]],"/",""))&lt;4</f>
        <v>1</v>
      </c>
      <c r="H318" t="str">
        <f>IF(Table3[[#This Row],[Is Domain]],Table3[[#This Row],[Domain]],RIGHT(Table3[[#This Row],[Without domoweb]],LEN(Table3[[#This Row],[Without domoweb]])-FIND("/",Table3[[#This Row],[Without domoweb]])))</f>
        <v>updatenavpage</v>
      </c>
    </row>
    <row r="319" spans="1:8">
      <c r="A319" t="s">
        <v>9</v>
      </c>
      <c r="B319" t="s">
        <v>259</v>
      </c>
      <c r="D319" t="str">
        <f>RIGHT(Table3[[#This Row],[path]],LEN(Table3[[#This Row],[path]])-9)</f>
        <v>Users/at</v>
      </c>
      <c r="E319" t="b">
        <f>LEN(Table3[[#This Row],[path]])-LEN(SUBSTITUTE(Table3[[#This Row],[path]],"/",""))&lt;3</f>
        <v>0</v>
      </c>
      <c r="F319" t="str">
        <f>IF(Table3[[#This Row],[Is Domain]],Table3[[#This Row],[Without domoweb]],LEFT(Table3[[#This Row],[Without domoweb]],FIND("/",Table3[[#This Row],[Without domoweb]])-1))</f>
        <v>Users</v>
      </c>
      <c r="G319" t="b">
        <f>LEN(Table3[[#This Row],[path]])-LEN(SUBSTITUTE(Table3[[#This Row],[path]],"/",""))&lt;4</f>
        <v>1</v>
      </c>
      <c r="H319" t="str">
        <f>IF(Table3[[#This Row],[Is Domain]],Table3[[#This Row],[Domain]],RIGHT(Table3[[#This Row],[Without domoweb]],LEN(Table3[[#This Row],[Without domoweb]])-FIND("/",Table3[[#This Row],[Without domoweb]])))</f>
        <v>at</v>
      </c>
    </row>
    <row r="320" spans="1:8">
      <c r="A320" t="s">
        <v>9</v>
      </c>
      <c r="B320" t="s">
        <v>260</v>
      </c>
      <c r="D320" t="str">
        <f>RIGHT(Table3[[#This Row],[path]],LEN(Table3[[#This Row],[path]])-9)</f>
        <v>Users/following</v>
      </c>
      <c r="E320" t="b">
        <f>LEN(Table3[[#This Row],[path]])-LEN(SUBSTITUTE(Table3[[#This Row],[path]],"/",""))&lt;3</f>
        <v>0</v>
      </c>
      <c r="F320" t="str">
        <f>IF(Table3[[#This Row],[Is Domain]],Table3[[#This Row],[Without domoweb]],LEFT(Table3[[#This Row],[Without domoweb]],FIND("/",Table3[[#This Row],[Without domoweb]])-1))</f>
        <v>Users</v>
      </c>
      <c r="G320" t="b">
        <f>LEN(Table3[[#This Row],[path]])-LEN(SUBSTITUTE(Table3[[#This Row],[path]],"/",""))&lt;4</f>
        <v>1</v>
      </c>
      <c r="H320" t="str">
        <f>IF(Table3[[#This Row],[Is Domain]],Table3[[#This Row],[Domain]],RIGHT(Table3[[#This Row],[Without domoweb]],LEN(Table3[[#This Row],[Without domoweb]])-FIND("/",Table3[[#This Row],[Without domoweb]])))</f>
        <v>following</v>
      </c>
    </row>
    <row r="321" spans="1:8">
      <c r="A321" t="s">
        <v>9</v>
      </c>
      <c r="B321" t="s">
        <v>261</v>
      </c>
      <c r="D321" t="str">
        <f>RIGHT(Table3[[#This Row],[path]],LEN(Table3[[#This Row],[path]])-9)</f>
        <v>users/following/{id}</v>
      </c>
      <c r="E321" t="b">
        <f>LEN(Table3[[#This Row],[path]])-LEN(SUBSTITUTE(Table3[[#This Row],[path]],"/",""))&lt;3</f>
        <v>0</v>
      </c>
      <c r="F321" t="str">
        <f>IF(Table3[[#This Row],[Is Domain]],Table3[[#This Row],[Without domoweb]],LEFT(Table3[[#This Row],[Without domoweb]],FIND("/",Table3[[#This Row],[Without domoweb]])-1))</f>
        <v>users</v>
      </c>
      <c r="G321" t="b">
        <f>LEN(Table3[[#This Row],[path]])-LEN(SUBSTITUTE(Table3[[#This Row],[path]],"/",""))&lt;4</f>
        <v>0</v>
      </c>
      <c r="H321" t="str">
        <f>IF(Table3[[#This Row],[Is Domain]],Table3[[#This Row],[Domain]],RIGHT(Table3[[#This Row],[Without domoweb]],LEN(Table3[[#This Row],[Without domoweb]])-FIND("/",Table3[[#This Row],[Without domoweb]])))</f>
        <v>following/{id}</v>
      </c>
    </row>
    <row r="322" spans="1:8">
      <c r="A322" t="s">
        <v>9</v>
      </c>
      <c r="B322" t="s">
        <v>262</v>
      </c>
      <c r="D322" t="str">
        <f>RIGHT(Table3[[#This Row],[path]],LEN(Table3[[#This Row],[path]])-9)</f>
        <v>users/getaccesslist</v>
      </c>
      <c r="E322" t="b">
        <f>LEN(Table3[[#This Row],[path]])-LEN(SUBSTITUTE(Table3[[#This Row],[path]],"/",""))&lt;3</f>
        <v>0</v>
      </c>
      <c r="F322" t="str">
        <f>IF(Table3[[#This Row],[Is Domain]],Table3[[#This Row],[Without domoweb]],LEFT(Table3[[#This Row],[Without domoweb]],FIND("/",Table3[[#This Row],[Without domoweb]])-1))</f>
        <v>users</v>
      </c>
      <c r="G322" t="b">
        <f>LEN(Table3[[#This Row],[path]])-LEN(SUBSTITUTE(Table3[[#This Row],[path]],"/",""))&lt;4</f>
        <v>1</v>
      </c>
      <c r="H322" t="str">
        <f>IF(Table3[[#This Row],[Is Domain]],Table3[[#This Row],[Domain]],RIGHT(Table3[[#This Row],[Without domoweb]],LEN(Table3[[#This Row],[Without domoweb]])-FIND("/",Table3[[#This Row],[Without domoweb]])))</f>
        <v>getaccesslist</v>
      </c>
    </row>
    <row r="323" spans="1:8">
      <c r="A323" t="s">
        <v>9</v>
      </c>
      <c r="B323" t="s">
        <v>263</v>
      </c>
      <c r="D323" t="str">
        <f>RIGHT(Table3[[#This Row],[path]],LEN(Table3[[#This Row],[path]])-9)</f>
        <v>users/index</v>
      </c>
      <c r="E323" t="b">
        <f>LEN(Table3[[#This Row],[path]])-LEN(SUBSTITUTE(Table3[[#This Row],[path]],"/",""))&lt;3</f>
        <v>0</v>
      </c>
      <c r="F323" t="str">
        <f>IF(Table3[[#This Row],[Is Domain]],Table3[[#This Row],[Without domoweb]],LEFT(Table3[[#This Row],[Without domoweb]],FIND("/",Table3[[#This Row],[Without domoweb]])-1))</f>
        <v>users</v>
      </c>
      <c r="G323" t="b">
        <f>LEN(Table3[[#This Row],[path]])-LEN(SUBSTITUTE(Table3[[#This Row],[path]],"/",""))&lt;4</f>
        <v>1</v>
      </c>
      <c r="H323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24" spans="1:8">
      <c r="A324" t="s">
        <v>9</v>
      </c>
      <c r="B324" t="s">
        <v>264</v>
      </c>
      <c r="D324" t="str">
        <f>RIGHT(Table3[[#This Row],[path]],LEN(Table3[[#This Row],[path]])-9)</f>
        <v>users/loadall</v>
      </c>
      <c r="E324" t="b">
        <f>LEN(Table3[[#This Row],[path]])-LEN(SUBSTITUTE(Table3[[#This Row],[path]],"/",""))&lt;3</f>
        <v>0</v>
      </c>
      <c r="F324" t="str">
        <f>IF(Table3[[#This Row],[Is Domain]],Table3[[#This Row],[Without domoweb]],LEFT(Table3[[#This Row],[Without domoweb]],FIND("/",Table3[[#This Row],[Without domoweb]])-1))</f>
        <v>users</v>
      </c>
      <c r="G324" t="b">
        <f>LEN(Table3[[#This Row],[path]])-LEN(SUBSTITUTE(Table3[[#This Row],[path]],"/",""))&lt;4</f>
        <v>1</v>
      </c>
      <c r="H324" t="str">
        <f>IF(Table3[[#This Row],[Is Domain]],Table3[[#This Row],[Domain]],RIGHT(Table3[[#This Row],[Without domoweb]],LEN(Table3[[#This Row],[Without domoweb]])-FIND("/",Table3[[#This Row],[Without domoweb]])))</f>
        <v>loadall</v>
      </c>
    </row>
    <row r="325" spans="1:8">
      <c r="A325" t="s">
        <v>9</v>
      </c>
      <c r="B325" t="s">
        <v>265</v>
      </c>
      <c r="D325" t="str">
        <f>RIGHT(Table3[[#This Row],[path]],LEN(Table3[[#This Row],[path]])-9)</f>
        <v>users/preferences/{id}</v>
      </c>
      <c r="E325" t="b">
        <f>LEN(Table3[[#This Row],[path]])-LEN(SUBSTITUTE(Table3[[#This Row],[path]],"/",""))&lt;3</f>
        <v>0</v>
      </c>
      <c r="F325" t="str">
        <f>IF(Table3[[#This Row],[Is Domain]],Table3[[#This Row],[Without domoweb]],LEFT(Table3[[#This Row],[Without domoweb]],FIND("/",Table3[[#This Row],[Without domoweb]])-1))</f>
        <v>users</v>
      </c>
      <c r="G325" t="b">
        <f>LEN(Table3[[#This Row],[path]])-LEN(SUBSTITUTE(Table3[[#This Row],[path]],"/",""))&lt;4</f>
        <v>0</v>
      </c>
      <c r="H325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6" spans="1:8">
      <c r="A326" t="s">
        <v>271</v>
      </c>
      <c r="B326" t="s">
        <v>265</v>
      </c>
      <c r="D326" t="str">
        <f>RIGHT(Table3[[#This Row],[path]],LEN(Table3[[#This Row],[path]])-9)</f>
        <v>users/preferences/{id}</v>
      </c>
      <c r="E326" t="b">
        <f>LEN(Table3[[#This Row],[path]])-LEN(SUBSTITUTE(Table3[[#This Row],[path]],"/",""))&lt;3</f>
        <v>0</v>
      </c>
      <c r="F326" t="str">
        <f>IF(Table3[[#This Row],[Is Domain]],Table3[[#This Row],[Without domoweb]],LEFT(Table3[[#This Row],[Without domoweb]],FIND("/",Table3[[#This Row],[Without domoweb]])-1))</f>
        <v>users</v>
      </c>
      <c r="G326" t="b">
        <f>LEN(Table3[[#This Row],[path]])-LEN(SUBSTITUTE(Table3[[#This Row],[path]],"/",""))&lt;4</f>
        <v>0</v>
      </c>
      <c r="H326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7" spans="1:8">
      <c r="A327" t="s">
        <v>9</v>
      </c>
      <c r="B327" t="s">
        <v>266</v>
      </c>
      <c r="D327" t="str">
        <f>RIGHT(Table3[[#This Row],[path]],LEN(Table3[[#This Row],[path]])-9)</f>
        <v>users/roles</v>
      </c>
      <c r="E327" t="b">
        <f>LEN(Table3[[#This Row],[path]])-LEN(SUBSTITUTE(Table3[[#This Row],[path]],"/",""))&lt;3</f>
        <v>0</v>
      </c>
      <c r="F327" t="str">
        <f>IF(Table3[[#This Row],[Is Domain]],Table3[[#This Row],[Without domoweb]],LEFT(Table3[[#This Row],[Without domoweb]],FIND("/",Table3[[#This Row],[Without domoweb]])-1))</f>
        <v>users</v>
      </c>
      <c r="G327" t="b">
        <f>LEN(Table3[[#This Row],[path]])-LEN(SUBSTITUTE(Table3[[#This Row],[path]],"/",""))&lt;4</f>
        <v>1</v>
      </c>
      <c r="H327" t="str">
        <f>IF(Table3[[#This Row],[Is Domain]],Table3[[#This Row],[Domain]],RIGHT(Table3[[#This Row],[Without domoweb]],LEN(Table3[[#This Row],[Without domoweb]])-FIND("/",Table3[[#This Row],[Without domoweb]])))</f>
        <v>roles</v>
      </c>
    </row>
    <row r="328" spans="1:8">
      <c r="A328" t="s">
        <v>9</v>
      </c>
      <c r="B328" t="s">
        <v>267</v>
      </c>
      <c r="D328" t="str">
        <f>RIGHT(Table3[[#This Row],[path]],LEN(Table3[[#This Row],[path]])-9)</f>
        <v>users/updaterole</v>
      </c>
      <c r="E328" t="b">
        <f>LEN(Table3[[#This Row],[path]])-LEN(SUBSTITUTE(Table3[[#This Row],[path]],"/",""))&lt;3</f>
        <v>0</v>
      </c>
      <c r="F328" t="str">
        <f>IF(Table3[[#This Row],[Is Domain]],Table3[[#This Row],[Without domoweb]],LEFT(Table3[[#This Row],[Without domoweb]],FIND("/",Table3[[#This Row],[Without domoweb]])-1))</f>
        <v>users</v>
      </c>
      <c r="G328" t="b">
        <f>LEN(Table3[[#This Row],[path]])-LEN(SUBSTITUTE(Table3[[#This Row],[path]],"/",""))&lt;4</f>
        <v>1</v>
      </c>
      <c r="H328" t="str">
        <f>IF(Table3[[#This Row],[Is Domain]],Table3[[#This Row],[Domain]],RIGHT(Table3[[#This Row],[Without domoweb]],LEN(Table3[[#This Row],[Without domoweb]])-FIND("/",Table3[[#This Row],[Without domoweb]])))</f>
        <v>updaterole</v>
      </c>
    </row>
    <row r="329" spans="1:8">
      <c r="A329" t="s">
        <v>9</v>
      </c>
      <c r="B329" t="s">
        <v>268</v>
      </c>
      <c r="D329" t="str">
        <f>RIGHT(Table3[[#This Row],[path]],LEN(Table3[[#This Row],[path]])-9)</f>
        <v>UserSearch</v>
      </c>
      <c r="E329" t="b">
        <f>LEN(Table3[[#This Row],[path]])-LEN(SUBSTITUTE(Table3[[#This Row],[path]],"/",""))&lt;3</f>
        <v>1</v>
      </c>
      <c r="F329" t="str">
        <f>IF(Table3[[#This Row],[Is Domain]],Table3[[#This Row],[Without domoweb]],LEFT(Table3[[#This Row],[Without domoweb]],FIND("/",Table3[[#This Row],[Without domoweb]])-1))</f>
        <v>UserSearch</v>
      </c>
      <c r="G329" t="b">
        <f>LEN(Table3[[#This Row],[path]])-LEN(SUBSTITUTE(Table3[[#This Row],[path]],"/",""))&lt;4</f>
        <v>1</v>
      </c>
      <c r="H329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0" spans="1:8">
      <c r="A330" t="s">
        <v>9</v>
      </c>
      <c r="B330" t="s">
        <v>269</v>
      </c>
      <c r="D330" t="str">
        <f>RIGHT(Table3[[#This Row],[path]],LEN(Table3[[#This Row],[path]])-9)</f>
        <v>usersearch</v>
      </c>
      <c r="E330" t="b">
        <f>LEN(Table3[[#This Row],[path]])-LEN(SUBSTITUTE(Table3[[#This Row],[path]],"/",""))&lt;3</f>
        <v>1</v>
      </c>
      <c r="F330" t="str">
        <f>IF(Table3[[#This Row],[Is Domain]],Table3[[#This Row],[Without domoweb]],LEFT(Table3[[#This Row],[Without domoweb]],FIND("/",Table3[[#This Row],[Without domoweb]])-1))</f>
        <v>usersearch</v>
      </c>
      <c r="G330" t="b">
        <f>LEN(Table3[[#This Row],[path]])-LEN(SUBSTITUTE(Table3[[#This Row],[path]],"/",""))&lt;4</f>
        <v>1</v>
      </c>
      <c r="H330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1" spans="1:8">
      <c r="A331" t="s">
        <v>9</v>
      </c>
      <c r="B331" t="s">
        <v>270</v>
      </c>
      <c r="D331" t="str">
        <f>RIGHT(Table3[[#This Row],[path]],LEN(Table3[[#This Row],[path]])-9)</f>
        <v>v2/groups/{id}/defaultkpis</v>
      </c>
      <c r="E331" t="b">
        <f>LEN(Table3[[#This Row],[path]])-LEN(SUBSTITUTE(Table3[[#This Row],[path]],"/",""))&lt;3</f>
        <v>0</v>
      </c>
      <c r="F331" t="str">
        <f>IF(Table3[[#This Row],[Is Domain]],Table3[[#This Row],[Without domoweb]],LEFT(Table3[[#This Row],[Without domoweb]],FIND("/",Table3[[#This Row],[Without domoweb]])-1))</f>
        <v>v2</v>
      </c>
      <c r="G331" t="b">
        <f>LEN(Table3[[#This Row],[path]])-LEN(SUBSTITUTE(Table3[[#This Row],[path]],"/",""))&lt;4</f>
        <v>0</v>
      </c>
      <c r="H331" t="str">
        <f>IF(Table3[[#This Row],[Is Domain]],Table3[[#This Row],[Domain]],RIGHT(Table3[[#This Row],[Without domoweb]],LEN(Table3[[#This Row],[Without domoweb]])-FIND("/",Table3[[#This Row],[Without domoweb]])))</f>
        <v>groups/{id}/defaultkpis</v>
      </c>
    </row>
    <row r="332" spans="1:8">
      <c r="A332" t="s">
        <v>271</v>
      </c>
      <c r="B332" t="s">
        <v>324</v>
      </c>
      <c r="D332" t="str">
        <f>RIGHT(Table3[[#This Row],[path]],LEN(Table3[[#This Row],[path]])-9)</f>
        <v>validateFormulas</v>
      </c>
      <c r="E332" t="b">
        <f>LEN(Table3[[#This Row],[path]])-LEN(SUBSTITUTE(Table3[[#This Row],[path]],"/",""))&lt;3</f>
        <v>1</v>
      </c>
      <c r="F332" t="str">
        <f>IF(Table3[[#This Row],[Is Domain]],Table3[[#This Row],[Without domoweb]],LEFT(Table3[[#This Row],[Without domoweb]],FIND("/",Table3[[#This Row],[Without domoweb]])-1))</f>
        <v>validateFormulas</v>
      </c>
      <c r="G332" t="b">
        <f>LEN(Table3[[#This Row],[path]])-LEN(SUBSTITUTE(Table3[[#This Row],[path]],"/",""))&lt;4</f>
        <v>1</v>
      </c>
      <c r="H332" t="str">
        <f>IF(Table3[[#This Row],[Is Domain]],Table3[[#This Row],[Domain]],RIGHT(Table3[[#This Row],[Without domoweb]],LEN(Table3[[#This Row],[Without domoweb]])-FIND("/",Table3[[#This Row],[Without domoweb]])))</f>
        <v>validateFormulas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domoWebEndpoints.csv</vt:lpstr>
    </vt:vector>
  </TitlesOfParts>
  <Company>Domo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Dodds</dc:creator>
  <cp:lastModifiedBy>Kent Dodds</cp:lastModifiedBy>
  <dcterms:created xsi:type="dcterms:W3CDTF">2013-01-03T20:07:48Z</dcterms:created>
  <dcterms:modified xsi:type="dcterms:W3CDTF">2013-01-03T20:07:48Z</dcterms:modified>
</cp:coreProperties>
</file>