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hidePivotFieldList="1" defaultThemeVersion="166925"/>
  <mc:AlternateContent xmlns:mc="http://schemas.openxmlformats.org/markup-compatibility/2006">
    <mc:Choice Requires="x15">
      <x15ac:absPath xmlns:x15ac="http://schemas.microsoft.com/office/spreadsheetml/2010/11/ac" url="C:\Users\KentNexus\Documents\Data Engineer\Dashboards and Drill-Down Analytics\"/>
    </mc:Choice>
  </mc:AlternateContent>
  <xr:revisionPtr revIDLastSave="0" documentId="13_ncr:1_{53085C43-5F7A-4FA2-906D-F119B18BBB23}" xr6:coauthVersionLast="45" xr6:coauthVersionMax="45" xr10:uidLastSave="{00000000-0000-0000-0000-000000000000}"/>
  <bookViews>
    <workbookView xWindow="-120" yWindow="-120" windowWidth="20730" windowHeight="11160" activeTab="2" xr2:uid="{EBE88CB4-1D23-43C7-8B10-8AB94F076EEC}"/>
  </bookViews>
  <sheets>
    <sheet name="Instructions" sheetId="3" r:id="rId1"/>
    <sheet name="Data" sheetId="1" r:id="rId2"/>
    <sheet name="Investigation" sheetId="5" r:id="rId3"/>
  </sheets>
  <definedNames>
    <definedName name="_AMO_UniqueIdentifier" hidden="1">"'361d2a40-3dc6-4792-8b98-38b30539bc94'"</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 hidden="1">Data!$A$1:$B$25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licer_Quarter">#N/A</definedName>
    <definedName name="Slicer_Year">#N/A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4" i="1" l="1"/>
  <c r="N4" i="1"/>
  <c r="M5" i="1"/>
  <c r="N5" i="1"/>
  <c r="M6" i="1"/>
  <c r="N6" i="1"/>
</calcChain>
</file>

<file path=xl/sharedStrings.xml><?xml version="1.0" encoding="utf-8"?>
<sst xmlns="http://schemas.openxmlformats.org/spreadsheetml/2006/main" count="12" uniqueCount="12">
  <si>
    <t>Year</t>
  </si>
  <si>
    <t>Quarter</t>
  </si>
  <si>
    <t>Units</t>
  </si>
  <si>
    <t>Competitor Price</t>
  </si>
  <si>
    <t>My Price</t>
  </si>
  <si>
    <t>CRANBERRY SALES</t>
  </si>
  <si>
    <r>
      <t xml:space="preserve">Data </t>
    </r>
    <r>
      <rPr>
        <sz val="14"/>
        <color theme="1"/>
        <rFont val="Century Gothic"/>
        <family val="2"/>
      </rPr>
      <t>contains data for each quarter in the years 2006–2011 detailing the pounds of cranberries sold by a small grocery store. You also see the store's price and the price charged by the major competitor.  Perform drilldown analysis to investigate trend, seasonality, and the effect of competitor's price vs. yours on the units sold.</t>
    </r>
  </si>
  <si>
    <t>Sum of Competitor Price</t>
  </si>
  <si>
    <t>Sum of My Price</t>
  </si>
  <si>
    <t>Grand Total</t>
  </si>
  <si>
    <t>Sum of Units</t>
  </si>
  <si>
    <t>Year&amp;Quarter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</si>
</sst>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entury Gothic"/>
      <family val="2"/>
    </font>
    <font>
      <sz val="14"/>
      <color theme="1"/>
      <name val="Century Gothic"/>
      <family val="2"/>
    </font>
    <font>
      <b/>
      <i/>
      <sz val="14"/>
      <color theme="1"/>
      <name val="Century Gothic"/>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3" fillId="2" borderId="0" xfId="0" applyFont="1" applyFill="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0" fillId="2" borderId="0" xfId="0" applyFill="1"/>
    <xf numFmtId="0" fontId="0" fillId="2" borderId="5" xfId="0" applyFill="1" applyBorder="1"/>
    <xf numFmtId="0" fontId="0" fillId="2" borderId="1"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0" borderId="0" xfId="0" applyNumberFormat="1"/>
    <xf numFmtId="0" fontId="0" fillId="0" borderId="0" xfId="0" pivotButton="1"/>
    <xf numFmtId="0" fontId="0" fillId="0" borderId="0" xfId="0" applyAlignment="1">
      <alignment horizontal="left"/>
    </xf>
    <xf numFmtId="0" fontId="2" fillId="2" borderId="0" xfId="0" applyFont="1" applyFill="1" applyAlignment="1">
      <alignment horizontal="center"/>
    </xf>
    <xf numFmtId="0" fontId="4" fillId="2" borderId="0" xfId="0" applyFont="1" applyFill="1" applyAlignment="1">
      <alignment horizontal="left" vertical="center" wrapText="1"/>
    </xf>
    <xf numFmtId="0" fontId="3"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[Cranberry_Sales.xlsx]Data!PivotTable1</c:name>
    <c:fmtId val="6"/>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Data!$J$1</c:f>
              <c:strCache>
                <c:ptCount val="1"/>
                <c:pt idx="0">
                  <c:v>Sum of Competitor Price</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Data!$I$2:$I$8</c:f>
              <c:strCache>
                <c:ptCount val="6"/>
                <c:pt idx="0">
                  <c:v>2006</c:v>
                </c:pt>
                <c:pt idx="1">
                  <c:v>2007</c:v>
                </c:pt>
                <c:pt idx="2">
                  <c:v>2008</c:v>
                </c:pt>
                <c:pt idx="3">
                  <c:v>2009</c:v>
                </c:pt>
                <c:pt idx="4">
                  <c:v>2010</c:v>
                </c:pt>
                <c:pt idx="5">
                  <c:v>2011</c:v>
                </c:pt>
              </c:strCache>
            </c:strRef>
          </c:cat>
          <c:val>
            <c:numRef>
              <c:f>Data!$J$2:$J$8</c:f>
              <c:numCache>
                <c:formatCode>General</c:formatCode>
                <c:ptCount val="6"/>
                <c:pt idx="0">
                  <c:v>18.59</c:v>
                </c:pt>
                <c:pt idx="1">
                  <c:v>19.54</c:v>
                </c:pt>
                <c:pt idx="2">
                  <c:v>18.91</c:v>
                </c:pt>
                <c:pt idx="3">
                  <c:v>19.75</c:v>
                </c:pt>
                <c:pt idx="4">
                  <c:v>20.330000000000002</c:v>
                </c:pt>
                <c:pt idx="5">
                  <c:v>20.12</c:v>
                </c:pt>
              </c:numCache>
            </c:numRef>
          </c:val>
          <c:extLst>
            <c:ext xmlns:c16="http://schemas.microsoft.com/office/drawing/2014/chart" uri="{C3380CC4-5D6E-409C-BE32-E72D297353CC}">
              <c16:uniqueId val="{00000000-545D-427B-BD0F-28F51C90CD58}"/>
            </c:ext>
          </c:extLst>
        </c:ser>
        <c:ser>
          <c:idx val="1"/>
          <c:order val="1"/>
          <c:tx>
            <c:strRef>
              <c:f>Data!$K$1</c:f>
              <c:strCache>
                <c:ptCount val="1"/>
                <c:pt idx="0">
                  <c:v>Sum of My Price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Data!$I$2:$I$8</c:f>
              <c:strCache>
                <c:ptCount val="6"/>
                <c:pt idx="0">
                  <c:v>2006</c:v>
                </c:pt>
                <c:pt idx="1">
                  <c:v>2007</c:v>
                </c:pt>
                <c:pt idx="2">
                  <c:v>2008</c:v>
                </c:pt>
                <c:pt idx="3">
                  <c:v>2009</c:v>
                </c:pt>
                <c:pt idx="4">
                  <c:v>2010</c:v>
                </c:pt>
                <c:pt idx="5">
                  <c:v>2011</c:v>
                </c:pt>
              </c:strCache>
            </c:strRef>
          </c:cat>
          <c:val>
            <c:numRef>
              <c:f>Data!$K$2:$K$8</c:f>
              <c:numCache>
                <c:formatCode>General</c:formatCode>
                <c:ptCount val="6"/>
                <c:pt idx="0">
                  <c:v>19.47</c:v>
                </c:pt>
                <c:pt idx="1">
                  <c:v>17.91</c:v>
                </c:pt>
                <c:pt idx="2">
                  <c:v>20.170000000000002</c:v>
                </c:pt>
                <c:pt idx="3">
                  <c:v>18.259999999999998</c:v>
                </c:pt>
                <c:pt idx="4">
                  <c:v>19.46</c:v>
                </c:pt>
                <c:pt idx="5">
                  <c:v>19.82</c:v>
                </c:pt>
              </c:numCache>
            </c:numRef>
          </c:val>
          <c:extLst>
            <c:ext xmlns:c16="http://schemas.microsoft.com/office/drawing/2014/chart" uri="{C3380CC4-5D6E-409C-BE32-E72D297353CC}">
              <c16:uniqueId val="{00000001-545D-427B-BD0F-28F51C90CD58}"/>
            </c:ext>
          </c:extLst>
        </c:ser>
        <c:dLbls>
          <c:showLegendKey val="0"/>
          <c:showVal val="1"/>
          <c:showCatName val="0"/>
          <c:showSerName val="0"/>
          <c:showPercent val="0"/>
          <c:showBubbleSize val="0"/>
        </c:dLbls>
        <c:gapWidth val="75"/>
        <c:axId val="1927105839"/>
        <c:axId val="1689440383"/>
      </c:barChart>
      <c:lineChart>
        <c:grouping val="standard"/>
        <c:varyColors val="0"/>
        <c:ser>
          <c:idx val="2"/>
          <c:order val="2"/>
          <c:tx>
            <c:strRef>
              <c:f>Data!$L$1</c:f>
              <c:strCache>
                <c:ptCount val="1"/>
                <c:pt idx="0">
                  <c:v>Sum of Units</c:v>
                </c:pt>
              </c:strCache>
            </c:strRef>
          </c:tx>
          <c:spPr>
            <a:ln w="28575" cap="rnd">
              <a:solidFill>
                <a:schemeClr val="accent5">
                  <a:tint val="65000"/>
                </a:schemeClr>
              </a:solidFill>
              <a:round/>
            </a:ln>
            <a:effectLst/>
          </c:spPr>
          <c:marker>
            <c:symbol val="none"/>
          </c:marker>
          <c:cat>
            <c:strRef>
              <c:f>Data!$I$2:$I$8</c:f>
              <c:strCache>
                <c:ptCount val="6"/>
                <c:pt idx="0">
                  <c:v>2006</c:v>
                </c:pt>
                <c:pt idx="1">
                  <c:v>2007</c:v>
                </c:pt>
                <c:pt idx="2">
                  <c:v>2008</c:v>
                </c:pt>
                <c:pt idx="3">
                  <c:v>2009</c:v>
                </c:pt>
                <c:pt idx="4">
                  <c:v>2010</c:v>
                </c:pt>
                <c:pt idx="5">
                  <c:v>2011</c:v>
                </c:pt>
              </c:strCache>
            </c:strRef>
          </c:cat>
          <c:val>
            <c:numRef>
              <c:f>Data!$L$2:$L$8</c:f>
              <c:numCache>
                <c:formatCode>General</c:formatCode>
                <c:ptCount val="6"/>
                <c:pt idx="0">
                  <c:v>2010.940896043174</c:v>
                </c:pt>
                <c:pt idx="1">
                  <c:v>2418.1085210510946</c:v>
                </c:pt>
                <c:pt idx="2">
                  <c:v>2052.0966424239368</c:v>
                </c:pt>
                <c:pt idx="3">
                  <c:v>2521.4588610332034</c:v>
                </c:pt>
                <c:pt idx="4">
                  <c:v>2192.144732397559</c:v>
                </c:pt>
                <c:pt idx="5">
                  <c:v>2109.2142316334025</c:v>
                </c:pt>
              </c:numCache>
            </c:numRef>
          </c:val>
          <c:smooth val="0"/>
          <c:extLst>
            <c:ext xmlns:c16="http://schemas.microsoft.com/office/drawing/2014/chart" uri="{C3380CC4-5D6E-409C-BE32-E72D297353CC}">
              <c16:uniqueId val="{00000002-545D-427B-BD0F-28F51C90CD58}"/>
            </c:ext>
          </c:extLst>
        </c:ser>
        <c:dLbls>
          <c:showLegendKey val="0"/>
          <c:showVal val="0"/>
          <c:showCatName val="0"/>
          <c:showSerName val="0"/>
          <c:showPercent val="0"/>
          <c:showBubbleSize val="0"/>
        </c:dLbls>
        <c:marker val="1"/>
        <c:smooth val="0"/>
        <c:axId val="21963039"/>
        <c:axId val="67259423"/>
      </c:lineChart>
      <c:catAx>
        <c:axId val="192710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89440383"/>
        <c:crosses val="autoZero"/>
        <c:auto val="1"/>
        <c:lblAlgn val="ctr"/>
        <c:lblOffset val="100"/>
        <c:noMultiLvlLbl val="0"/>
      </c:catAx>
      <c:valAx>
        <c:axId val="1689440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27105839"/>
        <c:crosses val="autoZero"/>
        <c:crossBetween val="between"/>
      </c:valAx>
      <c:valAx>
        <c:axId val="67259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963039"/>
        <c:crosses val="max"/>
        <c:crossBetween val="between"/>
      </c:valAx>
      <c:catAx>
        <c:axId val="21963039"/>
        <c:scaling>
          <c:orientation val="minMax"/>
        </c:scaling>
        <c:delete val="1"/>
        <c:axPos val="b"/>
        <c:numFmt formatCode="General" sourceLinked="1"/>
        <c:majorTickMark val="out"/>
        <c:minorTickMark val="none"/>
        <c:tickLblPos val="nextTo"/>
        <c:crossAx val="672594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[Cranberry_Sales.xlsx]Data!PivotTable1</c:name>
    <c:fmtId val="4"/>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Data!$J$1</c:f>
              <c:strCache>
                <c:ptCount val="1"/>
                <c:pt idx="0">
                  <c:v>Sum of Competitor Price</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Data!$I$2:$I$8</c:f>
              <c:strCache>
                <c:ptCount val="6"/>
                <c:pt idx="0">
                  <c:v>2006</c:v>
                </c:pt>
                <c:pt idx="1">
                  <c:v>2007</c:v>
                </c:pt>
                <c:pt idx="2">
                  <c:v>2008</c:v>
                </c:pt>
                <c:pt idx="3">
                  <c:v>2009</c:v>
                </c:pt>
                <c:pt idx="4">
                  <c:v>2010</c:v>
                </c:pt>
                <c:pt idx="5">
                  <c:v>2011</c:v>
                </c:pt>
              </c:strCache>
            </c:strRef>
          </c:cat>
          <c:val>
            <c:numRef>
              <c:f>Data!$J$2:$J$8</c:f>
              <c:numCache>
                <c:formatCode>General</c:formatCode>
                <c:ptCount val="6"/>
                <c:pt idx="0">
                  <c:v>18.59</c:v>
                </c:pt>
                <c:pt idx="1">
                  <c:v>19.54</c:v>
                </c:pt>
                <c:pt idx="2">
                  <c:v>18.91</c:v>
                </c:pt>
                <c:pt idx="3">
                  <c:v>19.75</c:v>
                </c:pt>
                <c:pt idx="4">
                  <c:v>20.330000000000002</c:v>
                </c:pt>
                <c:pt idx="5">
                  <c:v>20.12</c:v>
                </c:pt>
              </c:numCache>
            </c:numRef>
          </c:val>
          <c:extLst>
            <c:ext xmlns:c16="http://schemas.microsoft.com/office/drawing/2014/chart" uri="{C3380CC4-5D6E-409C-BE32-E72D297353CC}">
              <c16:uniqueId val="{00000000-123A-4A02-9380-822825AB149B}"/>
            </c:ext>
          </c:extLst>
        </c:ser>
        <c:ser>
          <c:idx val="1"/>
          <c:order val="1"/>
          <c:tx>
            <c:strRef>
              <c:f>Data!$K$1</c:f>
              <c:strCache>
                <c:ptCount val="1"/>
                <c:pt idx="0">
                  <c:v>Sum of My Price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Data!$I$2:$I$8</c:f>
              <c:strCache>
                <c:ptCount val="6"/>
                <c:pt idx="0">
                  <c:v>2006</c:v>
                </c:pt>
                <c:pt idx="1">
                  <c:v>2007</c:v>
                </c:pt>
                <c:pt idx="2">
                  <c:v>2008</c:v>
                </c:pt>
                <c:pt idx="3">
                  <c:v>2009</c:v>
                </c:pt>
                <c:pt idx="4">
                  <c:v>2010</c:v>
                </c:pt>
                <c:pt idx="5">
                  <c:v>2011</c:v>
                </c:pt>
              </c:strCache>
            </c:strRef>
          </c:cat>
          <c:val>
            <c:numRef>
              <c:f>Data!$K$2:$K$8</c:f>
              <c:numCache>
                <c:formatCode>General</c:formatCode>
                <c:ptCount val="6"/>
                <c:pt idx="0">
                  <c:v>19.47</c:v>
                </c:pt>
                <c:pt idx="1">
                  <c:v>17.91</c:v>
                </c:pt>
                <c:pt idx="2">
                  <c:v>20.170000000000002</c:v>
                </c:pt>
                <c:pt idx="3">
                  <c:v>18.259999999999998</c:v>
                </c:pt>
                <c:pt idx="4">
                  <c:v>19.46</c:v>
                </c:pt>
                <c:pt idx="5">
                  <c:v>19.82</c:v>
                </c:pt>
              </c:numCache>
            </c:numRef>
          </c:val>
          <c:extLst>
            <c:ext xmlns:c16="http://schemas.microsoft.com/office/drawing/2014/chart" uri="{C3380CC4-5D6E-409C-BE32-E72D297353CC}">
              <c16:uniqueId val="{00000001-123A-4A02-9380-822825AB149B}"/>
            </c:ext>
          </c:extLst>
        </c:ser>
        <c:dLbls>
          <c:showLegendKey val="0"/>
          <c:showVal val="0"/>
          <c:showCatName val="0"/>
          <c:showSerName val="0"/>
          <c:showPercent val="0"/>
          <c:showBubbleSize val="0"/>
        </c:dLbls>
        <c:gapWidth val="75"/>
        <c:axId val="1927105839"/>
        <c:axId val="1689440383"/>
      </c:barChart>
      <c:lineChart>
        <c:grouping val="standard"/>
        <c:varyColors val="0"/>
        <c:ser>
          <c:idx val="2"/>
          <c:order val="2"/>
          <c:tx>
            <c:strRef>
              <c:f>Data!$L$1</c:f>
              <c:strCache>
                <c:ptCount val="1"/>
                <c:pt idx="0">
                  <c:v>Sum of Units</c:v>
                </c:pt>
              </c:strCache>
            </c:strRef>
          </c:tx>
          <c:spPr>
            <a:ln w="28575" cap="rnd">
              <a:solidFill>
                <a:schemeClr val="accent5">
                  <a:tint val="65000"/>
                </a:schemeClr>
              </a:solidFill>
              <a:round/>
            </a:ln>
            <a:effectLst/>
          </c:spPr>
          <c:marker>
            <c:symbol val="circle"/>
            <c:size val="5"/>
            <c:spPr>
              <a:solidFill>
                <a:schemeClr val="accent5">
                  <a:tint val="65000"/>
                </a:schemeClr>
              </a:solidFill>
              <a:ln w="9525">
                <a:solidFill>
                  <a:schemeClr val="accent5">
                    <a:tint val="65000"/>
                  </a:schemeClr>
                </a:solidFill>
              </a:ln>
              <a:effectLst/>
            </c:spPr>
          </c:marker>
          <c:cat>
            <c:strRef>
              <c:f>Data!$I$2:$I$8</c:f>
              <c:strCache>
                <c:ptCount val="6"/>
                <c:pt idx="0">
                  <c:v>2006</c:v>
                </c:pt>
                <c:pt idx="1">
                  <c:v>2007</c:v>
                </c:pt>
                <c:pt idx="2">
                  <c:v>2008</c:v>
                </c:pt>
                <c:pt idx="3">
                  <c:v>2009</c:v>
                </c:pt>
                <c:pt idx="4">
                  <c:v>2010</c:v>
                </c:pt>
                <c:pt idx="5">
                  <c:v>2011</c:v>
                </c:pt>
              </c:strCache>
            </c:strRef>
          </c:cat>
          <c:val>
            <c:numRef>
              <c:f>Data!$L$2:$L$8</c:f>
              <c:numCache>
                <c:formatCode>General</c:formatCode>
                <c:ptCount val="6"/>
                <c:pt idx="0">
                  <c:v>2010.940896043174</c:v>
                </c:pt>
                <c:pt idx="1">
                  <c:v>2418.1085210510946</c:v>
                </c:pt>
                <c:pt idx="2">
                  <c:v>2052.0966424239368</c:v>
                </c:pt>
                <c:pt idx="3">
                  <c:v>2521.4588610332034</c:v>
                </c:pt>
                <c:pt idx="4">
                  <c:v>2192.144732397559</c:v>
                </c:pt>
                <c:pt idx="5">
                  <c:v>2109.2142316334025</c:v>
                </c:pt>
              </c:numCache>
            </c:numRef>
          </c:val>
          <c:smooth val="0"/>
          <c:extLst>
            <c:ext xmlns:c16="http://schemas.microsoft.com/office/drawing/2014/chart" uri="{C3380CC4-5D6E-409C-BE32-E72D297353CC}">
              <c16:uniqueId val="{00000002-123A-4A02-9380-822825AB149B}"/>
            </c:ext>
          </c:extLst>
        </c:ser>
        <c:dLbls>
          <c:showLegendKey val="0"/>
          <c:showVal val="0"/>
          <c:showCatName val="0"/>
          <c:showSerName val="0"/>
          <c:showPercent val="0"/>
          <c:showBubbleSize val="0"/>
        </c:dLbls>
        <c:marker val="1"/>
        <c:smooth val="0"/>
        <c:axId val="21963039"/>
        <c:axId val="67259423"/>
      </c:lineChart>
      <c:catAx>
        <c:axId val="192710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89440383"/>
        <c:crosses val="autoZero"/>
        <c:auto val="1"/>
        <c:lblAlgn val="ctr"/>
        <c:lblOffset val="100"/>
        <c:noMultiLvlLbl val="0"/>
      </c:catAx>
      <c:valAx>
        <c:axId val="1689440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27105839"/>
        <c:crosses val="autoZero"/>
        <c:crossBetween val="between"/>
      </c:valAx>
      <c:valAx>
        <c:axId val="672594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1963039"/>
        <c:crosses val="max"/>
        <c:crossBetween val="between"/>
      </c:valAx>
      <c:catAx>
        <c:axId val="21963039"/>
        <c:scaling>
          <c:orientation val="minMax"/>
        </c:scaling>
        <c:delete val="1"/>
        <c:axPos val="b"/>
        <c:numFmt formatCode="General" sourceLinked="1"/>
        <c:majorTickMark val="out"/>
        <c:minorTickMark val="none"/>
        <c:tickLblPos val="nextTo"/>
        <c:crossAx val="672594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1009650</xdr:colOff>
      <xdr:row>10</xdr:row>
      <xdr:rowOff>47625</xdr:rowOff>
    </xdr:from>
    <xdr:to>
      <xdr:col>15</xdr:col>
      <xdr:colOff>669119</xdr:colOff>
      <xdr:row>30</xdr:row>
      <xdr:rowOff>123825</xdr:rowOff>
    </xdr:to>
    <xdr:graphicFrame macro="">
      <xdr:nvGraphicFramePr>
        <xdr:cNvPr id="10" name="Chart 9">
          <a:extLst>
            <a:ext uri="{FF2B5EF4-FFF2-40B4-BE49-F238E27FC236}">
              <a16:creationId xmlns:a16="http://schemas.microsoft.com/office/drawing/2014/main" id="{DDB79AED-AFF6-4237-BBA2-9BF55B08A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266700</xdr:colOff>
      <xdr:row>6</xdr:row>
      <xdr:rowOff>114300</xdr:rowOff>
    </xdr:from>
    <xdr:to>
      <xdr:col>8</xdr:col>
      <xdr:colOff>266700</xdr:colOff>
      <xdr:row>19</xdr:row>
      <xdr:rowOff>161925</xdr:rowOff>
    </xdr:to>
    <mc:AlternateContent xmlns:mc="http://schemas.openxmlformats.org/markup-compatibility/2006" xmlns:a14="http://schemas.microsoft.com/office/drawing/2010/main">
      <mc:Choice Requires="a14">
        <xdr:graphicFrame macro="">
          <xdr:nvGraphicFramePr>
            <xdr:cNvPr id="11" name="Year 1">
              <a:extLst>
                <a:ext uri="{FF2B5EF4-FFF2-40B4-BE49-F238E27FC236}">
                  <a16:creationId xmlns:a16="http://schemas.microsoft.com/office/drawing/2014/main" id="{EEFAE49F-713E-4B66-A046-C0F148AC21E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590925" y="1447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13</xdr:row>
      <xdr:rowOff>47625</xdr:rowOff>
    </xdr:to>
    <mc:AlternateContent xmlns:mc="http://schemas.openxmlformats.org/markup-compatibility/2006" xmlns:a14="http://schemas.microsoft.com/office/drawing/2010/main">
      <mc:Choice Requires="a14">
        <xdr:graphicFrame macro="">
          <xdr:nvGraphicFramePr>
            <xdr:cNvPr id="3" name="Quarter">
              <a:extLst>
                <a:ext uri="{FF2B5EF4-FFF2-40B4-BE49-F238E27FC236}">
                  <a16:creationId xmlns:a16="http://schemas.microsoft.com/office/drawing/2014/main" id="{EF8A1BD6-4D5B-4C39-9EA1-4B839CFD0E2F}"/>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47625</xdr:rowOff>
    </xdr:from>
    <xdr:to>
      <xdr:col>3</xdr:col>
      <xdr:colOff>0</xdr:colOff>
      <xdr:row>20</xdr:row>
      <xdr:rowOff>95250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A70D0184-6428-42FA-AD49-A53B7215048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1381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0</xdr:row>
      <xdr:rowOff>0</xdr:rowOff>
    </xdr:from>
    <xdr:to>
      <xdr:col>13</xdr:col>
      <xdr:colOff>383369</xdr:colOff>
      <xdr:row>20</xdr:row>
      <xdr:rowOff>85725</xdr:rowOff>
    </xdr:to>
    <xdr:graphicFrame macro="">
      <xdr:nvGraphicFramePr>
        <xdr:cNvPr id="10" name="Chart 9">
          <a:extLst>
            <a:ext uri="{FF2B5EF4-FFF2-40B4-BE49-F238E27FC236}">
              <a16:creationId xmlns:a16="http://schemas.microsoft.com/office/drawing/2014/main" id="{9316E820-54A9-45B5-A122-77BA12FAF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390525</xdr:colOff>
      <xdr:row>0</xdr:row>
      <xdr:rowOff>0</xdr:rowOff>
    </xdr:from>
    <xdr:to>
      <xdr:col>20</xdr:col>
      <xdr:colOff>219074</xdr:colOff>
      <xdr:row>20</xdr:row>
      <xdr:rowOff>85724</xdr:rowOff>
    </xdr:to>
    <xdr:sp macro="" textlink="">
      <xdr:nvSpPr>
        <xdr:cNvPr id="11" name="Rectangle 10">
          <a:extLst>
            <a:ext uri="{FF2B5EF4-FFF2-40B4-BE49-F238E27FC236}">
              <a16:creationId xmlns:a16="http://schemas.microsoft.com/office/drawing/2014/main" id="{2C873D4A-4335-42EA-B428-32DE07B36D3B}"/>
            </a:ext>
          </a:extLst>
        </xdr:cNvPr>
        <xdr:cNvSpPr/>
      </xdr:nvSpPr>
      <xdr:spPr>
        <a:xfrm>
          <a:off x="8315325" y="0"/>
          <a:ext cx="4095749" cy="3895724"/>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just"/>
          <a:r>
            <a:rPr lang="en-US" sz="1100"/>
            <a:t>The numbe</a:t>
          </a:r>
          <a:r>
            <a:rPr lang="en-US" sz="1100" baseline="0"/>
            <a:t>r of units sold depends mainly on two factors: (1) my price vs. the competitor price and; (2) the quarter/season. The price factor is evident on the bigger picture (by year). When my price increases from the previous year and the competitor's price is lower, the units sold becomes lesser, when my price decreases and is lower than the competitor's price, the units sold increases. This exhibits the law of demand, </a:t>
          </a:r>
          <a:r>
            <a:rPr lang="en-US" sz="1100" b="0" i="0" baseline="0">
              <a:solidFill>
                <a:schemeClr val="dk1"/>
              </a:solidFill>
              <a:effectLst/>
              <a:latin typeface="+mn-lt"/>
              <a:ea typeface="+mn-ea"/>
              <a:cs typeface="+mn-cs"/>
            </a:rPr>
            <a:t>says that</a:t>
          </a:r>
          <a:r>
            <a:rPr lang="en-US" sz="1100" b="0" i="0">
              <a:solidFill>
                <a:schemeClr val="dk1"/>
              </a:solidFill>
              <a:effectLst/>
              <a:latin typeface="+mn-lt"/>
              <a:ea typeface="+mn-ea"/>
              <a:cs typeface="+mn-cs"/>
            </a:rPr>
            <a:t> the quantity of a good demanded falls as the price rises, and vice versa.</a:t>
          </a:r>
          <a:endParaRPr lang="en-US" sz="1100" baseline="0">
            <a:solidFill>
              <a:schemeClr val="dk1"/>
            </a:solidFill>
            <a:effectLst/>
            <a:latin typeface="+mn-lt"/>
            <a:ea typeface="+mn-ea"/>
            <a:cs typeface="+mn-cs"/>
          </a:endParaRPr>
        </a:p>
        <a:p>
          <a:pPr algn="just"/>
          <a:r>
            <a:rPr lang="en-US" sz="1100" baseline="0">
              <a:solidFill>
                <a:schemeClr val="dk1"/>
              </a:solidFill>
              <a:effectLst/>
              <a:latin typeface="+mn-lt"/>
              <a:ea typeface="+mn-ea"/>
              <a:cs typeface="+mn-cs"/>
            </a:rPr>
            <a:t>Cranberries are harvested from September to November, that is from 3rd to 4th quarters. </a:t>
          </a:r>
          <a:r>
            <a:rPr lang="en-US" sz="1100" baseline="0"/>
            <a:t>On seasonal scale, the trend is decreasing at mid-year then increases at the end of the year. </a:t>
          </a:r>
          <a:r>
            <a:rPr lang="en-US" sz="1100" baseline="0">
              <a:solidFill>
                <a:schemeClr val="dk1"/>
              </a:solidFill>
              <a:effectLst/>
              <a:latin typeface="+mn-lt"/>
              <a:ea typeface="+mn-ea"/>
              <a:cs typeface="+mn-cs"/>
            </a:rPr>
            <a:t>Now, it is evident that we see a spike increase every 4th quarter is due to high demand and the supply decreases overtime. Also, 4th quarter has the highest units sold every year. </a:t>
          </a:r>
          <a:r>
            <a:rPr lang="en-US" sz="1100" baseline="0"/>
            <a:t>However, 2011 is another story. This could be due to the great increase in price in the 4th quarter, 2011 and/or the supply is affected by typhoon or such. </a:t>
          </a:r>
        </a:p>
        <a:p>
          <a:pPr algn="just"/>
          <a:r>
            <a:rPr lang="en-US" sz="1100" baseline="0"/>
            <a:t>For interactivity, please use +- on the graph and the slicers for quarter and year.</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t Pastoril" refreshedDate="44017.865418518515" createdVersion="6" refreshedVersion="6" minRefreshableVersion="3" recordCount="24" xr:uid="{03DD8E86-6D2E-4A93-B2B5-4682595598BB}">
  <cacheSource type="worksheet">
    <worksheetSource ref="A1:E25" sheet="Data"/>
  </cacheSource>
  <cacheFields count="5">
    <cacheField name="Year" numFmtId="0">
      <sharedItems containsSemiMixedTypes="0" containsString="0" containsNumber="1" containsInteger="1" minValue="2006" maxValue="2011" count="6">
        <n v="2006"/>
        <n v="2007"/>
        <n v="2008"/>
        <n v="2009"/>
        <n v="2010"/>
        <n v="2011"/>
      </sharedItems>
    </cacheField>
    <cacheField name="Quarter" numFmtId="0">
      <sharedItems containsSemiMixedTypes="0" containsString="0" containsNumber="1" containsInteger="1" minValue="1" maxValue="4" count="4">
        <n v="1"/>
        <n v="2"/>
        <n v="3"/>
        <n v="4"/>
      </sharedItems>
    </cacheField>
    <cacheField name="Units" numFmtId="0">
      <sharedItems containsSemiMixedTypes="0" containsString="0" containsNumber="1" minValue="349.48784056120348" maxValue="936.18666721428178" count="24">
        <n v="453.40411666322484"/>
        <n v="454.85127066215557"/>
        <n v="523.98363121528303"/>
        <n v="578.70187750251057"/>
        <n v="608.55911463809093"/>
        <n v="577.59382570883088"/>
        <n v="571.89996585171548"/>
        <n v="660.05561485245744"/>
        <n v="443.50104996225122"/>
        <n v="390.66678931482613"/>
        <n v="429.60642815027433"/>
        <n v="788.32237499658515"/>
        <n v="581.58504508201634"/>
        <n v="503.916599306921"/>
        <n v="499.77054942998421"/>
        <n v="936.18666721428178"/>
        <n v="459.4821707055691"/>
        <n v="470.63798845157618"/>
        <n v="349.48784056120348"/>
        <n v="912.53673267920999"/>
        <n v="400.36110095343781"/>
        <n v="528.47675609490386"/>
        <n v="605.84377933658425"/>
        <n v="574.5325952484767"/>
      </sharedItems>
    </cacheField>
    <cacheField name="Competitor Price" numFmtId="0">
      <sharedItems containsSemiMixedTypes="0" containsString="0" containsNumber="1" minValue="4.05" maxValue="5.89" count="23">
        <n v="4.05"/>
        <n v="4.8099999999999996"/>
        <n v="5.42"/>
        <n v="4.3099999999999996"/>
        <n v="4.71"/>
        <n v="4.88"/>
        <n v="5.81"/>
        <n v="4.1399999999999997"/>
        <n v="4.58"/>
        <n v="4.2"/>
        <n v="4.24"/>
        <n v="5.89"/>
        <n v="5.2"/>
        <n v="5"/>
        <n v="4.5"/>
        <n v="5.05"/>
        <n v="4.57"/>
        <n v="5.0599999999999996"/>
        <n v="5.28"/>
        <n v="4.93"/>
        <n v="4.34"/>
        <n v="5.23"/>
        <n v="5.62"/>
      </sharedItems>
    </cacheField>
    <cacheField name="My Price" numFmtId="0">
      <sharedItems containsSemiMixedTypes="0" containsString="0" containsNumber="1" minValue="4.1100000000000003" maxValue="5.78" count="23">
        <n v="4.74"/>
        <n v="5.28"/>
        <n v="4.43"/>
        <n v="5.0199999999999996"/>
        <n v="4.1100000000000003"/>
        <n v="4.5199999999999996"/>
        <n v="4.41"/>
        <n v="4.87"/>
        <n v="5.3"/>
        <n v="5.07"/>
        <n v="5.14"/>
        <n v="4.66"/>
        <n v="4.8600000000000003"/>
        <n v="4.63"/>
        <n v="4.25"/>
        <n v="4.9400000000000004"/>
        <n v="4.58"/>
        <n v="5.78"/>
        <n v="4.16"/>
        <n v="5.5"/>
        <n v="4.33"/>
        <n v="4.46"/>
        <n v="5.53"/>
      </sharedItems>
    </cacheField>
  </cacheFields>
  <extLst>
    <ext xmlns:x14="http://schemas.microsoft.com/office/spreadsheetml/2009/9/main" uri="{725AE2AE-9491-48be-B2B4-4EB974FC3084}">
      <x14:pivotCacheDefinition pivotCacheId="20698999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x v="0"/>
    <x v="0"/>
  </r>
  <r>
    <x v="0"/>
    <x v="1"/>
    <x v="1"/>
    <x v="1"/>
    <x v="1"/>
  </r>
  <r>
    <x v="0"/>
    <x v="2"/>
    <x v="2"/>
    <x v="2"/>
    <x v="2"/>
  </r>
  <r>
    <x v="0"/>
    <x v="3"/>
    <x v="3"/>
    <x v="3"/>
    <x v="3"/>
  </r>
  <r>
    <x v="1"/>
    <x v="0"/>
    <x v="4"/>
    <x v="4"/>
    <x v="4"/>
  </r>
  <r>
    <x v="1"/>
    <x v="1"/>
    <x v="5"/>
    <x v="5"/>
    <x v="5"/>
  </r>
  <r>
    <x v="1"/>
    <x v="2"/>
    <x v="6"/>
    <x v="6"/>
    <x v="6"/>
  </r>
  <r>
    <x v="1"/>
    <x v="3"/>
    <x v="7"/>
    <x v="7"/>
    <x v="7"/>
  </r>
  <r>
    <x v="2"/>
    <x v="0"/>
    <x v="8"/>
    <x v="8"/>
    <x v="8"/>
  </r>
  <r>
    <x v="2"/>
    <x v="1"/>
    <x v="9"/>
    <x v="9"/>
    <x v="9"/>
  </r>
  <r>
    <x v="2"/>
    <x v="2"/>
    <x v="10"/>
    <x v="10"/>
    <x v="10"/>
  </r>
  <r>
    <x v="2"/>
    <x v="3"/>
    <x v="11"/>
    <x v="11"/>
    <x v="11"/>
  </r>
  <r>
    <x v="3"/>
    <x v="0"/>
    <x v="12"/>
    <x v="12"/>
    <x v="5"/>
  </r>
  <r>
    <x v="3"/>
    <x v="1"/>
    <x v="13"/>
    <x v="13"/>
    <x v="12"/>
  </r>
  <r>
    <x v="3"/>
    <x v="2"/>
    <x v="14"/>
    <x v="14"/>
    <x v="13"/>
  </r>
  <r>
    <x v="3"/>
    <x v="3"/>
    <x v="15"/>
    <x v="15"/>
    <x v="14"/>
  </r>
  <r>
    <x v="4"/>
    <x v="0"/>
    <x v="16"/>
    <x v="2"/>
    <x v="15"/>
  </r>
  <r>
    <x v="4"/>
    <x v="1"/>
    <x v="17"/>
    <x v="16"/>
    <x v="16"/>
  </r>
  <r>
    <x v="4"/>
    <x v="2"/>
    <x v="18"/>
    <x v="17"/>
    <x v="17"/>
  </r>
  <r>
    <x v="4"/>
    <x v="3"/>
    <x v="19"/>
    <x v="18"/>
    <x v="18"/>
  </r>
  <r>
    <x v="5"/>
    <x v="0"/>
    <x v="20"/>
    <x v="19"/>
    <x v="19"/>
  </r>
  <r>
    <x v="5"/>
    <x v="1"/>
    <x v="21"/>
    <x v="20"/>
    <x v="20"/>
  </r>
  <r>
    <x v="5"/>
    <x v="2"/>
    <x v="22"/>
    <x v="21"/>
    <x v="21"/>
  </r>
  <r>
    <x v="5"/>
    <x v="3"/>
    <x v="23"/>
    <x v="22"/>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93FE48-30C7-429A-BCA3-A6D3F489DD2C}"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Year&amp;Quarter">
  <location ref="I1:L8" firstHeaderRow="0" firstDataRow="1" firstDataCol="1"/>
  <pivotFields count="5">
    <pivotField axis="axisRow" showAll="0">
      <items count="7">
        <item sd="0" x="0"/>
        <item sd="0" x="1"/>
        <item sd="0" x="2"/>
        <item sd="0" x="3"/>
        <item sd="0" x="4"/>
        <item sd="0" x="5"/>
        <item t="default" sd="0"/>
      </items>
    </pivotField>
    <pivotField axis="axisRow" showAll="0">
      <items count="5">
        <item sd="0" x="0"/>
        <item sd="0" x="1"/>
        <item sd="0" x="2"/>
        <item sd="0" x="3"/>
        <item t="default"/>
      </items>
    </pivotField>
    <pivotField dataField="1" showAll="0">
      <items count="25">
        <item x="18"/>
        <item x="9"/>
        <item x="20"/>
        <item x="10"/>
        <item x="8"/>
        <item x="0"/>
        <item x="1"/>
        <item x="16"/>
        <item x="17"/>
        <item x="14"/>
        <item x="13"/>
        <item x="2"/>
        <item x="21"/>
        <item x="6"/>
        <item x="23"/>
        <item x="5"/>
        <item x="3"/>
        <item x="12"/>
        <item x="22"/>
        <item x="4"/>
        <item x="7"/>
        <item x="11"/>
        <item x="19"/>
        <item x="15"/>
        <item t="default"/>
      </items>
    </pivotField>
    <pivotField dataField="1" showAll="0">
      <items count="24">
        <item x="0"/>
        <item x="7"/>
        <item x="9"/>
        <item x="10"/>
        <item x="3"/>
        <item x="20"/>
        <item x="14"/>
        <item x="16"/>
        <item x="8"/>
        <item x="4"/>
        <item x="1"/>
        <item x="5"/>
        <item x="19"/>
        <item x="13"/>
        <item x="15"/>
        <item x="17"/>
        <item x="12"/>
        <item x="21"/>
        <item x="18"/>
        <item x="2"/>
        <item x="22"/>
        <item x="6"/>
        <item x="11"/>
        <item t="default"/>
      </items>
    </pivotField>
    <pivotField dataField="1" showAll="0">
      <items count="24">
        <item x="4"/>
        <item x="18"/>
        <item x="14"/>
        <item x="20"/>
        <item x="6"/>
        <item x="2"/>
        <item x="21"/>
        <item x="5"/>
        <item x="16"/>
        <item x="13"/>
        <item x="11"/>
        <item x="0"/>
        <item x="12"/>
        <item x="7"/>
        <item x="15"/>
        <item x="3"/>
        <item x="9"/>
        <item x="10"/>
        <item x="1"/>
        <item x="8"/>
        <item x="19"/>
        <item x="22"/>
        <item x="17"/>
        <item t="default"/>
      </items>
    </pivotField>
  </pivotFields>
  <rowFields count="2">
    <field x="0"/>
    <field x="1"/>
  </rowFields>
  <rowItems count="7">
    <i>
      <x/>
    </i>
    <i>
      <x v="1"/>
    </i>
    <i>
      <x v="2"/>
    </i>
    <i>
      <x v="3"/>
    </i>
    <i>
      <x v="4"/>
    </i>
    <i>
      <x v="5"/>
    </i>
    <i t="grand">
      <x/>
    </i>
  </rowItems>
  <colFields count="1">
    <field x="-2"/>
  </colFields>
  <colItems count="3">
    <i>
      <x/>
    </i>
    <i i="1">
      <x v="1"/>
    </i>
    <i i="2">
      <x v="2"/>
    </i>
  </colItems>
  <dataFields count="3">
    <dataField name="Sum of Competitor Price" fld="3" baseField="1" baseItem="1048828"/>
    <dataField name="Sum of My Price" fld="4" baseField="1" baseItem="1048828"/>
    <dataField name="Sum of Units" fld="2" baseField="0" baseItem="0"/>
  </dataFields>
  <chartFormats count="6">
    <chartFormat chart="4" format="15" series="1">
      <pivotArea type="data" outline="0" fieldPosition="0">
        <references count="1">
          <reference field="4294967294" count="1" selected="0">
            <x v="2"/>
          </reference>
        </references>
      </pivotArea>
    </chartFormat>
    <chartFormat chart="4" format="16" series="1">
      <pivotArea type="data" outline="0" fieldPosition="0">
        <references count="1">
          <reference field="4294967294" count="1" selected="0">
            <x v="0"/>
          </reference>
        </references>
      </pivotArea>
    </chartFormat>
    <chartFormat chart="4" format="17" series="1">
      <pivotArea type="data" outline="0" fieldPosition="0">
        <references count="1">
          <reference field="4294967294" count="1" selected="0">
            <x v="1"/>
          </reference>
        </references>
      </pivotArea>
    </chartFormat>
    <chartFormat chart="6" format="21" series="1">
      <pivotArea type="data" outline="0" fieldPosition="0">
        <references count="1">
          <reference field="4294967294" count="1" selected="0">
            <x v="0"/>
          </reference>
        </references>
      </pivotArea>
    </chartFormat>
    <chartFormat chart="6" format="22" series="1">
      <pivotArea type="data" outline="0" fieldPosition="0">
        <references count="1">
          <reference field="4294967294" count="1" selected="0">
            <x v="1"/>
          </reference>
        </references>
      </pivotArea>
    </chartFormat>
    <chartFormat chart="6" format="23" series="1">
      <pivotArea type="data" outline="0" fieldPosition="0">
        <references count="1">
          <reference field="4294967294" count="1" selected="0">
            <x v="2"/>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50ACC0CE-ED0A-4D7F-B18A-307169A8D555}" sourceName="Quarter">
  <pivotTables>
    <pivotTable tabId="1" name="PivotTable1"/>
  </pivotTables>
  <data>
    <tabular pivotCacheId="2069899913">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86CCFBB-20AE-46AE-B607-3CDEE47094EC}" sourceName="Year">
  <pivotTables>
    <pivotTable tabId="1" name="PivotTable1"/>
  </pivotTables>
  <data>
    <tabular pivotCacheId="2069899913">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5D950A3-965A-4CB5-B15E-D8AED201A832}" cache="Slicer_Year" caption="Year"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465DA076-5717-48BE-BF2E-9802E1CD44BB}" cache="Slicer_Quarter" caption="Quarter" style="SlicerStyleLight5" rowHeight="241300"/>
  <slicer name="Year" xr10:uid="{FF509526-8E83-4D92-B49F-34F4A0115532}" cache="Slicer_Year" caption="Year" style="SlicerStyleLight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1DD3E-352B-4024-9032-C26E4E03DBCD}">
  <sheetPr>
    <tabColor theme="1"/>
  </sheetPr>
  <dimension ref="A1:L12"/>
  <sheetViews>
    <sheetView workbookViewId="0">
      <selection activeCell="H16" sqref="H16"/>
    </sheetView>
  </sheetViews>
  <sheetFormatPr defaultRowHeight="18" x14ac:dyDescent="0.25"/>
  <cols>
    <col min="1" max="16384" width="9.140625" style="1"/>
  </cols>
  <sheetData>
    <row r="1" spans="1:12" x14ac:dyDescent="0.25">
      <c r="A1" s="15" t="s">
        <v>5</v>
      </c>
      <c r="B1" s="15"/>
      <c r="C1" s="15"/>
      <c r="D1" s="15"/>
      <c r="E1" s="15"/>
      <c r="F1" s="15"/>
      <c r="G1" s="15"/>
      <c r="H1" s="15"/>
      <c r="I1" s="15"/>
      <c r="J1" s="15"/>
      <c r="K1" s="15"/>
      <c r="L1" s="15"/>
    </row>
    <row r="3" spans="1:12" x14ac:dyDescent="0.25">
      <c r="A3" s="16" t="s">
        <v>6</v>
      </c>
      <c r="B3" s="17"/>
      <c r="C3" s="17"/>
      <c r="D3" s="17"/>
      <c r="E3" s="17"/>
      <c r="F3" s="17"/>
      <c r="G3" s="17"/>
      <c r="H3" s="17"/>
      <c r="I3" s="17"/>
      <c r="J3" s="17"/>
      <c r="K3" s="17"/>
      <c r="L3" s="17"/>
    </row>
    <row r="4" spans="1:12" x14ac:dyDescent="0.25">
      <c r="A4" s="17"/>
      <c r="B4" s="17"/>
      <c r="C4" s="17"/>
      <c r="D4" s="17"/>
      <c r="E4" s="17"/>
      <c r="F4" s="17"/>
      <c r="G4" s="17"/>
      <c r="H4" s="17"/>
      <c r="I4" s="17"/>
      <c r="J4" s="17"/>
      <c r="K4" s="17"/>
      <c r="L4" s="17"/>
    </row>
    <row r="5" spans="1:12" x14ac:dyDescent="0.25">
      <c r="A5" s="17"/>
      <c r="B5" s="17"/>
      <c r="C5" s="17"/>
      <c r="D5" s="17"/>
      <c r="E5" s="17"/>
      <c r="F5" s="17"/>
      <c r="G5" s="17"/>
      <c r="H5" s="17"/>
      <c r="I5" s="17"/>
      <c r="J5" s="17"/>
      <c r="K5" s="17"/>
      <c r="L5" s="17"/>
    </row>
    <row r="6" spans="1:12" x14ac:dyDescent="0.25">
      <c r="A6" s="17"/>
      <c r="B6" s="17"/>
      <c r="C6" s="17"/>
      <c r="D6" s="17"/>
      <c r="E6" s="17"/>
      <c r="F6" s="17"/>
      <c r="G6" s="17"/>
      <c r="H6" s="17"/>
      <c r="I6" s="17"/>
      <c r="J6" s="17"/>
      <c r="K6" s="17"/>
      <c r="L6" s="17"/>
    </row>
    <row r="7" spans="1:12" x14ac:dyDescent="0.25">
      <c r="A7" s="17"/>
      <c r="B7" s="17"/>
      <c r="C7" s="17"/>
      <c r="D7" s="17"/>
      <c r="E7" s="17"/>
      <c r="F7" s="17"/>
      <c r="G7" s="17"/>
      <c r="H7" s="17"/>
      <c r="I7" s="17"/>
      <c r="J7" s="17"/>
      <c r="K7" s="17"/>
      <c r="L7" s="17"/>
    </row>
    <row r="8" spans="1:12" x14ac:dyDescent="0.25">
      <c r="A8" s="17"/>
      <c r="B8" s="17"/>
      <c r="C8" s="17"/>
      <c r="D8" s="17"/>
      <c r="E8" s="17"/>
      <c r="F8" s="17"/>
      <c r="G8" s="17"/>
      <c r="H8" s="17"/>
      <c r="I8" s="17"/>
      <c r="J8" s="17"/>
      <c r="K8" s="17"/>
      <c r="L8" s="17"/>
    </row>
    <row r="9" spans="1:12" x14ac:dyDescent="0.25">
      <c r="A9" s="17"/>
      <c r="B9" s="17"/>
      <c r="C9" s="17"/>
      <c r="D9" s="17"/>
      <c r="E9" s="17"/>
      <c r="F9" s="17"/>
      <c r="G9" s="17"/>
      <c r="H9" s="17"/>
      <c r="I9" s="17"/>
      <c r="J9" s="17"/>
      <c r="K9" s="17"/>
      <c r="L9" s="17"/>
    </row>
    <row r="10" spans="1:12" x14ac:dyDescent="0.25">
      <c r="A10" s="17"/>
      <c r="B10" s="17"/>
      <c r="C10" s="17"/>
      <c r="D10" s="17"/>
      <c r="E10" s="17"/>
      <c r="F10" s="17"/>
      <c r="G10" s="17"/>
      <c r="H10" s="17"/>
      <c r="I10" s="17"/>
      <c r="J10" s="17"/>
      <c r="K10" s="17"/>
      <c r="L10" s="17"/>
    </row>
    <row r="11" spans="1:12" x14ac:dyDescent="0.25">
      <c r="A11" s="17"/>
      <c r="B11" s="17"/>
      <c r="C11" s="17"/>
      <c r="D11" s="17"/>
      <c r="E11" s="17"/>
      <c r="F11" s="17"/>
      <c r="G11" s="17"/>
      <c r="H11" s="17"/>
      <c r="I11" s="17"/>
      <c r="J11" s="17"/>
      <c r="K11" s="17"/>
      <c r="L11" s="17"/>
    </row>
    <row r="12" spans="1:12" x14ac:dyDescent="0.25">
      <c r="A12" s="17"/>
      <c r="B12" s="17"/>
      <c r="C12" s="17"/>
      <c r="D12" s="17"/>
      <c r="E12" s="17"/>
      <c r="F12" s="17"/>
      <c r="G12" s="17"/>
      <c r="H12" s="17"/>
      <c r="I12" s="17"/>
      <c r="J12" s="17"/>
      <c r="K12" s="17"/>
      <c r="L12" s="17"/>
    </row>
  </sheetData>
  <mergeCells count="2">
    <mergeCell ref="A1:L1"/>
    <mergeCell ref="A3: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B4339-56FC-4ED8-8F94-40BA4E6B5F06}">
  <sheetPr>
    <tabColor rgb="FFFFFF00"/>
    <pageSetUpPr fitToPage="1"/>
  </sheetPr>
  <dimension ref="A1:P38"/>
  <sheetViews>
    <sheetView topLeftCell="F1" zoomScaleNormal="100" workbookViewId="0">
      <selection activeCell="H22" sqref="H22"/>
    </sheetView>
  </sheetViews>
  <sheetFormatPr defaultRowHeight="15" x14ac:dyDescent="0.25"/>
  <cols>
    <col min="1" max="3" width="9.140625" style="5"/>
    <col min="4" max="4" width="13.28515625" style="5" customWidth="1"/>
    <col min="5" max="8" width="9.140625" style="5"/>
    <col min="9" max="9" width="15.5703125" style="5" bestFit="1" customWidth="1"/>
    <col min="10" max="10" width="23" style="5" bestFit="1" customWidth="1"/>
    <col min="11" max="11" width="15.28515625" style="5" bestFit="1" customWidth="1"/>
    <col min="12" max="14" width="12.140625" style="5" bestFit="1" customWidth="1"/>
    <col min="15" max="15" width="12" style="5" bestFit="1" customWidth="1"/>
    <col min="16" max="16" width="11.28515625" style="5" bestFit="1" customWidth="1"/>
    <col min="17" max="16384" width="9.140625" style="5"/>
  </cols>
  <sheetData>
    <row r="1" spans="1:16" ht="30" x14ac:dyDescent="0.25">
      <c r="A1" s="2" t="s">
        <v>0</v>
      </c>
      <c r="B1" s="3" t="s">
        <v>1</v>
      </c>
      <c r="C1" s="3" t="s">
        <v>2</v>
      </c>
      <c r="D1" s="3" t="s">
        <v>3</v>
      </c>
      <c r="E1" s="4" t="s">
        <v>4</v>
      </c>
      <c r="I1" s="13" t="s">
        <v>11</v>
      </c>
      <c r="J1" t="s">
        <v>7</v>
      </c>
      <c r="K1" t="s">
        <v>8</v>
      </c>
      <c r="L1" t="s">
        <v>10</v>
      </c>
      <c r="M1"/>
      <c r="N1"/>
      <c r="O1"/>
      <c r="P1"/>
    </row>
    <row r="2" spans="1:16" x14ac:dyDescent="0.25">
      <c r="A2" s="6">
        <v>2006</v>
      </c>
      <c r="B2" s="7">
        <v>1</v>
      </c>
      <c r="C2" s="7">
        <v>453.40411666322484</v>
      </c>
      <c r="D2" s="7">
        <v>4.05</v>
      </c>
      <c r="E2" s="8">
        <v>4.74</v>
      </c>
      <c r="I2" s="14">
        <v>2006</v>
      </c>
      <c r="J2" s="12">
        <v>18.59</v>
      </c>
      <c r="K2" s="12">
        <v>19.47</v>
      </c>
      <c r="L2" s="12">
        <v>2010.940896043174</v>
      </c>
      <c r="M2"/>
      <c r="N2"/>
      <c r="O2"/>
      <c r="P2"/>
    </row>
    <row r="3" spans="1:16" x14ac:dyDescent="0.25">
      <c r="A3" s="6">
        <v>2006</v>
      </c>
      <c r="B3" s="7">
        <v>2</v>
      </c>
      <c r="C3" s="7">
        <v>454.85127066215557</v>
      </c>
      <c r="D3" s="7">
        <v>4.8099999999999996</v>
      </c>
      <c r="E3" s="8">
        <v>5.28</v>
      </c>
      <c r="I3" s="14">
        <v>2007</v>
      </c>
      <c r="J3" s="12">
        <v>19.54</v>
      </c>
      <c r="K3" s="12">
        <v>17.91</v>
      </c>
      <c r="L3" s="12">
        <v>2418.1085210510946</v>
      </c>
      <c r="M3"/>
      <c r="N3"/>
      <c r="O3"/>
      <c r="P3"/>
    </row>
    <row r="4" spans="1:16" x14ac:dyDescent="0.25">
      <c r="A4" s="6">
        <v>2006</v>
      </c>
      <c r="B4" s="7">
        <v>3</v>
      </c>
      <c r="C4" s="7">
        <v>523.98363121528303</v>
      </c>
      <c r="D4" s="7">
        <v>5.42</v>
      </c>
      <c r="E4" s="8">
        <v>4.43</v>
      </c>
      <c r="I4" s="14">
        <v>2008</v>
      </c>
      <c r="J4" s="12">
        <v>18.91</v>
      </c>
      <c r="K4" s="12">
        <v>20.170000000000002</v>
      </c>
      <c r="L4" s="12">
        <v>2052.0966424239368</v>
      </c>
      <c r="M4">
        <f>J4-J3</f>
        <v>-0.62999999999999901</v>
      </c>
      <c r="N4">
        <f>K4-K3</f>
        <v>2.2600000000000016</v>
      </c>
      <c r="O4"/>
      <c r="P4"/>
    </row>
    <row r="5" spans="1:16" x14ac:dyDescent="0.25">
      <c r="A5" s="6">
        <v>2006</v>
      </c>
      <c r="B5" s="7">
        <v>4</v>
      </c>
      <c r="C5" s="7">
        <v>578.70187750251057</v>
      </c>
      <c r="D5" s="7">
        <v>4.3099999999999996</v>
      </c>
      <c r="E5" s="8">
        <v>5.0199999999999996</v>
      </c>
      <c r="I5" s="14">
        <v>2009</v>
      </c>
      <c r="J5" s="12">
        <v>19.75</v>
      </c>
      <c r="K5" s="12">
        <v>18.259999999999998</v>
      </c>
      <c r="L5" s="12">
        <v>2521.4588610332034</v>
      </c>
      <c r="M5">
        <f t="shared" ref="M5:M6" si="0">J5-J4</f>
        <v>0.83999999999999986</v>
      </c>
      <c r="N5">
        <f t="shared" ref="N5:N6" si="1">K5-K4</f>
        <v>-1.9100000000000037</v>
      </c>
      <c r="O5"/>
      <c r="P5"/>
    </row>
    <row r="6" spans="1:16" x14ac:dyDescent="0.25">
      <c r="A6" s="6">
        <v>2007</v>
      </c>
      <c r="B6" s="7">
        <v>1</v>
      </c>
      <c r="C6" s="7">
        <v>608.55911463809093</v>
      </c>
      <c r="D6" s="7">
        <v>4.71</v>
      </c>
      <c r="E6" s="8">
        <v>4.1100000000000003</v>
      </c>
      <c r="I6" s="14">
        <v>2010</v>
      </c>
      <c r="J6" s="12">
        <v>20.330000000000002</v>
      </c>
      <c r="K6" s="12">
        <v>19.46</v>
      </c>
      <c r="L6" s="12">
        <v>2192.144732397559</v>
      </c>
      <c r="M6">
        <f t="shared" si="0"/>
        <v>0.58000000000000185</v>
      </c>
      <c r="N6">
        <f t="shared" si="1"/>
        <v>1.2000000000000028</v>
      </c>
      <c r="O6"/>
      <c r="P6"/>
    </row>
    <row r="7" spans="1:16" x14ac:dyDescent="0.25">
      <c r="A7" s="6">
        <v>2007</v>
      </c>
      <c r="B7" s="7">
        <v>2</v>
      </c>
      <c r="C7" s="7">
        <v>577.59382570883088</v>
      </c>
      <c r="D7" s="7">
        <v>4.88</v>
      </c>
      <c r="E7" s="8">
        <v>4.5199999999999996</v>
      </c>
      <c r="I7" s="14">
        <v>2011</v>
      </c>
      <c r="J7" s="12">
        <v>20.12</v>
      </c>
      <c r="K7" s="12">
        <v>19.82</v>
      </c>
      <c r="L7" s="12">
        <v>2109.2142316334025</v>
      </c>
      <c r="M7"/>
      <c r="N7"/>
      <c r="O7"/>
      <c r="P7"/>
    </row>
    <row r="8" spans="1:16" x14ac:dyDescent="0.25">
      <c r="A8" s="6">
        <v>2007</v>
      </c>
      <c r="B8" s="7">
        <v>3</v>
      </c>
      <c r="C8" s="7">
        <v>571.89996585171548</v>
      </c>
      <c r="D8" s="7">
        <v>5.81</v>
      </c>
      <c r="E8" s="8">
        <v>4.41</v>
      </c>
      <c r="I8" s="14" t="s">
        <v>9</v>
      </c>
      <c r="J8" s="12">
        <v>117.24</v>
      </c>
      <c r="K8" s="12">
        <v>115.09</v>
      </c>
      <c r="L8" s="12">
        <v>13303.96388458237</v>
      </c>
      <c r="M8"/>
      <c r="N8"/>
      <c r="O8"/>
      <c r="P8"/>
    </row>
    <row r="9" spans="1:16" x14ac:dyDescent="0.25">
      <c r="A9" s="6">
        <v>2007</v>
      </c>
      <c r="B9" s="7">
        <v>4</v>
      </c>
      <c r="C9" s="7">
        <v>660.05561485245744</v>
      </c>
      <c r="D9" s="7">
        <v>4.1399999999999997</v>
      </c>
      <c r="E9" s="8">
        <v>4.87</v>
      </c>
      <c r="I9"/>
      <c r="J9"/>
      <c r="K9"/>
      <c r="L9"/>
      <c r="M9"/>
      <c r="N9"/>
      <c r="O9"/>
      <c r="P9"/>
    </row>
    <row r="10" spans="1:16" x14ac:dyDescent="0.25">
      <c r="A10" s="6">
        <v>2008</v>
      </c>
      <c r="B10" s="7">
        <v>1</v>
      </c>
      <c r="C10" s="7">
        <v>443.50104996225122</v>
      </c>
      <c r="D10" s="7">
        <v>4.58</v>
      </c>
      <c r="E10" s="8">
        <v>5.3</v>
      </c>
      <c r="I10"/>
      <c r="J10"/>
      <c r="K10"/>
      <c r="L10"/>
      <c r="M10"/>
      <c r="N10"/>
    </row>
    <row r="11" spans="1:16" x14ac:dyDescent="0.25">
      <c r="A11" s="6">
        <v>2008</v>
      </c>
      <c r="B11" s="7">
        <v>2</v>
      </c>
      <c r="C11" s="7">
        <v>390.66678931482613</v>
      </c>
      <c r="D11" s="7">
        <v>4.2</v>
      </c>
      <c r="E11" s="8">
        <v>5.07</v>
      </c>
      <c r="I11"/>
      <c r="J11"/>
      <c r="K11"/>
      <c r="L11"/>
      <c r="M11"/>
      <c r="N11"/>
    </row>
    <row r="12" spans="1:16" x14ac:dyDescent="0.25">
      <c r="A12" s="6">
        <v>2008</v>
      </c>
      <c r="B12" s="7">
        <v>3</v>
      </c>
      <c r="C12" s="7">
        <v>429.60642815027433</v>
      </c>
      <c r="D12" s="7">
        <v>4.24</v>
      </c>
      <c r="E12" s="8">
        <v>5.14</v>
      </c>
      <c r="I12"/>
      <c r="J12"/>
      <c r="K12"/>
      <c r="L12"/>
      <c r="M12"/>
      <c r="N12"/>
    </row>
    <row r="13" spans="1:16" x14ac:dyDescent="0.25">
      <c r="A13" s="6">
        <v>2008</v>
      </c>
      <c r="B13" s="7">
        <v>4</v>
      </c>
      <c r="C13" s="7">
        <v>788.32237499658515</v>
      </c>
      <c r="D13" s="7">
        <v>5.89</v>
      </c>
      <c r="E13" s="8">
        <v>4.66</v>
      </c>
      <c r="I13"/>
      <c r="J13"/>
      <c r="K13"/>
      <c r="L13"/>
      <c r="M13"/>
      <c r="N13"/>
    </row>
    <row r="14" spans="1:16" x14ac:dyDescent="0.25">
      <c r="A14" s="6">
        <v>2009</v>
      </c>
      <c r="B14" s="7">
        <v>1</v>
      </c>
      <c r="C14" s="7">
        <v>581.58504508201634</v>
      </c>
      <c r="D14" s="7">
        <v>5.2</v>
      </c>
      <c r="E14" s="8">
        <v>4.5199999999999996</v>
      </c>
      <c r="I14"/>
      <c r="J14"/>
      <c r="K14"/>
      <c r="L14"/>
      <c r="M14"/>
      <c r="N14"/>
    </row>
    <row r="15" spans="1:16" x14ac:dyDescent="0.25">
      <c r="A15" s="6">
        <v>2009</v>
      </c>
      <c r="B15" s="7">
        <v>2</v>
      </c>
      <c r="C15" s="7">
        <v>503.916599306921</v>
      </c>
      <c r="D15" s="7">
        <v>5</v>
      </c>
      <c r="E15" s="8">
        <v>4.8600000000000003</v>
      </c>
      <c r="I15"/>
      <c r="J15"/>
      <c r="K15"/>
      <c r="L15"/>
      <c r="M15"/>
      <c r="N15"/>
    </row>
    <row r="16" spans="1:16" x14ac:dyDescent="0.25">
      <c r="A16" s="6">
        <v>2009</v>
      </c>
      <c r="B16" s="7">
        <v>3</v>
      </c>
      <c r="C16" s="7">
        <v>499.77054942998421</v>
      </c>
      <c r="D16" s="7">
        <v>4.5</v>
      </c>
      <c r="E16" s="8">
        <v>4.63</v>
      </c>
      <c r="I16"/>
      <c r="J16"/>
      <c r="K16"/>
      <c r="L16"/>
      <c r="M16"/>
      <c r="N16"/>
    </row>
    <row r="17" spans="1:14" x14ac:dyDescent="0.25">
      <c r="A17" s="6">
        <v>2009</v>
      </c>
      <c r="B17" s="7">
        <v>4</v>
      </c>
      <c r="C17" s="7">
        <v>936.18666721428178</v>
      </c>
      <c r="D17" s="7">
        <v>5.05</v>
      </c>
      <c r="E17" s="8">
        <v>4.25</v>
      </c>
      <c r="I17"/>
      <c r="J17"/>
      <c r="K17"/>
      <c r="L17"/>
      <c r="M17"/>
      <c r="N17"/>
    </row>
    <row r="18" spans="1:14" x14ac:dyDescent="0.25">
      <c r="A18" s="6">
        <v>2010</v>
      </c>
      <c r="B18" s="7">
        <v>1</v>
      </c>
      <c r="C18" s="7">
        <v>459.4821707055691</v>
      </c>
      <c r="D18" s="7">
        <v>5.42</v>
      </c>
      <c r="E18" s="8">
        <v>4.9400000000000004</v>
      </c>
      <c r="I18"/>
      <c r="J18"/>
      <c r="K18"/>
      <c r="L18"/>
      <c r="M18"/>
      <c r="N18"/>
    </row>
    <row r="19" spans="1:14" x14ac:dyDescent="0.25">
      <c r="A19" s="6">
        <v>2010</v>
      </c>
      <c r="B19" s="7">
        <v>2</v>
      </c>
      <c r="C19" s="7">
        <v>470.63798845157618</v>
      </c>
      <c r="D19" s="7">
        <v>4.57</v>
      </c>
      <c r="E19" s="8">
        <v>4.58</v>
      </c>
      <c r="I19"/>
      <c r="J19"/>
      <c r="K19"/>
      <c r="L19"/>
      <c r="M19"/>
      <c r="N19"/>
    </row>
    <row r="20" spans="1:14" x14ac:dyDescent="0.25">
      <c r="A20" s="6">
        <v>2010</v>
      </c>
      <c r="B20" s="7">
        <v>3</v>
      </c>
      <c r="C20" s="7">
        <v>349.48784056120348</v>
      </c>
      <c r="D20" s="7">
        <v>5.0599999999999996</v>
      </c>
      <c r="E20" s="8">
        <v>5.78</v>
      </c>
      <c r="I20"/>
      <c r="J20"/>
      <c r="K20"/>
      <c r="L20"/>
      <c r="M20"/>
      <c r="N20"/>
    </row>
    <row r="21" spans="1:14" x14ac:dyDescent="0.25">
      <c r="A21" s="6">
        <v>2010</v>
      </c>
      <c r="B21" s="7">
        <v>4</v>
      </c>
      <c r="C21" s="7">
        <v>912.53673267920999</v>
      </c>
      <c r="D21" s="7">
        <v>5.28</v>
      </c>
      <c r="E21" s="8">
        <v>4.16</v>
      </c>
      <c r="I21"/>
      <c r="J21"/>
      <c r="K21"/>
      <c r="L21"/>
      <c r="M21"/>
      <c r="N21"/>
    </row>
    <row r="22" spans="1:14" x14ac:dyDescent="0.25">
      <c r="A22" s="6">
        <v>2011</v>
      </c>
      <c r="B22" s="7">
        <v>1</v>
      </c>
      <c r="C22" s="7">
        <v>400.36110095343781</v>
      </c>
      <c r="D22" s="7">
        <v>4.93</v>
      </c>
      <c r="E22" s="8">
        <v>5.5</v>
      </c>
      <c r="I22"/>
      <c r="J22"/>
      <c r="K22"/>
      <c r="L22"/>
      <c r="M22"/>
      <c r="N22"/>
    </row>
    <row r="23" spans="1:14" x14ac:dyDescent="0.25">
      <c r="A23" s="6">
        <v>2011</v>
      </c>
      <c r="B23" s="7">
        <v>2</v>
      </c>
      <c r="C23" s="7">
        <v>528.47675609490386</v>
      </c>
      <c r="D23" s="7">
        <v>4.34</v>
      </c>
      <c r="E23" s="8">
        <v>4.33</v>
      </c>
      <c r="I23"/>
      <c r="J23"/>
      <c r="K23"/>
      <c r="L23"/>
      <c r="M23"/>
      <c r="N23"/>
    </row>
    <row r="24" spans="1:14" x14ac:dyDescent="0.25">
      <c r="A24" s="6">
        <v>2011</v>
      </c>
      <c r="B24" s="7">
        <v>3</v>
      </c>
      <c r="C24" s="7">
        <v>605.84377933658425</v>
      </c>
      <c r="D24" s="7">
        <v>5.23</v>
      </c>
      <c r="E24" s="8">
        <v>4.46</v>
      </c>
      <c r="I24"/>
      <c r="J24"/>
      <c r="K24"/>
      <c r="L24"/>
      <c r="M24"/>
      <c r="N24"/>
    </row>
    <row r="25" spans="1:14" ht="15.75" thickBot="1" x14ac:dyDescent="0.3">
      <c r="A25" s="9">
        <v>2011</v>
      </c>
      <c r="B25" s="10">
        <v>4</v>
      </c>
      <c r="C25" s="10">
        <v>574.5325952484767</v>
      </c>
      <c r="D25" s="10">
        <v>5.62</v>
      </c>
      <c r="E25" s="11">
        <v>5.53</v>
      </c>
      <c r="I25"/>
      <c r="J25"/>
      <c r="K25"/>
      <c r="L25"/>
      <c r="M25"/>
      <c r="N25"/>
    </row>
    <row r="26" spans="1:14" x14ac:dyDescent="0.25">
      <c r="I26"/>
      <c r="J26"/>
      <c r="K26"/>
      <c r="L26"/>
      <c r="M26"/>
      <c r="N26"/>
    </row>
    <row r="27" spans="1:14" x14ac:dyDescent="0.25">
      <c r="I27"/>
      <c r="J27"/>
      <c r="K27"/>
      <c r="L27"/>
      <c r="M27"/>
      <c r="N27"/>
    </row>
    <row r="28" spans="1:14" x14ac:dyDescent="0.25">
      <c r="I28"/>
      <c r="J28"/>
      <c r="K28"/>
      <c r="L28"/>
      <c r="M28"/>
      <c r="N28"/>
    </row>
    <row r="29" spans="1:14" x14ac:dyDescent="0.25">
      <c r="I29"/>
      <c r="J29"/>
      <c r="K29"/>
      <c r="L29"/>
      <c r="M29"/>
      <c r="N29"/>
    </row>
    <row r="30" spans="1:14" x14ac:dyDescent="0.25">
      <c r="I30"/>
      <c r="J30"/>
      <c r="K30"/>
      <c r="L30"/>
      <c r="M30"/>
      <c r="N30"/>
    </row>
    <row r="31" spans="1:14" x14ac:dyDescent="0.25">
      <c r="I31"/>
      <c r="J31"/>
      <c r="K31"/>
      <c r="L31"/>
      <c r="M31"/>
      <c r="N31"/>
    </row>
    <row r="32" spans="1:14" x14ac:dyDescent="0.25">
      <c r="I32"/>
      <c r="J32"/>
      <c r="K32"/>
      <c r="L32"/>
      <c r="M32"/>
      <c r="N32"/>
    </row>
    <row r="33" spans="9:11" x14ac:dyDescent="0.25">
      <c r="I33"/>
      <c r="J33"/>
      <c r="K33"/>
    </row>
    <row r="34" spans="9:11" x14ac:dyDescent="0.25">
      <c r="I34"/>
      <c r="J34"/>
      <c r="K34"/>
    </row>
    <row r="35" spans="9:11" x14ac:dyDescent="0.25">
      <c r="I35"/>
      <c r="J35"/>
      <c r="K35"/>
    </row>
    <row r="36" spans="9:11" x14ac:dyDescent="0.25">
      <c r="I36"/>
      <c r="J36"/>
      <c r="K36"/>
    </row>
    <row r="37" spans="9:11" x14ac:dyDescent="0.25">
      <c r="I37"/>
      <c r="J37"/>
      <c r="K37"/>
    </row>
    <row r="38" spans="9:11" x14ac:dyDescent="0.25">
      <c r="I38"/>
      <c r="J38"/>
      <c r="K38"/>
    </row>
  </sheetData>
  <printOptions headings="1" gridLines="1"/>
  <pageMargins left="0.7" right="0.7" top="0.75" bottom="0.75" header="0.3" footer="0.3"/>
  <pageSetup scale="8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DF53E-C51B-403A-B1E2-39074C5BDC74}">
  <dimension ref="A1"/>
  <sheetViews>
    <sheetView tabSelected="1" workbookViewId="0">
      <selection activeCell="N22" sqref="N2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Investigation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Kent Pastoril</cp:lastModifiedBy>
  <dcterms:created xsi:type="dcterms:W3CDTF">2019-10-13T01:42:04Z</dcterms:created>
  <dcterms:modified xsi:type="dcterms:W3CDTF">2020-07-06T07:26:18Z</dcterms:modified>
</cp:coreProperties>
</file>