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n\Documents\anindya\papers\internet of thing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H12" i="1"/>
  <c r="H6" i="1"/>
  <c r="H8" i="1"/>
  <c r="G12" i="1"/>
</calcChain>
</file>

<file path=xl/sharedStrings.xml><?xml version="1.0" encoding="utf-8"?>
<sst xmlns="http://schemas.openxmlformats.org/spreadsheetml/2006/main" count="21" uniqueCount="21">
  <si>
    <t>Population</t>
  </si>
  <si>
    <t>Area</t>
  </si>
  <si>
    <t>Poverty Rate</t>
  </si>
  <si>
    <t>Median Household Income</t>
  </si>
  <si>
    <t>Median Age</t>
  </si>
  <si>
    <t>Montreal</t>
  </si>
  <si>
    <t>Toronto</t>
  </si>
  <si>
    <t>Stockholm County</t>
  </si>
  <si>
    <t>Greater London Area</t>
  </si>
  <si>
    <t>sq km</t>
  </si>
  <si>
    <t>2018 constant dollars cansim</t>
  </si>
  <si>
    <t>market based measure 2008 base 2018 cansim</t>
  </si>
  <si>
    <t>2016 census</t>
  </si>
  <si>
    <t xml:space="preserve">2016 census </t>
  </si>
  <si>
    <t>https://data.london.gov.uk/dataset/land-area-and-population-density-ward-and-borough</t>
  </si>
  <si>
    <t>2018 https://www.centreforlondon.org/reader/the-london-intelligence-issue-9/demography/#population-change-by-borough</t>
  </si>
  <si>
    <t>https://data.london.gov.uk/blog/poverty-in-london-2018-19/</t>
  </si>
  <si>
    <t>2012-2013 pounds https://data.london.gov.uk/dataset/household-income-estimates-small-areas</t>
  </si>
  <si>
    <t>6,519.3 </t>
  </si>
  <si>
    <t>http://www.statistikdatabasen.scb.se/pxweb/en/ssd/START__HE__HE0110__HE0110G/Tab4bDispInkN/table/tableViewLayout1/ 2019</t>
  </si>
  <si>
    <r>
      <t>At-risk-of-poverty rate:</t>
    </r>
    <r>
      <rPr>
        <sz val="14"/>
        <color rgb="FF222222"/>
        <rFont val="PT Serif"/>
      </rPr>
      <t xml:space="preserve"> The at-risk-of-poverty rate is the share of people with an equivalised disposable income below the at-risk-of-poverty threshold, which is set at 60 % of the national median equivalised disposable income. Equivalised disposable income including capital gains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</si>
</sst>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8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222222"/>
      <name val="PT Serif"/>
    </font>
    <font>
      <sz val="14"/>
      <color rgb="FF222222"/>
      <name val="PT Serif"/>
    </font>
    <font>
      <sz val="8"/>
      <color rgb="FF000000"/>
      <name val="Verdan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/>
    <xf numFmtId="3" fontId="2" fillId="0" borderId="1" xfId="0" applyNumberFormat="1" applyFont="1" applyFill="1" applyBorder="1" applyAlignment="1">
      <alignment horizontal="right"/>
    </xf>
    <xf numFmtId="168" fontId="2" fillId="0" borderId="1" xfId="0" applyNumberFormat="1" applyFont="1" applyFill="1" applyBorder="1" applyAlignment="1">
      <alignment horizontal="right"/>
    </xf>
    <xf numFmtId="0" fontId="3" fillId="0" borderId="0" xfId="1"/>
    <xf numFmtId="0" fontId="4" fillId="0" borderId="0" xfId="0" applyFont="1"/>
    <xf numFmtId="0" fontId="6" fillId="0" borderId="0" xfId="0" applyFont="1"/>
    <xf numFmtId="3" fontId="7" fillId="0" borderId="0" xfId="0" applyNumberFormat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12"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istikdatabasen.scb.se/pxweb/en/ssd/START__HE__HE0110__HE0110G/Tab4bDispInkN/table/tableViewLayout1/%202019" TargetMode="External"/><Relationship Id="rId1" Type="http://schemas.openxmlformats.org/officeDocument/2006/relationships/hyperlink" Target="https://data.london.gov.uk/dataset/land-area-and-population-density-ward-and-borou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12"/>
  <sheetViews>
    <sheetView tabSelected="1" zoomScale="130" zoomScaleNormal="130" workbookViewId="0">
      <selection activeCell="J17" sqref="J17"/>
    </sheetView>
  </sheetViews>
  <sheetFormatPr defaultRowHeight="15"/>
  <cols>
    <col min="4" max="4" width="15.140625" customWidth="1"/>
    <col min="5" max="5" width="15.28515625" customWidth="1"/>
    <col min="6" max="6" width="13.7109375" customWidth="1"/>
    <col min="7" max="7" width="16.5703125" customWidth="1"/>
    <col min="8" max="8" width="26.42578125" customWidth="1"/>
  </cols>
  <sheetData>
    <row r="4" spans="4:9">
      <c r="E4" t="s">
        <v>0</v>
      </c>
      <c r="F4" t="s">
        <v>1</v>
      </c>
      <c r="G4" t="s">
        <v>2</v>
      </c>
      <c r="H4" t="s">
        <v>3</v>
      </c>
      <c r="I4" t="s">
        <v>4</v>
      </c>
    </row>
    <row r="5" spans="4:9">
      <c r="E5" t="s">
        <v>12</v>
      </c>
      <c r="F5" t="s">
        <v>9</v>
      </c>
      <c r="G5" t="s">
        <v>11</v>
      </c>
      <c r="H5" t="s">
        <v>10</v>
      </c>
      <c r="I5" t="s">
        <v>13</v>
      </c>
    </row>
    <row r="6" spans="4:9" ht="15.75">
      <c r="D6" t="s">
        <v>5</v>
      </c>
      <c r="E6" s="1">
        <v>4098927</v>
      </c>
      <c r="F6" s="2">
        <v>4604.26</v>
      </c>
      <c r="G6">
        <v>8.6</v>
      </c>
      <c r="H6">
        <f>62300/1.198</f>
        <v>52003.338898163609</v>
      </c>
      <c r="I6">
        <v>40.299999999999997</v>
      </c>
    </row>
    <row r="8" spans="4:9" ht="15.75">
      <c r="D8" t="s">
        <v>6</v>
      </c>
      <c r="E8" s="1">
        <v>5928040</v>
      </c>
      <c r="F8" s="2">
        <v>5905.84</v>
      </c>
      <c r="G8">
        <v>11.3</v>
      </c>
      <c r="H8">
        <f>76700/1.198</f>
        <v>64023.372287145241</v>
      </c>
      <c r="I8" s="3">
        <v>39.4</v>
      </c>
    </row>
    <row r="9" spans="4:9" ht="18">
      <c r="G9" s="7" t="s">
        <v>20</v>
      </c>
      <c r="H9" s="6" t="s">
        <v>19</v>
      </c>
    </row>
    <row r="10" spans="4:9">
      <c r="D10" t="s">
        <v>7</v>
      </c>
      <c r="E10" s="9">
        <v>2377081</v>
      </c>
      <c r="F10" s="10" t="s">
        <v>18</v>
      </c>
      <c r="G10">
        <v>11.3</v>
      </c>
      <c r="H10" s="8">
        <f>433700/8.746</f>
        <v>49588.383260919276</v>
      </c>
    </row>
    <row r="11" spans="4:9">
      <c r="E11">
        <v>2016</v>
      </c>
      <c r="F11" s="6" t="s">
        <v>14</v>
      </c>
      <c r="G11" t="s">
        <v>16</v>
      </c>
      <c r="H11" t="s">
        <v>17</v>
      </c>
      <c r="I11" t="s">
        <v>15</v>
      </c>
    </row>
    <row r="12" spans="4:9">
      <c r="D12" t="s">
        <v>8</v>
      </c>
      <c r="E12" s="4">
        <v>8787892</v>
      </c>
      <c r="F12" s="5">
        <v>1572.1471459999996</v>
      </c>
      <c r="G12">
        <f>28</f>
        <v>28</v>
      </c>
      <c r="H12">
        <f>39110/0.695</f>
        <v>56273.381294964034</v>
      </c>
      <c r="I12">
        <v>35.299999999999997</v>
      </c>
    </row>
  </sheetData>
  <conditionalFormatting sqref="E12">
    <cfRule type="expression" dxfId="9" priority="3" stopIfTrue="1">
      <formula>MOD(ROW(),2)=0</formula>
    </cfRule>
    <cfRule type="expression" dxfId="8" priority="4" stopIfTrue="1">
      <formula>MOD(ROW(),2)=1</formula>
    </cfRule>
  </conditionalFormatting>
  <conditionalFormatting sqref="F12">
    <cfRule type="expression" dxfId="5" priority="1" stopIfTrue="1">
      <formula>MOD(ROW(),2)=0</formula>
    </cfRule>
    <cfRule type="expression" dxfId="4" priority="2" stopIfTrue="1">
      <formula>MOD(ROW(),2)=1</formula>
    </cfRule>
  </conditionalFormatting>
  <hyperlinks>
    <hyperlink ref="F11" r:id="rId1"/>
    <hyperlink ref="H9" r:id="rId2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Sen</cp:lastModifiedBy>
  <dcterms:created xsi:type="dcterms:W3CDTF">2020-06-20T16:04:19Z</dcterms:created>
  <dcterms:modified xsi:type="dcterms:W3CDTF">2020-06-20T19:16:07Z</dcterms:modified>
</cp:coreProperties>
</file>