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0" yWindow="0" windowWidth="28800" windowHeight="12300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62913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4" i="4"/>
</calcChain>
</file>

<file path=xl/sharedStrings.xml><?xml version="1.0" encoding="utf-8"?>
<sst xmlns="http://schemas.openxmlformats.org/spreadsheetml/2006/main" count="1993" uniqueCount="821">
  <si>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</si>
  <si>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</si>
  <si>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</si>
  <si>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</si>
  <si>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</si>
  <si>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</si>
  <si>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</si>
  <si>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</si>
  <si>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</si>
  <si>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</si>
  <si>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</si>
  <si>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</si>
  <si>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</si>
  <si>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</si>
  <si>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</si>
  <si>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</si>
  <si>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</si>
  <si>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</si>
  <si>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</si>
  <si>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</si>
  <si>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</si>
  <si>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</si>
  <si>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</si>
  <si>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</si>
  <si>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</si>
  <si>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</si>
  <si>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</si>
  <si>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</si>
  <si>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</si>
  <si>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</si>
  <si>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</si>
  <si>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</si>
  <si>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</si>
  <si>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</si>
  <si>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</si>
  <si>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</si>
  <si>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</si>
  <si>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</si>
  <si>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</si>
  <si>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</si>
  <si>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</si>
  <si>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</si>
  <si>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</si>
  <si>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</si>
  <si>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</si>
  <si>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</si>
  <si>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</si>
  <si>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</si>
  <si>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</si>
  <si>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</si>
  <si>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</si>
  <si>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</si>
  <si>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</si>
  <si>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</si>
  <si>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</si>
  <si>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</si>
  <si>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</si>
  <si>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</si>
  <si>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</si>
  <si>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</si>
  <si>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</si>
  <si>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</si>
  <si>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</si>
  <si>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</si>
  <si>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</si>
  <si>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</si>
  <si>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</si>
  <si>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</si>
  <si>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</si>
  <si>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</si>
  <si>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</si>
  <si>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</si>
  <si>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</si>
  <si>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</si>
  <si>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</si>
  <si>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</si>
  <si>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</si>
  <si>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</si>
  <si>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</si>
  <si>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</si>
  <si>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</si>
  <si>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</si>
  <si>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</si>
  <si>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</si>
  <si>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</si>
  <si>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</si>
  <si>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</si>
  <si>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</si>
  <si>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</si>
  <si>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</si>
  <si>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</si>
  <si>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</si>
  <si>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</si>
  <si>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</si>
  <si>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</si>
  <si>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</si>
  <si>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</si>
  <si>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</si>
  <si>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</si>
  <si>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</si>
  <si>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</si>
  <si>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</si>
  <si>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</si>
  <si>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</si>
  <si>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</si>
  <si>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</si>
  <si>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</si>
  <si>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</si>
  <si>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</si>
  <si>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</si>
  <si>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</si>
  <si>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</si>
  <si>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</si>
  <si>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</si>
  <si>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</si>
  <si>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</si>
  <si>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</si>
  <si>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</si>
  <si>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</si>
  <si>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</si>
  <si>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</si>
  <si>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</si>
  <si>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</si>
  <si>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</si>
  <si>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</si>
  <si>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</si>
  <si>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</si>
  <si>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</si>
  <si>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</si>
  <si>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</si>
  <si>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</si>
  <si>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</si>
  <si>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</si>
  <si>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</si>
  <si>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</si>
  <si>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</si>
  <si>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</si>
  <si>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</si>
  <si>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</si>
  <si>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</si>
  <si>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</si>
  <si>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</si>
  <si>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</si>
  <si>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</si>
  <si>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</si>
  <si>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</si>
  <si>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</si>
  <si>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</si>
  <si>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</si>
  <si>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</si>
  <si>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</si>
  <si>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</si>
  <si>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</si>
  <si>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</si>
  <si>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</si>
  <si>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</si>
  <si>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</si>
  <si>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</si>
  <si>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</si>
  <si>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</si>
  <si>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</si>
  <si>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</si>
  <si>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</si>
  <si>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</si>
  <si>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</si>
  <si>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</si>
  <si>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</si>
  <si>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</si>
  <si>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</si>
  <si>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</si>
  <si>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</si>
  <si>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</si>
  <si>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</si>
  <si>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</si>
  <si>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</si>
  <si>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</si>
  <si>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</si>
  <si>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</si>
  <si>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</si>
  <si>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</si>
  <si>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</si>
  <si>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</si>
  <si>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</si>
  <si>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</si>
  <si>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</si>
  <si>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</si>
  <si>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</si>
  <si>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</si>
  <si>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</si>
  <si>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</si>
  <si>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</si>
  <si>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</si>
  <si>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</si>
  <si>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</si>
  <si>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</si>
  <si>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</si>
  <si>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</si>
  <si>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</si>
  <si>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</si>
  <si>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</si>
  <si>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</si>
  <si>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</si>
  <si>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</si>
  <si>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</si>
  <si>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</si>
  <si>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</si>
  <si>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</si>
  <si>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</si>
  <si>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</si>
  <si>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</si>
  <si>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</si>
  <si>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</si>
  <si>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</si>
  <si>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</si>
  <si>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</si>
  <si>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</si>
  <si>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</si>
  <si>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</si>
  <si>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</si>
  <si>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</si>
  <si>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</si>
  <si>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</si>
  <si>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</si>
  <si>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</si>
  <si>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</si>
  <si>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</si>
  <si>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</si>
  <si>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</si>
  <si>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</si>
  <si>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</si>
  <si>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</si>
  <si>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</si>
  <si>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</si>
  <si>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</si>
  <si>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</si>
  <si>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</si>
  <si>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</si>
  <si>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</si>
  <si>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</si>
  <si>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</si>
  <si>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</si>
  <si>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</si>
  <si>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</si>
  <si>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</si>
  <si>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</si>
  <si>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</si>
  <si>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</si>
  <si>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</si>
  <si>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</si>
  <si>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</si>
  <si>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</si>
  <si>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</si>
  <si>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</si>
  <si>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</si>
  <si>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</si>
  <si>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</si>
  <si>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</si>
  <si>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</si>
  <si>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</si>
  <si>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</si>
  <si>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</si>
  <si>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</si>
  <si>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</si>
  <si>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</si>
  <si>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</si>
  <si>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</si>
  <si>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</si>
  <si>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</si>
  <si>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</si>
  <si>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</si>
  <si>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</si>
  <si>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</si>
  <si>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</si>
  <si>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</si>
  <si>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</si>
  <si>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</si>
  <si>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</si>
  <si>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</si>
  <si>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</si>
  <si>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</si>
  <si>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</si>
  <si>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</si>
  <si>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</si>
  <si>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</si>
  <si>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</si>
  <si>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</si>
  <si>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</si>
  <si>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</si>
  <si>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</si>
  <si>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</si>
  <si>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</si>
  <si>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</si>
  <si>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</si>
  <si>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</si>
  <si>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</si>
  <si>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</si>
  <si>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</si>
  <si>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</si>
  <si>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</si>
  <si>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</si>
  <si>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</si>
  <si>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</si>
  <si>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</si>
  <si>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</si>
  <si>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</si>
  <si>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</si>
  <si>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</si>
  <si>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</si>
  <si>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</si>
  <si>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</si>
  <si>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</si>
  <si>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</si>
  <si>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</si>
  <si>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</si>
  <si>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</si>
  <si>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</si>
  <si>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</si>
  <si>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</si>
  <si>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</si>
  <si>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</si>
  <si>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</si>
  <si>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</si>
  <si>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</si>
  <si>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</si>
  <si>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</si>
  <si>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</si>
  <si>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</si>
  <si>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</si>
  <si>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</si>
  <si>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</si>
  <si>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</si>
  <si>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</si>
  <si>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</si>
  <si>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</si>
  <si>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</si>
  <si>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</si>
  <si>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</si>
  <si>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</si>
  <si>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</si>
  <si>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</si>
  <si>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</si>
  <si>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</si>
  <si>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</si>
  <si>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</si>
  <si>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</si>
  <si>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</si>
  <si>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</si>
  <si>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</si>
  <si>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</si>
  <si>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</si>
  <si>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</si>
  <si>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</si>
  <si>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</si>
  <si>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</si>
  <si>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</si>
  <si>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</si>
  <si>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</si>
  <si>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</si>
  <si>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</si>
  <si>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</si>
  <si>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</si>
  <si>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</si>
  <si>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</si>
  <si>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</si>
  <si>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</si>
  <si>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</si>
  <si>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</si>
  <si>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</si>
  <si>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</si>
  <si>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</si>
  <si>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</si>
  <si>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</si>
  <si>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</si>
  <si>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</si>
  <si>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</si>
  <si>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</si>
  <si>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</si>
  <si>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</si>
  <si>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</si>
  <si>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</si>
  <si>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</si>
  <si>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</si>
  <si>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</si>
  <si>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</si>
  <si>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</si>
  <si>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</si>
  <si>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</si>
  <si>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</si>
  <si>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</si>
  <si>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</si>
  <si>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</si>
  <si>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</si>
  <si>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</si>
  <si>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</si>
  <si>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</si>
  <si>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</si>
  <si>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</si>
  <si>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</si>
  <si>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</si>
  <si>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</si>
  <si>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</si>
  <si>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</si>
  <si>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</si>
  <si>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</si>
  <si>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</si>
  <si>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</si>
  <si>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</si>
  <si>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</si>
  <si>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</si>
  <si>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</si>
  <si>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</si>
  <si>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</si>
  <si>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</si>
  <si>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</si>
  <si>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</si>
  <si>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</si>
  <si>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</si>
  <si>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</si>
  <si>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</si>
  <si>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</si>
  <si>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</si>
  <si>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</si>
  <si>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</si>
  <si>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</si>
  <si>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</si>
  <si>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</si>
  <si>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</si>
  <si>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</si>
  <si>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</si>
  <si>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</si>
  <si>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</si>
  <si>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</si>
  <si>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</si>
  <si>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</si>
  <si>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</si>
  <si>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</si>
  <si>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</si>
  <si>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</si>
  <si>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</si>
  <si>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</si>
  <si>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</si>
  <si>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</si>
  <si>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</si>
  <si>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</si>
  <si>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</si>
  <si>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</si>
  <si>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</si>
  <si>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</si>
  <si>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</si>
  <si>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</si>
  <si>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</si>
  <si>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</si>
  <si>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</si>
  <si>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</si>
  <si>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</si>
  <si>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</si>
  <si>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</si>
  <si>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</si>
  <si>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</si>
  <si>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</si>
  <si>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</si>
  <si>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</si>
  <si>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</si>
  <si>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</si>
  <si>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</si>
  <si>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</si>
  <si>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</si>
  <si>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</si>
  <si>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</si>
  <si>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</si>
  <si>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</si>
  <si>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</si>
  <si>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</si>
  <si>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</si>
  <si>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</si>
  <si>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</si>
  <si>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</si>
  <si>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</si>
  <si>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</si>
  <si>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</si>
  <si>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</si>
  <si>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</si>
  <si>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</si>
  <si>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</si>
  <si>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</si>
  <si>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</si>
  <si>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</si>
  <si>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</si>
  <si>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</si>
  <si>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</si>
  <si>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</si>
  <si>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</si>
  <si>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</si>
  <si>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</si>
  <si>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</si>
  <si>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</si>
  <si>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</si>
  <si>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</si>
  <si>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</si>
  <si>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</si>
  <si>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</si>
  <si>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</si>
  <si>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</si>
  <si>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</si>
  <si>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</si>
  <si>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</si>
  <si>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</si>
  <si>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</si>
  <si>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</si>
  <si>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</si>
  <si>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</si>
  <si>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</si>
  <si>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</si>
  <si>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</si>
  <si>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</si>
  <si>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</si>
  <si>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</si>
  <si>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</si>
  <si>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</si>
  <si>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</si>
  <si>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</si>
  <si>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</si>
  <si>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</si>
  <si>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</si>
  <si>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</si>
  <si>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</si>
  <si>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</si>
  <si>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</si>
  <si>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</si>
  <si>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</si>
  <si>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</si>
  <si>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</si>
  <si>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</si>
  <si>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</si>
  <si>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</si>
  <si>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</si>
  <si>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</si>
  <si>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</si>
  <si>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</si>
  <si>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</si>
  <si>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</si>
  <si>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</si>
  <si>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</si>
  <si>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</si>
  <si>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</si>
  <si>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</si>
  <si>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</si>
  <si>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</si>
  <si>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</si>
  <si>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</si>
  <si>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</si>
  <si>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</si>
  <si>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</si>
  <si>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</si>
  <si>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</si>
  <si>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</si>
  <si>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</si>
  <si>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</si>
  <si>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</si>
  <si>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</si>
  <si>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</si>
  <si>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</si>
  <si>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</si>
  <si>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</si>
  <si>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</si>
  <si>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</si>
  <si>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</si>
  <si>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</si>
  <si>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</si>
  <si>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</si>
  <si>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</si>
  <si>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</si>
  <si>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</si>
  <si>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</si>
  <si>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</si>
  <si>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</si>
  <si>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</si>
  <si>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</si>
  <si>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</si>
  <si>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</si>
  <si>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</si>
  <si>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</si>
  <si>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</si>
  <si>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</si>
  <si>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</si>
  <si>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</si>
  <si>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</si>
  <si>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</si>
  <si>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</si>
  <si>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</si>
  <si>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</si>
  <si>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</si>
  <si>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</si>
  <si>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</si>
  <si>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</si>
  <si>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</si>
  <si>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</si>
  <si>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</si>
  <si>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</si>
  <si>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</si>
  <si>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</si>
  <si>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</si>
  <si>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</si>
  <si>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</si>
  <si>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</si>
  <si>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</si>
  <si>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</si>
  <si>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</si>
  <si>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</si>
  <si>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</si>
  <si>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</si>
  <si>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</si>
  <si>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</si>
  <si>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</si>
  <si>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</si>
  <si>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</si>
  <si>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</si>
  <si>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</si>
  <si>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</si>
  <si>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</si>
  <si>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</si>
  <si>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</si>
  <si>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</si>
  <si>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</si>
  <si>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</si>
  <si>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</si>
  <si>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</si>
  <si>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</si>
  <si>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</si>
  <si>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</si>
  <si>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</si>
  <si>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</si>
  <si>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</si>
  <si>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</si>
  <si>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</si>
  <si>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</si>
  <si>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</si>
  <si>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</si>
  <si>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</si>
  <si>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</si>
  <si>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</si>
  <si>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</si>
  <si>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</si>
  <si>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</si>
  <si>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</si>
  <si>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</si>
  <si>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</si>
  <si>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</si>
  <si>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</si>
  <si>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</si>
  <si>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</si>
  <si>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</si>
  <si>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</si>
  <si>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</si>
  <si>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</si>
  <si>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</si>
  <si>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</si>
  <si>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</si>
  <si>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</si>
  <si>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</si>
  <si>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</si>
  <si>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</si>
  <si>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</si>
  <si>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</si>
  <si>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</si>
  <si>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</si>
  <si>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</si>
  <si>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</si>
  <si>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</si>
  <si>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</si>
  <si>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</si>
  <si>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</si>
  <si>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</si>
  <si>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</si>
  <si>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</si>
  <si>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</si>
  <si>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</si>
  <si>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</si>
  <si>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</si>
  <si>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</si>
  <si>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</si>
  <si>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</si>
  <si>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</si>
  <si>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</si>
  <si>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</si>
  <si>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</si>
  <si>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</si>
  <si>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</si>
  <si>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</si>
  <si>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</si>
  <si>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</si>
  <si>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</si>
  <si>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</si>
  <si>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</si>
  <si>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</si>
  <si>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</si>
  <si>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</si>
  <si>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</si>
  <si>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</si>
  <si>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</si>
  <si>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</si>
  <si>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</si>
  <si>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</si>
  <si>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</si>
  <si>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</si>
  <si>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</si>
  <si>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</si>
  <si>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</si>
  <si>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</si>
  <si>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</si>
  <si>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</si>
  <si>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</si>
  <si>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</si>
  <si>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</si>
  <si>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</si>
  <si>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</si>
  <si>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</si>
  <si>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</si>
  <si>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</si>
  <si>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</si>
  <si>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</si>
  <si>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</si>
  <si>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</si>
  <si>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</si>
  <si>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</si>
  <si>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</si>
  <si>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</si>
  <si>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</si>
  <si>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</si>
  <si>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</si>
  <si>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</si>
  <si>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</si>
  <si>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</si>
  <si>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</si>
  <si>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</si>
  <si>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</si>
  <si>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</si>
  <si>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</si>
  <si>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</si>
  <si>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</si>
  <si>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</si>
  <si>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</si>
  <si>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</si>
  <si>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</si>
  <si>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</si>
  <si>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</si>
  <si>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</si>
  <si>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</si>
  <si>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</si>
  <si>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</si>
  <si>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</si>
  <si>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</si>
  <si>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</si>
  <si>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</si>
  <si>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</si>
  <si>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</si>
  <si>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</si>
  <si>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</si>
  <si>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</si>
  <si>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</si>
  <si>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</si>
  <si>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</si>
  <si>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</si>
  <si>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</si>
  <si>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</si>
  <si>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</si>
  <si>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</si>
  <si>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</si>
  <si>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</si>
  <si>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</si>
  <si>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</si>
  <si>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</si>
  <si>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</si>
  <si>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</si>
  <si>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</si>
  <si>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</si>
  <si>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</si>
  <si>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</si>
  <si>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</si>
  <si>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</si>
  <si>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</si>
  <si>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</si>
  <si>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</si>
  <si>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</si>
  <si>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</si>
  <si>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</si>
  <si>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</si>
  <si>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</si>
  <si>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</si>
  <si>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</si>
  <si>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</si>
  <si>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</si>
  <si>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</si>
  <si>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</si>
  <si>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</si>
  <si>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</si>
  <si>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</si>
  <si>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</si>
  <si>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</si>
  <si>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</si>
  <si>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</si>
  <si>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</si>
  <si>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</si>
  <si>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</si>
  <si>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</si>
  <si>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</si>
  <si>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</si>
  <si>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</si>
  <si>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</si>
  <si>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</si>
  <si>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</si>
  <si>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</si>
  <si>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</si>
  <si>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</si>
  <si>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</si>
  <si>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</si>
  <si>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DFHUSA</t>
  </si>
  <si>
    <t>Completed</t>
  </si>
  <si>
    <t>Lifeskills training for high school students</t>
  </si>
  <si>
    <t>Constructionof 2 double door latrines</t>
  </si>
  <si>
    <t>Distribution of dignity kits to highschool 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</si>
</sst>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"/>
    <numFmt numFmtId="167" formatCode="[$-409]mmm\-yy;@"/>
  </numFmts>
  <fonts count="42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2F2F2"/>
      </left>
      <right style="thin">
        <color rgb="FFF2F2F2"/>
      </right>
      <top/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4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 wrapText="1"/>
    </xf>
    <xf numFmtId="0" fontId="29" fillId="9" borderId="12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167" fontId="37" fillId="0" borderId="10" xfId="0" applyNumberFormat="1" applyFont="1" applyBorder="1" applyAlignment="1">
      <alignment horizontal="left" vertical="center"/>
    </xf>
    <xf numFmtId="167" fontId="37" fillId="0" borderId="6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67" formatCode="[$-409]mmm\-yy;@"/>
      <alignment horizontal="center" vertical="center" textRotation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0"/>
    <tableColumn id="13" name="End Date_x000a_Choose from dropdown list_x000a_" dataDxfId="12"/>
    <tableColumn id="14" name="Activity Status_x000a_Choose from dropdown list" dataDxfId="11"/>
    <tableColumn id="16" name="Boys" dataDxfId="10"/>
    <tableColumn id="17" name="Girls" dataDxfId="9"/>
    <tableColumn id="18" name="Men +18" dataDxfId="8"/>
    <tableColumn id="19" name="Women +18" dataDxfId="7"/>
    <tableColumn id="21" name="Beneficiary Type_x000a_Choose from drop down list. If more than one type is supported, please provide the breakdown on comments column" dataDxfId="6"/>
    <tableColumn id="22" name="TOTAL BENEFICIARIES REACHED_x000a_" dataDxfId="5">
      <calculatedColumnFormula>SUM(Main[[#This Row],[Boys]:[Women +18]])</calculatedColumnFormula>
    </tableColumn>
    <tableColumn id="26" name="Comments" dataDxfId="4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3" headerRowCellStyle="Normal 3" dataCellStyle="Normal 3">
  <autoFilter ref="A1:B48"/>
  <tableColumns count="2">
    <tableColumn id="1" name="Regions" dataDxfId="2" dataCellStyle="Normal 3"/>
    <tableColumn id="2" name="Reporting Month" dataDxfId="1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3203125" defaultRowHeight="15" customHeight="1"/>
  <cols>
    <col min="1" max="1" width="3.3320312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C4" activePane="bottomRight" state="frozen"/>
      <selection activeCell="F4" sqref="E4:F4"/>
      <selection pane="topRight" activeCell="F4" sqref="E4:F4"/>
      <selection pane="bottomLeft" activeCell="F4" sqref="E4:F4"/>
      <selection pane="bottomRight" activeCell="O7" sqref="O7"/>
    </sheetView>
  </sheetViews>
  <sheetFormatPr defaultColWidth="11.33203125" defaultRowHeight="15" customHeight="1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33203125" style="25" customWidth="1"/>
    <col min="12" max="12" width="11.664062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3320312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33203125" style="25" customWidth="1"/>
    <col min="23" max="36" width="18.88671875" style="25" customWidth="1"/>
    <col min="37" max="37" width="0.33203125" style="25" customWidth="1"/>
    <col min="38" max="16384" width="11.33203125" style="25"/>
  </cols>
  <sheetData>
    <row r="1" spans="1:37" ht="56.25" customHeight="1">
      <c r="A1" s="89" t="s">
        <v>752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1" t="s">
        <v>0</v>
      </c>
      <c r="C2" s="91"/>
      <c r="D2" s="91"/>
      <c r="E2" s="86" t="s">
        <v>1</v>
      </c>
      <c r="F2" s="86"/>
      <c r="G2" s="86"/>
      <c r="H2" s="86"/>
      <c r="I2" s="86"/>
      <c r="J2" s="88" t="s">
        <v>2</v>
      </c>
      <c r="K2" s="88"/>
      <c r="L2" s="88"/>
      <c r="M2" s="87" t="s">
        <v>3</v>
      </c>
      <c r="N2" s="87"/>
      <c r="O2" s="87"/>
      <c r="P2" s="90" t="s">
        <v>758</v>
      </c>
      <c r="Q2" s="90"/>
      <c r="R2" s="90"/>
      <c r="S2" s="90"/>
      <c r="T2" s="90"/>
      <c r="U2" s="90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83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>
      <c r="A4" s="43" t="s">
        <v>737</v>
      </c>
      <c r="B4" s="49" t="s">
        <v>787</v>
      </c>
      <c r="C4" s="44" t="s">
        <v>106</v>
      </c>
      <c r="D4" s="44" t="s">
        <v>816</v>
      </c>
      <c r="E4" s="44" t="s">
        <v>13</v>
      </c>
      <c r="F4" s="44" t="s">
        <v>722</v>
      </c>
      <c r="G4" s="82" t="s">
        <v>750</v>
      </c>
      <c r="H4" s="85" t="s">
        <v>818</v>
      </c>
      <c r="I4" s="49" t="s">
        <v>787</v>
      </c>
      <c r="J4" s="45" t="s">
        <v>63</v>
      </c>
      <c r="K4" s="51" t="s">
        <v>82</v>
      </c>
      <c r="L4" s="73">
        <v>4</v>
      </c>
      <c r="M4" s="92">
        <v>45261</v>
      </c>
      <c r="N4" s="59">
        <v>45261</v>
      </c>
      <c r="O4" s="58" t="s">
        <v>817</v>
      </c>
      <c r="P4" s="50">
        <v>194</v>
      </c>
      <c r="Q4" s="50">
        <v>82</v>
      </c>
      <c r="R4" s="52">
        <v>4</v>
      </c>
      <c r="S4" s="52">
        <v>0</v>
      </c>
      <c r="T4" s="46" t="s">
        <v>16</v>
      </c>
      <c r="U4" s="47">
        <f>SUM(Main[[#This Row],[Boys]:[Women +18]])</f>
        <v>280</v>
      </c>
      <c r="V4" s="48"/>
      <c r="W4" s="20"/>
      <c r="X4" s="23"/>
    </row>
    <row r="5" spans="1:37" s="22" customFormat="1" ht="36.75" customHeight="1">
      <c r="A5" s="43" t="s">
        <v>737</v>
      </c>
      <c r="B5" s="49" t="s">
        <v>787</v>
      </c>
      <c r="C5" s="44" t="s">
        <v>106</v>
      </c>
      <c r="D5" s="44" t="s">
        <v>816</v>
      </c>
      <c r="E5" s="44" t="s">
        <v>13</v>
      </c>
      <c r="F5" s="44" t="s">
        <v>722</v>
      </c>
      <c r="G5" s="82" t="s">
        <v>750</v>
      </c>
      <c r="H5" s="85" t="s">
        <v>818</v>
      </c>
      <c r="I5" s="49" t="s">
        <v>787</v>
      </c>
      <c r="J5" s="45" t="s">
        <v>63</v>
      </c>
      <c r="K5" s="51" t="s">
        <v>75</v>
      </c>
      <c r="L5" s="51">
        <v>3</v>
      </c>
      <c r="M5" s="92">
        <v>45261</v>
      </c>
      <c r="N5" s="59">
        <v>45261</v>
      </c>
      <c r="O5" s="58" t="s">
        <v>817</v>
      </c>
      <c r="P5" s="50">
        <v>611</v>
      </c>
      <c r="Q5" s="50">
        <v>483</v>
      </c>
      <c r="R5" s="52">
        <v>2</v>
      </c>
      <c r="S5" s="52">
        <v>2</v>
      </c>
      <c r="T5" s="46" t="s">
        <v>16</v>
      </c>
      <c r="U5" s="47">
        <v>1098</v>
      </c>
      <c r="V5" s="48"/>
      <c r="W5" s="20"/>
      <c r="X5" s="23"/>
    </row>
    <row r="6" spans="1:37" s="22" customFormat="1" ht="26.25" customHeight="1">
      <c r="A6" s="43" t="s">
        <v>737</v>
      </c>
      <c r="B6" s="49" t="s">
        <v>787</v>
      </c>
      <c r="C6" s="44" t="s">
        <v>106</v>
      </c>
      <c r="D6" s="44" t="s">
        <v>816</v>
      </c>
      <c r="E6" s="44" t="s">
        <v>13</v>
      </c>
      <c r="F6" s="44" t="s">
        <v>721</v>
      </c>
      <c r="G6" s="82" t="s">
        <v>766</v>
      </c>
      <c r="H6" s="85" t="s">
        <v>819</v>
      </c>
      <c r="I6" s="49" t="s">
        <v>787</v>
      </c>
      <c r="J6" s="45" t="s">
        <v>63</v>
      </c>
      <c r="K6" s="51" t="s">
        <v>75</v>
      </c>
      <c r="L6" s="51">
        <v>2</v>
      </c>
      <c r="M6" s="92">
        <v>45261</v>
      </c>
      <c r="N6" s="59">
        <v>45261</v>
      </c>
      <c r="O6" s="58" t="s">
        <v>817</v>
      </c>
      <c r="P6" s="50">
        <v>866</v>
      </c>
      <c r="Q6" s="50">
        <v>849</v>
      </c>
      <c r="R6" s="52">
        <v>5</v>
      </c>
      <c r="S6" s="52">
        <v>7</v>
      </c>
      <c r="T6" s="46" t="s">
        <v>16</v>
      </c>
      <c r="U6" s="47">
        <v>1727</v>
      </c>
      <c r="V6" s="48"/>
      <c r="W6" s="20"/>
      <c r="X6" s="23"/>
    </row>
    <row r="7" spans="1:37" s="22" customFormat="1" ht="26.25" customHeight="1">
      <c r="A7" s="43" t="s">
        <v>737</v>
      </c>
      <c r="B7" s="49" t="s">
        <v>787</v>
      </c>
      <c r="C7" s="44" t="s">
        <v>106</v>
      </c>
      <c r="D7" s="69" t="s">
        <v>816</v>
      </c>
      <c r="E7" s="44" t="s">
        <v>13</v>
      </c>
      <c r="F7" s="69" t="s">
        <v>722</v>
      </c>
      <c r="G7" s="82" t="s">
        <v>771</v>
      </c>
      <c r="H7" s="85" t="s">
        <v>820</v>
      </c>
      <c r="I7" s="49" t="s">
        <v>787</v>
      </c>
      <c r="J7" s="45" t="s">
        <v>63</v>
      </c>
      <c r="K7" s="51" t="s">
        <v>75</v>
      </c>
      <c r="L7" s="70">
        <v>3</v>
      </c>
      <c r="M7" s="92">
        <v>45261</v>
      </c>
      <c r="N7" s="59">
        <v>45261</v>
      </c>
      <c r="O7" s="58" t="s">
        <v>817</v>
      </c>
      <c r="P7" s="50">
        <v>0</v>
      </c>
      <c r="Q7" s="50">
        <v>160</v>
      </c>
      <c r="R7" s="50">
        <v>0</v>
      </c>
      <c r="S7" s="50">
        <v>2</v>
      </c>
      <c r="T7" s="46" t="s">
        <v>16</v>
      </c>
      <c r="U7" s="47">
        <v>162</v>
      </c>
      <c r="V7" s="48"/>
      <c r="W7" s="20"/>
      <c r="X7" s="23"/>
    </row>
    <row r="8" spans="1:37" s="22" customFormat="1" ht="26.25" customHeight="1">
      <c r="A8" s="43"/>
      <c r="B8" s="49"/>
      <c r="C8" s="44"/>
      <c r="D8" s="69"/>
      <c r="E8" s="44"/>
      <c r="F8" s="69"/>
      <c r="G8" s="82"/>
      <c r="H8" s="85"/>
      <c r="I8" s="49"/>
      <c r="J8" s="45"/>
      <c r="K8" s="51"/>
      <c r="L8" s="70"/>
      <c r="M8" s="92"/>
      <c r="N8" s="59"/>
      <c r="O8" s="58"/>
      <c r="P8" s="50"/>
      <c r="Q8" s="50"/>
      <c r="R8" s="50"/>
      <c r="S8" s="50"/>
      <c r="T8" s="46"/>
      <c r="U8" s="47"/>
      <c r="V8" s="48"/>
      <c r="W8" s="20"/>
      <c r="X8" s="23"/>
    </row>
    <row r="9" spans="1:37" s="22" customFormat="1" ht="26.25" customHeight="1">
      <c r="A9" s="43"/>
      <c r="B9" s="49"/>
      <c r="C9" s="44"/>
      <c r="D9" s="69"/>
      <c r="E9" s="44"/>
      <c r="F9" s="69"/>
      <c r="G9" s="82"/>
      <c r="H9" s="85"/>
      <c r="I9" s="49"/>
      <c r="J9" s="45"/>
      <c r="K9" s="51"/>
      <c r="L9" s="70"/>
      <c r="M9" s="92"/>
      <c r="N9" s="59"/>
      <c r="O9" s="58"/>
      <c r="P9" s="50"/>
      <c r="Q9" s="50"/>
      <c r="R9" s="50"/>
      <c r="S9" s="50"/>
      <c r="T9" s="46"/>
      <c r="U9" s="47"/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82"/>
      <c r="H10" s="85"/>
      <c r="I10" s="49"/>
      <c r="J10" s="45"/>
      <c r="K10" s="51"/>
      <c r="L10" s="70"/>
      <c r="M10" s="92"/>
      <c r="N10" s="59"/>
      <c r="O10" s="58"/>
      <c r="P10" s="50"/>
      <c r="Q10" s="50"/>
      <c r="R10" s="50"/>
      <c r="S10" s="50"/>
      <c r="T10" s="46"/>
      <c r="U10" s="47"/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82"/>
      <c r="H11" s="85"/>
      <c r="I11" s="49"/>
      <c r="J11" s="45"/>
      <c r="K11" s="51"/>
      <c r="L11" s="70"/>
      <c r="M11" s="92"/>
      <c r="N11" s="59"/>
      <c r="O11" s="58"/>
      <c r="P11" s="50"/>
      <c r="Q11" s="50"/>
      <c r="R11" s="50"/>
      <c r="S11" s="50"/>
      <c r="T11" s="46"/>
      <c r="U11" s="47"/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82"/>
      <c r="H12" s="85"/>
      <c r="I12" s="49"/>
      <c r="J12" s="45"/>
      <c r="K12" s="51"/>
      <c r="L12" s="70"/>
      <c r="M12" s="92"/>
      <c r="N12" s="59"/>
      <c r="O12" s="58"/>
      <c r="P12" s="50"/>
      <c r="Q12" s="50"/>
      <c r="R12" s="50"/>
      <c r="S12" s="50"/>
      <c r="T12" s="46"/>
      <c r="U12" s="47"/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84"/>
      <c r="I13" s="49"/>
      <c r="J13" s="45"/>
      <c r="K13" s="51"/>
      <c r="L13" s="70"/>
      <c r="M13" s="92"/>
      <c r="N13" s="59"/>
      <c r="O13" s="58"/>
      <c r="P13" s="50"/>
      <c r="Q13" s="50"/>
      <c r="R13" s="50"/>
      <c r="S13" s="50"/>
      <c r="T13" s="46"/>
      <c r="U13" s="47"/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92"/>
      <c r="N14" s="59"/>
      <c r="O14" s="58"/>
      <c r="P14" s="50"/>
      <c r="Q14" s="50"/>
      <c r="R14" s="50"/>
      <c r="S14" s="50"/>
      <c r="T14" s="46"/>
      <c r="U14" s="47"/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92"/>
      <c r="N15" s="59"/>
      <c r="O15" s="58"/>
      <c r="P15" s="50"/>
      <c r="Q15" s="50"/>
      <c r="R15" s="50"/>
      <c r="S15" s="50"/>
      <c r="T15" s="46"/>
      <c r="U15" s="47"/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92"/>
      <c r="N16" s="59"/>
      <c r="O16" s="58"/>
      <c r="P16" s="50"/>
      <c r="Q16" s="50"/>
      <c r="R16" s="50"/>
      <c r="S16" s="50"/>
      <c r="T16" s="46"/>
      <c r="U16" s="47"/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92"/>
      <c r="N17" s="59"/>
      <c r="O17" s="58"/>
      <c r="P17" s="50"/>
      <c r="Q17" s="50"/>
      <c r="R17" s="50"/>
      <c r="S17" s="50"/>
      <c r="T17" s="46"/>
      <c r="U17" s="47"/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92"/>
      <c r="N18" s="59"/>
      <c r="O18" s="58"/>
      <c r="P18" s="50"/>
      <c r="Q18" s="50"/>
      <c r="R18" s="52"/>
      <c r="S18" s="52"/>
      <c r="T18" s="46"/>
      <c r="U18" s="47"/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92"/>
      <c r="N19" s="59"/>
      <c r="O19" s="58"/>
      <c r="P19" s="50"/>
      <c r="Q19" s="50"/>
      <c r="R19" s="52"/>
      <c r="S19" s="52"/>
      <c r="T19" s="46"/>
      <c r="U19" s="47"/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92"/>
      <c r="N20" s="59"/>
      <c r="O20" s="58"/>
      <c r="P20" s="50"/>
      <c r="Q20" s="50"/>
      <c r="R20" s="52"/>
      <c r="S20" s="52"/>
      <c r="T20" s="46"/>
      <c r="U20" s="47"/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92"/>
      <c r="N21" s="59"/>
      <c r="O21" s="58"/>
      <c r="P21" s="50"/>
      <c r="Q21" s="50"/>
      <c r="R21" s="52"/>
      <c r="S21" s="52"/>
      <c r="T21" s="46"/>
      <c r="U21" s="47"/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92"/>
      <c r="N22" s="59"/>
      <c r="O22" s="58"/>
      <c r="P22" s="50"/>
      <c r="Q22" s="50"/>
      <c r="R22" s="52"/>
      <c r="S22" s="52"/>
      <c r="T22" s="46"/>
      <c r="U22" s="47"/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92"/>
      <c r="N23" s="59"/>
      <c r="O23" s="58"/>
      <c r="P23" s="50"/>
      <c r="Q23" s="50"/>
      <c r="R23" s="52"/>
      <c r="S23" s="52"/>
      <c r="T23" s="46"/>
      <c r="U23" s="47"/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92"/>
      <c r="N24" s="59"/>
      <c r="O24" s="58"/>
      <c r="P24" s="50"/>
      <c r="Q24" s="50"/>
      <c r="R24" s="52"/>
      <c r="S24" s="52"/>
      <c r="T24" s="46"/>
      <c r="U24" s="47"/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92"/>
      <c r="N25" s="59"/>
      <c r="O25" s="58"/>
      <c r="P25" s="50"/>
      <c r="Q25" s="50"/>
      <c r="R25" s="52"/>
      <c r="S25" s="52"/>
      <c r="T25" s="46"/>
      <c r="U25" s="47"/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92"/>
      <c r="N26" s="59"/>
      <c r="O26" s="58"/>
      <c r="P26" s="50"/>
      <c r="Q26" s="50"/>
      <c r="R26" s="52"/>
      <c r="S26" s="52"/>
      <c r="T26" s="46"/>
      <c r="U26" s="47"/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92"/>
      <c r="N27" s="59"/>
      <c r="O27" s="58"/>
      <c r="P27" s="50"/>
      <c r="Q27" s="50"/>
      <c r="R27" s="52"/>
      <c r="S27" s="52"/>
      <c r="T27" s="46"/>
      <c r="U27" s="47"/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92"/>
      <c r="N28" s="59"/>
      <c r="O28" s="58"/>
      <c r="P28" s="50"/>
      <c r="Q28" s="50"/>
      <c r="R28" s="52"/>
      <c r="S28" s="52"/>
      <c r="T28" s="46"/>
      <c r="U28" s="47"/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92"/>
      <c r="N29" s="59"/>
      <c r="O29" s="58"/>
      <c r="P29" s="50"/>
      <c r="Q29" s="50"/>
      <c r="R29" s="52"/>
      <c r="S29" s="52"/>
      <c r="T29" s="46"/>
      <c r="U29" s="47"/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93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4:K30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List!$B$2:$B$13</xm:f>
          </x14:formula1>
          <xm:sqref>A4:A30</xm:sqref>
        </x14:dataValidation>
        <x14:dataValidation type="list" allowBlank="1" showInputMessage="1" showErrorMessage="1">
          <x14:formula1>
            <xm:f>List!$H$2:$H$11</xm:f>
          </x14:formula1>
          <xm:sqref>N4:N30</xm:sqref>
        </x14:dataValidation>
        <x14:dataValidation type="list" allowBlank="1" showInputMessage="1" showErrorMessage="1">
          <x14:formula1>
            <xm:f>List!$I$2:$I$11</xm:f>
          </x14:formula1>
          <xm:sqref>G4:G30</xm:sqref>
        </x14:dataValidation>
        <x14:dataValidation type="list" allowBlank="1" showInputMessage="1" showErrorMessage="1">
          <x14:formula1>
            <xm:f>List!$K$2:$K$45</xm:f>
          </x14:formula1>
          <xm:sqref>B4:B30 I4:I30</xm:sqref>
        </x14:dataValidation>
        <x14:dataValidation type="list" allowBlank="1" showInputMessage="1" showErrorMessage="1">
          <x14:formula1>
            <xm:f>List!$G$2:$G$13</xm:f>
          </x14:formula1>
          <xm:sqref>M4:M30</xm:sqref>
        </x14:dataValidation>
        <x14:dataValidation type="list" allowBlank="1" showInputMessage="1" showErrorMessage="1">
          <x14:formula1>
            <xm:f>List!$D$4</xm:f>
          </x14:formula1>
          <xm:sqref>E4:E30</xm:sqref>
        </x14:dataValidation>
        <x14:dataValidation type="list" allowBlank="1" showInputMessage="1" showErrorMessage="1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I13" sqref="I13:I14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3320312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8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8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8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8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8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8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8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8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8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8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8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8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8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>
      <c r="A26" s="54" t="s">
        <v>63</v>
      </c>
      <c r="B26" s="54"/>
      <c r="E26" s="17"/>
      <c r="H26" s="57"/>
      <c r="K26" s="78" t="s">
        <v>797</v>
      </c>
    </row>
    <row r="27" spans="1:35">
      <c r="A27" s="54" t="s">
        <v>125</v>
      </c>
      <c r="B27" s="54"/>
      <c r="E27" s="17"/>
      <c r="H27" s="57"/>
      <c r="K27" s="78" t="s">
        <v>798</v>
      </c>
    </row>
    <row r="28" spans="1:35">
      <c r="A28" s="54" t="s">
        <v>126</v>
      </c>
      <c r="B28" s="54"/>
      <c r="E28" s="17"/>
      <c r="H28" s="57"/>
      <c r="K28" s="78" t="s">
        <v>799</v>
      </c>
    </row>
    <row r="29" spans="1:35">
      <c r="A29" s="54" t="s">
        <v>127</v>
      </c>
      <c r="B29" s="54"/>
      <c r="E29" s="17"/>
      <c r="K29" s="78" t="s">
        <v>800</v>
      </c>
    </row>
    <row r="30" spans="1:35">
      <c r="A30" s="54" t="s">
        <v>128</v>
      </c>
      <c r="B30" s="54"/>
      <c r="E30" s="17"/>
      <c r="K30" s="78" t="s">
        <v>801</v>
      </c>
    </row>
    <row r="31" spans="1:35">
      <c r="A31" s="54" t="s">
        <v>25</v>
      </c>
      <c r="B31" s="54"/>
      <c r="E31" s="17"/>
      <c r="K31" s="78" t="s">
        <v>717</v>
      </c>
    </row>
    <row r="32" spans="1:35">
      <c r="A32" s="54" t="s">
        <v>129</v>
      </c>
      <c r="B32" s="54"/>
      <c r="E32" s="17"/>
      <c r="K32" s="78" t="s">
        <v>802</v>
      </c>
    </row>
    <row r="33" spans="1:11">
      <c r="A33" s="54" t="s">
        <v>130</v>
      </c>
      <c r="B33" s="54"/>
      <c r="E33" s="17"/>
      <c r="K33" s="78" t="s">
        <v>803</v>
      </c>
    </row>
    <row r="34" spans="1:11">
      <c r="A34" s="54" t="s">
        <v>78</v>
      </c>
      <c r="B34" s="54"/>
      <c r="E34" s="17"/>
      <c r="K34" s="78" t="s">
        <v>804</v>
      </c>
    </row>
    <row r="35" spans="1:11">
      <c r="A35" s="54" t="s">
        <v>131</v>
      </c>
      <c r="B35" s="54"/>
      <c r="E35" s="17"/>
      <c r="K35" s="78" t="s">
        <v>805</v>
      </c>
    </row>
    <row r="36" spans="1:11">
      <c r="A36" s="54" t="s">
        <v>132</v>
      </c>
      <c r="B36" s="54"/>
      <c r="E36" s="17"/>
      <c r="K36" s="78" t="s">
        <v>806</v>
      </c>
    </row>
    <row r="37" spans="1:11">
      <c r="A37" s="54" t="s">
        <v>133</v>
      </c>
      <c r="B37" s="54"/>
      <c r="E37" s="17"/>
      <c r="K37" s="78" t="s">
        <v>807</v>
      </c>
    </row>
    <row r="38" spans="1:11">
      <c r="A38" s="54" t="s">
        <v>88</v>
      </c>
      <c r="B38" s="54"/>
      <c r="E38" s="17"/>
      <c r="K38" s="78" t="s">
        <v>808</v>
      </c>
    </row>
    <row r="39" spans="1:11">
      <c r="A39" s="54" t="s">
        <v>134</v>
      </c>
      <c r="B39" s="54"/>
      <c r="E39" s="17"/>
      <c r="K39" s="78" t="s">
        <v>809</v>
      </c>
    </row>
    <row r="40" spans="1:11">
      <c r="A40" s="66" t="s">
        <v>661</v>
      </c>
      <c r="B40" s="54"/>
      <c r="E40" s="17"/>
      <c r="K40" s="78" t="s">
        <v>810</v>
      </c>
    </row>
    <row r="41" spans="1:11">
      <c r="A41" s="66" t="s">
        <v>667</v>
      </c>
      <c r="B41" s="54"/>
      <c r="E41" s="17"/>
      <c r="K41" s="78" t="s">
        <v>811</v>
      </c>
    </row>
    <row r="42" spans="1:11">
      <c r="A42" s="66" t="s">
        <v>754</v>
      </c>
      <c r="B42" s="54"/>
      <c r="E42" s="17"/>
      <c r="K42" s="78" t="s">
        <v>812</v>
      </c>
    </row>
    <row r="43" spans="1:11">
      <c r="A43" s="54" t="s">
        <v>365</v>
      </c>
      <c r="B43" s="54"/>
      <c r="E43" s="17"/>
      <c r="K43" s="78" t="s">
        <v>813</v>
      </c>
    </row>
    <row r="44" spans="1:11">
      <c r="A44" s="54" t="s">
        <v>53</v>
      </c>
      <c r="B44" s="54"/>
      <c r="E44" s="17"/>
      <c r="K44" s="78" t="s">
        <v>814</v>
      </c>
    </row>
    <row r="45" spans="1:11">
      <c r="A45" s="66" t="s">
        <v>690</v>
      </c>
      <c r="B45" s="54"/>
      <c r="E45" s="17"/>
      <c r="K45" s="78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2024-01-10T16:19:04Z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