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-105" yWindow="-105" windowWidth="17115" windowHeight="10755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'5W_Data_Entry'!$A$3:$A$50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'5W_Data_Entry'!$A$1:$W$51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</workbook>
</file>

<file path=xl/calcChain.xml><?xml version="1.0" encoding="utf-8"?>
<calcChain xmlns="http://schemas.openxmlformats.org/spreadsheetml/2006/main">
  <c r="U29" i="4" l="1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4" i="4" l="1"/>
  <c r="U51" i="4" l="1"/>
  <c r="U7" i="4"/>
  <c r="U8" i="4"/>
  <c r="U9" i="4"/>
  <c r="U10" i="4"/>
  <c r="U11" i="4"/>
  <c r="U12" i="4"/>
  <c r="U13" i="4"/>
  <c r="U14" i="4"/>
  <c r="U15" i="4"/>
  <c r="U16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</calcChain>
</file>

<file path=xl/sharedStrings.xml><?xml version="1.0" encoding="utf-8"?>
<sst xmlns="http://schemas.openxmlformats.org/spreadsheetml/2006/main" count="2505" uniqueCount="826">
  <si>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</si>
  <si>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</si>
  <si>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</si>
  <si>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</si>
  <si>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</si>
  <si>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</si>
  <si>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</si>
  <si>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</si>
  <si>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</si>
  <si>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</si>
  <si>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</si>
  <si>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</si>
  <si>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</si>
  <si>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</si>
  <si>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</si>
  <si>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</si>
  <si>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</si>
  <si>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</si>
  <si>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</si>
  <si>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</si>
  <si>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</si>
  <si>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</si>
  <si>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</si>
  <si>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</si>
  <si>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</si>
  <si>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</si>
  <si>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</si>
  <si>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</si>
  <si>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</si>
  <si>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</si>
  <si>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</si>
  <si>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</si>
  <si>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</si>
  <si>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</si>
  <si>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</si>
  <si>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</si>
  <si>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</si>
  <si>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</si>
  <si>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</si>
  <si>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</si>
  <si>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</si>
  <si>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</si>
  <si>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</si>
  <si>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</si>
  <si>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</si>
  <si>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</si>
  <si>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</si>
  <si>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</si>
  <si>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</si>
  <si>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</si>
  <si>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</si>
  <si>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</si>
  <si>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</si>
  <si>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</si>
  <si>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</si>
  <si>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</si>
  <si>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</si>
  <si>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</si>
  <si>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</si>
  <si>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</si>
  <si>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</si>
  <si>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</si>
  <si>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</si>
  <si>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</si>
  <si>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</si>
  <si>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</si>
  <si>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</si>
  <si>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</si>
  <si>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</si>
  <si>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</si>
  <si>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</si>
  <si>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</si>
  <si>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</si>
  <si>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</si>
  <si>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</si>
  <si>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</si>
  <si>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</si>
  <si>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</si>
  <si>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</si>
  <si>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</si>
  <si>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</si>
  <si>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</si>
  <si>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</si>
  <si>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</si>
  <si>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</si>
  <si>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</si>
  <si>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</si>
  <si>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</si>
  <si>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</si>
  <si>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</si>
  <si>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</si>
  <si>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</si>
  <si>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</si>
  <si>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</si>
  <si>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</si>
  <si>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</si>
  <si>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</si>
  <si>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</si>
  <si>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</si>
  <si>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</si>
  <si>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</si>
  <si>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</si>
  <si>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</si>
  <si>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</si>
  <si>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</si>
  <si>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</si>
  <si>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</si>
  <si>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</si>
  <si>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</si>
  <si>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</si>
  <si>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</si>
  <si>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</si>
  <si>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</si>
  <si>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</si>
  <si>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</si>
  <si>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</si>
  <si>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</si>
  <si>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</si>
  <si>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</si>
  <si>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</si>
  <si>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</si>
  <si>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</si>
  <si>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</si>
  <si>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</si>
  <si>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</si>
  <si>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</si>
  <si>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</si>
  <si>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</si>
  <si>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</si>
  <si>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</si>
  <si>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</si>
  <si>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</si>
  <si>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</si>
  <si>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</si>
  <si>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</si>
  <si>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</si>
  <si>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</si>
  <si>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</si>
  <si>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</si>
  <si>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</si>
  <si>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</si>
  <si>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</si>
  <si>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</si>
  <si>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</si>
  <si>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</si>
  <si>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</si>
  <si>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</si>
  <si>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</si>
  <si>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</si>
  <si>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</si>
  <si>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</si>
  <si>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</si>
  <si>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</si>
  <si>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</si>
  <si>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</si>
  <si>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</si>
  <si>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</si>
  <si>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</si>
  <si>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</si>
  <si>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</si>
  <si>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</si>
  <si>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</si>
  <si>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</si>
  <si>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</si>
  <si>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</si>
  <si>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</si>
  <si>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</si>
  <si>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</si>
  <si>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</si>
  <si>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</si>
  <si>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</si>
  <si>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</si>
  <si>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</si>
  <si>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</si>
  <si>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</si>
  <si>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</si>
  <si>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</si>
  <si>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</si>
  <si>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</si>
  <si>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</si>
  <si>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</si>
  <si>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</si>
  <si>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</si>
  <si>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</si>
  <si>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</si>
  <si>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</si>
  <si>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</si>
  <si>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</si>
  <si>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</si>
  <si>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</si>
  <si>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</si>
  <si>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</si>
  <si>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</si>
  <si>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</si>
  <si>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</si>
  <si>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</si>
  <si>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</si>
  <si>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</si>
  <si>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</si>
  <si>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</si>
  <si>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</si>
  <si>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</si>
  <si>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</si>
  <si>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</si>
  <si>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</si>
  <si>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</si>
  <si>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</si>
  <si>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</si>
  <si>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</si>
  <si>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</si>
  <si>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</si>
  <si>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</si>
  <si>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</si>
  <si>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</si>
  <si>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</si>
  <si>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</si>
  <si>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</si>
  <si>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</si>
  <si>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</si>
  <si>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</si>
  <si>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</si>
  <si>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</si>
  <si>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</si>
  <si>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</si>
  <si>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</si>
  <si>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</si>
  <si>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</si>
  <si>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</si>
  <si>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</si>
  <si>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</si>
  <si>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</si>
  <si>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</si>
  <si>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</si>
  <si>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</si>
  <si>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</si>
  <si>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</si>
  <si>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</si>
  <si>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</si>
  <si>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</si>
  <si>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</si>
  <si>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</si>
  <si>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</si>
  <si>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</si>
  <si>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</si>
  <si>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</si>
  <si>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</si>
  <si>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</si>
  <si>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</si>
  <si>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</si>
  <si>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</si>
  <si>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</si>
  <si>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</si>
  <si>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</si>
  <si>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</si>
  <si>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</si>
  <si>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</si>
  <si>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</si>
  <si>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</si>
  <si>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</si>
  <si>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</si>
  <si>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</si>
  <si>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</si>
  <si>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</si>
  <si>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</si>
  <si>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</si>
  <si>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</si>
  <si>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</si>
  <si>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</si>
  <si>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</si>
  <si>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</si>
  <si>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</si>
  <si>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</si>
  <si>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</si>
  <si>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</si>
  <si>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</si>
  <si>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</si>
  <si>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</si>
  <si>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</si>
  <si>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</si>
  <si>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</si>
  <si>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</si>
  <si>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</si>
  <si>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</si>
  <si>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</si>
  <si>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</si>
  <si>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</si>
  <si>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</si>
  <si>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</si>
  <si>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</si>
  <si>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</si>
  <si>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</si>
  <si>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</si>
  <si>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</si>
  <si>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</si>
  <si>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</si>
  <si>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</si>
  <si>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</si>
  <si>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</si>
  <si>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</si>
  <si>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</si>
  <si>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</si>
  <si>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</si>
  <si>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</si>
  <si>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</si>
  <si>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</si>
  <si>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</si>
  <si>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</si>
  <si>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</si>
  <si>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</si>
  <si>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</si>
  <si>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</si>
  <si>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</si>
  <si>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</si>
  <si>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</si>
  <si>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</si>
  <si>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</si>
  <si>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</si>
  <si>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</si>
  <si>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</si>
  <si>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</si>
  <si>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</si>
  <si>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</si>
  <si>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</si>
  <si>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</si>
  <si>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</si>
  <si>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</si>
  <si>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</si>
  <si>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</si>
  <si>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</si>
  <si>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</si>
  <si>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</si>
  <si>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</si>
  <si>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</si>
  <si>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</si>
  <si>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</si>
  <si>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</si>
  <si>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</si>
  <si>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</si>
  <si>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</si>
  <si>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</si>
  <si>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</si>
  <si>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</si>
  <si>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</si>
  <si>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</si>
  <si>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</si>
  <si>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</si>
  <si>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</si>
  <si>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</si>
  <si>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</si>
  <si>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</si>
  <si>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</si>
  <si>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</si>
  <si>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</si>
  <si>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</si>
  <si>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</si>
  <si>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</si>
  <si>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</si>
  <si>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</si>
  <si>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</si>
  <si>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</si>
  <si>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</si>
  <si>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</si>
  <si>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</si>
  <si>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</si>
  <si>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</si>
  <si>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</si>
  <si>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</si>
  <si>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</si>
  <si>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</si>
  <si>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</si>
  <si>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</si>
  <si>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</si>
  <si>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</si>
  <si>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</si>
  <si>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</si>
  <si>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</si>
  <si>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</si>
  <si>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</si>
  <si>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</si>
  <si>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</si>
  <si>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</si>
  <si>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</si>
  <si>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</si>
  <si>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</si>
  <si>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</si>
  <si>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</si>
  <si>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</si>
  <si>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</si>
  <si>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</si>
  <si>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</si>
  <si>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</si>
  <si>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</si>
  <si>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</si>
  <si>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</si>
  <si>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</si>
  <si>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</si>
  <si>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</si>
  <si>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</si>
  <si>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</si>
  <si>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</si>
  <si>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</si>
  <si>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</si>
  <si>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</si>
  <si>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</si>
  <si>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</si>
  <si>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</si>
  <si>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</si>
  <si>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</si>
  <si>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</si>
  <si>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</si>
  <si>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</si>
  <si>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</si>
  <si>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</si>
  <si>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</si>
  <si>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</si>
  <si>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</si>
  <si>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</si>
  <si>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</si>
  <si>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</si>
  <si>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</si>
  <si>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</si>
  <si>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</si>
  <si>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</si>
  <si>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</si>
  <si>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</si>
  <si>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</si>
  <si>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</si>
  <si>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</si>
  <si>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</si>
  <si>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</si>
  <si>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</si>
  <si>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</si>
  <si>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</si>
  <si>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</si>
  <si>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</si>
  <si>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</si>
  <si>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</si>
  <si>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</si>
  <si>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</si>
  <si>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</si>
  <si>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</si>
  <si>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</si>
  <si>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</si>
  <si>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</si>
  <si>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</si>
  <si>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</si>
  <si>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</si>
  <si>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</si>
  <si>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</si>
  <si>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</si>
  <si>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</si>
  <si>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</si>
  <si>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</si>
  <si>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</si>
  <si>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</si>
  <si>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</si>
  <si>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</si>
  <si>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</si>
  <si>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</si>
  <si>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</si>
  <si>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</si>
  <si>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</si>
  <si>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</si>
  <si>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</si>
  <si>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</si>
  <si>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</si>
  <si>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</si>
  <si>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</si>
  <si>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</si>
  <si>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</si>
  <si>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</si>
  <si>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</si>
  <si>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</si>
  <si>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</si>
  <si>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</si>
  <si>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</si>
  <si>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</si>
  <si>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</si>
  <si>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</si>
  <si>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</si>
  <si>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</si>
  <si>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</si>
  <si>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</si>
  <si>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</si>
  <si>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</si>
  <si>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</si>
  <si>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</si>
  <si>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</si>
  <si>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</si>
  <si>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</si>
  <si>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</si>
  <si>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</si>
  <si>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</si>
  <si>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</si>
  <si>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</si>
  <si>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</si>
  <si>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</si>
  <si>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</si>
  <si>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</si>
  <si>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</si>
  <si>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</si>
  <si>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</si>
  <si>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</si>
  <si>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</si>
  <si>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</si>
  <si>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</si>
  <si>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</si>
  <si>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</si>
  <si>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</si>
  <si>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</si>
  <si>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</si>
  <si>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</si>
  <si>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</si>
  <si>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</si>
  <si>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</si>
  <si>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</si>
  <si>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</si>
  <si>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</si>
  <si>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</si>
  <si>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</si>
  <si>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</si>
  <si>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</si>
  <si>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</si>
  <si>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</si>
  <si>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</si>
  <si>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</si>
  <si>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</si>
  <si>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</si>
  <si>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</si>
  <si>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</si>
  <si>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</si>
  <si>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</si>
  <si>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</si>
  <si>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</si>
  <si>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</si>
  <si>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</si>
  <si>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</si>
  <si>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</si>
  <si>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</si>
  <si>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</si>
  <si>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</si>
  <si>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</si>
  <si>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</si>
  <si>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</si>
  <si>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</si>
  <si>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</si>
  <si>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</si>
  <si>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</si>
  <si>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</si>
  <si>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</si>
  <si>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</si>
  <si>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</si>
  <si>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</si>
  <si>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</si>
  <si>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</si>
  <si>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</si>
  <si>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</si>
  <si>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</si>
  <si>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</si>
  <si>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</si>
  <si>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</si>
  <si>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</si>
  <si>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</si>
  <si>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</si>
  <si>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</si>
  <si>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</si>
  <si>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</si>
  <si>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</si>
  <si>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</si>
  <si>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</si>
  <si>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</si>
  <si>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</si>
  <si>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</si>
  <si>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</si>
  <si>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</si>
  <si>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</si>
  <si>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</si>
  <si>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</si>
  <si>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</si>
  <si>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</si>
  <si>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</si>
  <si>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</si>
  <si>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</si>
  <si>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</si>
  <si>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</si>
  <si>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</si>
  <si>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</si>
  <si>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</si>
  <si>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</si>
  <si>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</si>
  <si>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</si>
  <si>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</si>
  <si>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</si>
  <si>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</si>
  <si>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</si>
  <si>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</si>
  <si>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</si>
  <si>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</si>
  <si>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</si>
  <si>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</si>
  <si>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</si>
  <si>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</si>
  <si>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</si>
  <si>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</si>
  <si>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</si>
  <si>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</si>
  <si>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</si>
  <si>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</si>
  <si>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</si>
  <si>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</si>
  <si>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</si>
  <si>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</si>
  <si>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</si>
  <si>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</si>
  <si>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</si>
  <si>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</si>
  <si>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</si>
  <si>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</si>
  <si>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</si>
  <si>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</si>
  <si>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</si>
  <si>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</si>
  <si>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</si>
  <si>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</si>
  <si>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</si>
  <si>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</si>
  <si>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</si>
  <si>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</si>
  <si>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</si>
  <si>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</si>
  <si>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</si>
  <si>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</si>
  <si>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</si>
  <si>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</si>
  <si>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</si>
  <si>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</si>
  <si>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</si>
  <si>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</si>
  <si>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</si>
  <si>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</si>
  <si>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</si>
  <si>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</si>
  <si>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</si>
  <si>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</si>
  <si>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</si>
  <si>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</si>
  <si>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</si>
  <si>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</si>
  <si>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</si>
  <si>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</si>
  <si>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</si>
  <si>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</si>
  <si>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</si>
  <si>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</si>
  <si>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</si>
  <si>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</si>
  <si>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</si>
  <si>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</si>
  <si>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</si>
  <si>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</si>
  <si>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</si>
  <si>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</si>
  <si>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</si>
  <si>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</si>
  <si>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</si>
  <si>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</si>
  <si>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</si>
  <si>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</si>
  <si>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</si>
  <si>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</si>
  <si>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</si>
  <si>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</si>
  <si>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</si>
  <si>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</si>
  <si>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</si>
  <si>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</si>
  <si>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</si>
  <si>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</si>
  <si>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</si>
  <si>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</si>
  <si>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</si>
  <si>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</si>
  <si>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</si>
  <si>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</si>
  <si>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</si>
  <si>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</si>
  <si>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</si>
  <si>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</si>
  <si>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</si>
  <si>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</si>
  <si>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</si>
  <si>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</si>
  <si>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</si>
  <si>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</si>
  <si>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</si>
  <si>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</si>
  <si>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</si>
  <si>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</si>
  <si>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</si>
  <si>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</si>
  <si>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</si>
  <si>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</si>
  <si>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</si>
  <si>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</si>
  <si>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</si>
  <si>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</si>
  <si>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</si>
  <si>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</si>
  <si>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</si>
  <si>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</si>
  <si>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</si>
  <si>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</si>
  <si>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</si>
  <si>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</si>
  <si>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</si>
  <si>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</si>
  <si>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</si>
  <si>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</si>
  <si>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</si>
  <si>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</si>
  <si>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</si>
  <si>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</si>
  <si>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</si>
  <si>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</si>
  <si>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</si>
  <si>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</si>
  <si>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</si>
  <si>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</si>
  <si>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</si>
  <si>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</si>
  <si>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</si>
  <si>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</si>
  <si>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</si>
  <si>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</si>
  <si>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</si>
  <si>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</si>
  <si>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</si>
  <si>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</si>
  <si>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</si>
  <si>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</si>
  <si>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</si>
  <si>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</si>
  <si>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</si>
  <si>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</si>
  <si>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</si>
  <si>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</si>
  <si>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</si>
  <si>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</si>
  <si>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</si>
  <si>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</si>
  <si>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</si>
  <si>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</si>
  <si>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</si>
  <si>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</si>
  <si>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</si>
  <si>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</si>
  <si>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</si>
  <si>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</si>
  <si>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</si>
  <si>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</si>
  <si>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</si>
  <si>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</si>
  <si>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</si>
  <si>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</si>
  <si>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</si>
  <si>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</si>
  <si>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</si>
  <si>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</si>
  <si>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</si>
  <si>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</si>
  <si>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</si>
  <si>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</si>
  <si>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</si>
  <si>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</si>
  <si>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</si>
  <si>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</si>
  <si>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</si>
  <si>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</si>
  <si>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</si>
  <si>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</si>
  <si>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</si>
  <si>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</si>
  <si>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</si>
  <si>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</si>
  <si>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</si>
  <si>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</si>
  <si>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</si>
  <si>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</si>
  <si>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</si>
  <si>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</si>
  <si>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</si>
  <si>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</si>
  <si>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</si>
  <si>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</si>
  <si>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</si>
  <si>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</si>
  <si>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</si>
  <si>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</si>
  <si>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</si>
  <si>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</si>
  <si>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</si>
  <si>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</si>
  <si>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</si>
  <si>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</si>
  <si>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</si>
  <si>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</si>
  <si>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</si>
  <si>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</si>
  <si>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</si>
  <si>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</si>
  <si>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</si>
  <si>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</si>
  <si>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</si>
  <si>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</si>
  <si>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</si>
  <si>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</si>
  <si>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Lutheran World Federation</t>
  </si>
  <si>
    <t>Enrolment of out of school children</t>
  </si>
  <si>
    <t>County Director of Education</t>
  </si>
  <si>
    <t>EAC</t>
  </si>
  <si>
    <t>Completed</t>
  </si>
  <si>
    <t>HABIBA International</t>
  </si>
  <si>
    <t>Provision of learning and teaching materials to learners</t>
  </si>
  <si>
    <t>Provision of learning and teaching materials to teachers</t>
  </si>
  <si>
    <t>Teaching and learning materials provided to teachers in 16 counties</t>
  </si>
  <si>
    <t>Teaching and learning materials provided to learners in 16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</si>
</sst>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9" fillId="0" borderId="6"/>
    <xf numFmtId="0" fontId="8" fillId="0" borderId="6"/>
    <xf numFmtId="0" fontId="14" fillId="0" borderId="6"/>
  </cellStyleXfs>
  <cellXfs count="91">
    <xf numFmtId="0" fontId="0" fillId="0" borderId="0" xfId="0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23" fillId="0" borderId="6" xfId="2" applyNumberFormat="1" applyFont="1" applyAlignment="1">
      <alignment vertical="top"/>
    </xf>
    <xf numFmtId="0" fontId="23" fillId="0" borderId="6" xfId="2" applyFont="1" applyAlignment="1">
      <alignment vertical="top"/>
    </xf>
    <xf numFmtId="1" fontId="8" fillId="0" borderId="6" xfId="2" applyNumberFormat="1"/>
    <xf numFmtId="0" fontId="8" fillId="0" borderId="6" xfId="2"/>
    <xf numFmtId="1" fontId="8" fillId="5" borderId="6" xfId="2" applyNumberFormat="1" applyFill="1"/>
    <xf numFmtId="0" fontId="17" fillId="0" borderId="0" xfId="0" applyFont="1"/>
    <xf numFmtId="0" fontId="18" fillId="0" borderId="0" xfId="0" applyFont="1"/>
    <xf numFmtId="3" fontId="25" fillId="3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1" fontId="7" fillId="0" borderId="6" xfId="2" applyNumberFormat="1" applyFont="1"/>
    <xf numFmtId="1" fontId="7" fillId="5" borderId="6" xfId="2" applyNumberFormat="1" applyFont="1" applyFill="1"/>
    <xf numFmtId="0" fontId="19" fillId="4" borderId="0" xfId="0" applyFont="1" applyFill="1" applyAlignment="1">
      <alignment horizontal="left" vertical="center"/>
    </xf>
    <xf numFmtId="0" fontId="37" fillId="0" borderId="0" xfId="0" applyFont="1"/>
    <xf numFmtId="0" fontId="35" fillId="0" borderId="0" xfId="0" applyFont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19" borderId="2" xfId="0" applyFont="1" applyFill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3" fillId="9" borderId="4" xfId="0" applyFont="1" applyFill="1" applyBorder="1" applyAlignment="1">
      <alignment horizontal="center" vertical="center" wrapText="1"/>
    </xf>
    <xf numFmtId="0" fontId="31" fillId="11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36" fillId="13" borderId="4" xfId="0" applyFont="1" applyFill="1" applyBorder="1" applyAlignment="1">
      <alignment horizontal="center" vertical="center" wrapText="1"/>
    </xf>
    <xf numFmtId="1" fontId="29" fillId="18" borderId="4" xfId="0" applyNumberFormat="1" applyFont="1" applyFill="1" applyBorder="1" applyAlignment="1">
      <alignment horizontal="center" vertical="center" wrapText="1"/>
    </xf>
    <xf numFmtId="0" fontId="36" fillId="18" borderId="4" xfId="0" applyFont="1" applyFill="1" applyBorder="1" applyAlignment="1">
      <alignment horizontal="center" vertical="center" wrapText="1"/>
    </xf>
    <xf numFmtId="0" fontId="33" fillId="18" borderId="4" xfId="0" applyFont="1" applyFill="1" applyBorder="1" applyAlignment="1">
      <alignment horizontal="center" vertical="center" wrapText="1"/>
    </xf>
    <xf numFmtId="0" fontId="34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6" fillId="0" borderId="6" xfId="2" applyNumberFormat="1" applyFont="1"/>
    <xf numFmtId="1" fontId="6" fillId="0" borderId="6" xfId="2" applyNumberFormat="1" applyFont="1" applyAlignment="1">
      <alignment horizontal="left"/>
    </xf>
    <xf numFmtId="17" fontId="39" fillId="6" borderId="5" xfId="0" applyNumberFormat="1" applyFont="1" applyFill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/>
    </xf>
    <xf numFmtId="1" fontId="39" fillId="0" borderId="2" xfId="0" applyNumberFormat="1" applyFont="1" applyBorder="1" applyAlignment="1">
      <alignment horizontal="left" vertical="center" wrapText="1"/>
    </xf>
    <xf numFmtId="37" fontId="39" fillId="0" borderId="2" xfId="0" applyNumberFormat="1" applyFont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3" fontId="39" fillId="0" borderId="7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horizontal="center" vertical="center"/>
    </xf>
    <xf numFmtId="1" fontId="6" fillId="0" borderId="10" xfId="2" applyNumberFormat="1" applyFont="1" applyBorder="1"/>
    <xf numFmtId="1" fontId="8" fillId="0" borderId="10" xfId="2" applyNumberFormat="1" applyBorder="1"/>
    <xf numFmtId="1" fontId="6" fillId="5" borderId="6" xfId="2" applyNumberFormat="1" applyFont="1" applyFill="1"/>
    <xf numFmtId="17" fontId="6" fillId="0" borderId="0" xfId="0" applyNumberFormat="1" applyFont="1"/>
    <xf numFmtId="0" fontId="6" fillId="0" borderId="0" xfId="0" applyFont="1"/>
    <xf numFmtId="164" fontId="39" fillId="0" borderId="2" xfId="0" applyNumberFormat="1" applyFont="1" applyBorder="1" applyAlignment="1">
      <alignment horizontal="center" vertical="center" wrapText="1"/>
    </xf>
    <xf numFmtId="17" fontId="39" fillId="22" borderId="2" xfId="0" applyNumberFormat="1" applyFont="1" applyFill="1" applyBorder="1" applyAlignment="1">
      <alignment horizontal="center" vertical="center" wrapText="1"/>
    </xf>
    <xf numFmtId="0" fontId="33" fillId="21" borderId="9" xfId="0" applyFont="1" applyFill="1" applyBorder="1" applyAlignment="1">
      <alignment vertical="center" wrapText="1"/>
    </xf>
    <xf numFmtId="0" fontId="33" fillId="21" borderId="3" xfId="0" applyFont="1" applyFill="1" applyBorder="1" applyAlignment="1">
      <alignment vertical="center" wrapText="1"/>
    </xf>
    <xf numFmtId="17" fontId="39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 wrapText="1"/>
    </xf>
    <xf numFmtId="1" fontId="8" fillId="0" borderId="11" xfId="2" applyNumberFormat="1" applyBorder="1"/>
    <xf numFmtId="1" fontId="5" fillId="0" borderId="10" xfId="2" applyNumberFormat="1" applyFont="1" applyBorder="1"/>
    <xf numFmtId="0" fontId="40" fillId="11" borderId="4" xfId="0" applyFont="1" applyFill="1" applyBorder="1" applyAlignment="1">
      <alignment horizontal="center" vertical="center" wrapText="1"/>
    </xf>
    <xf numFmtId="0" fontId="42" fillId="11" borderId="4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/>
    </xf>
    <xf numFmtId="0" fontId="29" fillId="9" borderId="4" xfId="0" applyFont="1" applyFill="1" applyBorder="1" applyAlignment="1">
      <alignment horizontal="center" vertical="center" wrapText="1"/>
    </xf>
    <xf numFmtId="0" fontId="40" fillId="9" borderId="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" fontId="4" fillId="0" borderId="6" xfId="2" applyNumberFormat="1" applyFont="1" applyAlignment="1">
      <alignment horizontal="left" vertical="center"/>
    </xf>
    <xf numFmtId="1" fontId="4" fillId="5" borderId="6" xfId="2" applyNumberFormat="1" applyFont="1" applyFill="1"/>
    <xf numFmtId="1" fontId="3" fillId="5" borderId="6" xfId="2" applyNumberFormat="1" applyFont="1" applyFill="1"/>
    <xf numFmtId="1" fontId="3" fillId="0" borderId="6" xfId="2" applyNumberFormat="1" applyFont="1"/>
    <xf numFmtId="0" fontId="3" fillId="0" borderId="0" xfId="0" applyFont="1"/>
    <xf numFmtId="3" fontId="39" fillId="0" borderId="6" xfId="0" applyNumberFormat="1" applyFont="1" applyBorder="1" applyAlignment="1">
      <alignment horizontal="center" vertical="center"/>
    </xf>
    <xf numFmtId="37" fontId="39" fillId="0" borderId="6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32" fillId="8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 wrapText="1"/>
    </xf>
    <xf numFmtId="164" fontId="32" fillId="17" borderId="1" xfId="0" applyNumberFormat="1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51" headerRowDxfId="26" dataDxfId="25" totalsRowDxfId="24">
  <autoFilter ref="B3:V51"/>
  <sortState ref="B4:V50">
    <sortCondition ref="N4:N50"/>
    <sortCondition ref="J4:J50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57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A10" sqref="A10"/>
    </sheetView>
  </sheetViews>
  <sheetFormatPr defaultColWidth="11.21875" defaultRowHeight="15" customHeight="1"/>
  <cols>
    <col min="1" max="1" width="10.21875" style="25" customWidth="1"/>
    <col min="2" max="2" width="35.1093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35" style="25" customWidth="1"/>
    <col min="10" max="10" width="16.21875" style="25" customWidth="1"/>
    <col min="11" max="11" width="14.21875" style="25" customWidth="1"/>
    <col min="12" max="12" width="11.5546875" style="25" customWidth="1"/>
    <col min="13" max="13" width="12.6640625" style="40" customWidth="1"/>
    <col min="14" max="14" width="12.44140625" style="40" customWidth="1"/>
    <col min="15" max="15" width="13.21875" style="40" customWidth="1"/>
    <col min="16" max="16" width="8.77734375" style="40" customWidth="1"/>
    <col min="17" max="17" width="8.21875" style="40" customWidth="1"/>
    <col min="18" max="18" width="8.777343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88" t="s">
        <v>752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758</v>
      </c>
      <c r="Q2" s="89"/>
      <c r="R2" s="89"/>
      <c r="S2" s="89"/>
      <c r="T2" s="89"/>
      <c r="U2" s="89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50.65" customHeight="1">
      <c r="A4" s="43" t="s">
        <v>737</v>
      </c>
      <c r="B4" s="49" t="s">
        <v>818</v>
      </c>
      <c r="C4" s="44" t="s">
        <v>169</v>
      </c>
      <c r="D4" s="44" t="s">
        <v>819</v>
      </c>
      <c r="E4" s="44" t="s">
        <v>13</v>
      </c>
      <c r="F4" s="44" t="s">
        <v>721</v>
      </c>
      <c r="G4" s="44" t="s">
        <v>747</v>
      </c>
      <c r="H4" s="44" t="s">
        <v>817</v>
      </c>
      <c r="I4" s="49" t="s">
        <v>818</v>
      </c>
      <c r="J4" s="45" t="s">
        <v>19</v>
      </c>
      <c r="K4" s="51"/>
      <c r="L4" s="73"/>
      <c r="M4" s="59">
        <v>44927</v>
      </c>
      <c r="N4" s="59">
        <v>45261</v>
      </c>
      <c r="O4" s="58" t="s">
        <v>820</v>
      </c>
      <c r="P4" s="50">
        <v>1397</v>
      </c>
      <c r="Q4" s="50">
        <v>1094</v>
      </c>
      <c r="R4" s="52"/>
      <c r="S4" s="52"/>
      <c r="T4" s="46" t="s">
        <v>16</v>
      </c>
      <c r="U4" s="47">
        <f>Main[[#This Row],[Boys]]+Main[[#This Row],[Girls]]</f>
        <v>2491</v>
      </c>
      <c r="V4" s="46"/>
      <c r="W4" s="20"/>
      <c r="X4" s="23"/>
    </row>
    <row r="5" spans="1:37" s="22" customFormat="1" ht="36.75" customHeight="1">
      <c r="A5" s="43" t="s">
        <v>737</v>
      </c>
      <c r="B5" s="49" t="s">
        <v>805</v>
      </c>
      <c r="C5" s="44" t="s">
        <v>106</v>
      </c>
      <c r="D5" s="44" t="s">
        <v>819</v>
      </c>
      <c r="E5" s="44" t="s">
        <v>13</v>
      </c>
      <c r="F5" s="44" t="s">
        <v>721</v>
      </c>
      <c r="G5" s="44" t="s">
        <v>747</v>
      </c>
      <c r="H5" s="44" t="s">
        <v>817</v>
      </c>
      <c r="I5" s="49" t="s">
        <v>805</v>
      </c>
      <c r="J5" s="45" t="s">
        <v>19</v>
      </c>
      <c r="K5" s="51"/>
      <c r="L5" s="51"/>
      <c r="M5" s="59">
        <v>44927</v>
      </c>
      <c r="N5" s="59">
        <v>45261</v>
      </c>
      <c r="O5" s="58" t="s">
        <v>820</v>
      </c>
      <c r="P5" s="50">
        <v>1131</v>
      </c>
      <c r="Q5" s="50">
        <v>893</v>
      </c>
      <c r="R5" s="52"/>
      <c r="S5" s="52"/>
      <c r="T5" s="46" t="s">
        <v>16</v>
      </c>
      <c r="U5" s="47">
        <f>SUM(Main[[#This Row],[Boys]:[Women +18]])</f>
        <v>2024</v>
      </c>
      <c r="V5" s="48"/>
      <c r="W5" s="20"/>
      <c r="X5" s="23"/>
    </row>
    <row r="6" spans="1:37" s="22" customFormat="1" ht="26.25" customHeight="1">
      <c r="A6" s="43" t="s">
        <v>737</v>
      </c>
      <c r="B6" s="49" t="s">
        <v>818</v>
      </c>
      <c r="C6" s="44" t="s">
        <v>169</v>
      </c>
      <c r="D6" s="44" t="s">
        <v>819</v>
      </c>
      <c r="E6" s="44" t="s">
        <v>13</v>
      </c>
      <c r="F6" s="44" t="s">
        <v>721</v>
      </c>
      <c r="G6" s="44" t="s">
        <v>747</v>
      </c>
      <c r="H6" s="44" t="s">
        <v>817</v>
      </c>
      <c r="I6" s="49" t="s">
        <v>818</v>
      </c>
      <c r="J6" s="45" t="s">
        <v>21</v>
      </c>
      <c r="K6" s="51"/>
      <c r="L6" s="51"/>
      <c r="M6" s="59">
        <v>44927</v>
      </c>
      <c r="N6" s="59">
        <v>45261</v>
      </c>
      <c r="O6" s="58" t="s">
        <v>820</v>
      </c>
      <c r="P6" s="50">
        <v>2317</v>
      </c>
      <c r="Q6" s="50">
        <v>1691</v>
      </c>
      <c r="R6" s="52"/>
      <c r="S6" s="52"/>
      <c r="T6" s="46" t="s">
        <v>16</v>
      </c>
      <c r="U6" s="47">
        <f>SUM(Main[[#This Row],[Boys]:[Women +18]])</f>
        <v>4008</v>
      </c>
      <c r="V6" s="48"/>
      <c r="W6" s="20"/>
      <c r="X6" s="23"/>
    </row>
    <row r="7" spans="1:37" s="22" customFormat="1" ht="26.25" customHeight="1">
      <c r="A7" s="43" t="s">
        <v>737</v>
      </c>
      <c r="B7" s="49" t="s">
        <v>807</v>
      </c>
      <c r="C7" s="44" t="s">
        <v>239</v>
      </c>
      <c r="D7" s="44" t="s">
        <v>819</v>
      </c>
      <c r="E7" s="44" t="s">
        <v>13</v>
      </c>
      <c r="F7" s="44" t="s">
        <v>721</v>
      </c>
      <c r="G7" s="44" t="s">
        <v>747</v>
      </c>
      <c r="H7" s="44" t="s">
        <v>817</v>
      </c>
      <c r="I7" s="49" t="s">
        <v>807</v>
      </c>
      <c r="J7" s="45" t="s">
        <v>21</v>
      </c>
      <c r="K7" s="51"/>
      <c r="L7" s="70"/>
      <c r="M7" s="59">
        <v>44927</v>
      </c>
      <c r="N7" s="59">
        <v>45261</v>
      </c>
      <c r="O7" s="58" t="s">
        <v>820</v>
      </c>
      <c r="P7" s="50">
        <v>144</v>
      </c>
      <c r="Q7" s="50">
        <v>104</v>
      </c>
      <c r="R7" s="50"/>
      <c r="S7" s="50"/>
      <c r="T7" s="46" t="s">
        <v>16</v>
      </c>
      <c r="U7" s="47">
        <f>SUM(Main[[#This Row],[Boys]:[Women +18]])</f>
        <v>248</v>
      </c>
      <c r="V7" s="48"/>
      <c r="W7" s="20"/>
      <c r="X7" s="23"/>
    </row>
    <row r="8" spans="1:37" s="22" customFormat="1" ht="26.25" customHeight="1">
      <c r="A8" s="43" t="s">
        <v>737</v>
      </c>
      <c r="B8" s="49" t="s">
        <v>805</v>
      </c>
      <c r="C8" s="44" t="s">
        <v>106</v>
      </c>
      <c r="D8" s="44" t="s">
        <v>819</v>
      </c>
      <c r="E8" s="44" t="s">
        <v>13</v>
      </c>
      <c r="F8" s="44" t="s">
        <v>721</v>
      </c>
      <c r="G8" s="44" t="s">
        <v>747</v>
      </c>
      <c r="H8" s="44" t="s">
        <v>817</v>
      </c>
      <c r="I8" s="49" t="s">
        <v>805</v>
      </c>
      <c r="J8" s="45" t="s">
        <v>21</v>
      </c>
      <c r="K8" s="51"/>
      <c r="L8" s="70"/>
      <c r="M8" s="59">
        <v>44927</v>
      </c>
      <c r="N8" s="59">
        <v>45261</v>
      </c>
      <c r="O8" s="58" t="s">
        <v>820</v>
      </c>
      <c r="P8" s="50">
        <v>960</v>
      </c>
      <c r="Q8" s="50">
        <v>1048</v>
      </c>
      <c r="R8" s="50"/>
      <c r="S8" s="50"/>
      <c r="T8" s="46" t="s">
        <v>16</v>
      </c>
      <c r="U8" s="47">
        <f>SUM(Main[[#This Row],[Boys]:[Women +18]])</f>
        <v>2008</v>
      </c>
      <c r="V8" s="48"/>
      <c r="W8" s="20"/>
      <c r="X8" s="23"/>
    </row>
    <row r="9" spans="1:37" s="22" customFormat="1" ht="26.25" customHeight="1">
      <c r="A9" s="43" t="s">
        <v>737</v>
      </c>
      <c r="B9" s="49" t="s">
        <v>818</v>
      </c>
      <c r="C9" s="44" t="s">
        <v>169</v>
      </c>
      <c r="D9" s="44" t="s">
        <v>819</v>
      </c>
      <c r="E9" s="44" t="s">
        <v>13</v>
      </c>
      <c r="F9" s="44" t="s">
        <v>721</v>
      </c>
      <c r="G9" s="44" t="s">
        <v>747</v>
      </c>
      <c r="H9" s="44" t="s">
        <v>817</v>
      </c>
      <c r="I9" s="49" t="s">
        <v>818</v>
      </c>
      <c r="J9" s="45" t="s">
        <v>14</v>
      </c>
      <c r="K9" s="51"/>
      <c r="L9" s="70"/>
      <c r="M9" s="59">
        <v>44927</v>
      </c>
      <c r="N9" s="59">
        <v>45261</v>
      </c>
      <c r="O9" s="58" t="s">
        <v>820</v>
      </c>
      <c r="P9" s="50">
        <v>31</v>
      </c>
      <c r="Q9" s="50">
        <v>342</v>
      </c>
      <c r="R9" s="50"/>
      <c r="S9" s="50"/>
      <c r="T9" s="46" t="s">
        <v>16</v>
      </c>
      <c r="U9" s="47">
        <f>SUM(Main[[#This Row],[Boys]:[Women +18]])</f>
        <v>373</v>
      </c>
      <c r="V9" s="48"/>
      <c r="W9" s="20"/>
      <c r="X9" s="23"/>
    </row>
    <row r="10" spans="1:37" s="22" customFormat="1" ht="26.25" customHeight="1">
      <c r="A10" s="43" t="s">
        <v>737</v>
      </c>
      <c r="B10" s="49" t="s">
        <v>802</v>
      </c>
      <c r="C10" s="44" t="s">
        <v>106</v>
      </c>
      <c r="D10" s="44" t="s">
        <v>819</v>
      </c>
      <c r="E10" s="44" t="s">
        <v>13</v>
      </c>
      <c r="F10" s="44" t="s">
        <v>721</v>
      </c>
      <c r="G10" s="44" t="s">
        <v>747</v>
      </c>
      <c r="H10" s="44" t="s">
        <v>817</v>
      </c>
      <c r="I10" s="49" t="s">
        <v>802</v>
      </c>
      <c r="J10" s="45" t="s">
        <v>14</v>
      </c>
      <c r="K10" s="51"/>
      <c r="L10" s="70"/>
      <c r="M10" s="59">
        <v>44927</v>
      </c>
      <c r="N10" s="59">
        <v>45261</v>
      </c>
      <c r="O10" s="58" t="s">
        <v>820</v>
      </c>
      <c r="P10" s="50">
        <v>1761</v>
      </c>
      <c r="Q10" s="50">
        <v>1455</v>
      </c>
      <c r="R10" s="50"/>
      <c r="S10" s="50"/>
      <c r="T10" s="46" t="s">
        <v>16</v>
      </c>
      <c r="U10" s="47">
        <f>SUM(Main[[#This Row],[Boys]:[Women +18]])</f>
        <v>3216</v>
      </c>
      <c r="V10" s="48"/>
      <c r="W10" s="20"/>
      <c r="X10" s="23"/>
    </row>
    <row r="11" spans="1:37" s="22" customFormat="1" ht="26.25" customHeight="1">
      <c r="A11" s="43" t="s">
        <v>737</v>
      </c>
      <c r="B11" s="49" t="s">
        <v>786</v>
      </c>
      <c r="C11" s="44" t="s">
        <v>106</v>
      </c>
      <c r="D11" s="44" t="s">
        <v>819</v>
      </c>
      <c r="E11" s="44" t="s">
        <v>13</v>
      </c>
      <c r="F11" s="44" t="s">
        <v>721</v>
      </c>
      <c r="G11" s="44" t="s">
        <v>747</v>
      </c>
      <c r="H11" s="44" t="s">
        <v>817</v>
      </c>
      <c r="I11" s="49" t="s">
        <v>786</v>
      </c>
      <c r="J11" s="45" t="s">
        <v>14</v>
      </c>
      <c r="K11" s="51"/>
      <c r="L11" s="70"/>
      <c r="M11" s="59">
        <v>44927</v>
      </c>
      <c r="N11" s="59">
        <v>45261</v>
      </c>
      <c r="O11" s="58" t="s">
        <v>820</v>
      </c>
      <c r="P11" s="50">
        <v>6109</v>
      </c>
      <c r="Q11" s="50">
        <v>3969</v>
      </c>
      <c r="R11" s="50"/>
      <c r="S11" s="50"/>
      <c r="T11" s="46" t="s">
        <v>16</v>
      </c>
      <c r="U11" s="47">
        <f>SUM(Main[[#This Row],[Boys]:[Women +18]])</f>
        <v>10078</v>
      </c>
      <c r="V11" s="48"/>
      <c r="W11" s="20"/>
      <c r="X11" s="23"/>
    </row>
    <row r="12" spans="1:37" s="22" customFormat="1" ht="26.25" customHeight="1">
      <c r="A12" s="43" t="s">
        <v>737</v>
      </c>
      <c r="B12" s="49" t="s">
        <v>807</v>
      </c>
      <c r="C12" s="44" t="s">
        <v>239</v>
      </c>
      <c r="D12" s="44" t="s">
        <v>819</v>
      </c>
      <c r="E12" s="44" t="s">
        <v>13</v>
      </c>
      <c r="F12" s="44" t="s">
        <v>721</v>
      </c>
      <c r="G12" s="44" t="s">
        <v>747</v>
      </c>
      <c r="H12" s="44" t="s">
        <v>817</v>
      </c>
      <c r="I12" s="49" t="s">
        <v>807</v>
      </c>
      <c r="J12" s="45" t="s">
        <v>14</v>
      </c>
      <c r="K12" s="51"/>
      <c r="L12" s="70"/>
      <c r="M12" s="59">
        <v>44927</v>
      </c>
      <c r="N12" s="59">
        <v>45261</v>
      </c>
      <c r="O12" s="58" t="s">
        <v>820</v>
      </c>
      <c r="P12" s="50">
        <v>429</v>
      </c>
      <c r="Q12" s="50">
        <v>401</v>
      </c>
      <c r="R12" s="50"/>
      <c r="S12" s="50"/>
      <c r="T12" s="46" t="s">
        <v>16</v>
      </c>
      <c r="U12" s="47">
        <f>SUM(Main[[#This Row],[Boys]:[Women +18]])</f>
        <v>830</v>
      </c>
      <c r="V12" s="48"/>
      <c r="W12" s="20"/>
      <c r="X12" s="23"/>
    </row>
    <row r="13" spans="1:37" s="22" customFormat="1" ht="26.25" customHeight="1">
      <c r="A13" s="43" t="s">
        <v>737</v>
      </c>
      <c r="B13" s="49" t="s">
        <v>818</v>
      </c>
      <c r="C13" s="44" t="s">
        <v>169</v>
      </c>
      <c r="D13" s="44" t="s">
        <v>819</v>
      </c>
      <c r="E13" s="44" t="s">
        <v>13</v>
      </c>
      <c r="F13" s="44" t="s">
        <v>721</v>
      </c>
      <c r="G13" s="44" t="s">
        <v>747</v>
      </c>
      <c r="H13" s="44" t="s">
        <v>817</v>
      </c>
      <c r="I13" s="49" t="s">
        <v>818</v>
      </c>
      <c r="J13" s="45" t="s">
        <v>40</v>
      </c>
      <c r="K13" s="51"/>
      <c r="L13" s="70"/>
      <c r="M13" s="59">
        <v>44927</v>
      </c>
      <c r="N13" s="59">
        <v>45261</v>
      </c>
      <c r="O13" s="58" t="s">
        <v>820</v>
      </c>
      <c r="P13" s="50">
        <v>456</v>
      </c>
      <c r="Q13" s="50">
        <v>291</v>
      </c>
      <c r="R13" s="50"/>
      <c r="S13" s="50"/>
      <c r="T13" s="46" t="s">
        <v>16</v>
      </c>
      <c r="U13" s="47">
        <f>SUM(Main[[#This Row],[Boys]:[Women +18]])</f>
        <v>747</v>
      </c>
      <c r="V13" s="48"/>
      <c r="W13" s="20"/>
      <c r="X13" s="23"/>
    </row>
    <row r="14" spans="1:37" s="22" customFormat="1" ht="26.25" customHeight="1">
      <c r="A14" s="43" t="s">
        <v>737</v>
      </c>
      <c r="B14" s="49" t="s">
        <v>794</v>
      </c>
      <c r="C14" s="44" t="s">
        <v>239</v>
      </c>
      <c r="D14" s="44" t="s">
        <v>819</v>
      </c>
      <c r="E14" s="44" t="s">
        <v>13</v>
      </c>
      <c r="F14" s="44" t="s">
        <v>721</v>
      </c>
      <c r="G14" s="44" t="s">
        <v>747</v>
      </c>
      <c r="H14" s="44" t="s">
        <v>817</v>
      </c>
      <c r="I14" s="49" t="s">
        <v>794</v>
      </c>
      <c r="J14" s="45" t="s">
        <v>40</v>
      </c>
      <c r="K14" s="51"/>
      <c r="L14" s="70"/>
      <c r="M14" s="59">
        <v>44927</v>
      </c>
      <c r="N14" s="59">
        <v>45261</v>
      </c>
      <c r="O14" s="58" t="s">
        <v>820</v>
      </c>
      <c r="P14" s="50">
        <v>855</v>
      </c>
      <c r="Q14" s="50">
        <v>937</v>
      </c>
      <c r="R14" s="50"/>
      <c r="S14" s="50"/>
      <c r="T14" s="46" t="s">
        <v>16</v>
      </c>
      <c r="U14" s="47">
        <f>SUM(Main[[#This Row],[Boys]:[Women +18]])</f>
        <v>1792</v>
      </c>
      <c r="V14" s="48"/>
      <c r="W14" s="20"/>
      <c r="X14" s="23"/>
    </row>
    <row r="15" spans="1:37" s="22" customFormat="1" ht="26.25" customHeight="1">
      <c r="A15" s="43" t="s">
        <v>737</v>
      </c>
      <c r="B15" s="49" t="s">
        <v>807</v>
      </c>
      <c r="C15" s="44" t="s">
        <v>239</v>
      </c>
      <c r="D15" s="44" t="s">
        <v>819</v>
      </c>
      <c r="E15" s="44" t="s">
        <v>13</v>
      </c>
      <c r="F15" s="44" t="s">
        <v>721</v>
      </c>
      <c r="G15" s="44" t="s">
        <v>747</v>
      </c>
      <c r="H15" s="44" t="s">
        <v>817</v>
      </c>
      <c r="I15" s="49" t="s">
        <v>807</v>
      </c>
      <c r="J15" s="45" t="s">
        <v>40</v>
      </c>
      <c r="K15" s="51"/>
      <c r="L15" s="70"/>
      <c r="M15" s="59">
        <v>44927</v>
      </c>
      <c r="N15" s="59">
        <v>45261</v>
      </c>
      <c r="O15" s="58" t="s">
        <v>820</v>
      </c>
      <c r="P15" s="50">
        <v>137</v>
      </c>
      <c r="Q15" s="50">
        <v>110</v>
      </c>
      <c r="R15" s="50"/>
      <c r="S15" s="50"/>
      <c r="T15" s="46" t="s">
        <v>16</v>
      </c>
      <c r="U15" s="47">
        <f>SUM(Main[[#This Row],[Boys]:[Women +18]])</f>
        <v>247</v>
      </c>
      <c r="V15" s="48"/>
      <c r="W15" s="20"/>
      <c r="X15" s="23"/>
    </row>
    <row r="16" spans="1:37" s="22" customFormat="1" ht="26.25" customHeight="1">
      <c r="A16" s="43" t="s">
        <v>737</v>
      </c>
      <c r="B16" s="49" t="s">
        <v>818</v>
      </c>
      <c r="C16" s="44" t="s">
        <v>169</v>
      </c>
      <c r="D16" s="44" t="s">
        <v>819</v>
      </c>
      <c r="E16" s="44" t="s">
        <v>13</v>
      </c>
      <c r="F16" s="44" t="s">
        <v>721</v>
      </c>
      <c r="G16" s="44" t="s">
        <v>747</v>
      </c>
      <c r="H16" s="44" t="s">
        <v>817</v>
      </c>
      <c r="I16" s="49" t="s">
        <v>818</v>
      </c>
      <c r="J16" s="45" t="s">
        <v>44</v>
      </c>
      <c r="K16" s="51"/>
      <c r="L16" s="70"/>
      <c r="M16" s="59">
        <v>44927</v>
      </c>
      <c r="N16" s="59">
        <v>45261</v>
      </c>
      <c r="O16" s="58" t="s">
        <v>820</v>
      </c>
      <c r="P16" s="50">
        <v>1985</v>
      </c>
      <c r="Q16" s="50">
        <v>1768</v>
      </c>
      <c r="R16" s="50"/>
      <c r="S16" s="50"/>
      <c r="T16" s="46" t="s">
        <v>16</v>
      </c>
      <c r="U16" s="47">
        <f>SUM(Main[[#This Row],[Boys]:[Women +18]])</f>
        <v>3753</v>
      </c>
      <c r="V16" s="48"/>
      <c r="W16" s="20"/>
      <c r="X16" s="23"/>
    </row>
    <row r="17" spans="1:24" s="22" customFormat="1" ht="26.25" customHeight="1">
      <c r="A17" s="43" t="s">
        <v>737</v>
      </c>
      <c r="B17" s="49" t="s">
        <v>814</v>
      </c>
      <c r="C17" s="44" t="s">
        <v>239</v>
      </c>
      <c r="D17" s="44" t="s">
        <v>819</v>
      </c>
      <c r="E17" s="44" t="s">
        <v>13</v>
      </c>
      <c r="F17" s="44" t="s">
        <v>721</v>
      </c>
      <c r="G17" s="44" t="s">
        <v>747</v>
      </c>
      <c r="H17" s="44" t="s">
        <v>817</v>
      </c>
      <c r="I17" s="49" t="s">
        <v>814</v>
      </c>
      <c r="J17" s="45" t="s">
        <v>44</v>
      </c>
      <c r="K17" s="51"/>
      <c r="L17" s="51"/>
      <c r="M17" s="59">
        <v>44927</v>
      </c>
      <c r="N17" s="59">
        <v>45261</v>
      </c>
      <c r="O17" s="58" t="s">
        <v>820</v>
      </c>
      <c r="P17" s="50">
        <v>1365</v>
      </c>
      <c r="Q17" s="50">
        <v>1314</v>
      </c>
      <c r="R17" s="50"/>
      <c r="S17" s="50"/>
      <c r="T17" s="46" t="s">
        <v>16</v>
      </c>
      <c r="U17" s="47">
        <f>SUM(Main[[#This Row],[Boys]:[Women +18]])</f>
        <v>2679</v>
      </c>
      <c r="V17" s="48"/>
      <c r="W17" s="20"/>
      <c r="X17" s="23"/>
    </row>
    <row r="18" spans="1:24" s="22" customFormat="1" ht="26.25" customHeight="1">
      <c r="A18" s="43" t="s">
        <v>737</v>
      </c>
      <c r="B18" s="49" t="s">
        <v>807</v>
      </c>
      <c r="C18" s="44" t="s">
        <v>239</v>
      </c>
      <c r="D18" s="44" t="s">
        <v>819</v>
      </c>
      <c r="E18" s="44" t="s">
        <v>13</v>
      </c>
      <c r="F18" s="44" t="s">
        <v>721</v>
      </c>
      <c r="G18" s="44" t="s">
        <v>747</v>
      </c>
      <c r="H18" s="44" t="s">
        <v>817</v>
      </c>
      <c r="I18" s="49" t="s">
        <v>807</v>
      </c>
      <c r="J18" s="45" t="s">
        <v>44</v>
      </c>
      <c r="K18" s="51"/>
      <c r="L18" s="51"/>
      <c r="M18" s="59">
        <v>44927</v>
      </c>
      <c r="N18" s="59">
        <v>45261</v>
      </c>
      <c r="O18" s="58" t="s">
        <v>820</v>
      </c>
      <c r="P18" s="50">
        <v>118</v>
      </c>
      <c r="Q18" s="50">
        <v>99</v>
      </c>
      <c r="R18" s="52"/>
      <c r="S18" s="52"/>
      <c r="T18" s="46" t="s">
        <v>16</v>
      </c>
      <c r="U18" s="47">
        <f>SUM(Main[[#This Row],[Boys]:[Women +18]])</f>
        <v>217</v>
      </c>
      <c r="V18" s="48"/>
      <c r="W18" s="20"/>
      <c r="X18" s="23"/>
    </row>
    <row r="19" spans="1:24" s="22" customFormat="1" ht="26.25" customHeight="1">
      <c r="A19" s="43" t="s">
        <v>737</v>
      </c>
      <c r="B19" s="49" t="s">
        <v>818</v>
      </c>
      <c r="C19" s="44" t="s">
        <v>169</v>
      </c>
      <c r="D19" s="44" t="s">
        <v>819</v>
      </c>
      <c r="E19" s="44" t="s">
        <v>13</v>
      </c>
      <c r="F19" s="44" t="s">
        <v>721</v>
      </c>
      <c r="G19" s="44" t="s">
        <v>747</v>
      </c>
      <c r="H19" s="44" t="s">
        <v>817</v>
      </c>
      <c r="I19" s="49" t="s">
        <v>818</v>
      </c>
      <c r="J19" s="45" t="s">
        <v>36</v>
      </c>
      <c r="K19" s="51"/>
      <c r="L19" s="51"/>
      <c r="M19" s="59">
        <v>44927</v>
      </c>
      <c r="N19" s="59">
        <v>45261</v>
      </c>
      <c r="O19" s="58" t="s">
        <v>820</v>
      </c>
      <c r="P19" s="50">
        <v>887</v>
      </c>
      <c r="Q19" s="50">
        <v>929</v>
      </c>
      <c r="R19" s="52"/>
      <c r="S19" s="52"/>
      <c r="T19" s="46" t="s">
        <v>16</v>
      </c>
      <c r="U19" s="47">
        <f>SUM(Main[[#This Row],[Boys]:[Women +18]])</f>
        <v>1816</v>
      </c>
      <c r="V19" s="48"/>
      <c r="W19" s="20"/>
      <c r="X19" s="23"/>
    </row>
    <row r="20" spans="1:24" s="22" customFormat="1" ht="26.25" customHeight="1">
      <c r="A20" s="43" t="s">
        <v>737</v>
      </c>
      <c r="B20" s="49" t="s">
        <v>814</v>
      </c>
      <c r="C20" s="44" t="s">
        <v>239</v>
      </c>
      <c r="D20" s="44" t="s">
        <v>819</v>
      </c>
      <c r="E20" s="44" t="s">
        <v>13</v>
      </c>
      <c r="F20" s="44" t="s">
        <v>721</v>
      </c>
      <c r="G20" s="44" t="s">
        <v>747</v>
      </c>
      <c r="H20" s="44" t="s">
        <v>817</v>
      </c>
      <c r="I20" s="49" t="s">
        <v>814</v>
      </c>
      <c r="J20" s="45" t="s">
        <v>36</v>
      </c>
      <c r="K20" s="51"/>
      <c r="L20" s="51"/>
      <c r="M20" s="59">
        <v>44927</v>
      </c>
      <c r="N20" s="59">
        <v>45261</v>
      </c>
      <c r="O20" s="58" t="s">
        <v>820</v>
      </c>
      <c r="P20" s="50">
        <v>2260</v>
      </c>
      <c r="Q20" s="50">
        <v>2145</v>
      </c>
      <c r="R20" s="52"/>
      <c r="S20" s="52"/>
      <c r="T20" s="46" t="s">
        <v>16</v>
      </c>
      <c r="U20" s="47">
        <f>SUM(Main[[#This Row],[Boys]:[Women +18]])</f>
        <v>4405</v>
      </c>
      <c r="V20" s="48"/>
      <c r="W20" s="20"/>
      <c r="X20" s="23"/>
    </row>
    <row r="21" spans="1:24" s="22" customFormat="1" ht="26.25" customHeight="1">
      <c r="A21" s="43" t="s">
        <v>737</v>
      </c>
      <c r="B21" s="49" t="s">
        <v>807</v>
      </c>
      <c r="C21" s="44" t="s">
        <v>239</v>
      </c>
      <c r="D21" s="44" t="s">
        <v>819</v>
      </c>
      <c r="E21" s="44" t="s">
        <v>13</v>
      </c>
      <c r="F21" s="44" t="s">
        <v>721</v>
      </c>
      <c r="G21" s="44" t="s">
        <v>747</v>
      </c>
      <c r="H21" s="44" t="s">
        <v>817</v>
      </c>
      <c r="I21" s="49" t="s">
        <v>807</v>
      </c>
      <c r="J21" s="45" t="s">
        <v>36</v>
      </c>
      <c r="K21" s="51"/>
      <c r="L21" s="51"/>
      <c r="M21" s="59">
        <v>44927</v>
      </c>
      <c r="N21" s="59">
        <v>45261</v>
      </c>
      <c r="O21" s="58" t="s">
        <v>820</v>
      </c>
      <c r="P21" s="50">
        <v>129</v>
      </c>
      <c r="Q21" s="50">
        <v>110</v>
      </c>
      <c r="R21" s="52"/>
      <c r="S21" s="52"/>
      <c r="T21" s="46" t="s">
        <v>16</v>
      </c>
      <c r="U21" s="47">
        <f>SUM(Main[[#This Row],[Boys]:[Women +18]])</f>
        <v>239</v>
      </c>
      <c r="V21" s="48"/>
      <c r="W21" s="20"/>
      <c r="X21" s="23"/>
    </row>
    <row r="22" spans="1:24" s="22" customFormat="1" ht="26.25" customHeight="1">
      <c r="A22" s="43" t="s">
        <v>737</v>
      </c>
      <c r="B22" s="49" t="s">
        <v>818</v>
      </c>
      <c r="C22" s="44" t="s">
        <v>169</v>
      </c>
      <c r="D22" s="44" t="s">
        <v>819</v>
      </c>
      <c r="E22" s="44" t="s">
        <v>13</v>
      </c>
      <c r="F22" s="44" t="s">
        <v>721</v>
      </c>
      <c r="G22" s="44" t="s">
        <v>747</v>
      </c>
      <c r="H22" s="44" t="s">
        <v>817</v>
      </c>
      <c r="I22" s="49" t="s">
        <v>818</v>
      </c>
      <c r="J22" s="45" t="s">
        <v>59</v>
      </c>
      <c r="K22" s="51"/>
      <c r="L22" s="51"/>
      <c r="M22" s="59">
        <v>44927</v>
      </c>
      <c r="N22" s="59">
        <v>45261</v>
      </c>
      <c r="O22" s="58" t="s">
        <v>820</v>
      </c>
      <c r="P22" s="50">
        <v>1457</v>
      </c>
      <c r="Q22" s="50">
        <v>1414</v>
      </c>
      <c r="R22" s="52"/>
      <c r="S22" s="52"/>
      <c r="T22" s="46" t="s">
        <v>16</v>
      </c>
      <c r="U22" s="47">
        <f>SUM(Main[[#This Row],[Boys]:[Women +18]])</f>
        <v>2871</v>
      </c>
      <c r="V22" s="48"/>
      <c r="W22" s="20"/>
      <c r="X22" s="23"/>
    </row>
    <row r="23" spans="1:24" s="22" customFormat="1" ht="26.25" customHeight="1">
      <c r="A23" s="43" t="s">
        <v>737</v>
      </c>
      <c r="B23" s="49" t="s">
        <v>814</v>
      </c>
      <c r="C23" s="44" t="s">
        <v>239</v>
      </c>
      <c r="D23" s="44" t="s">
        <v>819</v>
      </c>
      <c r="E23" s="44" t="s">
        <v>13</v>
      </c>
      <c r="F23" s="44" t="s">
        <v>721</v>
      </c>
      <c r="G23" s="44" t="s">
        <v>747</v>
      </c>
      <c r="H23" s="44" t="s">
        <v>817</v>
      </c>
      <c r="I23" s="49" t="s">
        <v>814</v>
      </c>
      <c r="J23" s="45" t="s">
        <v>59</v>
      </c>
      <c r="K23" s="51"/>
      <c r="L23" s="51"/>
      <c r="M23" s="59">
        <v>44927</v>
      </c>
      <c r="N23" s="59">
        <v>45261</v>
      </c>
      <c r="O23" s="58" t="s">
        <v>820</v>
      </c>
      <c r="P23" s="50">
        <v>1989</v>
      </c>
      <c r="Q23" s="50">
        <v>1730</v>
      </c>
      <c r="R23" s="52"/>
      <c r="S23" s="52"/>
      <c r="T23" s="46" t="s">
        <v>16</v>
      </c>
      <c r="U23" s="47">
        <f>SUM(Main[[#This Row],[Boys]:[Women +18]])</f>
        <v>3719</v>
      </c>
      <c r="V23" s="48"/>
      <c r="W23" s="20"/>
      <c r="X23" s="23"/>
    </row>
    <row r="24" spans="1:24" s="22" customFormat="1" ht="26.25" customHeight="1">
      <c r="A24" s="43" t="s">
        <v>737</v>
      </c>
      <c r="B24" s="49" t="s">
        <v>818</v>
      </c>
      <c r="C24" s="44" t="s">
        <v>169</v>
      </c>
      <c r="D24" s="44" t="s">
        <v>819</v>
      </c>
      <c r="E24" s="44" t="s">
        <v>13</v>
      </c>
      <c r="F24" s="44" t="s">
        <v>721</v>
      </c>
      <c r="G24" s="44" t="s">
        <v>747</v>
      </c>
      <c r="H24" s="44" t="s">
        <v>817</v>
      </c>
      <c r="I24" s="49" t="s">
        <v>818</v>
      </c>
      <c r="J24" s="45" t="s">
        <v>17</v>
      </c>
      <c r="K24" s="51"/>
      <c r="L24" s="51"/>
      <c r="M24" s="59">
        <v>44927</v>
      </c>
      <c r="N24" s="59">
        <v>45261</v>
      </c>
      <c r="O24" s="58" t="s">
        <v>820</v>
      </c>
      <c r="P24" s="50">
        <v>6467</v>
      </c>
      <c r="Q24" s="50">
        <v>4389</v>
      </c>
      <c r="R24" s="52"/>
      <c r="S24" s="52"/>
      <c r="T24" s="46" t="s">
        <v>16</v>
      </c>
      <c r="U24" s="47">
        <f>SUM(Main[[#This Row],[Boys]:[Women +18]])</f>
        <v>10856</v>
      </c>
      <c r="V24" s="48"/>
      <c r="W24" s="20"/>
      <c r="X24" s="23"/>
    </row>
    <row r="25" spans="1:24" s="22" customFormat="1" ht="26.25" customHeight="1">
      <c r="A25" s="43" t="s">
        <v>737</v>
      </c>
      <c r="B25" s="49" t="s">
        <v>821</v>
      </c>
      <c r="C25" s="44" t="s">
        <v>239</v>
      </c>
      <c r="D25" s="44" t="s">
        <v>819</v>
      </c>
      <c r="E25" s="44" t="s">
        <v>13</v>
      </c>
      <c r="F25" s="44" t="s">
        <v>721</v>
      </c>
      <c r="G25" s="44" t="s">
        <v>747</v>
      </c>
      <c r="H25" s="44" t="s">
        <v>817</v>
      </c>
      <c r="I25" s="49" t="s">
        <v>821</v>
      </c>
      <c r="J25" s="45" t="s">
        <v>17</v>
      </c>
      <c r="K25" s="51"/>
      <c r="L25" s="51"/>
      <c r="M25" s="59">
        <v>44927</v>
      </c>
      <c r="N25" s="59">
        <v>45261</v>
      </c>
      <c r="O25" s="58" t="s">
        <v>820</v>
      </c>
      <c r="P25" s="50">
        <v>1891</v>
      </c>
      <c r="Q25" s="50">
        <v>1087</v>
      </c>
      <c r="R25" s="52"/>
      <c r="S25" s="52"/>
      <c r="T25" s="46" t="s">
        <v>16</v>
      </c>
      <c r="U25" s="47">
        <f>SUM(Main[[#This Row],[Boys]:[Women +18]])</f>
        <v>2978</v>
      </c>
      <c r="V25" s="48"/>
      <c r="W25" s="20"/>
      <c r="X25" s="23"/>
    </row>
    <row r="26" spans="1:24" s="22" customFormat="1" ht="26.25" customHeight="1">
      <c r="A26" s="43" t="s">
        <v>737</v>
      </c>
      <c r="B26" s="49" t="s">
        <v>818</v>
      </c>
      <c r="C26" s="44" t="s">
        <v>169</v>
      </c>
      <c r="D26" s="44" t="s">
        <v>819</v>
      </c>
      <c r="E26" s="44" t="s">
        <v>13</v>
      </c>
      <c r="F26" s="44" t="s">
        <v>721</v>
      </c>
      <c r="G26" s="44" t="s">
        <v>747</v>
      </c>
      <c r="H26" s="44" t="s">
        <v>817</v>
      </c>
      <c r="I26" s="49" t="s">
        <v>778</v>
      </c>
      <c r="J26" s="45" t="s">
        <v>63</v>
      </c>
      <c r="K26" s="51"/>
      <c r="L26" s="51"/>
      <c r="M26" s="59">
        <v>44927</v>
      </c>
      <c r="N26" s="59">
        <v>45261</v>
      </c>
      <c r="O26" s="58" t="s">
        <v>820</v>
      </c>
      <c r="P26" s="50">
        <v>1281</v>
      </c>
      <c r="Q26" s="50">
        <v>1378</v>
      </c>
      <c r="R26" s="52"/>
      <c r="S26" s="52"/>
      <c r="T26" s="46" t="s">
        <v>16</v>
      </c>
      <c r="U26" s="47">
        <f>SUM(Main[[#This Row],[Boys]:[Women +18]])</f>
        <v>2659</v>
      </c>
      <c r="V26" s="48"/>
      <c r="W26" s="20"/>
      <c r="X26" s="23"/>
    </row>
    <row r="27" spans="1:24" s="22" customFormat="1" ht="26.25" customHeight="1">
      <c r="A27" s="43" t="s">
        <v>737</v>
      </c>
      <c r="B27" s="49" t="s">
        <v>786</v>
      </c>
      <c r="C27" s="44" t="s">
        <v>106</v>
      </c>
      <c r="D27" s="44" t="s">
        <v>819</v>
      </c>
      <c r="E27" s="44" t="s">
        <v>13</v>
      </c>
      <c r="F27" s="44" t="s">
        <v>721</v>
      </c>
      <c r="G27" s="44" t="s">
        <v>747</v>
      </c>
      <c r="H27" s="44" t="s">
        <v>817</v>
      </c>
      <c r="I27" s="49" t="s">
        <v>786</v>
      </c>
      <c r="J27" s="45" t="s">
        <v>63</v>
      </c>
      <c r="K27" s="51"/>
      <c r="L27" s="51"/>
      <c r="M27" s="59">
        <v>44927</v>
      </c>
      <c r="N27" s="59">
        <v>45261</v>
      </c>
      <c r="O27" s="58" t="s">
        <v>820</v>
      </c>
      <c r="P27" s="50">
        <v>2680</v>
      </c>
      <c r="Q27" s="50">
        <v>2225</v>
      </c>
      <c r="R27" s="52"/>
      <c r="S27" s="52"/>
      <c r="T27" s="46" t="s">
        <v>16</v>
      </c>
      <c r="U27" s="47">
        <f>SUM(Main[[#This Row],[Boys]:[Women +18]])</f>
        <v>4905</v>
      </c>
      <c r="V27" s="48"/>
      <c r="W27" s="20"/>
      <c r="X27" s="23"/>
    </row>
    <row r="28" spans="1:24" s="22" customFormat="1" ht="26.25" customHeight="1">
      <c r="A28" s="43" t="s">
        <v>737</v>
      </c>
      <c r="B28" s="49" t="s">
        <v>807</v>
      </c>
      <c r="C28" s="44" t="s">
        <v>239</v>
      </c>
      <c r="D28" s="44" t="s">
        <v>819</v>
      </c>
      <c r="E28" s="44" t="s">
        <v>13</v>
      </c>
      <c r="F28" s="44" t="s">
        <v>721</v>
      </c>
      <c r="G28" s="44" t="s">
        <v>747</v>
      </c>
      <c r="H28" s="44" t="s">
        <v>817</v>
      </c>
      <c r="I28" s="49" t="s">
        <v>807</v>
      </c>
      <c r="J28" s="45" t="s">
        <v>63</v>
      </c>
      <c r="K28" s="51"/>
      <c r="L28" s="51"/>
      <c r="M28" s="59">
        <v>44927</v>
      </c>
      <c r="N28" s="59">
        <v>45261</v>
      </c>
      <c r="O28" s="58" t="s">
        <v>820</v>
      </c>
      <c r="P28" s="50">
        <v>202</v>
      </c>
      <c r="Q28" s="50">
        <v>171</v>
      </c>
      <c r="R28" s="52"/>
      <c r="S28" s="52"/>
      <c r="T28" s="46" t="s">
        <v>16</v>
      </c>
      <c r="U28" s="47">
        <f>SUM(Main[[#This Row],[Boys]:[Women +18]])</f>
        <v>373</v>
      </c>
      <c r="V28" s="48"/>
      <c r="W28" s="20"/>
      <c r="X28" s="23"/>
    </row>
    <row r="29" spans="1:24" s="22" customFormat="1" ht="26.25" customHeight="1">
      <c r="A29" s="43" t="s">
        <v>737</v>
      </c>
      <c r="B29" s="49" t="s">
        <v>794</v>
      </c>
      <c r="C29" s="44" t="s">
        <v>239</v>
      </c>
      <c r="D29" s="44" t="s">
        <v>819</v>
      </c>
      <c r="E29" s="44" t="s">
        <v>13</v>
      </c>
      <c r="F29" s="44" t="s">
        <v>721</v>
      </c>
      <c r="G29" s="44" t="s">
        <v>747</v>
      </c>
      <c r="H29" s="44" t="s">
        <v>817</v>
      </c>
      <c r="I29" s="49" t="s">
        <v>794</v>
      </c>
      <c r="J29" s="45" t="s">
        <v>25</v>
      </c>
      <c r="K29" s="51"/>
      <c r="L29" s="51"/>
      <c r="M29" s="59">
        <v>44927</v>
      </c>
      <c r="N29" s="59">
        <v>45261</v>
      </c>
      <c r="O29" s="58" t="s">
        <v>820</v>
      </c>
      <c r="P29" s="50">
        <v>5489</v>
      </c>
      <c r="Q29" s="50">
        <v>5549</v>
      </c>
      <c r="R29" s="52"/>
      <c r="S29" s="52"/>
      <c r="T29" s="46" t="s">
        <v>16</v>
      </c>
      <c r="U29" s="47">
        <f>SUM(Main[[#This Row],[Boys]:[Women +18]])</f>
        <v>11038</v>
      </c>
      <c r="V29" s="48"/>
      <c r="W29" s="20"/>
      <c r="X29" s="23"/>
    </row>
    <row r="30" spans="1:24" s="22" customFormat="1" ht="26.25" customHeight="1">
      <c r="A30" s="43" t="s">
        <v>737</v>
      </c>
      <c r="B30" s="49" t="s">
        <v>807</v>
      </c>
      <c r="C30" s="44" t="s">
        <v>239</v>
      </c>
      <c r="D30" s="44" t="s">
        <v>819</v>
      </c>
      <c r="E30" s="44" t="s">
        <v>13</v>
      </c>
      <c r="F30" s="44" t="s">
        <v>721</v>
      </c>
      <c r="G30" s="44" t="s">
        <v>747</v>
      </c>
      <c r="H30" s="44" t="s">
        <v>817</v>
      </c>
      <c r="I30" s="49" t="s">
        <v>807</v>
      </c>
      <c r="J30" s="45" t="s">
        <v>25</v>
      </c>
      <c r="K30" s="51"/>
      <c r="L30" s="51"/>
      <c r="M30" s="59">
        <v>44927</v>
      </c>
      <c r="N30" s="59">
        <v>45261</v>
      </c>
      <c r="O30" s="58" t="s">
        <v>820</v>
      </c>
      <c r="P30" s="50">
        <v>120</v>
      </c>
      <c r="Q30" s="50">
        <v>70</v>
      </c>
      <c r="R30" s="52"/>
      <c r="S30" s="52"/>
      <c r="T30" s="46" t="s">
        <v>16</v>
      </c>
      <c r="U30" s="47">
        <f>SUM(Main[[#This Row],[Boys]:[Women +18]])</f>
        <v>190</v>
      </c>
      <c r="V30" s="48"/>
      <c r="W30" s="20"/>
      <c r="X30" s="23"/>
    </row>
    <row r="31" spans="1:24" s="22" customFormat="1" ht="26.25" customHeight="1">
      <c r="A31" s="43" t="s">
        <v>737</v>
      </c>
      <c r="B31" s="49" t="s">
        <v>818</v>
      </c>
      <c r="C31" s="44" t="s">
        <v>169</v>
      </c>
      <c r="D31" s="44" t="s">
        <v>819</v>
      </c>
      <c r="E31" s="44" t="s">
        <v>13</v>
      </c>
      <c r="F31" s="44" t="s">
        <v>721</v>
      </c>
      <c r="G31" s="44" t="s">
        <v>747</v>
      </c>
      <c r="H31" s="44" t="s">
        <v>817</v>
      </c>
      <c r="I31" s="49" t="s">
        <v>818</v>
      </c>
      <c r="J31" s="45" t="s">
        <v>78</v>
      </c>
      <c r="K31" s="51"/>
      <c r="L31" s="51"/>
      <c r="M31" s="59">
        <v>44927</v>
      </c>
      <c r="N31" s="59">
        <v>45261</v>
      </c>
      <c r="O31" s="58" t="s">
        <v>820</v>
      </c>
      <c r="P31" s="50">
        <v>551</v>
      </c>
      <c r="Q31" s="50">
        <v>456</v>
      </c>
      <c r="R31" s="52"/>
      <c r="S31" s="52"/>
      <c r="T31" s="46" t="s">
        <v>16</v>
      </c>
      <c r="U31" s="47">
        <f>SUM(Main[[#This Row],[Boys]:[Women +18]])</f>
        <v>1007</v>
      </c>
      <c r="V31" s="48"/>
      <c r="W31" s="20"/>
      <c r="X31" s="23"/>
    </row>
    <row r="32" spans="1:24" s="22" customFormat="1" ht="26.25" customHeight="1">
      <c r="A32" s="43" t="s">
        <v>737</v>
      </c>
      <c r="B32" s="49" t="s">
        <v>814</v>
      </c>
      <c r="C32" s="44" t="s">
        <v>239</v>
      </c>
      <c r="D32" s="44" t="s">
        <v>819</v>
      </c>
      <c r="E32" s="44" t="s">
        <v>13</v>
      </c>
      <c r="F32" s="44" t="s">
        <v>721</v>
      </c>
      <c r="G32" s="44" t="s">
        <v>747</v>
      </c>
      <c r="H32" s="44" t="s">
        <v>817</v>
      </c>
      <c r="I32" s="49" t="s">
        <v>814</v>
      </c>
      <c r="J32" s="45" t="s">
        <v>78</v>
      </c>
      <c r="K32" s="51"/>
      <c r="L32" s="51"/>
      <c r="M32" s="59">
        <v>44927</v>
      </c>
      <c r="N32" s="59">
        <v>45261</v>
      </c>
      <c r="O32" s="58" t="s">
        <v>820</v>
      </c>
      <c r="P32" s="50">
        <v>2336</v>
      </c>
      <c r="Q32" s="50">
        <v>1987</v>
      </c>
      <c r="R32" s="52"/>
      <c r="S32" s="52"/>
      <c r="T32" s="46" t="s">
        <v>16</v>
      </c>
      <c r="U32" s="47">
        <f>SUM(Main[[#This Row],[Boys]:[Women +18]])</f>
        <v>4323</v>
      </c>
      <c r="V32" s="48"/>
      <c r="W32" s="20"/>
      <c r="X32" s="23"/>
    </row>
    <row r="33" spans="1:24" s="22" customFormat="1" ht="26.25" customHeight="1">
      <c r="A33" s="43" t="s">
        <v>737</v>
      </c>
      <c r="B33" s="49" t="s">
        <v>807</v>
      </c>
      <c r="C33" s="44" t="s">
        <v>239</v>
      </c>
      <c r="D33" s="44" t="s">
        <v>819</v>
      </c>
      <c r="E33" s="44" t="s">
        <v>13</v>
      </c>
      <c r="F33" s="44" t="s">
        <v>721</v>
      </c>
      <c r="G33" s="44" t="s">
        <v>747</v>
      </c>
      <c r="H33" s="44" t="s">
        <v>817</v>
      </c>
      <c r="I33" s="49" t="s">
        <v>807</v>
      </c>
      <c r="J33" s="45" t="s">
        <v>78</v>
      </c>
      <c r="K33" s="51"/>
      <c r="L33" s="51"/>
      <c r="M33" s="59">
        <v>44927</v>
      </c>
      <c r="N33" s="59">
        <v>45261</v>
      </c>
      <c r="O33" s="58" t="s">
        <v>820</v>
      </c>
      <c r="P33" s="50">
        <v>146</v>
      </c>
      <c r="Q33" s="50">
        <v>138</v>
      </c>
      <c r="R33" s="52"/>
      <c r="S33" s="52"/>
      <c r="T33" s="46" t="s">
        <v>16</v>
      </c>
      <c r="U33" s="47">
        <f>SUM(Main[[#This Row],[Boys]:[Women +18]])</f>
        <v>284</v>
      </c>
      <c r="V33" s="48"/>
      <c r="W33" s="20"/>
      <c r="X33" s="23"/>
    </row>
    <row r="34" spans="1:24" s="22" customFormat="1" ht="26.25" customHeight="1">
      <c r="A34" s="43" t="s">
        <v>737</v>
      </c>
      <c r="B34" s="49" t="s">
        <v>818</v>
      </c>
      <c r="C34" s="44" t="s">
        <v>169</v>
      </c>
      <c r="D34" s="44" t="s">
        <v>819</v>
      </c>
      <c r="E34" s="44" t="s">
        <v>13</v>
      </c>
      <c r="F34" s="44" t="s">
        <v>721</v>
      </c>
      <c r="G34" s="44" t="s">
        <v>747</v>
      </c>
      <c r="H34" s="44" t="s">
        <v>817</v>
      </c>
      <c r="I34" s="49" t="s">
        <v>818</v>
      </c>
      <c r="J34" s="45" t="s">
        <v>88</v>
      </c>
      <c r="K34" s="51"/>
      <c r="L34" s="51"/>
      <c r="M34" s="59">
        <v>44927</v>
      </c>
      <c r="N34" s="59">
        <v>45261</v>
      </c>
      <c r="O34" s="58" t="s">
        <v>820</v>
      </c>
      <c r="P34" s="50">
        <v>400</v>
      </c>
      <c r="Q34" s="50">
        <v>314</v>
      </c>
      <c r="R34" s="52"/>
      <c r="S34" s="52"/>
      <c r="T34" s="46" t="s">
        <v>16</v>
      </c>
      <c r="U34" s="47">
        <f>SUM(Main[[#This Row],[Boys]:[Women +18]])</f>
        <v>714</v>
      </c>
      <c r="V34" s="48"/>
      <c r="W34" s="20"/>
      <c r="X34" s="23"/>
    </row>
    <row r="35" spans="1:24" s="22" customFormat="1" ht="26.25" customHeight="1">
      <c r="A35" s="43" t="s">
        <v>737</v>
      </c>
      <c r="B35" s="49" t="s">
        <v>786</v>
      </c>
      <c r="C35" s="44" t="s">
        <v>106</v>
      </c>
      <c r="D35" s="44" t="s">
        <v>819</v>
      </c>
      <c r="E35" s="44" t="s">
        <v>13</v>
      </c>
      <c r="F35" s="44" t="s">
        <v>721</v>
      </c>
      <c r="G35" s="44" t="s">
        <v>747</v>
      </c>
      <c r="H35" s="44" t="s">
        <v>817</v>
      </c>
      <c r="I35" s="49" t="s">
        <v>786</v>
      </c>
      <c r="J35" s="45" t="s">
        <v>88</v>
      </c>
      <c r="K35" s="51"/>
      <c r="L35" s="51"/>
      <c r="M35" s="59">
        <v>44927</v>
      </c>
      <c r="N35" s="59">
        <v>45261</v>
      </c>
      <c r="O35" s="58" t="s">
        <v>820</v>
      </c>
      <c r="P35" s="50">
        <v>1556</v>
      </c>
      <c r="Q35" s="50">
        <v>1179</v>
      </c>
      <c r="R35" s="52"/>
      <c r="S35" s="52"/>
      <c r="T35" s="46" t="s">
        <v>16</v>
      </c>
      <c r="U35" s="47">
        <f>SUM(Main[[#This Row],[Boys]:[Women +18]])</f>
        <v>2735</v>
      </c>
      <c r="V35" s="48"/>
      <c r="W35" s="20"/>
      <c r="X35" s="23"/>
    </row>
    <row r="36" spans="1:24" s="22" customFormat="1" ht="26.25" customHeight="1">
      <c r="A36" s="43" t="s">
        <v>737</v>
      </c>
      <c r="B36" s="49" t="s">
        <v>807</v>
      </c>
      <c r="C36" s="44" t="s">
        <v>239</v>
      </c>
      <c r="D36" s="44" t="s">
        <v>819</v>
      </c>
      <c r="E36" s="44" t="s">
        <v>13</v>
      </c>
      <c r="F36" s="44" t="s">
        <v>721</v>
      </c>
      <c r="G36" s="44" t="s">
        <v>747</v>
      </c>
      <c r="H36" s="44" t="s">
        <v>817</v>
      </c>
      <c r="I36" s="49" t="s">
        <v>807</v>
      </c>
      <c r="J36" s="45" t="s">
        <v>88</v>
      </c>
      <c r="K36" s="51"/>
      <c r="L36" s="51"/>
      <c r="M36" s="59">
        <v>44927</v>
      </c>
      <c r="N36" s="59">
        <v>45261</v>
      </c>
      <c r="O36" s="58" t="s">
        <v>820</v>
      </c>
      <c r="P36" s="50">
        <v>176</v>
      </c>
      <c r="Q36" s="50">
        <v>123</v>
      </c>
      <c r="R36" s="52"/>
      <c r="S36" s="52"/>
      <c r="T36" s="46" t="s">
        <v>16</v>
      </c>
      <c r="U36" s="47">
        <f>SUM(Main[[#This Row],[Boys]:[Women +18]])</f>
        <v>299</v>
      </c>
      <c r="V36" s="48"/>
      <c r="W36" s="20"/>
      <c r="X36" s="23"/>
    </row>
    <row r="37" spans="1:24" s="22" customFormat="1" ht="26.25" customHeight="1">
      <c r="A37" s="43" t="s">
        <v>737</v>
      </c>
      <c r="B37" s="49" t="s">
        <v>818</v>
      </c>
      <c r="C37" s="44" t="s">
        <v>169</v>
      </c>
      <c r="D37" s="44" t="s">
        <v>819</v>
      </c>
      <c r="E37" s="44" t="s">
        <v>13</v>
      </c>
      <c r="F37" s="44" t="s">
        <v>721</v>
      </c>
      <c r="G37" s="44" t="s">
        <v>747</v>
      </c>
      <c r="H37" s="44" t="s">
        <v>817</v>
      </c>
      <c r="I37" s="49" t="s">
        <v>818</v>
      </c>
      <c r="J37" s="45" t="s">
        <v>667</v>
      </c>
      <c r="K37" s="51"/>
      <c r="L37" s="51"/>
      <c r="M37" s="59">
        <v>44927</v>
      </c>
      <c r="N37" s="59">
        <v>45261</v>
      </c>
      <c r="O37" s="58" t="s">
        <v>820</v>
      </c>
      <c r="P37" s="50">
        <v>0</v>
      </c>
      <c r="Q37" s="50">
        <v>238</v>
      </c>
      <c r="R37" s="52"/>
      <c r="S37" s="52"/>
      <c r="T37" s="46" t="s">
        <v>16</v>
      </c>
      <c r="U37" s="47">
        <f>SUM(Main[[#This Row],[Boys]:[Women +18]])</f>
        <v>238</v>
      </c>
      <c r="V37" s="48"/>
      <c r="W37" s="20"/>
      <c r="X37" s="23"/>
    </row>
    <row r="38" spans="1:24" s="22" customFormat="1" ht="26.25" customHeight="1">
      <c r="A38" s="43" t="s">
        <v>737</v>
      </c>
      <c r="B38" s="49" t="s">
        <v>814</v>
      </c>
      <c r="C38" s="44" t="s">
        <v>239</v>
      </c>
      <c r="D38" s="44" t="s">
        <v>819</v>
      </c>
      <c r="E38" s="44" t="s">
        <v>13</v>
      </c>
      <c r="F38" s="44" t="s">
        <v>721</v>
      </c>
      <c r="G38" s="44" t="s">
        <v>747</v>
      </c>
      <c r="H38" s="44" t="s">
        <v>817</v>
      </c>
      <c r="I38" s="49" t="s">
        <v>814</v>
      </c>
      <c r="J38" s="45" t="s">
        <v>667</v>
      </c>
      <c r="K38" s="51"/>
      <c r="L38" s="51"/>
      <c r="M38" s="59">
        <v>44927</v>
      </c>
      <c r="N38" s="59">
        <v>45261</v>
      </c>
      <c r="O38" s="58" t="s">
        <v>820</v>
      </c>
      <c r="P38" s="50">
        <v>3101</v>
      </c>
      <c r="Q38" s="50">
        <v>2520</v>
      </c>
      <c r="R38" s="52"/>
      <c r="S38" s="52"/>
      <c r="T38" s="46" t="s">
        <v>16</v>
      </c>
      <c r="U38" s="47">
        <f>SUM(Main[[#This Row],[Boys]:[Women +18]])</f>
        <v>5621</v>
      </c>
      <c r="V38" s="48"/>
      <c r="W38" s="20"/>
      <c r="X38" s="23"/>
    </row>
    <row r="39" spans="1:24" s="22" customFormat="1" ht="26.25" customHeight="1">
      <c r="A39" s="43" t="s">
        <v>737</v>
      </c>
      <c r="B39" s="49" t="s">
        <v>818</v>
      </c>
      <c r="C39" s="44" t="s">
        <v>169</v>
      </c>
      <c r="D39" s="44" t="s">
        <v>819</v>
      </c>
      <c r="E39" s="44" t="s">
        <v>13</v>
      </c>
      <c r="F39" s="44" t="s">
        <v>721</v>
      </c>
      <c r="G39" s="44" t="s">
        <v>747</v>
      </c>
      <c r="H39" s="44" t="s">
        <v>817</v>
      </c>
      <c r="I39" s="49" t="s">
        <v>818</v>
      </c>
      <c r="J39" s="45" t="s">
        <v>53</v>
      </c>
      <c r="K39" s="51"/>
      <c r="L39" s="51"/>
      <c r="M39" s="59">
        <v>44927</v>
      </c>
      <c r="N39" s="59">
        <v>45261</v>
      </c>
      <c r="O39" s="58" t="s">
        <v>820</v>
      </c>
      <c r="P39" s="50">
        <v>2319</v>
      </c>
      <c r="Q39" s="50">
        <v>2079</v>
      </c>
      <c r="R39" s="52"/>
      <c r="S39" s="52"/>
      <c r="T39" s="46" t="s">
        <v>16</v>
      </c>
      <c r="U39" s="47">
        <f>SUM(Main[[#This Row],[Boys]:[Women +18]])</f>
        <v>4398</v>
      </c>
      <c r="V39" s="48"/>
      <c r="W39" s="20"/>
      <c r="X39" s="23"/>
    </row>
    <row r="40" spans="1:24" s="22" customFormat="1" ht="26.25" customHeight="1">
      <c r="A40" s="43" t="s">
        <v>737</v>
      </c>
      <c r="B40" s="49" t="s">
        <v>805</v>
      </c>
      <c r="C40" s="44" t="s">
        <v>106</v>
      </c>
      <c r="D40" s="44" t="s">
        <v>819</v>
      </c>
      <c r="E40" s="44" t="s">
        <v>13</v>
      </c>
      <c r="F40" s="44" t="s">
        <v>721</v>
      </c>
      <c r="G40" s="44" t="s">
        <v>747</v>
      </c>
      <c r="H40" s="44" t="s">
        <v>817</v>
      </c>
      <c r="I40" s="49" t="s">
        <v>805</v>
      </c>
      <c r="J40" s="45" t="s">
        <v>53</v>
      </c>
      <c r="K40" s="51"/>
      <c r="L40" s="51"/>
      <c r="M40" s="59">
        <v>44927</v>
      </c>
      <c r="N40" s="59">
        <v>45261</v>
      </c>
      <c r="O40" s="58" t="s">
        <v>820</v>
      </c>
      <c r="P40" s="50">
        <v>3995</v>
      </c>
      <c r="Q40" s="50">
        <v>4996</v>
      </c>
      <c r="R40" s="52"/>
      <c r="S40" s="52"/>
      <c r="T40" s="46" t="s">
        <v>16</v>
      </c>
      <c r="U40" s="47">
        <f>SUM(Main[[#This Row],[Boys]:[Women +18]])</f>
        <v>8991</v>
      </c>
      <c r="V40" s="48"/>
      <c r="W40" s="20"/>
      <c r="X40" s="23"/>
    </row>
    <row r="41" spans="1:24" s="22" customFormat="1" ht="26.25" customHeight="1">
      <c r="A41" s="43" t="s">
        <v>737</v>
      </c>
      <c r="B41" s="49" t="s">
        <v>794</v>
      </c>
      <c r="C41" s="44" t="s">
        <v>239</v>
      </c>
      <c r="D41" s="44" t="s">
        <v>819</v>
      </c>
      <c r="E41" s="44" t="s">
        <v>13</v>
      </c>
      <c r="F41" s="44" t="s">
        <v>721</v>
      </c>
      <c r="G41" s="44" t="s">
        <v>747</v>
      </c>
      <c r="H41" s="44" t="s">
        <v>817</v>
      </c>
      <c r="I41" s="49" t="s">
        <v>794</v>
      </c>
      <c r="J41" s="45" t="s">
        <v>53</v>
      </c>
      <c r="K41" s="51"/>
      <c r="L41" s="51"/>
      <c r="M41" s="59">
        <v>44927</v>
      </c>
      <c r="N41" s="59">
        <v>45261</v>
      </c>
      <c r="O41" s="58" t="s">
        <v>820</v>
      </c>
      <c r="P41" s="50">
        <v>4433</v>
      </c>
      <c r="Q41" s="50">
        <v>3484</v>
      </c>
      <c r="R41" s="52"/>
      <c r="S41" s="52"/>
      <c r="T41" s="46" t="s">
        <v>16</v>
      </c>
      <c r="U41" s="47">
        <f>SUM(Main[[#This Row],[Boys]:[Women +18]])</f>
        <v>7917</v>
      </c>
      <c r="V41" s="48"/>
      <c r="W41" s="20"/>
      <c r="X41" s="23"/>
    </row>
    <row r="42" spans="1:24" s="22" customFormat="1" ht="26.25" customHeight="1">
      <c r="A42" s="43" t="s">
        <v>737</v>
      </c>
      <c r="B42" s="49" t="s">
        <v>807</v>
      </c>
      <c r="C42" s="44" t="s">
        <v>239</v>
      </c>
      <c r="D42" s="44" t="s">
        <v>819</v>
      </c>
      <c r="E42" s="44" t="s">
        <v>13</v>
      </c>
      <c r="F42" s="44" t="s">
        <v>721</v>
      </c>
      <c r="G42" s="44" t="s">
        <v>747</v>
      </c>
      <c r="H42" s="44" t="s">
        <v>817</v>
      </c>
      <c r="I42" s="49" t="s">
        <v>807</v>
      </c>
      <c r="J42" s="45" t="s">
        <v>53</v>
      </c>
      <c r="K42" s="51"/>
      <c r="L42" s="51"/>
      <c r="M42" s="59">
        <v>44927</v>
      </c>
      <c r="N42" s="59">
        <v>45261</v>
      </c>
      <c r="O42" s="58" t="s">
        <v>820</v>
      </c>
      <c r="P42" s="50">
        <v>540</v>
      </c>
      <c r="Q42" s="50">
        <v>504</v>
      </c>
      <c r="R42" s="52"/>
      <c r="S42" s="52"/>
      <c r="T42" s="46" t="s">
        <v>16</v>
      </c>
      <c r="U42" s="47">
        <f>SUM(Main[[#This Row],[Boys]:[Women +18]])</f>
        <v>1044</v>
      </c>
      <c r="V42" s="48"/>
      <c r="W42" s="20"/>
      <c r="X42" s="23"/>
    </row>
    <row r="43" spans="1:24" s="22" customFormat="1" ht="26.25" customHeight="1">
      <c r="A43" s="43" t="s">
        <v>737</v>
      </c>
      <c r="B43" s="49" t="s">
        <v>786</v>
      </c>
      <c r="C43" s="44" t="s">
        <v>106</v>
      </c>
      <c r="D43" s="44" t="s">
        <v>819</v>
      </c>
      <c r="E43" s="44" t="s">
        <v>13</v>
      </c>
      <c r="F43" s="44" t="s">
        <v>721</v>
      </c>
      <c r="G43" s="44" t="s">
        <v>747</v>
      </c>
      <c r="H43" s="44" t="s">
        <v>817</v>
      </c>
      <c r="I43" s="49" t="s">
        <v>786</v>
      </c>
      <c r="J43" s="45" t="s">
        <v>53</v>
      </c>
      <c r="K43" s="51"/>
      <c r="L43" s="51"/>
      <c r="M43" s="59">
        <v>44927</v>
      </c>
      <c r="N43" s="59">
        <v>45261</v>
      </c>
      <c r="O43" s="58" t="s">
        <v>820</v>
      </c>
      <c r="P43" s="50">
        <v>3768</v>
      </c>
      <c r="Q43" s="50">
        <v>3192</v>
      </c>
      <c r="R43" s="52"/>
      <c r="S43" s="52"/>
      <c r="T43" s="46" t="s">
        <v>16</v>
      </c>
      <c r="U43" s="47">
        <f>SUM(Main[[#This Row],[Boys]:[Women +18]])</f>
        <v>6960</v>
      </c>
      <c r="V43" s="48"/>
      <c r="W43" s="20"/>
      <c r="X43" s="23"/>
    </row>
    <row r="44" spans="1:24" s="22" customFormat="1" ht="26.25" customHeight="1">
      <c r="A44" s="43" t="s">
        <v>737</v>
      </c>
      <c r="B44" s="49" t="s">
        <v>818</v>
      </c>
      <c r="C44" s="44" t="s">
        <v>169</v>
      </c>
      <c r="D44" s="44" t="s">
        <v>819</v>
      </c>
      <c r="E44" s="44" t="s">
        <v>13</v>
      </c>
      <c r="F44" s="44" t="s">
        <v>721</v>
      </c>
      <c r="G44" s="44" t="s">
        <v>747</v>
      </c>
      <c r="H44" s="44" t="s">
        <v>817</v>
      </c>
      <c r="I44" s="49" t="s">
        <v>818</v>
      </c>
      <c r="J44" s="45" t="s">
        <v>27</v>
      </c>
      <c r="K44" s="51"/>
      <c r="L44" s="51"/>
      <c r="M44" s="59">
        <v>44927</v>
      </c>
      <c r="N44" s="59">
        <v>45261</v>
      </c>
      <c r="O44" s="58" t="s">
        <v>820</v>
      </c>
      <c r="P44" s="50">
        <v>2015</v>
      </c>
      <c r="Q44" s="50">
        <v>1605</v>
      </c>
      <c r="R44" s="52"/>
      <c r="S44" s="52"/>
      <c r="T44" s="46" t="s">
        <v>16</v>
      </c>
      <c r="U44" s="47">
        <f>SUM(Main[[#This Row],[Boys]:[Women +18]])</f>
        <v>3620</v>
      </c>
      <c r="V44" s="48"/>
      <c r="W44" s="20"/>
      <c r="X44" s="23"/>
    </row>
    <row r="45" spans="1:24" s="22" customFormat="1" ht="26.25" customHeight="1">
      <c r="A45" s="43" t="s">
        <v>737</v>
      </c>
      <c r="B45" s="49" t="s">
        <v>805</v>
      </c>
      <c r="C45" s="44" t="s">
        <v>106</v>
      </c>
      <c r="D45" s="44" t="s">
        <v>819</v>
      </c>
      <c r="E45" s="44" t="s">
        <v>13</v>
      </c>
      <c r="F45" s="44" t="s">
        <v>721</v>
      </c>
      <c r="G45" s="44" t="s">
        <v>747</v>
      </c>
      <c r="H45" s="44" t="s">
        <v>817</v>
      </c>
      <c r="I45" s="49" t="s">
        <v>805</v>
      </c>
      <c r="J45" s="45" t="s">
        <v>27</v>
      </c>
      <c r="K45" s="51"/>
      <c r="L45" s="51"/>
      <c r="M45" s="59">
        <v>44927</v>
      </c>
      <c r="N45" s="59">
        <v>45261</v>
      </c>
      <c r="O45" s="58" t="s">
        <v>820</v>
      </c>
      <c r="P45" s="50">
        <v>6876</v>
      </c>
      <c r="Q45" s="50">
        <v>5649</v>
      </c>
      <c r="R45" s="52"/>
      <c r="S45" s="52"/>
      <c r="T45" s="46" t="s">
        <v>16</v>
      </c>
      <c r="U45" s="47">
        <f>SUM(Main[[#This Row],[Boys]:[Women +18]])</f>
        <v>12525</v>
      </c>
      <c r="V45" s="48"/>
      <c r="W45" s="20"/>
      <c r="X45" s="23"/>
    </row>
    <row r="46" spans="1:24" s="22" customFormat="1" ht="26.25" customHeight="1">
      <c r="A46" s="43" t="s">
        <v>737</v>
      </c>
      <c r="B46" s="49" t="s">
        <v>818</v>
      </c>
      <c r="C46" s="44" t="s">
        <v>169</v>
      </c>
      <c r="D46" s="44" t="s">
        <v>819</v>
      </c>
      <c r="E46" s="44" t="s">
        <v>13</v>
      </c>
      <c r="F46" s="44" t="s">
        <v>721</v>
      </c>
      <c r="G46" s="44" t="s">
        <v>747</v>
      </c>
      <c r="H46" s="44" t="s">
        <v>817</v>
      </c>
      <c r="I46" s="49" t="s">
        <v>818</v>
      </c>
      <c r="J46" s="45" t="s">
        <v>333</v>
      </c>
      <c r="K46" s="51"/>
      <c r="L46" s="51"/>
      <c r="M46" s="59">
        <v>44927</v>
      </c>
      <c r="N46" s="59">
        <v>45261</v>
      </c>
      <c r="O46" s="58" t="s">
        <v>820</v>
      </c>
      <c r="P46" s="50">
        <v>1231</v>
      </c>
      <c r="Q46" s="50">
        <v>1163</v>
      </c>
      <c r="R46" s="52"/>
      <c r="S46" s="52"/>
      <c r="T46" s="46" t="s">
        <v>16</v>
      </c>
      <c r="U46" s="47">
        <f>SUM(Main[[#This Row],[Boys]:[Women +18]])</f>
        <v>2394</v>
      </c>
      <c r="V46" s="48"/>
      <c r="W46" s="20"/>
      <c r="X46" s="23"/>
    </row>
    <row r="47" spans="1:24" s="22" customFormat="1" ht="26.25" customHeight="1">
      <c r="A47" s="43" t="s">
        <v>737</v>
      </c>
      <c r="B47" s="49" t="s">
        <v>786</v>
      </c>
      <c r="C47" s="44" t="s">
        <v>106</v>
      </c>
      <c r="D47" s="44" t="s">
        <v>819</v>
      </c>
      <c r="E47" s="44" t="s">
        <v>13</v>
      </c>
      <c r="F47" s="44" t="s">
        <v>721</v>
      </c>
      <c r="G47" s="44" t="s">
        <v>747</v>
      </c>
      <c r="H47" s="44" t="s">
        <v>817</v>
      </c>
      <c r="I47" s="49" t="s">
        <v>786</v>
      </c>
      <c r="J47" s="45" t="s">
        <v>333</v>
      </c>
      <c r="K47" s="51"/>
      <c r="L47" s="51"/>
      <c r="M47" s="59">
        <v>44927</v>
      </c>
      <c r="N47" s="59">
        <v>45261</v>
      </c>
      <c r="O47" s="58" t="s">
        <v>820</v>
      </c>
      <c r="P47" s="50">
        <v>2458</v>
      </c>
      <c r="Q47" s="50">
        <v>1542</v>
      </c>
      <c r="R47" s="52"/>
      <c r="S47" s="52"/>
      <c r="T47" s="46" t="s">
        <v>16</v>
      </c>
      <c r="U47" s="47">
        <f>SUM(Main[[#This Row],[Boys]:[Women +18]])</f>
        <v>4000</v>
      </c>
      <c r="V47" s="48"/>
      <c r="W47" s="20"/>
      <c r="X47" s="23"/>
    </row>
    <row r="48" spans="1:24" s="22" customFormat="1" ht="26.25" customHeight="1">
      <c r="A48" s="43" t="s">
        <v>737</v>
      </c>
      <c r="B48" s="49" t="s">
        <v>807</v>
      </c>
      <c r="C48" s="44" t="s">
        <v>239</v>
      </c>
      <c r="D48" s="44" t="s">
        <v>819</v>
      </c>
      <c r="E48" s="44" t="s">
        <v>13</v>
      </c>
      <c r="F48" s="44" t="s">
        <v>721</v>
      </c>
      <c r="G48" s="44" t="s">
        <v>747</v>
      </c>
      <c r="H48" s="44" t="s">
        <v>817</v>
      </c>
      <c r="I48" s="49" t="s">
        <v>807</v>
      </c>
      <c r="J48" s="45" t="s">
        <v>333</v>
      </c>
      <c r="K48" s="51"/>
      <c r="L48" s="51"/>
      <c r="M48" s="59">
        <v>44927</v>
      </c>
      <c r="N48" s="59">
        <v>45261</v>
      </c>
      <c r="O48" s="58" t="s">
        <v>820</v>
      </c>
      <c r="P48" s="50">
        <v>298</v>
      </c>
      <c r="Q48" s="50">
        <v>200</v>
      </c>
      <c r="R48" s="52"/>
      <c r="S48" s="52"/>
      <c r="T48" s="46" t="s">
        <v>16</v>
      </c>
      <c r="U48" s="47">
        <f>SUM(Main[[#This Row],[Boys]:[Women +18]])</f>
        <v>498</v>
      </c>
      <c r="V48" s="48"/>
      <c r="W48" s="20"/>
      <c r="X48" s="23"/>
    </row>
    <row r="49" spans="1:24" s="22" customFormat="1" ht="26.25" customHeight="1">
      <c r="A49" s="43" t="s">
        <v>737</v>
      </c>
      <c r="B49" s="49" t="s">
        <v>786</v>
      </c>
      <c r="C49" s="44" t="s">
        <v>106</v>
      </c>
      <c r="D49" s="44" t="s">
        <v>819</v>
      </c>
      <c r="E49" s="44" t="s">
        <v>13</v>
      </c>
      <c r="F49" s="44" t="s">
        <v>721</v>
      </c>
      <c r="G49" s="44" t="s">
        <v>746</v>
      </c>
      <c r="H49" s="44" t="s">
        <v>822</v>
      </c>
      <c r="I49" s="49" t="s">
        <v>786</v>
      </c>
      <c r="J49" s="45"/>
      <c r="K49" s="51"/>
      <c r="L49" s="51"/>
      <c r="M49" s="59">
        <v>44927</v>
      </c>
      <c r="N49" s="59">
        <v>45261</v>
      </c>
      <c r="O49" s="58" t="s">
        <v>820</v>
      </c>
      <c r="P49" s="50">
        <v>225929</v>
      </c>
      <c r="Q49" s="50">
        <v>227921</v>
      </c>
      <c r="R49" s="52"/>
      <c r="S49" s="52"/>
      <c r="T49" s="46"/>
      <c r="U49" s="47">
        <f>SUM(Main[[#This Row],[Boys]:[Women +18]])</f>
        <v>453850</v>
      </c>
      <c r="V49" s="46" t="s">
        <v>825</v>
      </c>
      <c r="W49" s="20"/>
      <c r="X49" s="23"/>
    </row>
    <row r="50" spans="1:24" s="22" customFormat="1" ht="26.25" customHeight="1">
      <c r="A50" s="43" t="s">
        <v>737</v>
      </c>
      <c r="B50" s="49" t="s">
        <v>786</v>
      </c>
      <c r="C50" s="44" t="s">
        <v>106</v>
      </c>
      <c r="D50" s="44" t="s">
        <v>819</v>
      </c>
      <c r="E50" s="44" t="s">
        <v>13</v>
      </c>
      <c r="F50" s="44" t="s">
        <v>721</v>
      </c>
      <c r="G50" s="44" t="s">
        <v>746</v>
      </c>
      <c r="H50" s="44" t="s">
        <v>823</v>
      </c>
      <c r="I50" s="49" t="s">
        <v>786</v>
      </c>
      <c r="J50" s="45"/>
      <c r="K50" s="51"/>
      <c r="L50" s="51"/>
      <c r="M50" s="59">
        <v>44927</v>
      </c>
      <c r="N50" s="59">
        <v>45261</v>
      </c>
      <c r="O50" s="58" t="s">
        <v>820</v>
      </c>
      <c r="P50" s="50"/>
      <c r="Q50" s="50"/>
      <c r="R50" s="52">
        <v>5988</v>
      </c>
      <c r="S50" s="52">
        <v>4362</v>
      </c>
      <c r="T50" s="46"/>
      <c r="U50" s="47">
        <f>SUM(Main[[#This Row],[Boys]:[Women +18]])</f>
        <v>10350</v>
      </c>
      <c r="V50" s="46" t="s">
        <v>824</v>
      </c>
      <c r="W50" s="20"/>
      <c r="X50" s="23"/>
    </row>
    <row r="51" spans="1:24" s="22" customFormat="1" ht="26.25" customHeight="1">
      <c r="A51" s="62"/>
      <c r="B51" s="49"/>
      <c r="C51" s="44"/>
      <c r="D51" s="69"/>
      <c r="E51" s="44"/>
      <c r="F51" s="69"/>
      <c r="G51" s="44"/>
      <c r="H51" s="44"/>
      <c r="I51" s="49"/>
      <c r="J51" s="45"/>
      <c r="K51" s="45"/>
      <c r="L51" s="81"/>
      <c r="M51" s="82"/>
      <c r="N51" s="59"/>
      <c r="O51" s="58"/>
      <c r="P51" s="79"/>
      <c r="Q51" s="79"/>
      <c r="R51" s="52"/>
      <c r="S51" s="52"/>
      <c r="T51" s="46"/>
      <c r="U51" s="80">
        <f>SUM(Main[[#This Row],[Boys]:[Women +18]])</f>
        <v>0</v>
      </c>
      <c r="V51" s="48"/>
      <c r="W51" s="20"/>
      <c r="X51" s="23"/>
    </row>
    <row r="56" spans="1:24" ht="15" customHeight="1">
      <c r="O56" s="63"/>
      <c r="P56" s="63"/>
      <c r="Q56" s="63"/>
    </row>
    <row r="57" spans="1:24" ht="15" customHeight="1">
      <c r="O57" s="63"/>
      <c r="P57" s="64"/>
      <c r="Q57" s="64"/>
    </row>
  </sheetData>
  <autoFilter ref="A3:A50"/>
  <mergeCells count="6">
    <mergeCell ref="E2:I2"/>
    <mergeCell ref="M2:O2"/>
    <mergeCell ref="J2:L2"/>
    <mergeCell ref="A1:V1"/>
    <mergeCell ref="P2:U2"/>
    <mergeCell ref="B2:D2"/>
  </mergeCells>
  <phoneticPr fontId="38" type="noConversion"/>
  <dataValidations xWindow="779" yWindow="729" count="7">
    <dataValidation type="decimal" operator="greaterThanOrEqual" allowBlank="1" showDropDown="1" sqref="S17 Q4:Q51">
      <formula1>0</formula1>
    </dataValidation>
    <dataValidation type="list" allowBlank="1" sqref="O4:O51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51 U4:U51 R4:R51">
      <formula1>0</formula1>
    </dataValidation>
    <dataValidation type="list" allowBlank="1" showInputMessage="1" showErrorMessage="1" sqref="C4:C51">
      <formula1>Organization_type</formula1>
    </dataValidation>
    <dataValidation type="list" allowBlank="1" showInputMessage="1" showErrorMessage="1" sqref="J4:J51">
      <formula1>INDIRECT(SUBSTITUTE("Regions[Regions]"," ",""))</formula1>
    </dataValidation>
    <dataValidation type="list" allowBlank="1" sqref="T4:T51">
      <formula1>Beneficiary_type</formula1>
    </dataValidation>
    <dataValidation type="list" allowBlank="1" showInputMessage="1" showErrorMessage="1" sqref="K4:K51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>
          <x14:formula1>
            <xm:f>List!$H$2:$H$13</xm:f>
          </x14:formula1>
          <xm:sqref>N4</xm:sqref>
        </x14:dataValidation>
        <x14:dataValidation type="list" allowBlank="1" showInputMessage="1" showErrorMessage="1">
          <x14:formula1>
            <xm:f>List!$K$2:$K$47</xm:f>
          </x14:formula1>
          <xm:sqref>B4:B23 I4:I23 I35:I36 B40 I40 B45 I45</xm:sqref>
        </x14:dataValidation>
        <x14:dataValidation type="list" allowBlank="1" showInputMessage="1" showErrorMessage="1">
          <x14:formula1>
            <xm:f>List!$K$2:$K$48</xm:f>
          </x14:formula1>
          <xm:sqref>I24:I34 B24:B39 I37:I39 I41:I44 B41:B44 I46:I51 B46:B51</xm:sqref>
        </x14:dataValidation>
        <x14:dataValidation type="list" allowBlank="1" showInputMessage="1" showErrorMessage="1">
          <x14:formula1>
            <xm:f>List!$B$2:$B$13</xm:f>
          </x14:formula1>
          <xm:sqref>A4:A51</xm:sqref>
        </x14:dataValidation>
        <x14:dataValidation type="list" allowBlank="1" showInputMessage="1" showErrorMessage="1">
          <x14:formula1>
            <xm:f>List!$I$2:$I$11</xm:f>
          </x14:formula1>
          <xm:sqref>G4:G51</xm:sqref>
        </x14:dataValidation>
        <x14:dataValidation type="list" allowBlank="1" showInputMessage="1" showErrorMessage="1">
          <x14:formula1>
            <xm:f>List!$G$2:$G$13</xm:f>
          </x14:formula1>
          <xm:sqref>M4:M51</xm:sqref>
        </x14:dataValidation>
        <x14:dataValidation type="list" allowBlank="1" showInputMessage="1" showErrorMessage="1">
          <x14:formula1>
            <xm:f>List!$D$4</xm:f>
          </x14:formula1>
          <xm:sqref>E4:E51</xm:sqref>
        </x14:dataValidation>
        <x14:dataValidation type="list" allowBlank="1" showInputMessage="1" showErrorMessage="1">
          <x14:formula1>
            <xm:f>List!$F$2:$F$6</xm:f>
          </x14:formula1>
          <xm:sqref>F4:F51</xm:sqref>
        </x14:dataValidation>
        <x14:dataValidation type="list" allowBlank="1" showInputMessage="1" showErrorMessage="1">
          <x14:formula1>
            <xm:f>List!$H$4:$H$13</xm:f>
          </x14:formula1>
          <xm:sqref>N5:N51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J30" workbookViewId="0">
      <selection activeCell="K48" sqref="K48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50.77734375" customWidth="1"/>
    <col min="11" max="11" width="32.5546875" style="78" bestFit="1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>
      <c r="A26" s="54" t="s">
        <v>63</v>
      </c>
      <c r="B26" s="54"/>
      <c r="E26" s="17"/>
      <c r="H26" s="57"/>
      <c r="K26" s="78" t="s">
        <v>797</v>
      </c>
    </row>
    <row r="27" spans="1:35">
      <c r="A27" s="54" t="s">
        <v>125</v>
      </c>
      <c r="B27" s="54"/>
      <c r="E27" s="17"/>
      <c r="H27" s="57"/>
      <c r="K27" s="78" t="s">
        <v>798</v>
      </c>
    </row>
    <row r="28" spans="1:35">
      <c r="A28" s="54" t="s">
        <v>126</v>
      </c>
      <c r="B28" s="54"/>
      <c r="E28" s="17"/>
      <c r="H28" s="57"/>
      <c r="K28" s="78" t="s">
        <v>799</v>
      </c>
    </row>
    <row r="29" spans="1:35">
      <c r="A29" s="54" t="s">
        <v>127</v>
      </c>
      <c r="B29" s="54"/>
      <c r="E29" s="17"/>
      <c r="K29" s="78" t="s">
        <v>800</v>
      </c>
    </row>
    <row r="30" spans="1:35">
      <c r="A30" s="54" t="s">
        <v>128</v>
      </c>
      <c r="B30" s="54"/>
      <c r="E30" s="17"/>
      <c r="K30" s="78" t="s">
        <v>801</v>
      </c>
    </row>
    <row r="31" spans="1:35">
      <c r="A31" s="54" t="s">
        <v>25</v>
      </c>
      <c r="B31" s="54"/>
      <c r="E31" s="17"/>
      <c r="K31" s="78" t="s">
        <v>717</v>
      </c>
    </row>
    <row r="32" spans="1:35">
      <c r="A32" s="54" t="s">
        <v>129</v>
      </c>
      <c r="B32" s="54"/>
      <c r="E32" s="17"/>
      <c r="K32" s="78" t="s">
        <v>802</v>
      </c>
    </row>
    <row r="33" spans="1:11">
      <c r="A33" s="54" t="s">
        <v>130</v>
      </c>
      <c r="B33" s="54"/>
      <c r="E33" s="17"/>
      <c r="K33" s="78" t="s">
        <v>803</v>
      </c>
    </row>
    <row r="34" spans="1:11">
      <c r="A34" s="54" t="s">
        <v>78</v>
      </c>
      <c r="B34" s="54"/>
      <c r="E34" s="17"/>
      <c r="K34" s="78" t="s">
        <v>804</v>
      </c>
    </row>
    <row r="35" spans="1:11">
      <c r="A35" s="54" t="s">
        <v>131</v>
      </c>
      <c r="B35" s="54"/>
      <c r="E35" s="17"/>
      <c r="K35" s="78" t="s">
        <v>805</v>
      </c>
    </row>
    <row r="36" spans="1:11">
      <c r="A36" s="54" t="s">
        <v>132</v>
      </c>
      <c r="B36" s="54"/>
      <c r="E36" s="17"/>
      <c r="K36" s="78" t="s">
        <v>806</v>
      </c>
    </row>
    <row r="37" spans="1:11">
      <c r="A37" s="54" t="s">
        <v>133</v>
      </c>
      <c r="B37" s="54"/>
      <c r="E37" s="17"/>
      <c r="K37" s="78" t="s">
        <v>807</v>
      </c>
    </row>
    <row r="38" spans="1:11">
      <c r="A38" s="54" t="s">
        <v>88</v>
      </c>
      <c r="B38" s="54"/>
      <c r="E38" s="17"/>
      <c r="K38" s="78" t="s">
        <v>808</v>
      </c>
    </row>
    <row r="39" spans="1:11">
      <c r="A39" s="54" t="s">
        <v>134</v>
      </c>
      <c r="B39" s="54"/>
      <c r="E39" s="17"/>
      <c r="K39" s="78" t="s">
        <v>809</v>
      </c>
    </row>
    <row r="40" spans="1:11">
      <c r="A40" s="66" t="s">
        <v>661</v>
      </c>
      <c r="B40" s="54"/>
      <c r="E40" s="17"/>
      <c r="K40" s="78" t="s">
        <v>810</v>
      </c>
    </row>
    <row r="41" spans="1:11">
      <c r="A41" s="66" t="s">
        <v>667</v>
      </c>
      <c r="B41" s="54"/>
      <c r="E41" s="17"/>
      <c r="K41" s="78" t="s">
        <v>811</v>
      </c>
    </row>
    <row r="42" spans="1:11">
      <c r="A42" s="66" t="s">
        <v>754</v>
      </c>
      <c r="B42" s="54"/>
      <c r="E42" s="17"/>
      <c r="K42" s="78" t="s">
        <v>812</v>
      </c>
    </row>
    <row r="43" spans="1:11">
      <c r="A43" s="54" t="s">
        <v>365</v>
      </c>
      <c r="B43" s="54"/>
      <c r="E43" s="17"/>
      <c r="K43" s="78" t="s">
        <v>813</v>
      </c>
    </row>
    <row r="44" spans="1:11">
      <c r="A44" s="54" t="s">
        <v>53</v>
      </c>
      <c r="B44" s="54"/>
      <c r="E44" s="17"/>
      <c r="K44" s="78" t="s">
        <v>814</v>
      </c>
    </row>
    <row r="45" spans="1:11">
      <c r="A45" s="66" t="s">
        <v>690</v>
      </c>
      <c r="B45" s="54"/>
      <c r="E45" s="17"/>
      <c r="K45" s="78" t="s">
        <v>815</v>
      </c>
    </row>
    <row r="46" spans="1:11">
      <c r="A46" s="54" t="s">
        <v>135</v>
      </c>
      <c r="B46" s="54"/>
      <c r="E46" s="17"/>
      <c r="K46" s="83" t="s">
        <v>816</v>
      </c>
    </row>
    <row r="47" spans="1:11">
      <c r="A47" s="54" t="s">
        <v>27</v>
      </c>
      <c r="B47" s="54"/>
      <c r="E47" s="17"/>
      <c r="K47" s="84" t="s">
        <v>818</v>
      </c>
    </row>
    <row r="48" spans="1:11">
      <c r="A48" s="66" t="s">
        <v>333</v>
      </c>
      <c r="B48" s="54"/>
      <c r="E48" s="17"/>
      <c r="K48" s="84" t="s">
        <v>821</v>
      </c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4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79" activePane="bottomLeft" state="frozen"/>
      <selection pane="bottomLeft"/>
    </sheetView>
  </sheetViews>
  <sheetFormatPr defaultColWidth="8.77734375" defaultRowHeight="15"/>
  <cols>
    <col min="1" max="1" width="13.664062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2024-01-09T11:42:16Z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