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5Ws_2023_v2\"/>
    </mc:Choice>
  </mc:AlternateContent>
  <xr:revisionPtr revIDLastSave="0" documentId="13_ncr:1_{41D9FEF7-4BBB-41CF-9FDA-AA7EAFA44B0D}" xr6:coauthVersionLast="47" xr6:coauthVersionMax="47" xr10:uidLastSave="{00000000-0000-0000-0000-000000000000}"/>
  <bookViews>
    <workbookView xWindow="19103" yWindow="-98" windowWidth="28995" windowHeight="16395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4" l="1"/>
  <c r="U30" i="4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<sst xmlns="http://schemas.openxmlformats.org/spreadsheetml/2006/main" count="1981" uniqueCount="818">
  <si>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</si>
  <si>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</si>
  <si>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</si>
  <si>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</si>
  <si>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</si>
  <si>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</si>
  <si>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</si>
  <si>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</si>
  <si>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</si>
  <si>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</si>
  <si>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</si>
  <si>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</si>
  <si>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</si>
  <si>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</si>
  <si>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</si>
  <si>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</si>
  <si>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</si>
  <si>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</si>
  <si>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</si>
  <si>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</si>
  <si>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</si>
  <si>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</si>
  <si>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</si>
  <si>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</si>
  <si>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</si>
  <si>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</si>
  <si>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</si>
  <si>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</si>
  <si>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</si>
  <si>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</si>
  <si>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</si>
  <si>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</si>
  <si>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</si>
  <si>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</si>
  <si>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</si>
  <si>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</si>
  <si>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</si>
  <si>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</si>
  <si>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</si>
  <si>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</si>
  <si>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</si>
  <si>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</si>
  <si>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</si>
  <si>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</si>
  <si>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</si>
  <si>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</si>
  <si>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</si>
  <si>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</si>
  <si>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</si>
  <si>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</si>
  <si>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</si>
  <si>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</si>
  <si>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</si>
  <si>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</si>
  <si>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</si>
  <si>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</si>
  <si>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</si>
  <si>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</si>
  <si>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</si>
  <si>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</si>
  <si>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</si>
  <si>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</si>
  <si>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</si>
  <si>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</si>
  <si>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</si>
  <si>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</si>
  <si>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</si>
  <si>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</si>
  <si>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</si>
  <si>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</si>
  <si>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</si>
  <si>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</si>
  <si>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</si>
  <si>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</si>
  <si>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</si>
  <si>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</si>
  <si>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</si>
  <si>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</si>
  <si>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</si>
  <si>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</si>
  <si>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</si>
  <si>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</si>
  <si>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</si>
  <si>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</si>
  <si>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</si>
  <si>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</si>
  <si>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</si>
  <si>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</si>
  <si>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</si>
  <si>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</si>
  <si>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</si>
  <si>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</si>
  <si>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</si>
  <si>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</si>
  <si>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</si>
  <si>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</si>
  <si>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</si>
  <si>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</si>
  <si>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</si>
  <si>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</si>
  <si>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</si>
  <si>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</si>
  <si>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</si>
  <si>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</si>
  <si>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</si>
  <si>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</si>
  <si>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</si>
  <si>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</si>
  <si>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</si>
  <si>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</si>
  <si>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</si>
  <si>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</si>
  <si>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</si>
  <si>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</si>
  <si>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</si>
  <si>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</si>
  <si>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</si>
  <si>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</si>
  <si>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</si>
  <si>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</si>
  <si>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</si>
  <si>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</si>
  <si>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</si>
  <si>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</si>
  <si>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</si>
  <si>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</si>
  <si>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</si>
  <si>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</si>
  <si>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</si>
  <si>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</si>
  <si>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</si>
  <si>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</si>
  <si>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</si>
  <si>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</si>
  <si>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</si>
  <si>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</si>
  <si>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</si>
  <si>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</si>
  <si>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</si>
  <si>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</si>
  <si>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</si>
  <si>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</si>
  <si>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</si>
  <si>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</si>
  <si>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</si>
  <si>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</si>
  <si>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</si>
  <si>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</si>
  <si>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</si>
  <si>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</si>
  <si>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</si>
  <si>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</si>
  <si>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</si>
  <si>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</si>
  <si>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</si>
  <si>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</si>
  <si>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</si>
  <si>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</si>
  <si>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</si>
  <si>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</si>
  <si>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</si>
  <si>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</si>
  <si>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</si>
  <si>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</si>
  <si>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</si>
  <si>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</si>
  <si>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</si>
  <si>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</si>
  <si>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</si>
  <si>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</si>
  <si>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</si>
  <si>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</si>
  <si>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</si>
  <si>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</si>
  <si>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</si>
  <si>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</si>
  <si>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</si>
  <si>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</si>
  <si>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</si>
  <si>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</si>
  <si>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</si>
  <si>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</si>
  <si>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</si>
  <si>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</si>
  <si>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</si>
  <si>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</si>
  <si>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</si>
  <si>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</si>
  <si>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</si>
  <si>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</si>
  <si>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</si>
  <si>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</si>
  <si>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</si>
  <si>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</si>
  <si>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</si>
  <si>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</si>
  <si>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</si>
  <si>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</si>
  <si>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</si>
  <si>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</si>
  <si>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</si>
  <si>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</si>
  <si>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</si>
  <si>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</si>
  <si>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</si>
  <si>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</si>
  <si>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</si>
  <si>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</si>
  <si>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</si>
  <si>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</si>
  <si>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</si>
  <si>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</si>
  <si>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</si>
  <si>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</si>
  <si>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</si>
  <si>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</si>
  <si>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</si>
  <si>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</si>
  <si>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</si>
  <si>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</si>
  <si>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</si>
  <si>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</si>
  <si>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</si>
  <si>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</si>
  <si>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</si>
  <si>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</si>
  <si>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</si>
  <si>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</si>
  <si>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</si>
  <si>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</si>
  <si>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</si>
  <si>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</si>
  <si>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</si>
  <si>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</si>
  <si>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</si>
  <si>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</si>
  <si>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</si>
  <si>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</si>
  <si>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</si>
  <si>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</si>
  <si>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</si>
  <si>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</si>
  <si>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</si>
  <si>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</si>
  <si>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</si>
  <si>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</si>
  <si>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</si>
  <si>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</si>
  <si>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</si>
  <si>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</si>
  <si>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</si>
  <si>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</si>
  <si>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</si>
  <si>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</si>
  <si>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</si>
  <si>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</si>
  <si>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</si>
  <si>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</si>
  <si>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</si>
  <si>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</si>
  <si>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</si>
  <si>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</si>
  <si>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</si>
  <si>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</si>
  <si>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</si>
  <si>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</si>
  <si>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</si>
  <si>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</si>
  <si>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</si>
  <si>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</si>
  <si>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</si>
  <si>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</si>
  <si>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</si>
  <si>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</si>
  <si>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</si>
  <si>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</si>
  <si>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</si>
  <si>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</si>
  <si>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</si>
  <si>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</si>
  <si>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</si>
  <si>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</si>
  <si>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</si>
  <si>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</si>
  <si>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</si>
  <si>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</si>
  <si>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</si>
  <si>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</si>
  <si>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</si>
  <si>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</si>
  <si>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</si>
  <si>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</si>
  <si>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</si>
  <si>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</si>
  <si>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</si>
  <si>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</si>
  <si>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</si>
  <si>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</si>
  <si>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</si>
  <si>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</si>
  <si>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</si>
  <si>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</si>
  <si>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</si>
  <si>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</si>
  <si>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</si>
  <si>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</si>
  <si>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</si>
  <si>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</si>
  <si>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</si>
  <si>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</si>
  <si>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</si>
  <si>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</si>
  <si>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</si>
  <si>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</si>
  <si>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</si>
  <si>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</si>
  <si>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</si>
  <si>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</si>
  <si>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</si>
  <si>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</si>
  <si>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</si>
  <si>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</si>
  <si>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</si>
  <si>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</si>
  <si>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</si>
  <si>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</si>
  <si>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</si>
  <si>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</si>
  <si>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</si>
  <si>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</si>
  <si>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</si>
  <si>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</si>
  <si>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</si>
  <si>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</si>
  <si>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</si>
  <si>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</si>
  <si>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</si>
  <si>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</si>
  <si>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</si>
  <si>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</si>
  <si>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</si>
  <si>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</si>
  <si>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</si>
  <si>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</si>
  <si>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</si>
  <si>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</si>
  <si>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</si>
  <si>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</si>
  <si>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</si>
  <si>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</si>
  <si>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</si>
  <si>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</si>
  <si>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</si>
  <si>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</si>
  <si>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</si>
  <si>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</si>
  <si>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</si>
  <si>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</si>
  <si>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</si>
  <si>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</si>
  <si>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</si>
  <si>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</si>
  <si>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</si>
  <si>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</si>
  <si>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</si>
  <si>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</si>
  <si>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</si>
  <si>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</si>
  <si>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</si>
  <si>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</si>
  <si>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</si>
  <si>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</si>
  <si>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</si>
  <si>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</si>
  <si>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</si>
  <si>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</si>
  <si>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</si>
  <si>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</si>
  <si>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</si>
  <si>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</si>
  <si>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</si>
  <si>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</si>
  <si>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</si>
  <si>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</si>
  <si>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</si>
  <si>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</si>
  <si>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</si>
  <si>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</si>
  <si>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</si>
  <si>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</si>
  <si>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</si>
  <si>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</si>
  <si>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</si>
  <si>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</si>
  <si>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</si>
  <si>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</si>
  <si>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</si>
  <si>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</si>
  <si>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</si>
  <si>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</si>
  <si>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</si>
  <si>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</si>
  <si>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</si>
  <si>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</si>
  <si>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</si>
  <si>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</si>
  <si>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</si>
  <si>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</si>
  <si>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</si>
  <si>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</si>
  <si>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</si>
  <si>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</si>
  <si>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</si>
  <si>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</si>
  <si>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</si>
  <si>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</si>
  <si>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</si>
  <si>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</si>
  <si>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</si>
  <si>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</si>
  <si>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</si>
  <si>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</si>
  <si>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</si>
  <si>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</si>
  <si>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</si>
  <si>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</si>
  <si>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</si>
  <si>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</si>
  <si>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</si>
  <si>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</si>
  <si>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</si>
  <si>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</si>
  <si>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</si>
  <si>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</si>
  <si>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</si>
  <si>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</si>
  <si>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</si>
  <si>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</si>
  <si>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</si>
  <si>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</si>
  <si>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</si>
  <si>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</si>
  <si>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</si>
  <si>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</si>
  <si>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</si>
  <si>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</si>
  <si>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</si>
  <si>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</si>
  <si>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</si>
  <si>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</si>
  <si>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</si>
  <si>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</si>
  <si>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</si>
  <si>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</si>
  <si>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</si>
  <si>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</si>
  <si>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</si>
  <si>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</si>
  <si>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</si>
  <si>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</si>
  <si>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</si>
  <si>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</si>
  <si>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</si>
  <si>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</si>
  <si>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</si>
  <si>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</si>
  <si>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</si>
  <si>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</si>
  <si>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</si>
  <si>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</si>
  <si>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</si>
  <si>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</si>
  <si>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</si>
  <si>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</si>
  <si>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</si>
  <si>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</si>
  <si>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</si>
  <si>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</si>
  <si>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</si>
  <si>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</si>
  <si>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</si>
  <si>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</si>
  <si>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</si>
  <si>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</si>
  <si>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</si>
  <si>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</si>
  <si>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</si>
  <si>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</si>
  <si>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</si>
  <si>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</si>
  <si>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</si>
  <si>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</si>
  <si>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</si>
  <si>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</si>
  <si>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</si>
  <si>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</si>
  <si>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</si>
  <si>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</si>
  <si>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</si>
  <si>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</si>
  <si>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</si>
  <si>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</si>
  <si>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</si>
  <si>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</si>
  <si>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</si>
  <si>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</si>
  <si>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</si>
  <si>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</si>
  <si>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</si>
  <si>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</si>
  <si>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</si>
  <si>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</si>
  <si>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</si>
  <si>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</si>
  <si>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</si>
  <si>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</si>
  <si>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</si>
  <si>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</si>
  <si>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</si>
  <si>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</si>
  <si>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</si>
  <si>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</si>
  <si>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</si>
  <si>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</si>
  <si>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</si>
  <si>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</si>
  <si>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</si>
  <si>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</si>
  <si>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</si>
  <si>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</si>
  <si>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</si>
  <si>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</si>
  <si>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</si>
  <si>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</si>
  <si>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</si>
  <si>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</si>
  <si>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</si>
  <si>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</si>
  <si>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</si>
  <si>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</si>
  <si>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</si>
  <si>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</si>
  <si>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</si>
  <si>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</si>
  <si>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</si>
  <si>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</si>
  <si>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</si>
  <si>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</si>
  <si>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</si>
  <si>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</si>
  <si>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</si>
  <si>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</si>
  <si>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</si>
  <si>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</si>
  <si>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</si>
  <si>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</si>
  <si>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</si>
  <si>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</si>
  <si>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</si>
  <si>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</si>
  <si>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</si>
  <si>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</si>
  <si>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</si>
  <si>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</si>
  <si>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</si>
  <si>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</si>
  <si>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</si>
  <si>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</si>
  <si>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</si>
  <si>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</si>
  <si>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</si>
  <si>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</si>
  <si>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</si>
  <si>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</si>
  <si>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</si>
  <si>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</si>
  <si>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</si>
  <si>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</si>
  <si>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</si>
  <si>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</si>
  <si>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</si>
  <si>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</si>
  <si>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</si>
  <si>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</si>
  <si>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</si>
  <si>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</si>
  <si>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</si>
  <si>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</si>
  <si>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</si>
  <si>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</si>
  <si>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</si>
  <si>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</si>
  <si>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</si>
  <si>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</si>
  <si>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</si>
  <si>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</si>
  <si>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</si>
  <si>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</si>
  <si>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</si>
  <si>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</si>
  <si>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</si>
  <si>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</si>
  <si>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</si>
  <si>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</si>
  <si>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</si>
  <si>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</si>
  <si>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</si>
  <si>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</si>
  <si>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</si>
  <si>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</si>
  <si>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</si>
  <si>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</si>
  <si>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</si>
  <si>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</si>
  <si>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</si>
  <si>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</si>
  <si>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</si>
  <si>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</si>
  <si>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</si>
  <si>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</si>
  <si>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</si>
  <si>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</si>
  <si>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</si>
  <si>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</si>
  <si>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</si>
  <si>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</si>
  <si>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</si>
  <si>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</si>
  <si>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</si>
  <si>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</si>
  <si>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</si>
  <si>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</si>
  <si>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</si>
  <si>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</si>
  <si>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</si>
  <si>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</si>
  <si>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</si>
  <si>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</si>
  <si>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</si>
  <si>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</si>
  <si>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</si>
  <si>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</si>
  <si>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</si>
  <si>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</si>
  <si>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</si>
  <si>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</si>
  <si>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</si>
  <si>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</si>
  <si>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</si>
  <si>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</si>
  <si>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</si>
  <si>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</si>
  <si>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</si>
  <si>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</si>
  <si>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</si>
  <si>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</si>
  <si>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</si>
  <si>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</si>
  <si>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</si>
  <si>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</si>
  <si>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</si>
  <si>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</si>
  <si>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</si>
  <si>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</si>
  <si>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</si>
  <si>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</si>
  <si>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</si>
  <si>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</si>
  <si>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</si>
  <si>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</si>
  <si>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</si>
  <si>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</si>
  <si>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</si>
  <si>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</si>
  <si>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</si>
  <si>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</si>
  <si>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</si>
  <si>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</si>
  <si>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</si>
  <si>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</si>
  <si>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</si>
  <si>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</si>
  <si>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</si>
  <si>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</si>
  <si>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</si>
  <si>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</si>
  <si>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</si>
  <si>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</si>
  <si>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</si>
  <si>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</si>
  <si>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</si>
  <si>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</si>
  <si>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</si>
  <si>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</si>
  <si>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</si>
  <si>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</si>
  <si>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</si>
  <si>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</si>
  <si>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</si>
  <si>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</si>
  <si>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</si>
  <si>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</si>
  <si>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</si>
  <si>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</si>
  <si>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</si>
  <si>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</si>
  <si>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</si>
  <si>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</si>
  <si>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</si>
  <si>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</si>
  <si>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</si>
  <si>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</si>
  <si>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</si>
  <si>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</si>
  <si>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</si>
  <si>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</si>
  <si>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</si>
  <si>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</si>
  <si>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</si>
  <si>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</si>
  <si>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</si>
  <si>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</si>
  <si>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</si>
  <si>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</si>
  <si>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</si>
  <si>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</si>
  <si>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</si>
  <si>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</si>
  <si>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</si>
  <si>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</si>
  <si>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</si>
  <si>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</si>
  <si>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</si>
  <si>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</si>
  <si>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</si>
  <si>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</si>
  <si>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</si>
  <si>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</si>
  <si>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</si>
  <si>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</si>
  <si>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</si>
  <si>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</si>
  <si>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</si>
  <si>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</si>
  <si>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</si>
  <si>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</si>
  <si>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</si>
  <si>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</si>
  <si>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</si>
  <si>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</si>
  <si>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</si>
  <si>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</si>
  <si>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</si>
  <si>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</si>
  <si>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</si>
  <si>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</si>
  <si>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</si>
  <si>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</si>
  <si>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</si>
  <si>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</si>
  <si>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</si>
  <si>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</si>
  <si>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</si>
  <si>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</si>
  <si>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</si>
  <si>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</si>
  <si>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</si>
  <si>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</si>
  <si>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</si>
  <si>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</si>
  <si>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</si>
  <si>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</si>
  <si>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</si>
  <si>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</si>
  <si>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</si>
  <si>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</si>
  <si>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</si>
  <si>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</si>
  <si>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</si>
  <si>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</si>
  <si>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</si>
  <si>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</si>
  <si>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</si>
  <si>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</si>
  <si>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</si>
  <si>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</si>
  <si>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</si>
  <si>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</si>
  <si>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</si>
  <si>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</si>
  <si>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</si>
  <si>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</si>
  <si>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</si>
  <si>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</si>
  <si>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</si>
  <si>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</si>
  <si>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</si>
  <si>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</si>
  <si>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</si>
  <si>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</si>
  <si>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</si>
  <si>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</si>
  <si>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</si>
  <si>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</si>
  <si>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</si>
  <si>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</si>
  <si>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</si>
  <si>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</si>
  <si>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</si>
  <si>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</si>
  <si>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</si>
  <si>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</si>
  <si>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</si>
  <si>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</si>
  <si>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</si>
  <si>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</si>
  <si>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Completed</t>
  </si>
  <si>
    <t>construction and rehabilitation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</si>
</sst>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1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37" fontId="0" fillId="0" borderId="0" xfId="0" applyNumberFormat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1" headerRowDxfId="26" dataDxfId="25" totalsRowDxfId="24">
  <autoFilter ref="B3:V31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70" zoomScaleNormal="7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F7" sqref="F7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88" t="s">
        <v>752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90" t="s">
        <v>0</v>
      </c>
      <c r="C2" s="90"/>
      <c r="D2" s="90"/>
      <c r="E2" s="85" t="s">
        <v>1</v>
      </c>
      <c r="F2" s="85"/>
      <c r="G2" s="85"/>
      <c r="H2" s="85"/>
      <c r="I2" s="85"/>
      <c r="J2" s="87" t="s">
        <v>2</v>
      </c>
      <c r="K2" s="87"/>
      <c r="L2" s="87"/>
      <c r="M2" s="86" t="s">
        <v>3</v>
      </c>
      <c r="N2" s="86"/>
      <c r="O2" s="86"/>
      <c r="P2" s="89" t="s">
        <v>758</v>
      </c>
      <c r="Q2" s="89"/>
      <c r="R2" s="89"/>
      <c r="S2" s="89"/>
      <c r="T2" s="89"/>
      <c r="U2" s="89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3" t="s">
        <v>733</v>
      </c>
      <c r="B4" s="49" t="s">
        <v>810</v>
      </c>
      <c r="C4" s="44" t="s">
        <v>12</v>
      </c>
      <c r="D4" s="44"/>
      <c r="E4" s="44" t="s">
        <v>13</v>
      </c>
      <c r="F4" s="44"/>
      <c r="G4" s="44" t="s">
        <v>766</v>
      </c>
      <c r="H4" s="44" t="s">
        <v>817</v>
      </c>
      <c r="I4" s="49" t="s">
        <v>810</v>
      </c>
      <c r="J4" s="45" t="s">
        <v>63</v>
      </c>
      <c r="K4" s="51"/>
      <c r="L4" s="73"/>
      <c r="M4" s="59">
        <v>45139</v>
      </c>
      <c r="N4" s="59">
        <v>45139</v>
      </c>
      <c r="O4" s="58" t="s">
        <v>816</v>
      </c>
      <c r="P4" s="50">
        <v>0</v>
      </c>
      <c r="Q4" s="50">
        <v>90</v>
      </c>
      <c r="R4" s="52"/>
      <c r="S4" s="52"/>
      <c r="T4" s="46" t="s">
        <v>16</v>
      </c>
      <c r="U4" s="47">
        <f>SUM(Main[[#This Row],[Boys]:[Women +18]])</f>
        <v>90</v>
      </c>
      <c r="V4" s="48"/>
      <c r="W4" s="20"/>
      <c r="X4" s="23"/>
    </row>
    <row r="5" spans="1:37" s="22" customFormat="1" ht="36.75" customHeight="1" x14ac:dyDescent="0.35">
      <c r="A5" s="43" t="s">
        <v>727</v>
      </c>
      <c r="B5" s="49" t="s">
        <v>810</v>
      </c>
      <c r="C5" s="44" t="s">
        <v>12</v>
      </c>
      <c r="D5" s="44"/>
      <c r="E5" s="44" t="s">
        <v>13</v>
      </c>
      <c r="F5" s="44"/>
      <c r="G5" s="44" t="s">
        <v>766</v>
      </c>
      <c r="H5" s="44" t="s">
        <v>817</v>
      </c>
      <c r="I5" s="49" t="s">
        <v>810</v>
      </c>
      <c r="J5" s="45" t="s">
        <v>63</v>
      </c>
      <c r="K5" s="51"/>
      <c r="L5" s="51"/>
      <c r="M5" s="59">
        <v>44927</v>
      </c>
      <c r="N5" s="59">
        <v>44927</v>
      </c>
      <c r="O5" s="58" t="s">
        <v>816</v>
      </c>
      <c r="P5" s="50">
        <v>1303</v>
      </c>
      <c r="Q5" s="50">
        <v>1245</v>
      </c>
      <c r="R5" s="52"/>
      <c r="S5" s="52"/>
      <c r="T5" s="46" t="s">
        <v>16</v>
      </c>
      <c r="U5" s="47">
        <f>SUM(Main[[#This Row],[Boys]:[Women +18]])</f>
        <v>2548</v>
      </c>
      <c r="V5" s="48"/>
      <c r="W5" s="20"/>
      <c r="X5" s="23"/>
    </row>
    <row r="6" spans="1:37" s="22" customFormat="1" ht="26.25" customHeight="1" x14ac:dyDescent="0.35">
      <c r="A6" s="43" t="s">
        <v>716</v>
      </c>
      <c r="B6" s="49" t="s">
        <v>810</v>
      </c>
      <c r="C6" s="44" t="s">
        <v>12</v>
      </c>
      <c r="D6" s="44"/>
      <c r="E6" s="44" t="s">
        <v>13</v>
      </c>
      <c r="F6" s="44"/>
      <c r="G6" s="44" t="s">
        <v>766</v>
      </c>
      <c r="H6" s="44" t="s">
        <v>817</v>
      </c>
      <c r="I6" s="49" t="s">
        <v>810</v>
      </c>
      <c r="J6" s="45" t="s">
        <v>53</v>
      </c>
      <c r="K6" s="51"/>
      <c r="L6" s="51"/>
      <c r="M6" s="59">
        <v>45108</v>
      </c>
      <c r="N6" s="59">
        <v>45108</v>
      </c>
      <c r="O6" s="58" t="s">
        <v>816</v>
      </c>
      <c r="P6" s="50">
        <v>10224</v>
      </c>
      <c r="Q6" s="50">
        <v>7580</v>
      </c>
      <c r="R6" s="52"/>
      <c r="S6" s="52"/>
      <c r="T6" s="46" t="s">
        <v>16</v>
      </c>
      <c r="U6" s="47">
        <f>SUM(Main[[#This Row],[Boys]:[Women +18]])</f>
        <v>17804</v>
      </c>
      <c r="V6" s="48"/>
      <c r="W6" s="20"/>
      <c r="X6" s="23"/>
    </row>
    <row r="7" spans="1:37" s="22" customFormat="1" ht="26.25" customHeight="1" x14ac:dyDescent="0.35">
      <c r="A7" s="43" t="s">
        <v>731</v>
      </c>
      <c r="B7" s="49" t="s">
        <v>810</v>
      </c>
      <c r="C7" s="44" t="s">
        <v>12</v>
      </c>
      <c r="D7" s="69"/>
      <c r="E7" s="44" t="s">
        <v>13</v>
      </c>
      <c r="F7" s="69"/>
      <c r="G7" s="44" t="s">
        <v>766</v>
      </c>
      <c r="H7" s="44" t="s">
        <v>817</v>
      </c>
      <c r="I7" s="49" t="s">
        <v>810</v>
      </c>
      <c r="J7" s="45" t="s">
        <v>63</v>
      </c>
      <c r="K7" s="51"/>
      <c r="L7" s="70"/>
      <c r="M7" s="59">
        <v>45047</v>
      </c>
      <c r="N7" s="59">
        <v>45047</v>
      </c>
      <c r="O7" s="58" t="s">
        <v>816</v>
      </c>
      <c r="P7" s="50">
        <v>7311</v>
      </c>
      <c r="Q7" s="50">
        <v>6979</v>
      </c>
      <c r="R7" s="50"/>
      <c r="S7" s="50"/>
      <c r="T7" s="46" t="s">
        <v>16</v>
      </c>
      <c r="U7" s="47">
        <f>SUM(Main[[#This Row],[Boys]:[Women +18]])</f>
        <v>14290</v>
      </c>
      <c r="V7" s="48"/>
      <c r="W7" s="20"/>
      <c r="X7" s="23"/>
    </row>
    <row r="8" spans="1:37" s="22" customFormat="1" ht="26.25" customHeight="1" x14ac:dyDescent="0.35">
      <c r="A8" s="43"/>
      <c r="B8" s="49"/>
      <c r="C8" s="44"/>
      <c r="D8" s="69"/>
      <c r="E8" s="44"/>
      <c r="F8" s="69"/>
      <c r="G8" s="44"/>
      <c r="H8" s="44"/>
      <c r="I8" s="49"/>
      <c r="J8" s="45"/>
      <c r="K8" s="51"/>
      <c r="L8" s="70"/>
      <c r="M8" s="59"/>
      <c r="N8" s="59"/>
      <c r="O8" s="58"/>
      <c r="P8" s="50"/>
      <c r="Q8" s="50"/>
      <c r="R8" s="50"/>
      <c r="S8" s="50"/>
      <c r="T8" s="46"/>
      <c r="U8" s="47">
        <f>SUM(Main[[#This Row],[Boys]:[Women +18]])</f>
        <v>0</v>
      </c>
      <c r="V8" s="48"/>
      <c r="W8" s="20"/>
      <c r="X8" s="23"/>
    </row>
    <row r="9" spans="1:37" s="22" customFormat="1" ht="26.25" customHeight="1" x14ac:dyDescent="0.35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9"/>
      <c r="N9" s="59"/>
      <c r="O9" s="58"/>
      <c r="P9" s="50"/>
      <c r="Q9" s="50"/>
      <c r="R9" s="50"/>
      <c r="S9" s="50"/>
      <c r="T9" s="46"/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35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35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35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35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1"/>
      <c r="M30" s="82"/>
      <c r="N30" s="59"/>
      <c r="O30" s="58"/>
      <c r="P30" s="79"/>
      <c r="Q30" s="79"/>
      <c r="R30" s="52"/>
      <c r="S30" s="52"/>
      <c r="T30" s="46"/>
      <c r="U30" s="80">
        <f>SUM(Main[[#This Row],[Boys]:[Women +18]])</f>
        <v>0</v>
      </c>
      <c r="V30" s="48"/>
      <c r="W30" s="20"/>
      <c r="X30" s="23"/>
    </row>
    <row r="31" spans="1:24" ht="15" customHeight="1" x14ac:dyDescent="0.35">
      <c r="D31" s="69"/>
      <c r="F31" s="69"/>
      <c r="G31" s="83"/>
      <c r="L31" s="73"/>
      <c r="N31" s="59"/>
      <c r="U31" s="84">
        <f>SUM(Main[[#This Row],[Boys]:[Women +18]])</f>
        <v>0</v>
      </c>
    </row>
    <row r="35" spans="15:17" ht="15" customHeight="1" x14ac:dyDescent="0.35">
      <c r="O35" s="63"/>
      <c r="P35" s="63"/>
      <c r="Q35" s="63"/>
    </row>
    <row r="36" spans="15:17" ht="15" customHeight="1" x14ac:dyDescent="0.35">
      <c r="O36" s="63"/>
      <c r="P36" s="64"/>
      <c r="Q36" s="64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1" xr:uid="{00000000-0002-0000-0300-00000D000000}">
      <formula1>0</formula1>
    </dataValidation>
    <dataValidation type="list" allowBlank="1" sqref="O4:O31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1 U4:U31 P4:P31" xr:uid="{00000000-0002-0000-0300-00000E000000}">
      <formula1>0</formula1>
    </dataValidation>
    <dataValidation type="list" allowBlank="1" showInputMessage="1" showErrorMessage="1" sqref="C4:C31" xr:uid="{00000000-0002-0000-0300-000012000000}">
      <formula1>Organization_type</formula1>
    </dataValidation>
    <dataValidation type="list" allowBlank="1" showInputMessage="1" showErrorMessage="1" sqref="J4:J31" xr:uid="{00000000-0002-0000-0300-000010000000}">
      <formula1>INDIRECT(SUBSTITUTE("Regions[Regions]"," ",""))</formula1>
    </dataValidation>
    <dataValidation type="list" allowBlank="1" sqref="T4:T31" xr:uid="{00000000-0002-0000-0300-000002000000}">
      <formula1>Beneficiary_type</formula1>
    </dataValidation>
    <dataValidation type="list" allowBlank="1" showInputMessage="1" showErrorMessage="1" sqref="K4:K31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G4:G31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B4:B31 I4:I31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M4:M31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E4:E31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F4:F31</xm:sqref>
        </x14:dataValidation>
        <x14:dataValidation type="list" allowBlank="1" showInputMessage="1" showErrorMessage="1" xr:uid="{FC78FDFC-C460-410D-BAB2-12AFF67D5A89}">
          <x14:formula1>
            <xm:f>List!$H$2:$H$13</xm:f>
          </x14:formula1>
          <xm:sqref>N4:N31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I17" sqref="I17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765625" style="78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8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8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8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8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8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8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8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8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8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8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8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8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 x14ac:dyDescent="0.35">
      <c r="A26" s="54" t="s">
        <v>63</v>
      </c>
      <c r="B26" s="54"/>
      <c r="E26" s="17"/>
      <c r="H26" s="57"/>
      <c r="K26" s="78" t="s">
        <v>797</v>
      </c>
    </row>
    <row r="27" spans="1:35" x14ac:dyDescent="0.35">
      <c r="A27" s="54" t="s">
        <v>125</v>
      </c>
      <c r="B27" s="54"/>
      <c r="E27" s="17"/>
      <c r="H27" s="57"/>
      <c r="K27" s="78" t="s">
        <v>798</v>
      </c>
    </row>
    <row r="28" spans="1:35" x14ac:dyDescent="0.35">
      <c r="A28" s="54" t="s">
        <v>126</v>
      </c>
      <c r="B28" s="54"/>
      <c r="E28" s="17"/>
      <c r="H28" s="57"/>
      <c r="K28" s="78" t="s">
        <v>799</v>
      </c>
    </row>
    <row r="29" spans="1:35" x14ac:dyDescent="0.35">
      <c r="A29" s="54" t="s">
        <v>127</v>
      </c>
      <c r="B29" s="54"/>
      <c r="E29" s="17"/>
      <c r="K29" s="78" t="s">
        <v>800</v>
      </c>
    </row>
    <row r="30" spans="1:35" x14ac:dyDescent="0.35">
      <c r="A30" s="54" t="s">
        <v>128</v>
      </c>
      <c r="B30" s="54"/>
      <c r="E30" s="17"/>
      <c r="K30" s="78" t="s">
        <v>801</v>
      </c>
    </row>
    <row r="31" spans="1:35" x14ac:dyDescent="0.35">
      <c r="A31" s="54" t="s">
        <v>25</v>
      </c>
      <c r="B31" s="54"/>
      <c r="E31" s="17"/>
      <c r="K31" s="78" t="s">
        <v>717</v>
      </c>
    </row>
    <row r="32" spans="1:35" x14ac:dyDescent="0.35">
      <c r="A32" s="54" t="s">
        <v>129</v>
      </c>
      <c r="B32" s="54"/>
      <c r="E32" s="17"/>
      <c r="K32" s="78" t="s">
        <v>802</v>
      </c>
    </row>
    <row r="33" spans="1:11" x14ac:dyDescent="0.35">
      <c r="A33" s="54" t="s">
        <v>130</v>
      </c>
      <c r="B33" s="54"/>
      <c r="E33" s="17"/>
      <c r="K33" s="78" t="s">
        <v>803</v>
      </c>
    </row>
    <row r="34" spans="1:11" x14ac:dyDescent="0.35">
      <c r="A34" s="54" t="s">
        <v>78</v>
      </c>
      <c r="B34" s="54"/>
      <c r="E34" s="17"/>
      <c r="K34" s="78" t="s">
        <v>804</v>
      </c>
    </row>
    <row r="35" spans="1:11" x14ac:dyDescent="0.35">
      <c r="A35" s="54" t="s">
        <v>131</v>
      </c>
      <c r="B35" s="54"/>
      <c r="E35" s="17"/>
      <c r="K35" s="78" t="s">
        <v>805</v>
      </c>
    </row>
    <row r="36" spans="1:11" x14ac:dyDescent="0.35">
      <c r="A36" s="54" t="s">
        <v>132</v>
      </c>
      <c r="B36" s="54"/>
      <c r="E36" s="17"/>
      <c r="K36" s="78" t="s">
        <v>806</v>
      </c>
    </row>
    <row r="37" spans="1:11" x14ac:dyDescent="0.35">
      <c r="A37" s="54" t="s">
        <v>133</v>
      </c>
      <c r="B37" s="54"/>
      <c r="E37" s="17"/>
      <c r="K37" s="78" t="s">
        <v>807</v>
      </c>
    </row>
    <row r="38" spans="1:11" x14ac:dyDescent="0.35">
      <c r="A38" s="54" t="s">
        <v>88</v>
      </c>
      <c r="B38" s="54"/>
      <c r="E38" s="17"/>
      <c r="K38" s="78" t="s">
        <v>808</v>
      </c>
    </row>
    <row r="39" spans="1:11" x14ac:dyDescent="0.35">
      <c r="A39" s="54" t="s">
        <v>134</v>
      </c>
      <c r="B39" s="54"/>
      <c r="E39" s="17"/>
      <c r="K39" s="78" t="s">
        <v>809</v>
      </c>
    </row>
    <row r="40" spans="1:11" x14ac:dyDescent="0.35">
      <c r="A40" s="66" t="s">
        <v>661</v>
      </c>
      <c r="B40" s="54"/>
      <c r="E40" s="17"/>
      <c r="K40" s="78" t="s">
        <v>810</v>
      </c>
    </row>
    <row r="41" spans="1:11" x14ac:dyDescent="0.35">
      <c r="A41" s="66" t="s">
        <v>667</v>
      </c>
      <c r="B41" s="54"/>
      <c r="E41" s="17"/>
      <c r="K41" s="78" t="s">
        <v>811</v>
      </c>
    </row>
    <row r="42" spans="1:11" x14ac:dyDescent="0.35">
      <c r="A42" s="66" t="s">
        <v>754</v>
      </c>
      <c r="B42" s="54"/>
      <c r="E42" s="17"/>
      <c r="K42" s="78" t="s">
        <v>812</v>
      </c>
    </row>
    <row r="43" spans="1:11" x14ac:dyDescent="0.35">
      <c r="A43" s="54" t="s">
        <v>365</v>
      </c>
      <c r="B43" s="54"/>
      <c r="E43" s="17"/>
      <c r="K43" s="78" t="s">
        <v>813</v>
      </c>
    </row>
    <row r="44" spans="1:11" x14ac:dyDescent="0.35">
      <c r="A44" s="54" t="s">
        <v>53</v>
      </c>
      <c r="B44" s="54"/>
      <c r="E44" s="17"/>
      <c r="K44" s="78" t="s">
        <v>814</v>
      </c>
    </row>
    <row r="45" spans="1:11" x14ac:dyDescent="0.35">
      <c r="A45" s="66" t="s">
        <v>690</v>
      </c>
      <c r="B45" s="54"/>
      <c r="E45" s="17"/>
      <c r="K45" s="78" t="s">
        <v>815</v>
      </c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2023-12-06T09:21:30Z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