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5Ws_2023_v2\"/>
    </mc:Choice>
  </mc:AlternateContent>
  <xr:revisionPtr revIDLastSave="0" documentId="13_ncr:1_{4D0F4D7C-9F51-4C4E-BAD7-912BC613811B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<sst xmlns="http://schemas.openxmlformats.org/spreadsheetml/2006/main" count="2012" uniqueCount="838">
  <si>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</si>
  <si>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</si>
  <si>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</si>
  <si>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</si>
  <si>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</si>
  <si>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</si>
  <si>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</si>
  <si>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</si>
  <si>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</si>
  <si>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</si>
  <si>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</si>
  <si>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</si>
  <si>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</si>
  <si>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</si>
  <si>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</si>
  <si>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</si>
  <si>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</si>
  <si>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</si>
  <si>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</si>
  <si>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</si>
  <si>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</si>
  <si>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</si>
  <si>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</si>
  <si>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</si>
  <si>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</si>
  <si>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</si>
  <si>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</si>
  <si>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</si>
  <si>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</si>
  <si>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</si>
  <si>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</si>
  <si>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</si>
  <si>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</si>
  <si>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</si>
  <si>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</si>
  <si>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</si>
  <si>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</si>
  <si>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</si>
  <si>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</si>
  <si>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</si>
  <si>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</si>
  <si>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</si>
  <si>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</si>
  <si>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</si>
  <si>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</si>
  <si>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</si>
  <si>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</si>
  <si>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</si>
  <si>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</si>
  <si>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</si>
  <si>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</si>
  <si>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</si>
  <si>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</si>
  <si>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</si>
  <si>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</si>
  <si>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</si>
  <si>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</si>
  <si>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</si>
  <si>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</si>
  <si>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</si>
  <si>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</si>
  <si>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</si>
  <si>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</si>
  <si>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</si>
  <si>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</si>
  <si>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</si>
  <si>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</si>
  <si>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</si>
  <si>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</si>
  <si>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</si>
  <si>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</si>
  <si>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</si>
  <si>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</si>
  <si>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</si>
  <si>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</si>
  <si>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</si>
  <si>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</si>
  <si>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</si>
  <si>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</si>
  <si>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</si>
  <si>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</si>
  <si>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</si>
  <si>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</si>
  <si>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</si>
  <si>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</si>
  <si>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</si>
  <si>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</si>
  <si>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</si>
  <si>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</si>
  <si>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</si>
  <si>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</si>
  <si>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</si>
  <si>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</si>
  <si>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</si>
  <si>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</si>
  <si>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</si>
  <si>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</si>
  <si>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</si>
  <si>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</si>
  <si>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</si>
  <si>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</si>
  <si>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</si>
  <si>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</si>
  <si>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</si>
  <si>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</si>
  <si>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</si>
  <si>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</si>
  <si>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</si>
  <si>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</si>
  <si>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</si>
  <si>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</si>
  <si>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</si>
  <si>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</si>
  <si>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</si>
  <si>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</si>
  <si>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</si>
  <si>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</si>
  <si>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</si>
  <si>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</si>
  <si>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</si>
  <si>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</si>
  <si>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</si>
  <si>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</si>
  <si>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</si>
  <si>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</si>
  <si>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</si>
  <si>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</si>
  <si>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</si>
  <si>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</si>
  <si>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</si>
  <si>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</si>
  <si>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</si>
  <si>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</si>
  <si>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</si>
  <si>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</si>
  <si>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</si>
  <si>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</si>
  <si>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</si>
  <si>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</si>
  <si>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</si>
  <si>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</si>
  <si>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</si>
  <si>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</si>
  <si>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</si>
  <si>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</si>
  <si>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</si>
  <si>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</si>
  <si>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</si>
  <si>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</si>
  <si>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</si>
  <si>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</si>
  <si>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</si>
  <si>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</si>
  <si>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</si>
  <si>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</si>
  <si>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</si>
  <si>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</si>
  <si>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</si>
  <si>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</si>
  <si>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</si>
  <si>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</si>
  <si>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</si>
  <si>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</si>
  <si>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</si>
  <si>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</si>
  <si>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</si>
  <si>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</si>
  <si>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</si>
  <si>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</si>
  <si>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</si>
  <si>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</si>
  <si>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</si>
  <si>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</si>
  <si>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</si>
  <si>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</si>
  <si>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</si>
  <si>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</si>
  <si>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</si>
  <si>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</si>
  <si>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</si>
  <si>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</si>
  <si>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</si>
  <si>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</si>
  <si>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</si>
  <si>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</si>
  <si>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</si>
  <si>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</si>
  <si>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</si>
  <si>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</si>
  <si>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</si>
  <si>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</si>
  <si>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</si>
  <si>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</si>
  <si>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</si>
  <si>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</si>
  <si>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</si>
  <si>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</si>
  <si>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</si>
  <si>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</si>
  <si>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</si>
  <si>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</si>
  <si>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</si>
  <si>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</si>
  <si>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</si>
  <si>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</si>
  <si>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</si>
  <si>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</si>
  <si>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</si>
  <si>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</si>
  <si>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</si>
  <si>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</si>
  <si>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</si>
  <si>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</si>
  <si>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</si>
  <si>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</si>
  <si>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</si>
  <si>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</si>
  <si>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</si>
  <si>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</si>
  <si>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</si>
  <si>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</si>
  <si>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</si>
  <si>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</si>
  <si>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</si>
  <si>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</si>
  <si>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</si>
  <si>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</si>
  <si>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</si>
  <si>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</si>
  <si>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</si>
  <si>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</si>
  <si>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</si>
  <si>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</si>
  <si>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</si>
  <si>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</si>
  <si>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</si>
  <si>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</si>
  <si>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</si>
  <si>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</si>
  <si>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</si>
  <si>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</si>
  <si>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</si>
  <si>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</si>
  <si>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</si>
  <si>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</si>
  <si>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</si>
  <si>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</si>
  <si>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</si>
  <si>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</si>
  <si>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</si>
  <si>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</si>
  <si>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</si>
  <si>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</si>
  <si>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</si>
  <si>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</si>
  <si>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</si>
  <si>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</si>
  <si>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</si>
  <si>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</si>
  <si>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</si>
  <si>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</si>
  <si>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</si>
  <si>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</si>
  <si>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</si>
  <si>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</si>
  <si>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</si>
  <si>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</si>
  <si>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</si>
  <si>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</si>
  <si>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</si>
  <si>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</si>
  <si>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</si>
  <si>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</si>
  <si>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</si>
  <si>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</si>
  <si>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</si>
  <si>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</si>
  <si>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</si>
  <si>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</si>
  <si>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</si>
  <si>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</si>
  <si>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</si>
  <si>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</si>
  <si>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</si>
  <si>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</si>
  <si>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</si>
  <si>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</si>
  <si>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</si>
  <si>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</si>
  <si>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</si>
  <si>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</si>
  <si>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</si>
  <si>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</si>
  <si>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</si>
  <si>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</si>
  <si>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</si>
  <si>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</si>
  <si>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</si>
  <si>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</si>
  <si>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</si>
  <si>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</si>
  <si>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</si>
  <si>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</si>
  <si>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</si>
  <si>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</si>
  <si>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</si>
  <si>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</si>
  <si>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</si>
  <si>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</si>
  <si>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</si>
  <si>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</si>
  <si>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</si>
  <si>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</si>
  <si>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</si>
  <si>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</si>
  <si>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</si>
  <si>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</si>
  <si>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</si>
  <si>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</si>
  <si>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</si>
  <si>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</si>
  <si>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</si>
  <si>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</si>
  <si>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</si>
  <si>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</si>
  <si>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</si>
  <si>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</si>
  <si>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</si>
  <si>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</si>
  <si>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</si>
  <si>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</si>
  <si>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</si>
  <si>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</si>
  <si>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</si>
  <si>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</si>
  <si>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</si>
  <si>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</si>
  <si>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</si>
  <si>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</si>
  <si>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</si>
  <si>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</si>
  <si>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</si>
  <si>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</si>
  <si>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</si>
  <si>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</si>
  <si>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</si>
  <si>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</si>
  <si>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</si>
  <si>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</si>
  <si>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</si>
  <si>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</si>
  <si>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</si>
  <si>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</si>
  <si>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</si>
  <si>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</si>
  <si>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</si>
  <si>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</si>
  <si>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</si>
  <si>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</si>
  <si>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</si>
  <si>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</si>
  <si>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</si>
  <si>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</si>
  <si>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</si>
  <si>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</si>
  <si>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</si>
  <si>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</si>
  <si>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</si>
  <si>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</si>
  <si>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</si>
  <si>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</si>
  <si>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</si>
  <si>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</si>
  <si>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</si>
  <si>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</si>
  <si>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</si>
  <si>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</si>
  <si>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</si>
  <si>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</si>
  <si>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</si>
  <si>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</si>
  <si>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</si>
  <si>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</si>
  <si>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</si>
  <si>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</si>
  <si>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</si>
  <si>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</si>
  <si>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</si>
  <si>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</si>
  <si>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</si>
  <si>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</si>
  <si>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</si>
  <si>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</si>
  <si>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</si>
  <si>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</si>
  <si>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</si>
  <si>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</si>
  <si>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</si>
  <si>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</si>
  <si>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</si>
  <si>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</si>
  <si>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</si>
  <si>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</si>
  <si>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</si>
  <si>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</si>
  <si>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</si>
  <si>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</si>
  <si>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</si>
  <si>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</si>
  <si>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</si>
  <si>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</si>
  <si>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</si>
  <si>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</si>
  <si>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</si>
  <si>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</si>
  <si>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</si>
  <si>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</si>
  <si>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</si>
  <si>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</si>
  <si>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</si>
  <si>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</si>
  <si>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</si>
  <si>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</si>
  <si>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</si>
  <si>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</si>
  <si>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</si>
  <si>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</si>
  <si>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</si>
  <si>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</si>
  <si>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</si>
  <si>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</si>
  <si>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</si>
  <si>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</si>
  <si>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</si>
  <si>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</si>
  <si>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</si>
  <si>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</si>
  <si>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</si>
  <si>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</si>
  <si>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</si>
  <si>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</si>
  <si>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</si>
  <si>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</si>
  <si>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</si>
  <si>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</si>
  <si>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</si>
  <si>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</si>
  <si>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</si>
  <si>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</si>
  <si>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</si>
  <si>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</si>
  <si>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</si>
  <si>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</si>
  <si>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</si>
  <si>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</si>
  <si>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</si>
  <si>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</si>
  <si>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</si>
  <si>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</si>
  <si>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</si>
  <si>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</si>
  <si>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</si>
  <si>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</si>
  <si>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</si>
  <si>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</si>
  <si>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</si>
  <si>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</si>
  <si>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</si>
  <si>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</si>
  <si>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</si>
  <si>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</si>
  <si>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</si>
  <si>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</si>
  <si>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</si>
  <si>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</si>
  <si>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</si>
  <si>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</si>
  <si>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</si>
  <si>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</si>
  <si>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</si>
  <si>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</si>
  <si>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</si>
  <si>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</si>
  <si>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</si>
  <si>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</si>
  <si>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</si>
  <si>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</si>
  <si>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</si>
  <si>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</si>
  <si>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</si>
  <si>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</si>
  <si>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</si>
  <si>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</si>
  <si>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</si>
  <si>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</si>
  <si>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</si>
  <si>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</si>
  <si>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</si>
  <si>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</si>
  <si>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</si>
  <si>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</si>
  <si>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</si>
  <si>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</si>
  <si>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</si>
  <si>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</si>
  <si>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</si>
  <si>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</si>
  <si>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</si>
  <si>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</si>
  <si>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</si>
  <si>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</si>
  <si>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</si>
  <si>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</si>
  <si>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</si>
  <si>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</si>
  <si>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</si>
  <si>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</si>
  <si>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</si>
  <si>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</si>
  <si>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</si>
  <si>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</si>
  <si>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</si>
  <si>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</si>
  <si>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</si>
  <si>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</si>
  <si>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</si>
  <si>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</si>
  <si>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</si>
  <si>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</si>
  <si>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</si>
  <si>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</si>
  <si>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</si>
  <si>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</si>
  <si>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</si>
  <si>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</si>
  <si>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</si>
  <si>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</si>
  <si>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</si>
  <si>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</si>
  <si>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</si>
  <si>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</si>
  <si>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</si>
  <si>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</si>
  <si>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</si>
  <si>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</si>
  <si>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</si>
  <si>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</si>
  <si>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</si>
  <si>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</si>
  <si>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</si>
  <si>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</si>
  <si>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</si>
  <si>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</si>
  <si>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</si>
  <si>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</si>
  <si>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</si>
  <si>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</si>
  <si>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</si>
  <si>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</si>
  <si>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</si>
  <si>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</si>
  <si>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</si>
  <si>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</si>
  <si>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</si>
  <si>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</si>
  <si>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</si>
  <si>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</si>
  <si>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</si>
  <si>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</si>
  <si>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</si>
  <si>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</si>
  <si>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</si>
  <si>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</si>
  <si>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</si>
  <si>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</si>
  <si>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</si>
  <si>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</si>
  <si>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</si>
  <si>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</si>
  <si>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</si>
  <si>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</si>
  <si>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</si>
  <si>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</si>
  <si>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</si>
  <si>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</si>
  <si>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</si>
  <si>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</si>
  <si>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</si>
  <si>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</si>
  <si>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</si>
  <si>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</si>
  <si>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</si>
  <si>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</si>
  <si>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</si>
  <si>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</si>
  <si>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</si>
  <si>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</si>
  <si>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</si>
  <si>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</si>
  <si>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</si>
  <si>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</si>
  <si>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</si>
  <si>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</si>
  <si>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</si>
  <si>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</si>
  <si>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</si>
  <si>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</si>
  <si>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</si>
  <si>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</si>
  <si>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</si>
  <si>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</si>
  <si>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</si>
  <si>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</si>
  <si>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</si>
  <si>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</si>
  <si>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</si>
  <si>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</si>
  <si>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</si>
  <si>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</si>
  <si>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</si>
  <si>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</si>
  <si>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</si>
  <si>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</si>
  <si>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</si>
  <si>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</si>
  <si>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</si>
  <si>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</si>
  <si>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</si>
  <si>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</si>
  <si>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</si>
  <si>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</si>
  <si>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</si>
  <si>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</si>
  <si>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</si>
  <si>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</si>
  <si>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</si>
  <si>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</si>
  <si>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</si>
  <si>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</si>
  <si>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</si>
  <si>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</si>
  <si>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</si>
  <si>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</si>
  <si>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</si>
  <si>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</si>
  <si>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</si>
  <si>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</si>
  <si>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</si>
  <si>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</si>
  <si>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</si>
  <si>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</si>
  <si>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</si>
  <si>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</si>
  <si>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</si>
  <si>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</si>
  <si>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</si>
  <si>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</si>
  <si>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</si>
  <si>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</si>
  <si>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</si>
  <si>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</si>
  <si>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</si>
  <si>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</si>
  <si>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</si>
  <si>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</si>
  <si>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</si>
  <si>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</si>
  <si>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</si>
  <si>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</si>
  <si>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</si>
  <si>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</si>
  <si>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</si>
  <si>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</si>
  <si>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</si>
  <si>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</si>
  <si>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</si>
  <si>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</si>
  <si>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</si>
  <si>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</si>
  <si>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</si>
  <si>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</si>
  <si>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</si>
  <si>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</si>
  <si>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</si>
  <si>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</si>
  <si>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</si>
  <si>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</si>
  <si>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</si>
  <si>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</si>
  <si>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</si>
  <si>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</si>
  <si>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</si>
  <si>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</si>
  <si>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</si>
  <si>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</si>
  <si>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</si>
  <si>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</si>
  <si>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</si>
  <si>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</si>
  <si>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</si>
  <si>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</si>
  <si>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</si>
  <si>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</si>
  <si>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</si>
  <si>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</si>
  <si>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</si>
  <si>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</si>
  <si>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</si>
  <si>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</si>
  <si>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</si>
  <si>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</si>
  <si>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</si>
  <si>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</si>
  <si>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</si>
  <si>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</si>
  <si>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</si>
  <si>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</si>
  <si>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</si>
  <si>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</si>
  <si>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</si>
  <si>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</si>
  <si>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</si>
  <si>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</si>
  <si>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</si>
  <si>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</si>
  <si>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</si>
  <si>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</si>
  <si>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</si>
  <si>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</si>
  <si>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</si>
  <si>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</si>
  <si>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</si>
  <si>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</si>
  <si>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</si>
  <si>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</si>
  <si>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</si>
  <si>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</si>
  <si>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</si>
  <si>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</si>
  <si>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</si>
  <si>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</si>
  <si>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</si>
  <si>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</si>
  <si>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</si>
  <si>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</si>
  <si>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</si>
  <si>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</si>
  <si>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</si>
  <si>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</si>
  <si>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</si>
  <si>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</si>
  <si>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</si>
  <si>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</si>
  <si>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</si>
  <si>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</si>
  <si>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</si>
  <si>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</si>
  <si>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</si>
  <si>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</si>
  <si>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</si>
  <si>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</si>
  <si>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</si>
  <si>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</si>
  <si>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</si>
  <si>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</si>
  <si>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</si>
  <si>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</si>
  <si>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</si>
  <si>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</si>
  <si>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</si>
  <si>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</si>
  <si>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</si>
  <si>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</si>
  <si>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</si>
  <si>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</si>
  <si>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</si>
  <si>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</si>
  <si>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</si>
  <si>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</si>
  <si>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</si>
  <si>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</si>
  <si>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</si>
  <si>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</si>
  <si>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</si>
  <si>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</si>
  <si>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</si>
  <si>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</si>
  <si>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</si>
  <si>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</si>
  <si>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</si>
  <si>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</si>
  <si>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</si>
  <si>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</si>
  <si>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</si>
  <si>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</si>
  <si>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</si>
  <si>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</si>
  <si>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</si>
  <si>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</si>
  <si>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</si>
  <si>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</si>
  <si>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</si>
  <si>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</si>
  <si>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</si>
  <si>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</si>
  <si>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</si>
  <si>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</si>
  <si>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</si>
  <si>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</si>
  <si>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</si>
  <si>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</si>
  <si>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</si>
  <si>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</si>
  <si>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</si>
  <si>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</si>
  <si>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</si>
  <si>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 xml:space="preserve">Enrollment of new learners </t>
  </si>
  <si>
    <t xml:space="preserve">Number of AEP centres provided with meals by WFP </t>
  </si>
  <si>
    <t xml:space="preserve">BLP training for teachers on supporting learners access education with full concentration </t>
  </si>
  <si>
    <t xml:space="preserve">Resilience forums </t>
  </si>
  <si>
    <t xml:space="preserve">BoMs on training on leadership and school management </t>
  </si>
  <si>
    <t xml:space="preserve">NRC </t>
  </si>
  <si>
    <t xml:space="preserve">Turkana west </t>
  </si>
  <si>
    <t xml:space="preserve">AEP schools - 12 </t>
  </si>
  <si>
    <t xml:space="preserve">NRC and WFP </t>
  </si>
  <si>
    <t xml:space="preserve">NRC Centre </t>
  </si>
  <si>
    <t xml:space="preserve">Eliyes, NRC centre, Ali- Nuur and Nationakr </t>
  </si>
  <si>
    <t xml:space="preserve">NRC and SCI </t>
  </si>
  <si>
    <t xml:space="preserve">Turkana West </t>
  </si>
  <si>
    <t>NRC</t>
  </si>
  <si>
    <t xml:space="preserve">Kalemchuch, NRC centre, Ali-Nuur </t>
  </si>
  <si>
    <t>Ongoing</t>
  </si>
  <si>
    <t>Completed</t>
  </si>
  <si>
    <t xml:space="preserve">The enrolled number includes host community learners </t>
  </si>
  <si>
    <t xml:space="preserve">One school </t>
  </si>
  <si>
    <t xml:space="preserve">Refresher training for teachers on BLP </t>
  </si>
  <si>
    <t xml:space="preserve">Inclusive of Host community </t>
  </si>
  <si>
    <t xml:space="preserve">UNICEF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</si>
</sst>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 wrapText="1"/>
    </xf>
    <xf numFmtId="165" fontId="37" fillId="23" borderId="2" xfId="0" applyNumberFormat="1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3046875" defaultRowHeight="15" customHeight="1" x14ac:dyDescent="0.35"/>
  <cols>
    <col min="1" max="1" width="3.2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99" zoomScaleNormal="99" zoomScaleSheetLayoutView="70" workbookViewId="0">
      <pane xSplit="1" ySplit="3" topLeftCell="B6" activePane="bottomRight" state="frozen"/>
      <selection activeCell="F4" sqref="E4:F4"/>
      <selection pane="topRight" activeCell="F4" sqref="E4:F4"/>
      <selection pane="bottomLeft" activeCell="F4" sqref="E4:F4"/>
      <selection pane="bottomRight" activeCell="C10" sqref="C10"/>
    </sheetView>
  </sheetViews>
  <sheetFormatPr defaultColWidth="11.2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23046875" style="25" customWidth="1"/>
    <col min="12" max="12" width="11.61328125" style="25" customWidth="1"/>
    <col min="13" max="13" width="12.69140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2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23046875" style="25" customWidth="1"/>
    <col min="23" max="36" width="18.84375" style="25" customWidth="1"/>
    <col min="37" max="37" width="0.23046875" style="25" customWidth="1"/>
    <col min="38" max="16384" width="11.23046875" style="25"/>
  </cols>
  <sheetData>
    <row r="1" spans="1:37" ht="56.25" customHeight="1" x14ac:dyDescent="0.35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/>
      <c r="B4" s="44" t="s">
        <v>829</v>
      </c>
      <c r="C4" s="44" t="s">
        <v>106</v>
      </c>
      <c r="D4" s="44" t="s">
        <v>837</v>
      </c>
      <c r="E4" s="44" t="s">
        <v>13</v>
      </c>
      <c r="F4" s="44" t="s">
        <v>721</v>
      </c>
      <c r="G4" s="44" t="s">
        <v>747</v>
      </c>
      <c r="H4" s="44" t="s">
        <v>816</v>
      </c>
      <c r="I4" s="49" t="s">
        <v>821</v>
      </c>
      <c r="J4" s="45" t="s">
        <v>53</v>
      </c>
      <c r="K4" s="51" t="s">
        <v>822</v>
      </c>
      <c r="L4" s="51" t="s">
        <v>823</v>
      </c>
      <c r="M4" s="83">
        <v>45047</v>
      </c>
      <c r="N4" s="59">
        <v>45078</v>
      </c>
      <c r="O4" s="58" t="s">
        <v>831</v>
      </c>
      <c r="P4" s="50">
        <v>100</v>
      </c>
      <c r="Q4" s="50">
        <v>48</v>
      </c>
      <c r="R4" s="52"/>
      <c r="S4" s="52"/>
      <c r="T4" s="46" t="s">
        <v>205</v>
      </c>
      <c r="U4" s="47">
        <f>SUM(Main[[#This Row],[Boys]:[Women +18]])</f>
        <v>148</v>
      </c>
      <c r="V4" s="46" t="s">
        <v>833</v>
      </c>
      <c r="W4" s="20"/>
      <c r="X4" s="23"/>
    </row>
    <row r="5" spans="1:37" s="22" customFormat="1" ht="36.75" customHeight="1" x14ac:dyDescent="0.35">
      <c r="A5" s="43"/>
      <c r="B5" s="44" t="s">
        <v>829</v>
      </c>
      <c r="C5" s="44" t="s">
        <v>106</v>
      </c>
      <c r="D5" s="44" t="s">
        <v>837</v>
      </c>
      <c r="E5" s="44" t="s">
        <v>13</v>
      </c>
      <c r="F5" s="44" t="s">
        <v>721</v>
      </c>
      <c r="G5" s="44" t="s">
        <v>744</v>
      </c>
      <c r="H5" s="44" t="s">
        <v>817</v>
      </c>
      <c r="I5" s="49" t="s">
        <v>824</v>
      </c>
      <c r="J5" s="45" t="s">
        <v>53</v>
      </c>
      <c r="K5" s="51" t="s">
        <v>822</v>
      </c>
      <c r="L5" s="51" t="s">
        <v>825</v>
      </c>
      <c r="M5" s="83">
        <v>45047</v>
      </c>
      <c r="N5" s="59">
        <v>45078</v>
      </c>
      <c r="O5" s="58" t="s">
        <v>831</v>
      </c>
      <c r="P5" s="50">
        <v>209</v>
      </c>
      <c r="Q5" s="50">
        <v>154</v>
      </c>
      <c r="R5" s="52"/>
      <c r="S5" s="52"/>
      <c r="T5" s="46" t="s">
        <v>205</v>
      </c>
      <c r="U5" s="47">
        <f>SUM(Main[[#This Row],[Boys]:[Women +18]])</f>
        <v>363</v>
      </c>
      <c r="V5" s="48" t="s">
        <v>834</v>
      </c>
      <c r="W5" s="20"/>
      <c r="X5" s="23"/>
    </row>
    <row r="6" spans="1:37" s="22" customFormat="1" ht="26.25" customHeight="1" x14ac:dyDescent="0.35">
      <c r="A6" s="43" t="s">
        <v>737</v>
      </c>
      <c r="B6" s="44" t="s">
        <v>810</v>
      </c>
      <c r="C6" s="44" t="s">
        <v>12</v>
      </c>
      <c r="D6" s="44"/>
      <c r="E6" s="44" t="s">
        <v>13</v>
      </c>
      <c r="F6" s="44" t="s">
        <v>721</v>
      </c>
      <c r="G6" s="44" t="s">
        <v>749</v>
      </c>
      <c r="H6" s="44" t="s">
        <v>818</v>
      </c>
      <c r="I6" s="49" t="s">
        <v>821</v>
      </c>
      <c r="J6" s="45" t="s">
        <v>53</v>
      </c>
      <c r="K6" s="51" t="s">
        <v>822</v>
      </c>
      <c r="L6" s="82" t="s">
        <v>826</v>
      </c>
      <c r="M6" s="83">
        <v>45047</v>
      </c>
      <c r="N6" s="59">
        <v>45078</v>
      </c>
      <c r="O6" s="58" t="s">
        <v>832</v>
      </c>
      <c r="P6" s="50"/>
      <c r="Q6" s="50"/>
      <c r="R6" s="52">
        <v>25</v>
      </c>
      <c r="S6" s="52">
        <v>10</v>
      </c>
      <c r="T6" s="46" t="s">
        <v>205</v>
      </c>
      <c r="U6" s="47">
        <f>SUM(Main[[#This Row],[Boys]:[Women +18]])</f>
        <v>35</v>
      </c>
      <c r="V6" s="48" t="s">
        <v>835</v>
      </c>
      <c r="W6" s="20"/>
      <c r="X6" s="23"/>
    </row>
    <row r="7" spans="1:37" s="22" customFormat="1" ht="26.25" customHeight="1" x14ac:dyDescent="0.35">
      <c r="A7" s="43" t="s">
        <v>737</v>
      </c>
      <c r="B7" s="44" t="s">
        <v>810</v>
      </c>
      <c r="C7" s="44" t="s">
        <v>12</v>
      </c>
      <c r="D7" s="44"/>
      <c r="E7" s="44" t="s">
        <v>13</v>
      </c>
      <c r="F7" s="44" t="s">
        <v>721</v>
      </c>
      <c r="G7" s="44" t="s">
        <v>750</v>
      </c>
      <c r="H7" s="44" t="s">
        <v>819</v>
      </c>
      <c r="I7" s="49" t="s">
        <v>827</v>
      </c>
      <c r="J7" s="45" t="s">
        <v>53</v>
      </c>
      <c r="K7" s="51" t="s">
        <v>828</v>
      </c>
      <c r="L7" s="51" t="s">
        <v>823</v>
      </c>
      <c r="M7" s="83">
        <v>45047</v>
      </c>
      <c r="N7" s="59">
        <v>45078</v>
      </c>
      <c r="O7" s="58" t="s">
        <v>831</v>
      </c>
      <c r="P7" s="50">
        <v>90</v>
      </c>
      <c r="Q7" s="50">
        <v>62</v>
      </c>
      <c r="R7" s="50"/>
      <c r="S7" s="50"/>
      <c r="T7" s="46" t="s">
        <v>205</v>
      </c>
      <c r="U7" s="47">
        <f>SUM(Main[[#This Row],[Boys]:[Women +18]])</f>
        <v>152</v>
      </c>
      <c r="V7" s="48" t="s">
        <v>819</v>
      </c>
      <c r="W7" s="20"/>
      <c r="X7" s="23"/>
    </row>
    <row r="8" spans="1:37" s="22" customFormat="1" ht="26.25" customHeight="1" x14ac:dyDescent="0.35">
      <c r="A8" s="43" t="s">
        <v>737</v>
      </c>
      <c r="B8" s="44" t="s">
        <v>810</v>
      </c>
      <c r="C8" s="44" t="s">
        <v>12</v>
      </c>
      <c r="D8" s="44"/>
      <c r="E8" s="44" t="s">
        <v>13</v>
      </c>
      <c r="F8" s="44" t="s">
        <v>721</v>
      </c>
      <c r="G8" s="44" t="s">
        <v>749</v>
      </c>
      <c r="H8" s="44" t="s">
        <v>820</v>
      </c>
      <c r="I8" s="49" t="s">
        <v>829</v>
      </c>
      <c r="J8" s="45" t="s">
        <v>53</v>
      </c>
      <c r="K8" s="51" t="s">
        <v>822</v>
      </c>
      <c r="L8" s="82" t="s">
        <v>830</v>
      </c>
      <c r="M8" s="83">
        <v>45047</v>
      </c>
      <c r="N8" s="59">
        <v>45078</v>
      </c>
      <c r="O8" s="58" t="s">
        <v>831</v>
      </c>
      <c r="P8" s="50"/>
      <c r="Q8" s="50"/>
      <c r="R8" s="52">
        <v>92</v>
      </c>
      <c r="S8" s="52">
        <v>110</v>
      </c>
      <c r="T8" s="46" t="s">
        <v>205</v>
      </c>
      <c r="U8" s="47">
        <f>SUM(Main[[#This Row],[Boys]:[Women +18]])</f>
        <v>202</v>
      </c>
      <c r="V8" s="48" t="s">
        <v>836</v>
      </c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 t="s">
        <v>205</v>
      </c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 S7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9:K30" xr:uid="{58236E6C-82D7-42CD-AEB0-D41CBC9B45FB}">
      <formula1>OFFSET(county_start, MATCH(J9, county_column, 0)-1,4, COUNTIF(county_column, J9),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G9:G30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I9:I30 B9:B30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M9:M30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E9:E30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6A05B0B7-DF10-4248-8B20-4DE6A63625D1}">
          <x14:formula1>
            <xm:f>List!$H$4:$H$13</xm:f>
          </x14:formula1>
          <xm:sqref>N9:N30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H10" sqref="H10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2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69140625" style="77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7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7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7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7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7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7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7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7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7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7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 x14ac:dyDescent="0.35">
      <c r="A26" s="54" t="s">
        <v>63</v>
      </c>
      <c r="B26" s="54"/>
      <c r="E26" s="17"/>
      <c r="H26" s="57"/>
      <c r="K26" s="77" t="s">
        <v>797</v>
      </c>
    </row>
    <row r="27" spans="1:35" x14ac:dyDescent="0.35">
      <c r="A27" s="54" t="s">
        <v>125</v>
      </c>
      <c r="B27" s="54"/>
      <c r="E27" s="17"/>
      <c r="H27" s="57"/>
      <c r="K27" s="77" t="s">
        <v>798</v>
      </c>
    </row>
    <row r="28" spans="1:35" x14ac:dyDescent="0.35">
      <c r="A28" s="54" t="s">
        <v>126</v>
      </c>
      <c r="B28" s="54"/>
      <c r="E28" s="17"/>
      <c r="H28" s="57"/>
      <c r="K28" s="77" t="s">
        <v>799</v>
      </c>
    </row>
    <row r="29" spans="1:35" x14ac:dyDescent="0.35">
      <c r="A29" s="54" t="s">
        <v>127</v>
      </c>
      <c r="B29" s="54"/>
      <c r="E29" s="17"/>
      <c r="K29" s="77" t="s">
        <v>800</v>
      </c>
    </row>
    <row r="30" spans="1:35" x14ac:dyDescent="0.35">
      <c r="A30" s="54" t="s">
        <v>128</v>
      </c>
      <c r="B30" s="54"/>
      <c r="E30" s="17"/>
      <c r="K30" s="77" t="s">
        <v>801</v>
      </c>
    </row>
    <row r="31" spans="1:35" x14ac:dyDescent="0.35">
      <c r="A31" s="54" t="s">
        <v>25</v>
      </c>
      <c r="B31" s="54"/>
      <c r="E31" s="17"/>
      <c r="K31" s="77" t="s">
        <v>717</v>
      </c>
    </row>
    <row r="32" spans="1:35" x14ac:dyDescent="0.35">
      <c r="A32" s="54" t="s">
        <v>129</v>
      </c>
      <c r="B32" s="54"/>
      <c r="E32" s="17"/>
      <c r="K32" s="77" t="s">
        <v>802</v>
      </c>
    </row>
    <row r="33" spans="1:11" x14ac:dyDescent="0.35">
      <c r="A33" s="54" t="s">
        <v>130</v>
      </c>
      <c r="B33" s="54"/>
      <c r="E33" s="17"/>
      <c r="K33" s="77" t="s">
        <v>803</v>
      </c>
    </row>
    <row r="34" spans="1:11" x14ac:dyDescent="0.35">
      <c r="A34" s="54" t="s">
        <v>78</v>
      </c>
      <c r="B34" s="54"/>
      <c r="E34" s="17"/>
      <c r="K34" s="77" t="s">
        <v>804</v>
      </c>
    </row>
    <row r="35" spans="1:11" x14ac:dyDescent="0.35">
      <c r="A35" s="54" t="s">
        <v>131</v>
      </c>
      <c r="B35" s="54"/>
      <c r="E35" s="17"/>
      <c r="K35" s="77" t="s">
        <v>805</v>
      </c>
    </row>
    <row r="36" spans="1:11" x14ac:dyDescent="0.35">
      <c r="A36" s="54" t="s">
        <v>132</v>
      </c>
      <c r="B36" s="54"/>
      <c r="E36" s="17"/>
      <c r="K36" s="77" t="s">
        <v>806</v>
      </c>
    </row>
    <row r="37" spans="1:11" x14ac:dyDescent="0.35">
      <c r="A37" s="54" t="s">
        <v>133</v>
      </c>
      <c r="B37" s="54"/>
      <c r="E37" s="17"/>
      <c r="K37" s="77" t="s">
        <v>807</v>
      </c>
    </row>
    <row r="38" spans="1:11" x14ac:dyDescent="0.35">
      <c r="A38" s="54" t="s">
        <v>88</v>
      </c>
      <c r="B38" s="54"/>
      <c r="E38" s="17"/>
      <c r="K38" s="77" t="s">
        <v>808</v>
      </c>
    </row>
    <row r="39" spans="1:11" x14ac:dyDescent="0.35">
      <c r="A39" s="54" t="s">
        <v>134</v>
      </c>
      <c r="B39" s="54"/>
      <c r="E39" s="17"/>
      <c r="K39" s="77" t="s">
        <v>809</v>
      </c>
    </row>
    <row r="40" spans="1:11" x14ac:dyDescent="0.35">
      <c r="A40" s="66" t="s">
        <v>661</v>
      </c>
      <c r="B40" s="54"/>
      <c r="E40" s="17"/>
      <c r="K40" s="77" t="s">
        <v>810</v>
      </c>
    </row>
    <row r="41" spans="1:11" x14ac:dyDescent="0.35">
      <c r="A41" s="66" t="s">
        <v>667</v>
      </c>
      <c r="B41" s="54"/>
      <c r="E41" s="17"/>
      <c r="K41" s="77" t="s">
        <v>811</v>
      </c>
    </row>
    <row r="42" spans="1:11" x14ac:dyDescent="0.35">
      <c r="A42" s="66" t="s">
        <v>754</v>
      </c>
      <c r="B42" s="54"/>
      <c r="E42" s="17"/>
      <c r="K42" s="77" t="s">
        <v>812</v>
      </c>
    </row>
    <row r="43" spans="1:11" x14ac:dyDescent="0.35">
      <c r="A43" s="54" t="s">
        <v>365</v>
      </c>
      <c r="B43" s="54"/>
      <c r="E43" s="17"/>
      <c r="K43" s="77" t="s">
        <v>813</v>
      </c>
    </row>
    <row r="44" spans="1:11" x14ac:dyDescent="0.35">
      <c r="A44" s="54" t="s">
        <v>53</v>
      </c>
      <c r="B44" s="54"/>
      <c r="E44" s="17"/>
      <c r="K44" s="77" t="s">
        <v>814</v>
      </c>
    </row>
    <row r="45" spans="1:11" x14ac:dyDescent="0.35">
      <c r="A45" s="66" t="s">
        <v>690</v>
      </c>
      <c r="B45" s="54"/>
      <c r="E45" s="17"/>
      <c r="K45" s="77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2024-01-09T05:46:29Z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