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cuments\GitHub\eie_wg_5ws\data\5Ws_2023_v2\"/>
    </mc:Choice>
  </mc:AlternateContent>
  <bookViews>
    <workbookView xWindow="-105" yWindow="-105" windowWidth="25815" windowHeight="16215" activeTab="1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<sst xmlns="http://schemas.openxmlformats.org/spreadsheetml/2006/main" count="2014" uniqueCount="838">
  <si>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</si>
  <si>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</si>
  <si>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</si>
  <si>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</si>
  <si>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</si>
  <si>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</si>
  <si>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</si>
  <si>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</si>
  <si>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</si>
  <si>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</si>
  <si>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</si>
  <si>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</si>
  <si>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</si>
  <si>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</si>
  <si>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</si>
  <si>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</si>
  <si>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</si>
  <si>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</si>
  <si>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</si>
  <si>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</si>
  <si>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</si>
  <si>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</si>
  <si>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</si>
  <si>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</si>
  <si>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</si>
  <si>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</si>
  <si>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</si>
  <si>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</si>
  <si>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</si>
  <si>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</si>
  <si>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</si>
  <si>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</si>
  <si>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</si>
  <si>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</si>
  <si>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</si>
  <si>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</si>
  <si>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</si>
  <si>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</si>
  <si>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</si>
  <si>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</si>
  <si>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</si>
  <si>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</si>
  <si>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</si>
  <si>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</si>
  <si>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</si>
  <si>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</si>
  <si>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</si>
  <si>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</si>
  <si>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</si>
  <si>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</si>
  <si>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</si>
  <si>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</si>
  <si>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</si>
  <si>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</si>
  <si>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</si>
  <si>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</si>
  <si>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</si>
  <si>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</si>
  <si>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</si>
  <si>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</si>
  <si>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</si>
  <si>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</si>
  <si>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</si>
  <si>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</si>
  <si>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</si>
  <si>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</si>
  <si>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</si>
  <si>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</si>
  <si>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</si>
  <si>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</si>
  <si>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</si>
  <si>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</si>
  <si>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</si>
  <si>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</si>
  <si>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</si>
  <si>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</si>
  <si>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</si>
  <si>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</si>
  <si>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</si>
  <si>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</si>
  <si>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</si>
  <si>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</si>
  <si>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</si>
  <si>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</si>
  <si>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</si>
  <si>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</si>
  <si>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</si>
  <si>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</si>
  <si>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</si>
  <si>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</si>
  <si>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</si>
  <si>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</si>
  <si>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</si>
  <si>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</si>
  <si>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</si>
  <si>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</si>
  <si>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</si>
  <si>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</si>
  <si>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</si>
  <si>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</si>
  <si>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</si>
  <si>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</si>
  <si>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</si>
  <si>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</si>
  <si>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</si>
  <si>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</si>
  <si>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</si>
  <si>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</si>
  <si>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</si>
  <si>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</si>
  <si>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</si>
  <si>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</si>
  <si>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</si>
  <si>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</si>
  <si>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</si>
  <si>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</si>
  <si>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</si>
  <si>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</si>
  <si>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</si>
  <si>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</si>
  <si>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</si>
  <si>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</si>
  <si>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</si>
  <si>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</si>
  <si>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</si>
  <si>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</si>
  <si>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</si>
  <si>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</si>
  <si>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</si>
  <si>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</si>
  <si>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</si>
  <si>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</si>
  <si>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</si>
  <si>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</si>
  <si>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</si>
  <si>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</si>
  <si>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</si>
  <si>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</si>
  <si>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</si>
  <si>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</si>
  <si>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</si>
  <si>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</si>
  <si>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</si>
  <si>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</si>
  <si>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</si>
  <si>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</si>
  <si>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</si>
  <si>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</si>
  <si>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</si>
  <si>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</si>
  <si>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</si>
  <si>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</si>
  <si>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</si>
  <si>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</si>
  <si>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</si>
  <si>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</si>
  <si>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</si>
  <si>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</si>
  <si>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</si>
  <si>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</si>
  <si>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</si>
  <si>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</si>
  <si>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</si>
  <si>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</si>
  <si>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</si>
  <si>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</si>
  <si>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</si>
  <si>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</si>
  <si>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</si>
  <si>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</si>
  <si>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</si>
  <si>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</si>
  <si>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</si>
  <si>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</si>
  <si>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</si>
  <si>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</si>
  <si>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</si>
  <si>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</si>
  <si>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</si>
  <si>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</si>
  <si>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</si>
  <si>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</si>
  <si>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</si>
  <si>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</si>
  <si>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</si>
  <si>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</si>
  <si>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</si>
  <si>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</si>
  <si>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</si>
  <si>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</si>
  <si>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</si>
  <si>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</si>
  <si>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</si>
  <si>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</si>
  <si>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</si>
  <si>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</si>
  <si>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</si>
  <si>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</si>
  <si>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</si>
  <si>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</si>
  <si>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</si>
  <si>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</si>
  <si>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</si>
  <si>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</si>
  <si>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</si>
  <si>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</si>
  <si>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</si>
  <si>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</si>
  <si>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</si>
  <si>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</si>
  <si>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</si>
  <si>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</si>
  <si>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</si>
  <si>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</si>
  <si>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</si>
  <si>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</si>
  <si>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</si>
  <si>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</si>
  <si>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</si>
  <si>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</si>
  <si>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</si>
  <si>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</si>
  <si>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</si>
  <si>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</si>
  <si>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</si>
  <si>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</si>
  <si>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</si>
  <si>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</si>
  <si>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</si>
  <si>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</si>
  <si>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</si>
  <si>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</si>
  <si>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</si>
  <si>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</si>
  <si>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</si>
  <si>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</si>
  <si>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</si>
  <si>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</si>
  <si>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</si>
  <si>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</si>
  <si>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</si>
  <si>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</si>
  <si>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</si>
  <si>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</si>
  <si>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</si>
  <si>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</si>
  <si>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</si>
  <si>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</si>
  <si>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</si>
  <si>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</si>
  <si>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</si>
  <si>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</si>
  <si>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</si>
  <si>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</si>
  <si>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</si>
  <si>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</si>
  <si>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</si>
  <si>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</si>
  <si>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</si>
  <si>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</si>
  <si>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</si>
  <si>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</si>
  <si>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</si>
  <si>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</si>
  <si>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</si>
  <si>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</si>
  <si>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</si>
  <si>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</si>
  <si>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</si>
  <si>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</si>
  <si>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</si>
  <si>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</si>
  <si>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</si>
  <si>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</si>
  <si>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</si>
  <si>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</si>
  <si>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</si>
  <si>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</si>
  <si>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</si>
  <si>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</si>
  <si>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</si>
  <si>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</si>
  <si>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</si>
  <si>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</si>
  <si>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</si>
  <si>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</si>
  <si>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</si>
  <si>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</si>
  <si>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</si>
  <si>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</si>
  <si>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</si>
  <si>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</si>
  <si>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</si>
  <si>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</si>
  <si>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</si>
  <si>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</si>
  <si>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</si>
  <si>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</si>
  <si>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</si>
  <si>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</si>
  <si>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</si>
  <si>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</si>
  <si>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</si>
  <si>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</si>
  <si>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</si>
  <si>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</si>
  <si>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</si>
  <si>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</si>
  <si>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</si>
  <si>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</si>
  <si>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</si>
  <si>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</si>
  <si>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</si>
  <si>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</si>
  <si>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</si>
  <si>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</si>
  <si>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</si>
  <si>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</si>
  <si>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</si>
  <si>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</si>
  <si>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</si>
  <si>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</si>
  <si>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</si>
  <si>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</si>
  <si>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</si>
  <si>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</si>
  <si>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</si>
  <si>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</si>
  <si>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</si>
  <si>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</si>
  <si>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</si>
  <si>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</si>
  <si>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</si>
  <si>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</si>
  <si>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</si>
  <si>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</si>
  <si>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</si>
  <si>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</si>
  <si>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</si>
  <si>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</si>
  <si>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</si>
  <si>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</si>
  <si>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</si>
  <si>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</si>
  <si>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</si>
  <si>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</si>
  <si>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</si>
  <si>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</si>
  <si>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</si>
  <si>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</si>
  <si>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</si>
  <si>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</si>
  <si>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</si>
  <si>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</si>
  <si>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</si>
  <si>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</si>
  <si>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</si>
  <si>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</si>
  <si>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</si>
  <si>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</si>
  <si>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</si>
  <si>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</si>
  <si>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</si>
  <si>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</si>
  <si>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</si>
  <si>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</si>
  <si>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</si>
  <si>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</si>
  <si>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</si>
  <si>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</si>
  <si>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</si>
  <si>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</si>
  <si>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</si>
  <si>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</si>
  <si>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</si>
  <si>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</si>
  <si>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</si>
  <si>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</si>
  <si>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</si>
  <si>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</si>
  <si>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</si>
  <si>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</si>
  <si>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</si>
  <si>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</si>
  <si>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</si>
  <si>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</si>
  <si>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</si>
  <si>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</si>
  <si>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</si>
  <si>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</si>
  <si>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</si>
  <si>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</si>
  <si>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</si>
  <si>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</si>
  <si>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</si>
  <si>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</si>
  <si>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</si>
  <si>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</si>
  <si>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</si>
  <si>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</si>
  <si>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</si>
  <si>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</si>
  <si>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</si>
  <si>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</si>
  <si>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</si>
  <si>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</si>
  <si>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</si>
  <si>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</si>
  <si>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</si>
  <si>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</si>
  <si>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</si>
  <si>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</si>
  <si>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</si>
  <si>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</si>
  <si>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</si>
  <si>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</si>
  <si>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</si>
  <si>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</si>
  <si>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</si>
  <si>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</si>
  <si>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</si>
  <si>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</si>
  <si>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</si>
  <si>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</si>
  <si>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</si>
  <si>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</si>
  <si>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</si>
  <si>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</si>
  <si>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</si>
  <si>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</si>
  <si>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</si>
  <si>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</si>
  <si>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</si>
  <si>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</si>
  <si>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</si>
  <si>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</si>
  <si>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</si>
  <si>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</si>
  <si>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</si>
  <si>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</si>
  <si>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</si>
  <si>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</si>
  <si>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</si>
  <si>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</si>
  <si>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</si>
  <si>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</si>
  <si>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</si>
  <si>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</si>
  <si>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</si>
  <si>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</si>
  <si>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</si>
  <si>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</si>
  <si>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</si>
  <si>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</si>
  <si>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</si>
  <si>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</si>
  <si>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</si>
  <si>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</si>
  <si>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</si>
  <si>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</si>
  <si>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</si>
  <si>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</si>
  <si>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</si>
  <si>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</si>
  <si>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</si>
  <si>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</si>
  <si>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</si>
  <si>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</si>
  <si>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</si>
  <si>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</si>
  <si>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</si>
  <si>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</si>
  <si>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</si>
  <si>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</si>
  <si>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</si>
  <si>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</si>
  <si>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</si>
  <si>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</si>
  <si>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</si>
  <si>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</si>
  <si>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</si>
  <si>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</si>
  <si>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</si>
  <si>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</si>
  <si>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</si>
  <si>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</si>
  <si>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</si>
  <si>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</si>
  <si>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</si>
  <si>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</si>
  <si>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</si>
  <si>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</si>
  <si>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</si>
  <si>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</si>
  <si>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</si>
  <si>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</si>
  <si>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</si>
  <si>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</si>
  <si>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</si>
  <si>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</si>
  <si>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</si>
  <si>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</si>
  <si>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</si>
  <si>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</si>
  <si>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</si>
  <si>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</si>
  <si>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</si>
  <si>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</si>
  <si>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</si>
  <si>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</si>
  <si>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</si>
  <si>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</si>
  <si>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</si>
  <si>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</si>
  <si>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</si>
  <si>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</si>
  <si>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</si>
  <si>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</si>
  <si>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</si>
  <si>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</si>
  <si>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</si>
  <si>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</si>
  <si>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</si>
  <si>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</si>
  <si>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</si>
  <si>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</si>
  <si>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</si>
  <si>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</si>
  <si>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</si>
  <si>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</si>
  <si>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</si>
  <si>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</si>
  <si>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</si>
  <si>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</si>
  <si>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</si>
  <si>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</si>
  <si>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</si>
  <si>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</si>
  <si>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</si>
  <si>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</si>
  <si>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</si>
  <si>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</si>
  <si>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</si>
  <si>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</si>
  <si>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</si>
  <si>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</si>
  <si>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</si>
  <si>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</si>
  <si>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</si>
  <si>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</si>
  <si>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</si>
  <si>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</si>
  <si>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</si>
  <si>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</si>
  <si>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</si>
  <si>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</si>
  <si>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</si>
  <si>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</si>
  <si>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</si>
  <si>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</si>
  <si>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</si>
  <si>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</si>
  <si>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</si>
  <si>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</si>
  <si>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</si>
  <si>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</si>
  <si>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</si>
  <si>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</si>
  <si>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</si>
  <si>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</si>
  <si>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</si>
  <si>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</si>
  <si>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</si>
  <si>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</si>
  <si>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</si>
  <si>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</si>
  <si>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</si>
  <si>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</si>
  <si>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</si>
  <si>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</si>
  <si>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</si>
  <si>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</si>
  <si>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</si>
  <si>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</si>
  <si>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</si>
  <si>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</si>
  <si>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</si>
  <si>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</si>
  <si>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</si>
  <si>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</si>
  <si>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</si>
  <si>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</si>
  <si>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</si>
  <si>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</si>
  <si>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</si>
  <si>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</si>
  <si>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</si>
  <si>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</si>
  <si>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</si>
  <si>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</si>
  <si>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</si>
  <si>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</si>
  <si>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</si>
  <si>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</si>
  <si>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</si>
  <si>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</si>
  <si>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</si>
  <si>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</si>
  <si>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</si>
  <si>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</si>
  <si>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</si>
  <si>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</si>
  <si>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</si>
  <si>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</si>
  <si>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</si>
  <si>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</si>
  <si>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</si>
  <si>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</si>
  <si>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</si>
  <si>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</si>
  <si>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</si>
  <si>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</si>
  <si>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</si>
  <si>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</si>
  <si>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</si>
  <si>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</si>
  <si>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</si>
  <si>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</si>
  <si>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</si>
  <si>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</si>
  <si>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</si>
  <si>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</si>
  <si>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</si>
  <si>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</si>
  <si>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</si>
  <si>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</si>
  <si>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</si>
  <si>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</si>
  <si>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</si>
  <si>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</si>
  <si>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</si>
  <si>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</si>
  <si>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</si>
  <si>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</si>
  <si>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</si>
  <si>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</si>
  <si>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</si>
  <si>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</si>
  <si>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</si>
  <si>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</si>
  <si>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</si>
  <si>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</si>
  <si>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</si>
  <si>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</si>
  <si>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</si>
  <si>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</si>
  <si>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</si>
  <si>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</si>
  <si>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</si>
  <si>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</si>
  <si>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</si>
  <si>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</si>
  <si>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</si>
  <si>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</si>
  <si>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</si>
  <si>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</si>
  <si>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</si>
  <si>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</si>
  <si>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</si>
  <si>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</si>
  <si>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</si>
  <si>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</si>
  <si>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</si>
  <si>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</si>
  <si>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</si>
  <si>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</si>
  <si>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</si>
  <si>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</si>
  <si>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</si>
  <si>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</si>
  <si>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</si>
  <si>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</si>
  <si>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</si>
  <si>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</si>
  <si>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</si>
  <si>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</si>
  <si>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</si>
  <si>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</si>
  <si>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</si>
  <si>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</si>
  <si>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</si>
  <si>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</si>
  <si>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</si>
  <si>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</si>
  <si>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</si>
  <si>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</si>
  <si>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</si>
  <si>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</si>
  <si>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</si>
  <si>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</si>
  <si>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</si>
  <si>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</si>
  <si>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</si>
  <si>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</si>
  <si>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</si>
  <si>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</si>
  <si>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</si>
  <si>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</si>
  <si>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</si>
  <si>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</si>
  <si>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</si>
  <si>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</si>
  <si>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</si>
  <si>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</si>
  <si>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</si>
  <si>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</si>
  <si>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</si>
  <si>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</si>
  <si>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</si>
  <si>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</si>
  <si>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</si>
  <si>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</si>
  <si>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</si>
  <si>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</si>
  <si>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</si>
  <si>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</si>
  <si>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</si>
  <si>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</si>
  <si>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</si>
  <si>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</si>
  <si>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</si>
  <si>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</si>
  <si>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</si>
  <si>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</si>
  <si>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</si>
  <si>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</si>
  <si>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</si>
  <si>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</si>
  <si>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</si>
  <si>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</si>
  <si>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</si>
  <si>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</si>
  <si>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</si>
  <si>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</si>
  <si>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</si>
  <si>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</si>
  <si>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</si>
  <si>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</si>
  <si>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</si>
  <si>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</si>
  <si>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</si>
  <si>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</si>
  <si>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</si>
  <si>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</si>
  <si>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</si>
  <si>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</si>
  <si>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</si>
  <si>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</si>
  <si>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</si>
  <si>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</si>
  <si>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</si>
  <si>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</si>
  <si>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</si>
  <si>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</si>
  <si>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</si>
  <si>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</si>
  <si>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</si>
  <si>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</si>
  <si>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</si>
  <si>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</si>
  <si>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</si>
  <si>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</si>
  <si>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</si>
  <si>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</si>
  <si>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</si>
  <si>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</si>
  <si>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</si>
  <si>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</si>
  <si>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</si>
  <si>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</si>
  <si>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</si>
  <si>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</si>
  <si>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</si>
  <si>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</si>
  <si>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</si>
  <si>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</si>
  <si>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</si>
  <si>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</si>
  <si>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</si>
  <si>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</si>
  <si>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</si>
  <si>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</si>
  <si>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</si>
  <si>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</si>
  <si>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</si>
  <si>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</si>
  <si>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</si>
  <si>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</si>
  <si>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</si>
  <si>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</si>
  <si>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</si>
  <si>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</si>
  <si>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</si>
  <si>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</si>
  <si>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</si>
  <si>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</si>
  <si>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</si>
  <si>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</si>
  <si>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</si>
  <si>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</si>
  <si>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</si>
  <si>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</si>
  <si>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</si>
  <si>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</si>
  <si>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</si>
  <si>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</si>
  <si>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 xml:space="preserve">Enrollment of new learners </t>
  </si>
  <si>
    <t xml:space="preserve">Number of AEP centres provided with meals by WFP </t>
  </si>
  <si>
    <t xml:space="preserve">BLP training for teachers on supporting learners access education with full concentration </t>
  </si>
  <si>
    <t xml:space="preserve">Resilience forums </t>
  </si>
  <si>
    <t xml:space="preserve">BoMs on training on leadership and school management </t>
  </si>
  <si>
    <t xml:space="preserve">NRC </t>
  </si>
  <si>
    <t xml:space="preserve">Turkana west </t>
  </si>
  <si>
    <t xml:space="preserve">AEP schools - 12 </t>
  </si>
  <si>
    <t xml:space="preserve">NRC and WFP </t>
  </si>
  <si>
    <t xml:space="preserve">NRC Centre </t>
  </si>
  <si>
    <t xml:space="preserve">Eliyes, NRC centre, Ali- Nuur and Nationakr </t>
  </si>
  <si>
    <t xml:space="preserve">NRC and SCI </t>
  </si>
  <si>
    <t xml:space="preserve">Turkana West </t>
  </si>
  <si>
    <t>NRC</t>
  </si>
  <si>
    <t xml:space="preserve">Kalemchuch, NRC centre, Ali-Nuur </t>
  </si>
  <si>
    <t>Ongoing</t>
  </si>
  <si>
    <t>Completed</t>
  </si>
  <si>
    <t xml:space="preserve">The enrolled number includes host community learners </t>
  </si>
  <si>
    <t xml:space="preserve">One school </t>
  </si>
  <si>
    <t xml:space="preserve">Refresher training for teachers on BLP </t>
  </si>
  <si>
    <t xml:space="preserve">Inclusive of Host community </t>
  </si>
  <si>
    <t xml:space="preserve">UNICEF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</si>
</sst>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-;\-* #,##0_-;_-* &quot;-&quot;??_-;_-@"/>
    <numFmt numFmtId="165" formatCode="[$-409]mmm\-yy;@"/>
  </numFmts>
  <fonts count="42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0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 wrapText="1"/>
    </xf>
    <xf numFmtId="165" fontId="37" fillId="23" borderId="2" xfId="0" applyNumberFormat="1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7" name="Main" displayName="Main" ref="B3:V30" headerRowDxfId="26" dataDxfId="25" totalsRowDxfId="24">
  <autoFilter ref="B3:V30"/>
  <sortState ref="B4:V29">
    <sortCondition ref="N4:N29"/>
    <sortCondition ref="J4:J29"/>
  </sortState>
  <tableColumns count="21">
    <tableColumn id="1" name="Lead Organisation Name" dataDxfId="23"/>
    <tableColumn id="2" name="Organisation Type_x000a_Choose from the dropdown list or type the key words " dataDxfId="22"/>
    <tableColumn id="8" name="Donor / Grant Name" dataDxfId="21"/>
    <tableColumn id="3" name="Cluster / Sector_x000a_Choose from the dropdown list " dataDxfId="20"/>
    <tableColumn id="5" name="Education Level Supported_x000a_Choose from the dropdown list " dataDxfId="19"/>
    <tableColumn id="11" name="Monitoring  Indicator" dataDxfId="18"/>
    <tableColumn id="4" name="Main Activity  _x000a_Brief description of main activity (short sentence)_x000a__x000a_" dataDxfId="17"/>
    <tableColumn id="6" name="Implementing Partner_x000a_If the same organisation is implementing directly, please add the name of the organisation again_x000a_" dataDxfId="16"/>
    <tableColumn id="9" name="County_x000a_Choose from the dropdown list " dataDxfId="15"/>
    <tableColumn id="10" name="Sub-County_x000a_Choose from the dropdown list or type the district" dataDxfId="14"/>
    <tableColumn id="7" name="Number of schools" dataDxfId="13"/>
    <tableColumn id="12" name="Start Date_x000a_Choose from dropdown list_x000a_" dataDxfId="12"/>
    <tableColumn id="13" name="End Date_x000a_Choose from dropdown list_x000a_" dataDxfId="11"/>
    <tableColumn id="14" name="Activity Status_x000a_Choose from dropdown list" dataDxfId="10"/>
    <tableColumn id="16" name="Boys" dataDxfId="9"/>
    <tableColumn id="17" name="Girls" dataDxfId="8"/>
    <tableColumn id="18" name="Men +18" dataDxfId="7"/>
    <tableColumn id="19" name="Women +18" dataDxfId="6"/>
    <tableColumn id="21" name="Beneficiary Type_x000a_Choose from drop down list. If more than one type is supported, please provide the breakdown on comments column" dataDxfId="5"/>
    <tableColumn id="22" name="TOTAL BENEFICIARIES REACHED_x000a_" dataDxfId="4">
      <calculatedColumnFormula>SUM(Main[[#This Row],[Boys]:[Women +18]])</calculatedColumnFormula>
    </tableColumn>
    <tableColumn id="26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id="1" name="Regions" displayName="Regions" ref="A1:B48" totalsRowShown="0" headerRowDxfId="2" headerRowCellStyle="Normal 3" dataCellStyle="Normal 3">
  <autoFilter ref="A1:B48"/>
  <tableColumns count="2">
    <tableColumn id="1" name="Regions" dataDxfId="1" dataCellStyle="Normal 3"/>
    <tableColumn id="2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1875" defaultRowHeight="15" customHeight="1"/>
  <cols>
    <col min="1" max="1" width="3.2187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6"/>
  <sheetViews>
    <sheetView showGridLines="0" tabSelected="1" zoomScale="99" zoomScaleNormal="99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A5" sqref="A5"/>
    </sheetView>
  </sheetViews>
  <sheetFormatPr defaultColWidth="11.21875" defaultRowHeight="15" customHeight="1"/>
  <cols>
    <col min="1" max="1" width="10.21875" style="25" customWidth="1"/>
    <col min="2" max="2" width="23.5546875" style="25" customWidth="1"/>
    <col min="3" max="3" width="20.664062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6640625" style="25" customWidth="1"/>
    <col min="8" max="8" width="41" style="25" customWidth="1"/>
    <col min="9" max="9" width="25.5546875" style="25" customWidth="1"/>
    <col min="10" max="10" width="16.21875" style="25" customWidth="1"/>
    <col min="11" max="11" width="14.21875" style="25" customWidth="1"/>
    <col min="12" max="12" width="11.6640625" style="25" customWidth="1"/>
    <col min="13" max="13" width="12.6640625" style="40" customWidth="1"/>
    <col min="14" max="14" width="12.44140625" style="40" customWidth="1"/>
    <col min="15" max="15" width="13.21875" style="40" customWidth="1"/>
    <col min="16" max="16" width="8.88671875" style="40" customWidth="1"/>
    <col min="17" max="17" width="8.21875" style="40" customWidth="1"/>
    <col min="18" max="18" width="8.886718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21875" style="25" customWidth="1"/>
    <col min="23" max="36" width="18.88671875" style="25" customWidth="1"/>
    <col min="37" max="37" width="0.21875" style="25" customWidth="1"/>
    <col min="38" max="16384" width="11.21875" style="25"/>
  </cols>
  <sheetData>
    <row r="1" spans="1:37" ht="56.25" customHeight="1">
      <c r="A1" s="87" t="s">
        <v>752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60"/>
      <c r="B2" s="89" t="s">
        <v>0</v>
      </c>
      <c r="C2" s="89"/>
      <c r="D2" s="89"/>
      <c r="E2" s="84" t="s">
        <v>1</v>
      </c>
      <c r="F2" s="84"/>
      <c r="G2" s="84"/>
      <c r="H2" s="84"/>
      <c r="I2" s="84"/>
      <c r="J2" s="86" t="s">
        <v>2</v>
      </c>
      <c r="K2" s="86"/>
      <c r="L2" s="86"/>
      <c r="M2" s="85" t="s">
        <v>3</v>
      </c>
      <c r="N2" s="85"/>
      <c r="O2" s="85"/>
      <c r="P2" s="88" t="s">
        <v>758</v>
      </c>
      <c r="Q2" s="88"/>
      <c r="R2" s="88"/>
      <c r="S2" s="88"/>
      <c r="T2" s="88"/>
      <c r="U2" s="88"/>
      <c r="V2" s="27"/>
    </row>
    <row r="3" spans="1:37" s="26" customFormat="1" ht="112.5" customHeight="1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>
      <c r="A4" s="43" t="s">
        <v>737</v>
      </c>
      <c r="B4" s="44" t="s">
        <v>829</v>
      </c>
      <c r="C4" s="44" t="s">
        <v>106</v>
      </c>
      <c r="D4" s="44" t="s">
        <v>837</v>
      </c>
      <c r="E4" s="44" t="s">
        <v>13</v>
      </c>
      <c r="F4" s="44" t="s">
        <v>721</v>
      </c>
      <c r="G4" s="44" t="s">
        <v>747</v>
      </c>
      <c r="H4" s="44" t="s">
        <v>816</v>
      </c>
      <c r="I4" s="49" t="s">
        <v>821</v>
      </c>
      <c r="J4" s="45" t="s">
        <v>53</v>
      </c>
      <c r="K4" s="51" t="s">
        <v>822</v>
      </c>
      <c r="L4" s="51" t="s">
        <v>823</v>
      </c>
      <c r="M4" s="83">
        <v>45047</v>
      </c>
      <c r="N4" s="59">
        <v>45078</v>
      </c>
      <c r="O4" s="58" t="s">
        <v>831</v>
      </c>
      <c r="P4" s="50">
        <v>100</v>
      </c>
      <c r="Q4" s="50">
        <v>48</v>
      </c>
      <c r="R4" s="52"/>
      <c r="S4" s="52"/>
      <c r="T4" s="46" t="s">
        <v>205</v>
      </c>
      <c r="U4" s="47">
        <f>SUM(Main[[#This Row],[Boys]:[Women +18]])</f>
        <v>148</v>
      </c>
      <c r="V4" s="46" t="s">
        <v>833</v>
      </c>
      <c r="W4" s="20"/>
      <c r="X4" s="23"/>
    </row>
    <row r="5" spans="1:37" s="22" customFormat="1" ht="36.75" customHeight="1">
      <c r="A5" s="43" t="s">
        <v>737</v>
      </c>
      <c r="B5" s="44" t="s">
        <v>829</v>
      </c>
      <c r="C5" s="44" t="s">
        <v>106</v>
      </c>
      <c r="D5" s="44" t="s">
        <v>837</v>
      </c>
      <c r="E5" s="44" t="s">
        <v>13</v>
      </c>
      <c r="F5" s="44" t="s">
        <v>721</v>
      </c>
      <c r="G5" s="44" t="s">
        <v>744</v>
      </c>
      <c r="H5" s="44" t="s">
        <v>817</v>
      </c>
      <c r="I5" s="49" t="s">
        <v>824</v>
      </c>
      <c r="J5" s="45" t="s">
        <v>53</v>
      </c>
      <c r="K5" s="51" t="s">
        <v>822</v>
      </c>
      <c r="L5" s="51" t="s">
        <v>825</v>
      </c>
      <c r="M5" s="83">
        <v>45047</v>
      </c>
      <c r="N5" s="59">
        <v>45078</v>
      </c>
      <c r="O5" s="58" t="s">
        <v>831</v>
      </c>
      <c r="P5" s="50">
        <v>209</v>
      </c>
      <c r="Q5" s="50">
        <v>154</v>
      </c>
      <c r="R5" s="52"/>
      <c r="S5" s="52"/>
      <c r="T5" s="46" t="s">
        <v>205</v>
      </c>
      <c r="U5" s="47">
        <f>SUM(Main[[#This Row],[Boys]:[Women +18]])</f>
        <v>363</v>
      </c>
      <c r="V5" s="48" t="s">
        <v>834</v>
      </c>
      <c r="W5" s="20"/>
      <c r="X5" s="23"/>
    </row>
    <row r="6" spans="1:37" s="22" customFormat="1" ht="26.25" customHeight="1">
      <c r="A6" s="43" t="s">
        <v>737</v>
      </c>
      <c r="B6" s="44" t="s">
        <v>810</v>
      </c>
      <c r="C6" s="44" t="s">
        <v>12</v>
      </c>
      <c r="D6" s="44"/>
      <c r="E6" s="44" t="s">
        <v>13</v>
      </c>
      <c r="F6" s="44" t="s">
        <v>721</v>
      </c>
      <c r="G6" s="44" t="s">
        <v>749</v>
      </c>
      <c r="H6" s="44" t="s">
        <v>818</v>
      </c>
      <c r="I6" s="49" t="s">
        <v>821</v>
      </c>
      <c r="J6" s="45" t="s">
        <v>53</v>
      </c>
      <c r="K6" s="51" t="s">
        <v>822</v>
      </c>
      <c r="L6" s="82" t="s">
        <v>826</v>
      </c>
      <c r="M6" s="83">
        <v>45047</v>
      </c>
      <c r="N6" s="59">
        <v>45078</v>
      </c>
      <c r="O6" s="58" t="s">
        <v>832</v>
      </c>
      <c r="P6" s="50"/>
      <c r="Q6" s="50"/>
      <c r="R6" s="52">
        <v>25</v>
      </c>
      <c r="S6" s="52">
        <v>10</v>
      </c>
      <c r="T6" s="46" t="s">
        <v>205</v>
      </c>
      <c r="U6" s="47">
        <f>SUM(Main[[#This Row],[Boys]:[Women +18]])</f>
        <v>35</v>
      </c>
      <c r="V6" s="48" t="s">
        <v>835</v>
      </c>
      <c r="W6" s="20"/>
      <c r="X6" s="23"/>
    </row>
    <row r="7" spans="1:37" s="22" customFormat="1" ht="26.25" customHeight="1">
      <c r="A7" s="43" t="s">
        <v>737</v>
      </c>
      <c r="B7" s="44" t="s">
        <v>810</v>
      </c>
      <c r="C7" s="44" t="s">
        <v>12</v>
      </c>
      <c r="D7" s="44"/>
      <c r="E7" s="44" t="s">
        <v>13</v>
      </c>
      <c r="F7" s="44" t="s">
        <v>721</v>
      </c>
      <c r="G7" s="44" t="s">
        <v>750</v>
      </c>
      <c r="H7" s="44" t="s">
        <v>819</v>
      </c>
      <c r="I7" s="49" t="s">
        <v>827</v>
      </c>
      <c r="J7" s="45" t="s">
        <v>53</v>
      </c>
      <c r="K7" s="51" t="s">
        <v>828</v>
      </c>
      <c r="L7" s="51" t="s">
        <v>823</v>
      </c>
      <c r="M7" s="83">
        <v>45047</v>
      </c>
      <c r="N7" s="59">
        <v>45078</v>
      </c>
      <c r="O7" s="58" t="s">
        <v>831</v>
      </c>
      <c r="P7" s="50">
        <v>90</v>
      </c>
      <c r="Q7" s="50">
        <v>62</v>
      </c>
      <c r="R7" s="50"/>
      <c r="S7" s="50"/>
      <c r="T7" s="46" t="s">
        <v>205</v>
      </c>
      <c r="U7" s="47">
        <f>SUM(Main[[#This Row],[Boys]:[Women +18]])</f>
        <v>152</v>
      </c>
      <c r="V7" s="48" t="s">
        <v>819</v>
      </c>
      <c r="W7" s="20"/>
      <c r="X7" s="23"/>
    </row>
    <row r="8" spans="1:37" s="22" customFormat="1" ht="26.25" customHeight="1">
      <c r="A8" s="43" t="s">
        <v>737</v>
      </c>
      <c r="B8" s="44" t="s">
        <v>810</v>
      </c>
      <c r="C8" s="44" t="s">
        <v>12</v>
      </c>
      <c r="D8" s="44"/>
      <c r="E8" s="44" t="s">
        <v>13</v>
      </c>
      <c r="F8" s="44" t="s">
        <v>721</v>
      </c>
      <c r="G8" s="44" t="s">
        <v>749</v>
      </c>
      <c r="H8" s="44" t="s">
        <v>820</v>
      </c>
      <c r="I8" s="49" t="s">
        <v>829</v>
      </c>
      <c r="J8" s="45" t="s">
        <v>53</v>
      </c>
      <c r="K8" s="51" t="s">
        <v>822</v>
      </c>
      <c r="L8" s="82" t="s">
        <v>830</v>
      </c>
      <c r="M8" s="83">
        <v>45047</v>
      </c>
      <c r="N8" s="59">
        <v>45078</v>
      </c>
      <c r="O8" s="58" t="s">
        <v>831</v>
      </c>
      <c r="P8" s="50"/>
      <c r="Q8" s="50"/>
      <c r="R8" s="52">
        <v>92</v>
      </c>
      <c r="S8" s="52">
        <v>110</v>
      </c>
      <c r="T8" s="46" t="s">
        <v>205</v>
      </c>
      <c r="U8" s="47">
        <f>SUM(Main[[#This Row],[Boys]:[Women +18]])</f>
        <v>202</v>
      </c>
      <c r="V8" s="48" t="s">
        <v>836</v>
      </c>
      <c r="W8" s="20"/>
      <c r="X8" s="23"/>
    </row>
    <row r="9" spans="1:37" s="22" customFormat="1" ht="26.25" customHeight="1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9"/>
      <c r="N9" s="59"/>
      <c r="O9" s="58"/>
      <c r="P9" s="50"/>
      <c r="Q9" s="50"/>
      <c r="R9" s="50"/>
      <c r="S9" s="50"/>
      <c r="T9" s="46" t="s">
        <v>205</v>
      </c>
      <c r="U9" s="47">
        <f>SUM(Main[[#This Row],[Boys]:[Women +18]])</f>
        <v>0</v>
      </c>
      <c r="V9" s="48"/>
      <c r="W9" s="20"/>
      <c r="X9" s="23"/>
    </row>
    <row r="10" spans="1:37" s="22" customFormat="1" ht="26.25" customHeight="1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0"/>
      <c r="M30" s="81"/>
      <c r="N30" s="59"/>
      <c r="O30" s="58"/>
      <c r="P30" s="78"/>
      <c r="Q30" s="78"/>
      <c r="R30" s="52"/>
      <c r="S30" s="52"/>
      <c r="T30" s="46"/>
      <c r="U30" s="79">
        <f>SUM(Main[[#This Row],[Boys]:[Women +18]])</f>
        <v>0</v>
      </c>
      <c r="V30" s="48"/>
      <c r="W30" s="20"/>
      <c r="X30" s="23"/>
    </row>
    <row r="35" spans="15:17" ht="15" customHeight="1">
      <c r="O35" s="63"/>
      <c r="P35" s="63"/>
      <c r="Q35" s="63"/>
    </row>
    <row r="36" spans="15:17" ht="15" customHeight="1">
      <c r="O36" s="63"/>
      <c r="P36" s="64"/>
      <c r="Q36" s="64"/>
    </row>
  </sheetData>
  <autoFilter ref="A3:A29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 S7">
      <formula1>0</formula1>
    </dataValidation>
    <dataValidation type="list" allowBlank="1" sqref="O4:O30">
      <formula1>"Completed,Ongoing,Planned"</formula1>
    </dataValidation>
    <dataValidation type="decimal" operator="greaterThanOrEqual" allowBlank="1" showDropDown="1" showInputMessage="1" showErrorMessage="1" prompt="Enter a number greater than or equal to 0" sqref="P4:P30 U4:U30 R4:R30">
      <formula1>0</formula1>
    </dataValidation>
    <dataValidation type="list" allowBlank="1" showInputMessage="1" showErrorMessage="1" sqref="C4:C30">
      <formula1>Organization_type</formula1>
    </dataValidation>
    <dataValidation type="list" allowBlank="1" showInputMessage="1" showErrorMessage="1" sqref="J4:J30">
      <formula1>INDIRECT(SUBSTITUTE("Regions[Regions]"," ",""))</formula1>
    </dataValidation>
    <dataValidation type="list" allowBlank="1" sqref="T4:T30">
      <formula1>Beneficiary_type</formula1>
    </dataValidation>
    <dataValidation type="list" allowBlank="1" showInputMessage="1" showErrorMessage="1" sqref="K9:K30">
      <formula1>OFFSET(county_start, MATCH(J9, county_column, 0)-1,4, COUNTIF(county_column, J9),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>
          <x14:formula1>
            <xm:f>List!$B$2:$B$13</xm:f>
          </x14:formula1>
          <xm:sqref>A4:A30</xm:sqref>
        </x14:dataValidation>
        <x14:dataValidation type="list" allowBlank="1" showInputMessage="1" showErrorMessage="1">
          <x14:formula1>
            <xm:f>List!$I$2:$I$11</xm:f>
          </x14:formula1>
          <xm:sqref>G9:G30</xm:sqref>
        </x14:dataValidation>
        <x14:dataValidation type="list" allowBlank="1" showInputMessage="1" showErrorMessage="1">
          <x14:formula1>
            <xm:f>List!$K$2:$K$45</xm:f>
          </x14:formula1>
          <xm:sqref>I9:I30 B9:B30</xm:sqref>
        </x14:dataValidation>
        <x14:dataValidation type="list" allowBlank="1" showInputMessage="1" showErrorMessage="1">
          <x14:formula1>
            <xm:f>List!$G$2:$G$13</xm:f>
          </x14:formula1>
          <xm:sqref>M9:M30</xm:sqref>
        </x14:dataValidation>
        <x14:dataValidation type="list" allowBlank="1" showInputMessage="1" showErrorMessage="1">
          <x14:formula1>
            <xm:f>List!$D$4</xm:f>
          </x14:formula1>
          <xm:sqref>E9:E30</xm:sqref>
        </x14:dataValidation>
        <x14:dataValidation type="list" allowBlank="1" showInputMessage="1" showErrorMessage="1">
          <x14:formula1>
            <xm:f>List!$F$2:$F$6</xm:f>
          </x14:formula1>
          <xm:sqref>F4:F30</xm:sqref>
        </x14:dataValidation>
        <x14:dataValidation type="list" allowBlank="1" showInputMessage="1" showErrorMessage="1">
          <x14:formula1>
            <xm:f>List!$H$4:$H$13</xm:f>
          </x14:formula1>
          <xm:sqref>N9:N30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F1" workbookViewId="0">
      <selection activeCell="H10" sqref="H10"/>
    </sheetView>
  </sheetViews>
  <sheetFormatPr defaultColWidth="8.6640625" defaultRowHeight="15.75"/>
  <cols>
    <col min="1" max="1" width="15.21875" style="9" customWidth="1"/>
    <col min="2" max="2" width="11.6640625" customWidth="1"/>
    <col min="3" max="3" width="15" customWidth="1"/>
    <col min="4" max="4" width="24.21875" customWidth="1"/>
    <col min="5" max="5" width="25.5546875" customWidth="1"/>
    <col min="6" max="6" width="20" customWidth="1"/>
    <col min="9" max="9" width="47.109375" customWidth="1"/>
    <col min="10" max="10" width="38.5546875" customWidth="1"/>
    <col min="11" max="11" width="21.6640625" style="77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4" t="s">
        <v>770</v>
      </c>
      <c r="J1" s="74" t="s">
        <v>743</v>
      </c>
      <c r="K1" s="75" t="s">
        <v>772</v>
      </c>
    </row>
    <row r="2" spans="1:11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3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7" t="s">
        <v>773</v>
      </c>
    </row>
    <row r="3" spans="1:11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7" t="s">
        <v>774</v>
      </c>
    </row>
    <row r="4" spans="1:11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7" t="s">
        <v>775</v>
      </c>
    </row>
    <row r="5" spans="1:11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7" t="s">
        <v>776</v>
      </c>
    </row>
    <row r="6" spans="1:11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7" t="s">
        <v>777</v>
      </c>
    </row>
    <row r="7" spans="1:11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7" t="s">
        <v>778</v>
      </c>
    </row>
    <row r="8" spans="1:11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7" t="s">
        <v>779</v>
      </c>
    </row>
    <row r="9" spans="1:11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7" t="s">
        <v>780</v>
      </c>
    </row>
    <row r="10" spans="1:11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7" t="s">
        <v>781</v>
      </c>
    </row>
    <row r="11" spans="1:11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7" t="s">
        <v>782</v>
      </c>
    </row>
    <row r="12" spans="1:11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7" t="s">
        <v>783</v>
      </c>
    </row>
    <row r="13" spans="1:11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7" t="s">
        <v>784</v>
      </c>
    </row>
    <row r="14" spans="1:11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6" t="s">
        <v>785</v>
      </c>
    </row>
    <row r="15" spans="1:11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6" t="s">
        <v>786</v>
      </c>
    </row>
    <row r="16" spans="1:11">
      <c r="A16" s="54" t="s">
        <v>117</v>
      </c>
      <c r="B16" s="54"/>
      <c r="E16" s="17"/>
      <c r="G16" s="56"/>
      <c r="H16" s="56"/>
      <c r="I16" s="9"/>
      <c r="J16" s="9"/>
      <c r="K16" s="76" t="s">
        <v>787</v>
      </c>
    </row>
    <row r="17" spans="1:35">
      <c r="A17" s="54" t="s">
        <v>118</v>
      </c>
      <c r="B17" s="54"/>
      <c r="E17" s="17"/>
      <c r="G17" s="56"/>
      <c r="H17" s="56"/>
      <c r="I17" s="9"/>
      <c r="J17" s="9"/>
      <c r="K17" s="76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4" t="s">
        <v>119</v>
      </c>
      <c r="B18" s="54"/>
      <c r="E18" s="17"/>
      <c r="G18" s="9"/>
      <c r="H18" s="56"/>
      <c r="I18" s="9"/>
      <c r="J18" s="9"/>
      <c r="K18" s="76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4" t="s">
        <v>120</v>
      </c>
      <c r="B19" s="54"/>
      <c r="E19" s="17"/>
      <c r="G19" s="9"/>
      <c r="H19" s="56"/>
      <c r="I19" s="9"/>
      <c r="J19" s="9"/>
      <c r="K19" s="76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4" t="s">
        <v>59</v>
      </c>
      <c r="B20" s="54"/>
      <c r="E20" s="17"/>
      <c r="G20" s="9"/>
      <c r="H20" s="56"/>
      <c r="I20" s="9"/>
      <c r="K20" s="77" t="s">
        <v>791</v>
      </c>
    </row>
    <row r="21" spans="1:35">
      <c r="A21" s="54" t="s">
        <v>121</v>
      </c>
      <c r="B21" s="54"/>
      <c r="E21" s="17"/>
      <c r="F21" s="9"/>
      <c r="G21" s="9"/>
      <c r="H21" s="56"/>
      <c r="I21" s="9"/>
      <c r="J21" s="9"/>
      <c r="K21" s="76" t="s">
        <v>792</v>
      </c>
      <c r="L21" s="9"/>
    </row>
    <row r="22" spans="1:35">
      <c r="A22" s="54" t="s">
        <v>122</v>
      </c>
      <c r="B22" s="54"/>
      <c r="E22" s="17"/>
      <c r="F22" s="9"/>
      <c r="G22" s="9"/>
      <c r="H22" s="56"/>
      <c r="I22" s="9"/>
      <c r="J22" s="9"/>
      <c r="K22" s="76" t="s">
        <v>793</v>
      </c>
      <c r="L22" s="9"/>
    </row>
    <row r="23" spans="1:35">
      <c r="A23" s="54" t="s">
        <v>123</v>
      </c>
      <c r="B23" s="54"/>
      <c r="E23" s="17"/>
      <c r="F23" s="9"/>
      <c r="G23" s="9"/>
      <c r="H23" s="56"/>
      <c r="I23" s="9"/>
      <c r="J23" s="9"/>
      <c r="K23" s="76" t="s">
        <v>794</v>
      </c>
      <c r="L23" s="9"/>
    </row>
    <row r="24" spans="1:35">
      <c r="A24" s="54" t="s">
        <v>124</v>
      </c>
      <c r="B24" s="54"/>
      <c r="E24" s="17"/>
      <c r="G24" s="9"/>
      <c r="H24" s="56"/>
      <c r="I24" s="9"/>
      <c r="K24" s="77" t="s">
        <v>795</v>
      </c>
    </row>
    <row r="25" spans="1:35">
      <c r="A25" s="54" t="s">
        <v>17</v>
      </c>
      <c r="B25" s="54"/>
      <c r="E25" s="17"/>
      <c r="G25" s="9"/>
      <c r="H25" s="56"/>
      <c r="I25" s="9"/>
      <c r="K25" s="77" t="s">
        <v>796</v>
      </c>
    </row>
    <row r="26" spans="1:35">
      <c r="A26" s="54" t="s">
        <v>63</v>
      </c>
      <c r="B26" s="54"/>
      <c r="E26" s="17"/>
      <c r="H26" s="57"/>
      <c r="K26" s="77" t="s">
        <v>797</v>
      </c>
    </row>
    <row r="27" spans="1:35">
      <c r="A27" s="54" t="s">
        <v>125</v>
      </c>
      <c r="B27" s="54"/>
      <c r="E27" s="17"/>
      <c r="H27" s="57"/>
      <c r="K27" s="77" t="s">
        <v>798</v>
      </c>
    </row>
    <row r="28" spans="1:35">
      <c r="A28" s="54" t="s">
        <v>126</v>
      </c>
      <c r="B28" s="54"/>
      <c r="E28" s="17"/>
      <c r="H28" s="57"/>
      <c r="K28" s="77" t="s">
        <v>799</v>
      </c>
    </row>
    <row r="29" spans="1:35">
      <c r="A29" s="54" t="s">
        <v>127</v>
      </c>
      <c r="B29" s="54"/>
      <c r="E29" s="17"/>
      <c r="K29" s="77" t="s">
        <v>800</v>
      </c>
    </row>
    <row r="30" spans="1:35">
      <c r="A30" s="54" t="s">
        <v>128</v>
      </c>
      <c r="B30" s="54"/>
      <c r="E30" s="17"/>
      <c r="K30" s="77" t="s">
        <v>801</v>
      </c>
    </row>
    <row r="31" spans="1:35">
      <c r="A31" s="54" t="s">
        <v>25</v>
      </c>
      <c r="B31" s="54"/>
      <c r="E31" s="17"/>
      <c r="K31" s="77" t="s">
        <v>717</v>
      </c>
    </row>
    <row r="32" spans="1:35">
      <c r="A32" s="54" t="s">
        <v>129</v>
      </c>
      <c r="B32" s="54"/>
      <c r="E32" s="17"/>
      <c r="K32" s="77" t="s">
        <v>802</v>
      </c>
    </row>
    <row r="33" spans="1:11">
      <c r="A33" s="54" t="s">
        <v>130</v>
      </c>
      <c r="B33" s="54"/>
      <c r="E33" s="17"/>
      <c r="K33" s="77" t="s">
        <v>803</v>
      </c>
    </row>
    <row r="34" spans="1:11">
      <c r="A34" s="54" t="s">
        <v>78</v>
      </c>
      <c r="B34" s="54"/>
      <c r="E34" s="17"/>
      <c r="K34" s="77" t="s">
        <v>804</v>
      </c>
    </row>
    <row r="35" spans="1:11">
      <c r="A35" s="54" t="s">
        <v>131</v>
      </c>
      <c r="B35" s="54"/>
      <c r="E35" s="17"/>
      <c r="K35" s="77" t="s">
        <v>805</v>
      </c>
    </row>
    <row r="36" spans="1:11">
      <c r="A36" s="54" t="s">
        <v>132</v>
      </c>
      <c r="B36" s="54"/>
      <c r="E36" s="17"/>
      <c r="K36" s="77" t="s">
        <v>806</v>
      </c>
    </row>
    <row r="37" spans="1:11">
      <c r="A37" s="54" t="s">
        <v>133</v>
      </c>
      <c r="B37" s="54"/>
      <c r="E37" s="17"/>
      <c r="K37" s="77" t="s">
        <v>807</v>
      </c>
    </row>
    <row r="38" spans="1:11">
      <c r="A38" s="54" t="s">
        <v>88</v>
      </c>
      <c r="B38" s="54"/>
      <c r="E38" s="17"/>
      <c r="K38" s="77" t="s">
        <v>808</v>
      </c>
    </row>
    <row r="39" spans="1:11">
      <c r="A39" s="54" t="s">
        <v>134</v>
      </c>
      <c r="B39" s="54"/>
      <c r="E39" s="17"/>
      <c r="K39" s="77" t="s">
        <v>809</v>
      </c>
    </row>
    <row r="40" spans="1:11">
      <c r="A40" s="66" t="s">
        <v>661</v>
      </c>
      <c r="B40" s="54"/>
      <c r="E40" s="17"/>
      <c r="K40" s="77" t="s">
        <v>810</v>
      </c>
    </row>
    <row r="41" spans="1:11">
      <c r="A41" s="66" t="s">
        <v>667</v>
      </c>
      <c r="B41" s="54"/>
      <c r="E41" s="17"/>
      <c r="K41" s="77" t="s">
        <v>811</v>
      </c>
    </row>
    <row r="42" spans="1:11">
      <c r="A42" s="66" t="s">
        <v>754</v>
      </c>
      <c r="B42" s="54"/>
      <c r="E42" s="17"/>
      <c r="K42" s="77" t="s">
        <v>812</v>
      </c>
    </row>
    <row r="43" spans="1:11">
      <c r="A43" s="54" t="s">
        <v>365</v>
      </c>
      <c r="B43" s="54"/>
      <c r="E43" s="17"/>
      <c r="K43" s="77" t="s">
        <v>813</v>
      </c>
    </row>
    <row r="44" spans="1:11">
      <c r="A44" s="54" t="s">
        <v>53</v>
      </c>
      <c r="B44" s="54"/>
      <c r="E44" s="17"/>
      <c r="K44" s="77" t="s">
        <v>814</v>
      </c>
    </row>
    <row r="45" spans="1:11">
      <c r="A45" s="66" t="s">
        <v>690</v>
      </c>
      <c r="B45" s="54"/>
      <c r="E45" s="17"/>
      <c r="K45" s="77" t="s">
        <v>815</v>
      </c>
    </row>
    <row r="46" spans="1:11">
      <c r="A46" s="54" t="s">
        <v>135</v>
      </c>
      <c r="B46" s="54"/>
      <c r="E46" s="17"/>
    </row>
    <row r="47" spans="1:11">
      <c r="A47" s="54" t="s">
        <v>27</v>
      </c>
      <c r="B47" s="54"/>
      <c r="E47" s="17"/>
    </row>
    <row r="48" spans="1:11">
      <c r="A48" s="66" t="s">
        <v>333</v>
      </c>
      <c r="B48" s="54"/>
      <c r="E48" s="17"/>
    </row>
    <row r="49" spans="1:5">
      <c r="A49" s="65"/>
      <c r="B49" s="54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88671875" defaultRowHeight="15"/>
  <cols>
    <col min="1" max="1" width="13.6640625" style="9" bestFit="1" customWidth="1"/>
    <col min="2" max="2" width="11.88671875" style="9" bestFit="1" customWidth="1"/>
    <col min="3" max="3" width="9.109375" style="9" bestFit="1" customWidth="1"/>
    <col min="4" max="4" width="11.88671875" style="9" bestFit="1" customWidth="1"/>
    <col min="5" max="5" width="13.109375" style="9" bestFit="1" customWidth="1"/>
    <col min="6" max="6" width="11.88671875" style="9" bestFit="1" customWidth="1"/>
    <col min="7" max="16384" width="8.886718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User</cp:lastModifiedBy>
  <cp:revision/>
  <dcterms:created xsi:type="dcterms:W3CDTF">2021-11-11T08:54:45Z</dcterms:created>
  <dcterms:modified xsi:type="dcterms:W3CDTF">2024-01-09T09:48:03Z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