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nicef-my.sharepoint.com/personal/wsmohammed_unicef_org/Documents/UNICEF Education Kenya/Coordination/EiE WG/Reports/May 23/"/>
    </mc:Choice>
  </mc:AlternateContent>
  <xr:revisionPtr revIDLastSave="40" documentId="8_{901BD06E-9728-4502-903B-9A782257CD8A}" xr6:coauthVersionLast="47" xr6:coauthVersionMax="47" xr10:uidLastSave="{F43131D6-54C3-409A-AA30-AD4162FFFDE5}"/>
  <bookViews>
    <workbookView xWindow="-110" yWindow="-110" windowWidth="19420" windowHeight="1162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'5W_Data_Entry'!$A$3:$A$59</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'5W_Data_Entry'!$A$1:$W$77</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4" l="1"/>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4" i="4"/>
  <c r="U60" i="4" l="1"/>
</calcChain>
</file>

<file path=xl/sharedStrings.xml><?xml version="1.0" encoding="utf-8"?>
<sst xmlns="http://schemas.openxmlformats.org/spreadsheetml/2006/main" count="3087" uniqueCount="948">
  <si>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</si>
  <si>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</si>
  <si>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</si>
  <si>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</si>
  <si>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</si>
  <si>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</si>
  <si>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</si>
  <si>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</si>
  <si>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</si>
  <si>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</si>
  <si>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</si>
  <si>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</si>
  <si>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</si>
  <si>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</si>
  <si>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</si>
  <si>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</si>
  <si>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</si>
  <si>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</si>
  <si>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</si>
  <si>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</si>
  <si>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</si>
  <si>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</si>
  <si>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</si>
  <si>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</si>
  <si>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</si>
  <si>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</si>
  <si>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</si>
  <si>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</si>
  <si>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</si>
  <si>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</si>
  <si>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</si>
  <si>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</si>
  <si>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</si>
  <si>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</si>
  <si>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</si>
  <si>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</si>
  <si>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</si>
  <si>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</si>
  <si>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</si>
  <si>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</si>
  <si>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</si>
  <si>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</si>
  <si>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</si>
  <si>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</si>
  <si>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</si>
  <si>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</si>
  <si>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</si>
  <si>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</si>
  <si>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</si>
  <si>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</si>
  <si>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</si>
  <si>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</si>
  <si>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</si>
  <si>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</si>
  <si>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</si>
  <si>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</si>
  <si>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</si>
  <si>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</si>
  <si>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</si>
  <si>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</si>
  <si>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</si>
  <si>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</si>
  <si>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</si>
  <si>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</si>
  <si>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</si>
  <si>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</si>
  <si>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</si>
  <si>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</si>
  <si>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</si>
  <si>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</si>
  <si>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</si>
  <si>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</si>
  <si>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</si>
  <si>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</si>
  <si>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</si>
  <si>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</si>
  <si>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</si>
  <si>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</si>
  <si>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</si>
  <si>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</si>
  <si>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</si>
  <si>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</si>
  <si>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</si>
  <si>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</si>
  <si>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</si>
  <si>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</si>
  <si>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</si>
  <si>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</si>
  <si>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</si>
  <si>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</si>
  <si>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</si>
  <si>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</si>
  <si>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</si>
  <si>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</si>
  <si>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</si>
  <si>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</si>
  <si>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</si>
  <si>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</si>
  <si>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</si>
  <si>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</si>
  <si>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</si>
  <si>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</si>
  <si>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</si>
  <si>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</si>
  <si>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</si>
  <si>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</si>
  <si>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</si>
  <si>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</si>
  <si>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</si>
  <si>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</si>
  <si>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</si>
  <si>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</si>
  <si>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</si>
  <si>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</si>
  <si>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</si>
  <si>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</si>
  <si>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</si>
  <si>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</si>
  <si>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</si>
  <si>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</si>
  <si>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</si>
  <si>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</si>
  <si>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</si>
  <si>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</si>
  <si>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</si>
  <si>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</si>
  <si>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</si>
  <si>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</si>
  <si>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</si>
  <si>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</si>
  <si>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</si>
  <si>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</si>
  <si>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</si>
  <si>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</si>
  <si>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</si>
  <si>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</si>
  <si>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</si>
  <si>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</si>
  <si>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</si>
  <si>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</si>
  <si>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</si>
  <si>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</si>
  <si>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</si>
  <si>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</si>
  <si>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</si>
  <si>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</si>
  <si>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</si>
  <si>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</si>
  <si>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</si>
  <si>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</si>
  <si>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</si>
  <si>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</si>
  <si>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</si>
  <si>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</si>
  <si>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</si>
  <si>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</si>
  <si>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</si>
  <si>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</si>
  <si>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</si>
  <si>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</si>
  <si>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</si>
  <si>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</si>
  <si>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</si>
  <si>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</si>
  <si>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</si>
  <si>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</si>
  <si>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</si>
  <si>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</si>
  <si>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</si>
  <si>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</si>
  <si>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</si>
  <si>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</si>
  <si>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</si>
  <si>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</si>
  <si>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</si>
  <si>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</si>
  <si>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</si>
  <si>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</si>
  <si>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</si>
  <si>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</si>
  <si>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</si>
  <si>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</si>
  <si>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</si>
  <si>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</si>
  <si>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</si>
  <si>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</si>
  <si>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</si>
  <si>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</si>
  <si>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</si>
  <si>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</si>
  <si>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</si>
  <si>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</si>
  <si>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</si>
  <si>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</si>
  <si>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</si>
  <si>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</si>
  <si>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</si>
  <si>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</si>
  <si>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</si>
  <si>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</si>
  <si>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</si>
  <si>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</si>
  <si>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</si>
  <si>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</si>
  <si>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</si>
  <si>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</si>
  <si>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</si>
  <si>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</si>
  <si>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</si>
  <si>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</si>
  <si>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</si>
  <si>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</si>
  <si>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</si>
  <si>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</si>
  <si>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</si>
  <si>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</si>
  <si>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</si>
  <si>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</si>
  <si>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</si>
  <si>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</si>
  <si>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</si>
  <si>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</si>
  <si>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</si>
  <si>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</si>
  <si>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</si>
  <si>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</si>
  <si>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</si>
  <si>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</si>
  <si>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</si>
  <si>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</si>
  <si>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</si>
  <si>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</si>
  <si>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</si>
  <si>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</si>
  <si>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</si>
  <si>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</si>
  <si>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</si>
  <si>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</si>
  <si>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</si>
  <si>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</si>
  <si>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</si>
  <si>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</si>
  <si>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</si>
  <si>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</si>
  <si>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</si>
  <si>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</si>
  <si>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</si>
  <si>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</si>
  <si>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</si>
  <si>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</si>
  <si>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</si>
  <si>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</si>
  <si>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</si>
  <si>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</si>
  <si>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</si>
  <si>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</si>
  <si>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</si>
  <si>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</si>
  <si>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</si>
  <si>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</si>
  <si>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</si>
  <si>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</si>
  <si>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</si>
  <si>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</si>
  <si>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</si>
  <si>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</si>
  <si>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</si>
  <si>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</si>
  <si>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</si>
  <si>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</si>
  <si>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</si>
  <si>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</si>
  <si>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</si>
  <si>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</si>
  <si>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</si>
  <si>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</si>
  <si>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</si>
  <si>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</si>
  <si>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</si>
  <si>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</si>
  <si>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</si>
  <si>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</si>
  <si>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</si>
  <si>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</si>
  <si>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</si>
  <si>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</si>
  <si>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</si>
  <si>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</si>
  <si>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</si>
  <si>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</si>
  <si>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</si>
  <si>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</si>
  <si>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</si>
  <si>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</si>
  <si>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</si>
  <si>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</si>
  <si>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</si>
  <si>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</si>
  <si>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</si>
  <si>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</si>
  <si>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</si>
  <si>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</si>
  <si>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</si>
  <si>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</si>
  <si>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</si>
  <si>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</si>
  <si>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</si>
  <si>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</si>
  <si>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</si>
  <si>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</si>
  <si>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</si>
  <si>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</si>
  <si>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</si>
  <si>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</si>
  <si>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</si>
  <si>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</si>
  <si>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</si>
  <si>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</si>
  <si>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</si>
  <si>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</si>
  <si>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</si>
  <si>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</si>
  <si>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</si>
  <si>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</si>
  <si>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</si>
  <si>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</si>
  <si>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</si>
  <si>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</si>
  <si>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</si>
  <si>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</si>
  <si>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</si>
  <si>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</si>
  <si>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</si>
  <si>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</si>
  <si>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</si>
  <si>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</si>
  <si>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</si>
  <si>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</si>
  <si>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</si>
  <si>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</si>
  <si>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</si>
  <si>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</si>
  <si>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</si>
  <si>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</si>
  <si>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</si>
  <si>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</si>
  <si>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</si>
  <si>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</si>
  <si>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</si>
  <si>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</si>
  <si>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</si>
  <si>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</si>
  <si>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</si>
  <si>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</si>
  <si>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</si>
  <si>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</si>
  <si>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</si>
  <si>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</si>
  <si>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</si>
  <si>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</si>
  <si>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</si>
  <si>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</si>
  <si>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</si>
  <si>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</si>
  <si>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</si>
  <si>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</si>
  <si>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</si>
  <si>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</si>
  <si>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</si>
  <si>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</si>
  <si>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</si>
  <si>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</si>
  <si>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</si>
  <si>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</si>
  <si>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</si>
  <si>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</si>
  <si>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</si>
  <si>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</si>
  <si>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</si>
  <si>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</si>
  <si>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</si>
  <si>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</si>
  <si>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</si>
  <si>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</si>
  <si>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</si>
  <si>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</si>
  <si>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</si>
  <si>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</si>
  <si>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</si>
  <si>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</si>
  <si>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</si>
  <si>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</si>
  <si>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</si>
  <si>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</si>
  <si>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</si>
  <si>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</si>
  <si>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</si>
  <si>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</si>
  <si>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</si>
  <si>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</si>
  <si>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</si>
  <si>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</si>
  <si>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</si>
  <si>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</si>
  <si>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</si>
  <si>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</si>
  <si>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</si>
  <si>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</si>
  <si>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</si>
  <si>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</si>
  <si>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</si>
  <si>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</si>
  <si>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</si>
  <si>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</si>
  <si>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</si>
  <si>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</si>
  <si>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</si>
  <si>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</si>
  <si>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</si>
  <si>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</si>
  <si>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</si>
  <si>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</si>
  <si>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</si>
  <si>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</si>
  <si>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</si>
  <si>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</si>
  <si>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</si>
  <si>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</si>
  <si>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</si>
  <si>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</si>
  <si>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</si>
  <si>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</si>
  <si>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</si>
  <si>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</si>
  <si>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</si>
  <si>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</si>
  <si>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</si>
  <si>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</si>
  <si>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</si>
  <si>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</si>
  <si>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</si>
  <si>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</si>
  <si>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</si>
  <si>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</si>
  <si>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</si>
  <si>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</si>
  <si>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</si>
  <si>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</si>
  <si>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</si>
  <si>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</si>
  <si>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</si>
  <si>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</si>
  <si>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</si>
  <si>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</si>
  <si>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</si>
  <si>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</si>
  <si>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</si>
  <si>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</si>
  <si>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</si>
  <si>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</si>
  <si>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</si>
  <si>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</si>
  <si>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</si>
  <si>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</si>
  <si>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</si>
  <si>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</si>
  <si>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</si>
  <si>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</si>
  <si>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</si>
  <si>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</si>
  <si>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</si>
  <si>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</si>
  <si>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</si>
  <si>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</si>
  <si>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</si>
  <si>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</si>
  <si>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</si>
  <si>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</si>
  <si>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</si>
  <si>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</si>
  <si>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</si>
  <si>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</si>
  <si>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</si>
  <si>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</si>
  <si>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</si>
  <si>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</si>
  <si>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</si>
  <si>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</si>
  <si>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</si>
  <si>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</si>
  <si>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</si>
  <si>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</si>
  <si>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</si>
  <si>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</si>
  <si>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</si>
  <si>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</si>
  <si>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</si>
  <si>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</si>
  <si>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</si>
  <si>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</si>
  <si>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</si>
  <si>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</si>
  <si>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</si>
  <si>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</si>
  <si>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</si>
  <si>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</si>
  <si>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</si>
  <si>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</si>
  <si>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</si>
  <si>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</si>
  <si>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</si>
  <si>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</si>
  <si>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</si>
  <si>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</si>
  <si>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</si>
  <si>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</si>
  <si>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</si>
  <si>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</si>
  <si>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</si>
  <si>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</si>
  <si>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</si>
  <si>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</si>
  <si>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</si>
  <si>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</si>
  <si>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</si>
  <si>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</si>
  <si>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</si>
  <si>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</si>
  <si>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</si>
  <si>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</si>
  <si>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</si>
  <si>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</si>
  <si>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</si>
  <si>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</si>
  <si>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</si>
  <si>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</si>
  <si>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</si>
  <si>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</si>
  <si>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</si>
  <si>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</si>
  <si>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</si>
  <si>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</si>
  <si>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</si>
  <si>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</si>
  <si>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</si>
  <si>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</si>
  <si>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</si>
  <si>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</si>
  <si>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</si>
  <si>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</si>
  <si>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</si>
  <si>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</si>
  <si>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</si>
  <si>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</si>
  <si>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</si>
  <si>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</si>
  <si>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</si>
  <si>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</si>
  <si>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</si>
  <si>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</si>
  <si>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</si>
  <si>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</si>
  <si>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</si>
  <si>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</si>
  <si>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</si>
  <si>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</si>
  <si>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</si>
  <si>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</si>
  <si>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</si>
  <si>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</si>
  <si>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</si>
  <si>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</si>
  <si>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</si>
  <si>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</si>
  <si>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</si>
  <si>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</si>
  <si>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</si>
  <si>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</si>
  <si>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</si>
  <si>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</si>
  <si>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</si>
  <si>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</si>
  <si>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</si>
  <si>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</si>
  <si>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</si>
  <si>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</si>
  <si>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</si>
  <si>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</si>
  <si>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</si>
  <si>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</si>
  <si>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</si>
  <si>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</si>
  <si>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</si>
  <si>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</si>
  <si>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</si>
  <si>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</si>
  <si>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</si>
  <si>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</si>
  <si>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</si>
  <si>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</si>
  <si>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</si>
  <si>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</si>
  <si>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</si>
  <si>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</si>
  <si>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</si>
  <si>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</si>
  <si>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</si>
  <si>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</si>
  <si>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</si>
  <si>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</si>
  <si>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</si>
  <si>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</si>
  <si>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</si>
  <si>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</si>
  <si>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</si>
  <si>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</si>
  <si>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</si>
  <si>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</si>
  <si>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</si>
  <si>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</si>
  <si>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</si>
  <si>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</si>
  <si>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</si>
  <si>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</si>
  <si>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</si>
  <si>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</si>
  <si>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</si>
  <si>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</si>
  <si>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</si>
  <si>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</si>
  <si>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</si>
  <si>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</si>
  <si>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</si>
  <si>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</si>
  <si>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</si>
  <si>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</si>
  <si>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</si>
  <si>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</si>
  <si>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</si>
  <si>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</si>
  <si>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</si>
  <si>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</si>
  <si>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</si>
  <si>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</si>
  <si>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</si>
  <si>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</si>
  <si>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</si>
  <si>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</si>
  <si>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</si>
  <si>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</si>
  <si>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</si>
  <si>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</si>
  <si>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</si>
  <si>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</si>
  <si>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</si>
  <si>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</si>
  <si>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</si>
  <si>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</si>
  <si>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</si>
  <si>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</si>
  <si>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</si>
  <si>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</si>
  <si>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</si>
  <si>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</si>
  <si>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</si>
  <si>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</si>
  <si>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</si>
  <si>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</si>
  <si>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</si>
  <si>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</si>
  <si>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</si>
  <si>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</si>
  <si>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</si>
  <si>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</si>
  <si>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</si>
  <si>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</si>
  <si>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</si>
  <si>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</si>
  <si>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</si>
  <si>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</si>
  <si>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</si>
  <si>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</si>
  <si>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</si>
  <si>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</si>
  <si>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</si>
  <si>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</si>
  <si>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</si>
  <si>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</si>
  <si>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</si>
  <si>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</si>
  <si>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</si>
  <si>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</si>
  <si>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</si>
  <si>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</si>
  <si>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</si>
  <si>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</si>
  <si>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</si>
  <si>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</si>
  <si>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</si>
  <si>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</si>
  <si>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</si>
  <si>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</si>
  <si>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</si>
  <si>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</si>
  <si>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</si>
  <si>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</si>
  <si>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</si>
  <si>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</si>
  <si>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</si>
  <si>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</si>
  <si>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</si>
  <si>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</si>
  <si>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</si>
  <si>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</si>
  <si>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</si>
  <si>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</si>
  <si>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</si>
  <si>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</si>
  <si>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</si>
  <si>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</si>
  <si>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</si>
  <si>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</si>
  <si>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</si>
  <si>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</si>
  <si>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</si>
  <si>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</si>
  <si>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</si>
  <si>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</si>
  <si>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</si>
  <si>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</si>
  <si>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</si>
  <si>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</si>
  <si>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</si>
  <si>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</si>
  <si>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</si>
  <si>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</si>
  <si>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</si>
  <si>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</si>
  <si>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</si>
  <si>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</si>
  <si>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</si>
  <si>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</si>
  <si>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</si>
  <si>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</si>
  <si>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</si>
  <si>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</si>
  <si>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</si>
  <si>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</si>
  <si>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</si>
  <si>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</si>
  <si>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</si>
  <si>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</si>
  <si>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</si>
  <si>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</si>
  <si>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</si>
  <si>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</si>
  <si>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</si>
  <si>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</si>
  <si>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</si>
  <si>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</si>
  <si>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</si>
  <si>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</si>
  <si>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</si>
  <si>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</si>
  <si>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</si>
  <si>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</si>
  <si>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</si>
  <si>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</si>
  <si>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</si>
  <si>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</si>
  <si>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</si>
  <si>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</si>
  <si>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</si>
  <si>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</si>
  <si>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</si>
  <si>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</si>
  <si>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</si>
  <si>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</si>
  <si>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</si>
  <si>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</si>
  <si>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</si>
  <si>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</si>
  <si>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</si>
  <si>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</si>
  <si>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</si>
  <si>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</si>
  <si>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</si>
  <si>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</si>
  <si>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</si>
  <si>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</si>
  <si>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</si>
  <si>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</si>
  <si>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</si>
  <si>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</si>
  <si>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</si>
  <si>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</si>
  <si>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</si>
  <si>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</si>
  <si>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</si>
  <si>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</si>
  <si>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</si>
  <si>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</si>
  <si>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</si>
  <si>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</si>
  <si>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</si>
  <si>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</si>
  <si>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</si>
  <si>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</si>
  <si>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</si>
  <si>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</si>
  <si>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</si>
  <si>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</si>
  <si>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</si>
  <si>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</si>
  <si>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</si>
  <si>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</si>
  <si>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</si>
  <si>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</si>
  <si>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UNICEF</t>
  </si>
  <si>
    <t>EAC</t>
  </si>
  <si>
    <t>Mobilization of OOSC back to school</t>
  </si>
  <si>
    <t>FCA</t>
  </si>
  <si>
    <t>Marsabit central, Loyangalani, Sololo and Chalbi</t>
  </si>
  <si>
    <t>Supply of teaching and learning materials for OOSC enrolled back to school</t>
  </si>
  <si>
    <t>Supply and distribution ot teaching and learning materials</t>
  </si>
  <si>
    <t xml:space="preserve">37 schools supported with 115 handwashing kits </t>
  </si>
  <si>
    <t>Provision of handwashing stations to improve hygiene in schools</t>
  </si>
  <si>
    <t>LISP</t>
  </si>
  <si>
    <t>Enrolment of OOSC back to school</t>
  </si>
  <si>
    <t>SC</t>
  </si>
  <si>
    <t>Learners provided Mental Health and Psychosocial Service (MHPSS) and protection services</t>
  </si>
  <si>
    <t>MHPSS support for learners</t>
  </si>
  <si>
    <t>WERK</t>
  </si>
  <si>
    <t>Tana River, Tana North, Bangal</t>
  </si>
  <si>
    <t>Mentorship support</t>
  </si>
  <si>
    <t>mentorship sessions  for OOSC brought back to school</t>
  </si>
  <si>
    <t xml:space="preserve">MHPSS support to OOSC </t>
  </si>
  <si>
    <t>School enrolment</t>
  </si>
  <si>
    <t>ChildFund Kenya</t>
  </si>
  <si>
    <t>ChildFund Korea</t>
  </si>
  <si>
    <t>School Feeding</t>
  </si>
  <si>
    <t>Nawiri Children Development Program</t>
  </si>
  <si>
    <t>ChildFund Australia</t>
  </si>
  <si>
    <t>school Feeding</t>
  </si>
  <si>
    <t>Frontiers Community Development Program</t>
  </si>
  <si>
    <t>Provision of Dignity Kits and Hygiene and sanitation sensitization</t>
  </si>
  <si>
    <t>FHK</t>
  </si>
  <si>
    <t>FHUSA</t>
  </si>
  <si>
    <t>Provision of school food- Rice, beans and cooking oil</t>
  </si>
  <si>
    <t>Buuri East</t>
  </si>
  <si>
    <t>Lailangi, Laaria, Mumui, Rei and Victor Besone Pri Sch</t>
  </si>
  <si>
    <t>FHUK</t>
  </si>
  <si>
    <t>Provision of Pre-primary worktables and seats, workbooks and assessment rubrics</t>
  </si>
  <si>
    <t>Installation of gutters and water tanks for RWH</t>
  </si>
  <si>
    <t>Nchoroiboro and Rwarera Pri</t>
  </si>
  <si>
    <t>Marsabit North</t>
  </si>
  <si>
    <t>Provision of school uniform</t>
  </si>
  <si>
    <t>Bubisa, Turbi Nomadic, Elgade, Kalacha Nomadic, Kargi, Kurkum and Ririba</t>
  </si>
  <si>
    <t>Provision of dignity kits</t>
  </si>
  <si>
    <t>Education coordination forum</t>
  </si>
  <si>
    <t>Kargi, Haadad, Gangeisa, MOHI and Kurkum</t>
  </si>
  <si>
    <t>Installation of roof water harvesting structures</t>
  </si>
  <si>
    <t>Kalacha Boys High School</t>
  </si>
  <si>
    <t>Construction of latrines in school</t>
  </si>
  <si>
    <t>Balesa</t>
  </si>
  <si>
    <t>AVSI</t>
  </si>
  <si>
    <t xml:space="preserve">Italian Cooperation </t>
  </si>
  <si>
    <t xml:space="preserve">scouts support </t>
  </si>
  <si>
    <t xml:space="preserve">Dadaab and Fafi </t>
  </si>
  <si>
    <t xml:space="preserve">22 refugee schools and 11 host community schools </t>
  </si>
  <si>
    <t xml:space="preserve">School Administrators training and scouts support </t>
  </si>
  <si>
    <t>Finn Church Aid</t>
  </si>
  <si>
    <t>UNHCR</t>
  </si>
  <si>
    <t>ECE Learners supported to access schools</t>
  </si>
  <si>
    <t>Morning Star, Settlement, Friends, Joy, Future, Bright, Nationokar &amp; Esikiriat ECE Centres</t>
  </si>
  <si>
    <t>Primary Learners supported to access schools</t>
  </si>
  <si>
    <t>Morning Star, Settlement, Friends, Joy, Future, Bright, Nationokar &amp; Esikiriat ECE Primary Schools</t>
  </si>
  <si>
    <t>Junior Secondary and Secondary School learners supported to access schools</t>
  </si>
  <si>
    <t>Morning Star, Settlement, Friends, Joy, Future, Bright, Nationokar &amp; Esikiriat Junior Secondary Schools and  Kalobeyei Settlement Seciondary school and Brightstar Integrated Secondary school.</t>
  </si>
  <si>
    <t>JSS learners supported to access schools were 1,563 (936 Boys, 627 Girls), while Secondary school  learners were 3,994 (2,954 Boys, 1,667 Girls)</t>
  </si>
  <si>
    <t>ECE learners accessing school meals with support from WFP</t>
  </si>
  <si>
    <t>8 Primary schools were supported with school meals in Kalobeyei Settlement and the Host community.</t>
  </si>
  <si>
    <t>Primary School learners accessing school meals with support from WFP</t>
  </si>
  <si>
    <t>8 ECE schools were supported with school meals in Kalobeyei Settlement and the Host community.</t>
  </si>
  <si>
    <t>Junior Secondary School learners accessing school meals with support from WFP</t>
  </si>
  <si>
    <t xml:space="preserve">Morning Star, Settlement, Friends, Joy, Future, Bright, Nationokar &amp; Esikiriat Junior Secondary Schools </t>
  </si>
  <si>
    <t>8 Junior Secondary Schools were supported with school meals in Kalobeyei Settlement and the Host community.</t>
  </si>
  <si>
    <t>BPRM</t>
  </si>
  <si>
    <t>Learners benefitted from Menstrual Health Management sessions.</t>
  </si>
  <si>
    <t>Morning Star, Settlement, Friends, Joy, Future, Bright, Nationokar &amp; Esikiriat Primary Schools</t>
  </si>
  <si>
    <t xml:space="preserve">625 learners benefiited from Menstrual Health Management (MHM). </t>
  </si>
  <si>
    <t>Teachers trained on ICT integration</t>
  </si>
  <si>
    <t>The training aimed at equipping teachers with ICT skills in curriculum delivery, incorporating ICT in the CBC digital literacy aspect, cyber security, data management.</t>
  </si>
  <si>
    <t>WUSC</t>
  </si>
  <si>
    <t>Learners sensitized on importance of education, discipline, goal setting and changes that occur in boys and girls during adolescents respectively</t>
  </si>
  <si>
    <t>Joy Primary and Towakayeni primary schools</t>
  </si>
  <si>
    <t>Learners trained on hygiene promotion, MHM and sensitization on water conservation in 9 schools in Samburu County</t>
  </si>
  <si>
    <t>Lorubae, Waso Muslim, Girgir, Kiltamany, Ntepes, Swari, Nairimirimo, Milimani, and Oromodei primary schools.</t>
  </si>
  <si>
    <t>453 learners sensitized on hygiene promotion, MHM and water conservation.</t>
  </si>
  <si>
    <t>UN ICEF</t>
  </si>
  <si>
    <t>Teachers  trained on mentorship, mental health, and hygiene promotion.</t>
  </si>
  <si>
    <t>Nkaroni Girls, Tipito Girls, Sereolipi secondary, Uaso Girls</t>
  </si>
  <si>
    <t>Jesuit Refugee Service</t>
  </si>
  <si>
    <t>Support to Secondary Education in Kakuma Refugee Camp</t>
  </si>
  <si>
    <t>Kakuma Refugee, Greenlight Refugee, Starlight, Blue States, Somali Bantu, Vision, Kife Works Tumaini Girls Secondary Schools</t>
  </si>
  <si>
    <t>Refugees, Host communities and teachers</t>
  </si>
  <si>
    <t xml:space="preserve">Refugees - 14,270 (9,496 Boys, 4,774 Girls), Host - 285 (169 Boys, 116 Girls) &amp; 299 (224 male, 75 female) </t>
  </si>
  <si>
    <t>Cherab, Sericho</t>
  </si>
  <si>
    <t>LIFESKILLS PROMOTERS</t>
  </si>
  <si>
    <t>UNICEF - Operation Come to School</t>
  </si>
  <si>
    <t>Mobilization, Identification and enrollment of School Children back to School.</t>
  </si>
  <si>
    <t>LifeSkills Promoters</t>
  </si>
  <si>
    <t>Isiolo central</t>
  </si>
  <si>
    <t>Merti</t>
  </si>
  <si>
    <t>Garbatulla</t>
  </si>
  <si>
    <t>Oldo nyiro</t>
  </si>
  <si>
    <t>Kipsing, Raap, Tuale, Lengurama</t>
  </si>
  <si>
    <t>supplies distribution</t>
  </si>
  <si>
    <t>Habasweine, Bute, Eldas, Sabuli, Buna, Korondile</t>
  </si>
  <si>
    <t>Eldas pry, Dela pry, Elnur pry, Habasweine pry and Tosorie pry</t>
  </si>
  <si>
    <t>Save the Children</t>
  </si>
  <si>
    <t>UNICEF OOSC</t>
  </si>
  <si>
    <t xml:space="preserve">Conduct an OOSC enrolment campaign through child-to-child, door-to-door approaches and public gatherings (barazas) </t>
  </si>
  <si>
    <t xml:space="preserve">Grassroot structures such as the enrollement committees(ECDS), and the national government representatives (chiefs), conducted enrollement drive campaignswhere 77 oosc were enrolled in diffeent schools with the six project target sub-counties. </t>
  </si>
  <si>
    <t>ECHO</t>
  </si>
  <si>
    <t xml:space="preserve">Mental Health and Psychosocial Support for Accelerated Education Learners and child protection &amp; GBV support and referral for the vulnerable children </t>
  </si>
  <si>
    <t>Save the Children, NRC</t>
  </si>
  <si>
    <t>ABE and AEP schools in Dadaab and Kakuma</t>
  </si>
  <si>
    <t>Save the children implements alternative based education in Dadaab and supports child protection activities in Kakuma non-formal schools run by NRC. The numbers reported are those reached through PSS in the month of April, before start of examinations and school closure.</t>
  </si>
  <si>
    <t>Marigat, Tiaty West</t>
  </si>
  <si>
    <t xml:space="preserve">During this reporting period, the project carried out enrolment drives in form of Community Barazas in Tiaty East and Marigat sub-counties reaching a total of 213 (123F:90M) community members. The barazas aimed at sensitizing the community on importance of education and eradication of harmful cultural practices that hinder children from enrolling and transitioning in school like child labour, FGM and Early marriages. Community members pledged to support government efforts in not only allowing children go to school but also provide them with required learning materials. </t>
  </si>
  <si>
    <t>Turkana North, Kibish</t>
  </si>
  <si>
    <t xml:space="preserve">Grassroot structures such as the enrollement committees(ECDS), and the national government representatives (chiefs), conducted enrollement drive campaigns where 33 oosc were enrolled in diffeent schools with the two project target sub-counties. </t>
  </si>
  <si>
    <t>Provide psychosocial support to OOS girls and boys affected by early marriage, early pregnancy, drugs, substance abuse, child labour, FGM/SRGBV</t>
  </si>
  <si>
    <t xml:space="preserve">PSEAH sessions were conducted in 12 schools this reporting month ,the sessions which were facilitated by the CPVs saw 351 boys and girls sensitized on FGM children rights, child labour and early marriages. </t>
  </si>
  <si>
    <t>Sesame</t>
  </si>
  <si>
    <t>Integration of digital education in ECE</t>
  </si>
  <si>
    <t>Badbadho ABE</t>
  </si>
  <si>
    <t>A pilot project implemented by Save the Children on integration of digital education in ECD in one of the non-formal education centers, Badbadho ABE. These children were reached in the month of May through the digital education intervention</t>
  </si>
  <si>
    <t>Basic Education for Non formal education centres</t>
  </si>
  <si>
    <t xml:space="preserve">Non formal schools in Dadaab </t>
  </si>
  <si>
    <t>Save the children implements alternative based education in Dadaab and supported protection activities in Kakuma non-formal schools run by NRC in May 2023</t>
  </si>
  <si>
    <t>Voluntary Service Overseas(VSO)</t>
  </si>
  <si>
    <t>FCDO</t>
  </si>
  <si>
    <t>Training teachers on life skills</t>
  </si>
  <si>
    <t>Turkana West  Sub County</t>
  </si>
  <si>
    <t>Nang’olemaret, Lotaka, Naduat, Emilait, Lokangae, Joy, Future, Elliyes, Lokwanya,Kalemchuch Letea,Nationokar,  Kabokorit, Kakuma Mixed and Kalobeyei Host Primary schools</t>
  </si>
  <si>
    <t>The teachers were both refugees and kenyan teachers, from refugee camp schools and host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</si>
</sst>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3"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0"/>
      <color theme="1"/>
      <name val="Calibri"/>
      <family val="2"/>
    </font>
    <font>
      <sz val="11"/>
      <name val="Arial"/>
    </font>
    <font>
      <sz val="10"/>
      <color theme="1"/>
      <name val="Calibri"/>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116">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 fontId="2" fillId="0" borderId="6" xfId="2" applyNumberFormat="1" applyFont="1" applyFill="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1" fontId="5" fillId="0" borderId="6" xfId="2" applyNumberFormat="1" applyFill="1"/>
    <xf numFmtId="1" fontId="2" fillId="0" borderId="6" xfId="2" applyNumberFormat="1" applyFont="1" applyFill="1"/>
    <xf numFmtId="3" fontId="37" fillId="0" borderId="2" xfId="0" applyNumberFormat="1" applyFont="1" applyBorder="1" applyAlignment="1">
      <alignment horizontal="center" vertical="center"/>
    </xf>
    <xf numFmtId="1" fontId="21" fillId="0" borderId="6" xfId="2" applyNumberFormat="1" applyFont="1" applyFill="1" applyAlignment="1">
      <alignment vertical="top"/>
    </xf>
    <xf numFmtId="1" fontId="2" fillId="0" borderId="10" xfId="2" applyNumberFormat="1" applyFont="1" applyFill="1" applyBorder="1"/>
    <xf numFmtId="1" fontId="5" fillId="0" borderId="10" xfId="2" applyNumberFormat="1" applyFill="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Border="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17" fontId="37" fillId="7" borderId="5" xfId="0" applyNumberFormat="1" applyFont="1" applyFill="1" applyBorder="1" applyAlignment="1">
      <alignment horizontal="left" vertical="top" wrapText="1"/>
    </xf>
    <xf numFmtId="0" fontId="37" fillId="0" borderId="6" xfId="0" applyFont="1" applyBorder="1" applyAlignment="1">
      <alignment horizontal="left" vertical="top" wrapText="1"/>
    </xf>
    <xf numFmtId="0" fontId="37" fillId="0" borderId="2" xfId="0" applyFont="1" applyBorder="1" applyAlignment="1">
      <alignment horizontal="left" vertical="top" wrapText="1"/>
    </xf>
    <xf numFmtId="0" fontId="37" fillId="0" borderId="5" xfId="0" applyFont="1" applyBorder="1" applyAlignment="1">
      <alignment horizontal="left" vertical="top"/>
    </xf>
    <xf numFmtId="0" fontId="37" fillId="0" borderId="6" xfId="0" applyFont="1" applyBorder="1" applyAlignment="1">
      <alignment horizontal="left" vertical="top"/>
    </xf>
    <xf numFmtId="0" fontId="37" fillId="0" borderId="10" xfId="0" applyFont="1" applyBorder="1" applyAlignment="1">
      <alignment horizontal="left" vertical="top" wrapText="1"/>
    </xf>
    <xf numFmtId="0" fontId="37" fillId="0" borderId="10" xfId="0" applyFont="1" applyBorder="1" applyAlignment="1">
      <alignment horizontal="left" vertical="top"/>
    </xf>
    <xf numFmtId="164" fontId="37" fillId="0" borderId="2" xfId="0" applyNumberFormat="1" applyFont="1" applyBorder="1" applyAlignment="1">
      <alignment horizontal="center" vertical="top" wrapText="1"/>
    </xf>
    <xf numFmtId="3" fontId="37" fillId="0" borderId="7" xfId="0" applyNumberFormat="1" applyFont="1" applyBorder="1" applyAlignment="1">
      <alignment horizontal="center" vertical="top"/>
    </xf>
    <xf numFmtId="3" fontId="37" fillId="0" borderId="2" xfId="0" applyNumberFormat="1" applyFont="1" applyBorder="1" applyAlignment="1">
      <alignment horizontal="center" vertical="top"/>
    </xf>
    <xf numFmtId="1" fontId="37" fillId="0" borderId="2" xfId="0" applyNumberFormat="1" applyFont="1" applyBorder="1" applyAlignment="1">
      <alignment horizontal="left" vertical="top" wrapText="1"/>
    </xf>
    <xf numFmtId="0" fontId="17" fillId="5" borderId="0" xfId="0" applyFont="1" applyFill="1" applyAlignment="1">
      <alignment horizontal="left" vertical="top"/>
    </xf>
    <xf numFmtId="0" fontId="18" fillId="5" borderId="0" xfId="0" applyFont="1" applyFill="1" applyAlignment="1">
      <alignment horizontal="left" vertical="top"/>
    </xf>
    <xf numFmtId="0" fontId="33" fillId="0" borderId="0" xfId="0" applyFont="1" applyAlignment="1">
      <alignment horizontal="left" vertical="top"/>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xf numFmtId="0" fontId="12" fillId="0" borderId="0" xfId="0" applyFont="1" applyAlignment="1">
      <alignment horizontal="justify" vertical="center"/>
    </xf>
    <xf numFmtId="0" fontId="33" fillId="0" borderId="0" xfId="0" applyFont="1" applyAlignment="1">
      <alignment wrapText="1"/>
    </xf>
    <xf numFmtId="0" fontId="40" fillId="0" borderId="4" xfId="0" applyFont="1" applyBorder="1" applyAlignment="1">
      <alignment horizontal="left" vertical="center" wrapText="1"/>
    </xf>
    <xf numFmtId="0" fontId="33" fillId="0" borderId="10" xfId="0" applyFont="1" applyBorder="1" applyAlignment="1">
      <alignment horizontal="left" vertical="center"/>
    </xf>
    <xf numFmtId="0" fontId="41" fillId="0" borderId="2" xfId="0" applyFont="1" applyBorder="1" applyAlignment="1">
      <alignment horizontal="left" vertical="center" wrapText="1"/>
    </xf>
    <xf numFmtId="0" fontId="42" fillId="0" borderId="10" xfId="0" applyFont="1" applyBorder="1" applyAlignment="1">
      <alignment horizontal="left"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59" headerRowDxfId="26" dataDxfId="25" totalsRowDxfId="24">
  <autoFilter ref="B3:V59" xr:uid="{00000000-000C-0000-FFFF-FFFF00000000}"/>
  <sortState xmlns:xlrd2="http://schemas.microsoft.com/office/spreadsheetml/2017/richdata2" ref="B4:V59">
    <sortCondition ref="N4:N59"/>
    <sortCondition ref="J4:J5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66"/>
  <sheetViews>
    <sheetView showGridLines="0" tabSelected="1" view="pageBreakPreview" zoomScale="60" zoomScaleNormal="80" workbookViewId="0">
      <selection activeCell="T63" sqref="T63"/>
    </sheetView>
  </sheetViews>
  <sheetFormatPr defaultColWidth="11.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107" t="s">
        <v>814</v>
      </c>
      <c r="B1" s="107"/>
      <c r="C1" s="107"/>
      <c r="D1" s="107"/>
      <c r="E1" s="107"/>
      <c r="F1" s="107"/>
      <c r="G1" s="107"/>
      <c r="H1" s="107"/>
      <c r="I1" s="107"/>
      <c r="J1" s="107"/>
      <c r="K1" s="107"/>
      <c r="L1" s="107"/>
      <c r="M1" s="107"/>
      <c r="N1" s="107"/>
      <c r="O1" s="107"/>
      <c r="P1" s="107"/>
      <c r="Q1" s="107"/>
      <c r="R1" s="107"/>
      <c r="S1" s="107"/>
      <c r="T1" s="107"/>
      <c r="U1" s="107"/>
      <c r="V1" s="107"/>
      <c r="W1" s="27"/>
      <c r="X1" s="27"/>
      <c r="Y1" s="27"/>
      <c r="Z1" s="27"/>
      <c r="AA1" s="27"/>
      <c r="AB1" s="27"/>
      <c r="AC1" s="27"/>
      <c r="AD1" s="27"/>
      <c r="AE1" s="27"/>
      <c r="AF1" s="27"/>
      <c r="AG1" s="27"/>
      <c r="AH1" s="27"/>
      <c r="AI1" s="27"/>
      <c r="AJ1" s="27"/>
      <c r="AK1" s="27"/>
    </row>
    <row r="2" spans="1:37" s="29" customFormat="1" ht="22.5" customHeight="1" x14ac:dyDescent="0.35">
      <c r="A2" s="73"/>
      <c r="B2" s="109" t="s">
        <v>6</v>
      </c>
      <c r="C2" s="109"/>
      <c r="D2" s="109"/>
      <c r="E2" s="104" t="s">
        <v>7</v>
      </c>
      <c r="F2" s="104"/>
      <c r="G2" s="104"/>
      <c r="H2" s="104"/>
      <c r="I2" s="104"/>
      <c r="J2" s="106" t="s">
        <v>8</v>
      </c>
      <c r="K2" s="106"/>
      <c r="L2" s="106"/>
      <c r="M2" s="105" t="s">
        <v>9</v>
      </c>
      <c r="N2" s="105"/>
      <c r="O2" s="105"/>
      <c r="P2" s="108" t="s">
        <v>815</v>
      </c>
      <c r="Q2" s="108"/>
      <c r="R2" s="108"/>
      <c r="S2" s="108"/>
      <c r="T2" s="108"/>
      <c r="U2" s="108"/>
      <c r="V2" s="30"/>
    </row>
    <row r="3" spans="1:37" s="29" customFormat="1" ht="112.5" customHeight="1" x14ac:dyDescent="0.35">
      <c r="A3" s="74"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50" customHeight="1" x14ac:dyDescent="0.35">
      <c r="A4" s="48" t="s">
        <v>792</v>
      </c>
      <c r="B4" s="49" t="s">
        <v>818</v>
      </c>
      <c r="C4" s="49" t="s">
        <v>20</v>
      </c>
      <c r="D4" s="49" t="s">
        <v>819</v>
      </c>
      <c r="E4" s="49" t="s">
        <v>21</v>
      </c>
      <c r="F4" s="49" t="s">
        <v>777</v>
      </c>
      <c r="G4" s="49" t="s">
        <v>807</v>
      </c>
      <c r="H4" s="49" t="s">
        <v>824</v>
      </c>
      <c r="I4" s="55" t="s">
        <v>821</v>
      </c>
      <c r="J4" s="50" t="s">
        <v>76</v>
      </c>
      <c r="K4" s="89" t="s">
        <v>822</v>
      </c>
      <c r="L4" s="57"/>
      <c r="M4" s="69">
        <v>45047</v>
      </c>
      <c r="N4" s="71">
        <v>45047</v>
      </c>
      <c r="O4" s="70" t="s">
        <v>118</v>
      </c>
      <c r="P4" s="56">
        <v>9431</v>
      </c>
      <c r="Q4" s="56">
        <v>10289</v>
      </c>
      <c r="R4" s="60"/>
      <c r="S4" s="60"/>
      <c r="T4" s="51"/>
      <c r="U4" s="52">
        <f>SUM(Main[[#This Row],[Boys]:[Women +18]])</f>
        <v>19720</v>
      </c>
      <c r="V4" s="51" t="s">
        <v>823</v>
      </c>
      <c r="W4" s="22"/>
      <c r="X4" s="26"/>
    </row>
    <row r="5" spans="1:37" s="25" customFormat="1" ht="32.5" customHeight="1" x14ac:dyDescent="0.35">
      <c r="A5" s="48" t="s">
        <v>792</v>
      </c>
      <c r="B5" s="49" t="s">
        <v>818</v>
      </c>
      <c r="C5" s="49" t="s">
        <v>20</v>
      </c>
      <c r="D5" s="49" t="s">
        <v>819</v>
      </c>
      <c r="E5" s="49" t="s">
        <v>21</v>
      </c>
      <c r="F5" s="49" t="s">
        <v>777</v>
      </c>
      <c r="G5" s="49" t="s">
        <v>806</v>
      </c>
      <c r="H5" s="49" t="s">
        <v>826</v>
      </c>
      <c r="I5" s="55" t="s">
        <v>821</v>
      </c>
      <c r="J5" s="50" t="s">
        <v>76</v>
      </c>
      <c r="K5" s="89" t="s">
        <v>822</v>
      </c>
      <c r="L5" s="57"/>
      <c r="M5" s="69">
        <v>45047</v>
      </c>
      <c r="N5" s="71">
        <v>45047</v>
      </c>
      <c r="O5" s="70" t="s">
        <v>118</v>
      </c>
      <c r="P5" s="56">
        <v>7311</v>
      </c>
      <c r="Q5" s="56">
        <v>6979</v>
      </c>
      <c r="R5" s="60"/>
      <c r="S5" s="60"/>
      <c r="T5" s="51"/>
      <c r="U5" s="52">
        <f>SUM(Main[[#This Row],[Boys]:[Women +18]])</f>
        <v>14290</v>
      </c>
      <c r="V5" s="51" t="s">
        <v>825</v>
      </c>
      <c r="W5" s="22"/>
      <c r="X5" s="26"/>
    </row>
    <row r="6" spans="1:37" s="25" customFormat="1" ht="37" customHeight="1" x14ac:dyDescent="0.35">
      <c r="A6" s="48" t="s">
        <v>792</v>
      </c>
      <c r="B6" s="49" t="s">
        <v>818</v>
      </c>
      <c r="C6" s="49" t="s">
        <v>20</v>
      </c>
      <c r="D6" s="49" t="s">
        <v>819</v>
      </c>
      <c r="E6" s="49" t="s">
        <v>21</v>
      </c>
      <c r="F6" s="49" t="s">
        <v>777</v>
      </c>
      <c r="G6" s="49" t="s">
        <v>808</v>
      </c>
      <c r="H6" s="49" t="s">
        <v>820</v>
      </c>
      <c r="I6" s="55" t="s">
        <v>827</v>
      </c>
      <c r="J6" s="50" t="s">
        <v>49</v>
      </c>
      <c r="K6" s="89" t="s">
        <v>907</v>
      </c>
      <c r="L6" s="57"/>
      <c r="M6" s="69">
        <v>45047</v>
      </c>
      <c r="N6" s="71">
        <v>45047</v>
      </c>
      <c r="O6" s="70" t="s">
        <v>118</v>
      </c>
      <c r="P6" s="56">
        <v>41</v>
      </c>
      <c r="Q6" s="56">
        <v>37</v>
      </c>
      <c r="R6" s="56"/>
      <c r="S6" s="56"/>
      <c r="T6" s="51"/>
      <c r="U6" s="52">
        <f>SUM(Main[[#This Row],[Boys]:[Women +18]])</f>
        <v>78</v>
      </c>
      <c r="V6" s="51" t="s">
        <v>828</v>
      </c>
      <c r="W6" s="22"/>
      <c r="X6" s="26"/>
    </row>
    <row r="7" spans="1:37" s="25" customFormat="1" ht="26.25" customHeight="1" x14ac:dyDescent="0.35">
      <c r="A7" s="48" t="s">
        <v>792</v>
      </c>
      <c r="B7" s="49" t="s">
        <v>818</v>
      </c>
      <c r="C7" s="49" t="s">
        <v>20</v>
      </c>
      <c r="D7" s="49" t="s">
        <v>819</v>
      </c>
      <c r="E7" s="49" t="s">
        <v>21</v>
      </c>
      <c r="F7" s="49" t="s">
        <v>777</v>
      </c>
      <c r="G7" s="49" t="s">
        <v>808</v>
      </c>
      <c r="H7" s="49" t="s">
        <v>910</v>
      </c>
      <c r="I7" s="55" t="s">
        <v>911</v>
      </c>
      <c r="J7" s="50" t="s">
        <v>49</v>
      </c>
      <c r="K7" s="57" t="s">
        <v>912</v>
      </c>
      <c r="L7" s="57">
        <v>10</v>
      </c>
      <c r="M7" s="69">
        <v>45047</v>
      </c>
      <c r="N7" s="71">
        <v>45047</v>
      </c>
      <c r="O7" s="70" t="s">
        <v>118</v>
      </c>
      <c r="P7" s="56">
        <v>170</v>
      </c>
      <c r="Q7" s="56">
        <v>178</v>
      </c>
      <c r="R7" s="60">
        <v>0</v>
      </c>
      <c r="S7" s="60">
        <v>0</v>
      </c>
      <c r="T7" s="51" t="s">
        <v>24</v>
      </c>
      <c r="U7" s="52">
        <f>SUM(Main[[#This Row],[Boys]:[Women +18]])</f>
        <v>348</v>
      </c>
      <c r="V7" s="53"/>
      <c r="W7" s="22"/>
      <c r="X7" s="26"/>
    </row>
    <row r="8" spans="1:37" s="25" customFormat="1" ht="36.75" customHeight="1" x14ac:dyDescent="0.35">
      <c r="A8" s="48" t="s">
        <v>792</v>
      </c>
      <c r="B8" s="49" t="s">
        <v>818</v>
      </c>
      <c r="C8" s="49" t="s">
        <v>20</v>
      </c>
      <c r="D8" s="49" t="s">
        <v>819</v>
      </c>
      <c r="E8" s="49" t="s">
        <v>21</v>
      </c>
      <c r="F8" s="49" t="s">
        <v>777</v>
      </c>
      <c r="G8" s="49" t="s">
        <v>808</v>
      </c>
      <c r="H8" s="49" t="s">
        <v>910</v>
      </c>
      <c r="I8" s="55" t="s">
        <v>911</v>
      </c>
      <c r="J8" s="50" t="s">
        <v>49</v>
      </c>
      <c r="K8" s="57" t="s">
        <v>913</v>
      </c>
      <c r="L8" s="57">
        <v>21</v>
      </c>
      <c r="M8" s="69">
        <v>45048</v>
      </c>
      <c r="N8" s="71">
        <v>45047</v>
      </c>
      <c r="O8" s="70" t="s">
        <v>118</v>
      </c>
      <c r="P8" s="56">
        <v>51</v>
      </c>
      <c r="Q8" s="56">
        <v>30</v>
      </c>
      <c r="R8" s="60">
        <v>0</v>
      </c>
      <c r="S8" s="60">
        <v>0</v>
      </c>
      <c r="T8" s="51" t="s">
        <v>24</v>
      </c>
      <c r="U8" s="52">
        <f>SUM(Main[[#This Row],[Boys]:[Women +18]])</f>
        <v>81</v>
      </c>
      <c r="V8" s="53"/>
      <c r="W8" s="22"/>
      <c r="X8" s="26"/>
    </row>
    <row r="9" spans="1:37" s="25" customFormat="1" ht="26.25" customHeight="1" x14ac:dyDescent="0.35">
      <c r="A9" s="48" t="s">
        <v>792</v>
      </c>
      <c r="B9" s="49" t="s">
        <v>818</v>
      </c>
      <c r="C9" s="49" t="s">
        <v>20</v>
      </c>
      <c r="D9" s="49" t="s">
        <v>819</v>
      </c>
      <c r="E9" s="49" t="s">
        <v>21</v>
      </c>
      <c r="F9" s="49" t="s">
        <v>777</v>
      </c>
      <c r="G9" s="49" t="s">
        <v>808</v>
      </c>
      <c r="H9" s="49" t="s">
        <v>910</v>
      </c>
      <c r="I9" s="55" t="s">
        <v>911</v>
      </c>
      <c r="J9" s="50" t="s">
        <v>49</v>
      </c>
      <c r="K9" s="57" t="s">
        <v>914</v>
      </c>
      <c r="L9" s="57">
        <v>22</v>
      </c>
      <c r="M9" s="69">
        <v>45049</v>
      </c>
      <c r="N9" s="71">
        <v>45047</v>
      </c>
      <c r="O9" s="70" t="s">
        <v>118</v>
      </c>
      <c r="P9" s="56">
        <v>96</v>
      </c>
      <c r="Q9" s="56">
        <v>129</v>
      </c>
      <c r="R9" s="60">
        <v>0</v>
      </c>
      <c r="S9" s="60">
        <v>0</v>
      </c>
      <c r="T9" s="51" t="s">
        <v>24</v>
      </c>
      <c r="U9" s="52">
        <f>SUM(Main[[#This Row],[Boys]:[Women +18]])</f>
        <v>225</v>
      </c>
      <c r="V9" s="53"/>
      <c r="W9" s="22"/>
      <c r="X9" s="26"/>
    </row>
    <row r="10" spans="1:37" s="25" customFormat="1" ht="26.25" customHeight="1" x14ac:dyDescent="0.35">
      <c r="A10" s="48" t="s">
        <v>792</v>
      </c>
      <c r="B10" s="49" t="s">
        <v>818</v>
      </c>
      <c r="C10" s="49" t="s">
        <v>20</v>
      </c>
      <c r="D10" s="49" t="s">
        <v>819</v>
      </c>
      <c r="E10" s="49" t="s">
        <v>21</v>
      </c>
      <c r="F10" s="49" t="s">
        <v>777</v>
      </c>
      <c r="G10" s="49" t="s">
        <v>808</v>
      </c>
      <c r="H10" s="49" t="s">
        <v>910</v>
      </c>
      <c r="I10" s="55" t="s">
        <v>911</v>
      </c>
      <c r="J10" s="50" t="s">
        <v>49</v>
      </c>
      <c r="K10" s="57" t="s">
        <v>915</v>
      </c>
      <c r="L10" s="57" t="s">
        <v>916</v>
      </c>
      <c r="M10" s="69">
        <v>45050</v>
      </c>
      <c r="N10" s="71">
        <v>45047</v>
      </c>
      <c r="O10" s="70" t="s">
        <v>118</v>
      </c>
      <c r="P10" s="56">
        <v>56</v>
      </c>
      <c r="Q10" s="56">
        <v>45</v>
      </c>
      <c r="R10" s="56">
        <v>0</v>
      </c>
      <c r="S10" s="56">
        <v>0</v>
      </c>
      <c r="T10" s="51" t="s">
        <v>24</v>
      </c>
      <c r="U10" s="52">
        <f>SUM(Main[[#This Row],[Boys]:[Women +18]])</f>
        <v>101</v>
      </c>
      <c r="V10" s="53"/>
      <c r="W10" s="22"/>
      <c r="X10" s="26"/>
    </row>
    <row r="11" spans="1:37" s="25" customFormat="1" ht="26.25" customHeight="1" x14ac:dyDescent="0.35">
      <c r="A11" s="48" t="s">
        <v>792</v>
      </c>
      <c r="B11" s="25" t="s">
        <v>908</v>
      </c>
      <c r="C11" s="49" t="s">
        <v>272</v>
      </c>
      <c r="D11" s="112" t="s">
        <v>909</v>
      </c>
      <c r="E11" s="49" t="s">
        <v>21</v>
      </c>
      <c r="F11" s="49" t="s">
        <v>777</v>
      </c>
      <c r="G11" s="49" t="s">
        <v>808</v>
      </c>
      <c r="H11" s="49" t="s">
        <v>910</v>
      </c>
      <c r="I11" s="55" t="s">
        <v>911</v>
      </c>
      <c r="J11" s="50" t="s">
        <v>66</v>
      </c>
      <c r="K11" s="57" t="s">
        <v>79</v>
      </c>
      <c r="L11" s="57">
        <v>41</v>
      </c>
      <c r="M11" s="69">
        <v>45051</v>
      </c>
      <c r="N11" s="71">
        <v>45047</v>
      </c>
      <c r="O11" s="70" t="s">
        <v>118</v>
      </c>
      <c r="P11" s="56">
        <v>0</v>
      </c>
      <c r="Q11" s="56">
        <v>0</v>
      </c>
      <c r="R11" s="60">
        <v>0</v>
      </c>
      <c r="S11" s="60">
        <v>0</v>
      </c>
      <c r="T11" s="51" t="s">
        <v>24</v>
      </c>
      <c r="U11" s="52">
        <f>SUM(Main[[#This Row],[Boys]:[Women +18]])</f>
        <v>0</v>
      </c>
      <c r="V11" s="53"/>
      <c r="W11" s="22"/>
      <c r="X11" s="26"/>
    </row>
    <row r="12" spans="1:37" s="25" customFormat="1" ht="26.25" customHeight="1" x14ac:dyDescent="0.35">
      <c r="A12" s="48" t="s">
        <v>792</v>
      </c>
      <c r="B12" s="25" t="s">
        <v>908</v>
      </c>
      <c r="C12" s="49" t="s">
        <v>272</v>
      </c>
      <c r="D12" s="112" t="s">
        <v>909</v>
      </c>
      <c r="E12" s="49" t="s">
        <v>21</v>
      </c>
      <c r="F12" s="49" t="s">
        <v>777</v>
      </c>
      <c r="G12" s="49" t="s">
        <v>808</v>
      </c>
      <c r="H12" s="49" t="s">
        <v>910</v>
      </c>
      <c r="I12" s="55" t="s">
        <v>911</v>
      </c>
      <c r="J12" s="50" t="s">
        <v>66</v>
      </c>
      <c r="K12" s="57" t="s">
        <v>112</v>
      </c>
      <c r="L12" s="57">
        <v>59</v>
      </c>
      <c r="M12" s="69">
        <v>45052</v>
      </c>
      <c r="N12" s="71">
        <v>45047</v>
      </c>
      <c r="O12" s="70" t="s">
        <v>118</v>
      </c>
      <c r="P12" s="56">
        <v>500</v>
      </c>
      <c r="Q12" s="56">
        <v>420</v>
      </c>
      <c r="R12" s="60">
        <v>0</v>
      </c>
      <c r="S12" s="60">
        <v>0</v>
      </c>
      <c r="T12" s="51" t="s">
        <v>24</v>
      </c>
      <c r="U12" s="52">
        <f>SUM(Main[[#This Row],[Boys]:[Women +18]])</f>
        <v>920</v>
      </c>
      <c r="V12" s="53"/>
      <c r="W12" s="22"/>
      <c r="X12" s="26"/>
    </row>
    <row r="13" spans="1:37" s="25" customFormat="1" ht="26.25" customHeight="1" x14ac:dyDescent="0.35">
      <c r="A13" s="48" t="s">
        <v>792</v>
      </c>
      <c r="B13" s="25" t="s">
        <v>908</v>
      </c>
      <c r="C13" s="49" t="s">
        <v>272</v>
      </c>
      <c r="D13" s="112" t="s">
        <v>909</v>
      </c>
      <c r="E13" s="49" t="s">
        <v>21</v>
      </c>
      <c r="F13" s="49" t="s">
        <v>777</v>
      </c>
      <c r="G13" s="49" t="s">
        <v>807</v>
      </c>
      <c r="H13" s="49" t="s">
        <v>917</v>
      </c>
      <c r="I13" s="55" t="s">
        <v>911</v>
      </c>
      <c r="J13" s="50" t="s">
        <v>66</v>
      </c>
      <c r="K13" s="57" t="s">
        <v>79</v>
      </c>
      <c r="L13" s="113">
        <v>41</v>
      </c>
      <c r="M13" s="69">
        <v>45053</v>
      </c>
      <c r="N13" s="71">
        <v>45047</v>
      </c>
      <c r="O13" s="70" t="s">
        <v>118</v>
      </c>
      <c r="P13" s="56">
        <v>921</v>
      </c>
      <c r="Q13" s="56">
        <v>795</v>
      </c>
      <c r="R13" s="60">
        <v>0</v>
      </c>
      <c r="S13" s="60">
        <v>0</v>
      </c>
      <c r="T13" s="51" t="s">
        <v>24</v>
      </c>
      <c r="U13" s="52">
        <f>SUM(Main[[#This Row],[Boys]:[Women +18]])</f>
        <v>1716</v>
      </c>
      <c r="V13" s="53"/>
      <c r="W13" s="22"/>
      <c r="X13" s="26"/>
    </row>
    <row r="14" spans="1:37" s="25" customFormat="1" ht="26.25" customHeight="1" x14ac:dyDescent="0.35">
      <c r="A14" s="48" t="s">
        <v>792</v>
      </c>
      <c r="B14" s="25" t="s">
        <v>908</v>
      </c>
      <c r="C14" s="49" t="s">
        <v>272</v>
      </c>
      <c r="D14" s="112" t="s">
        <v>909</v>
      </c>
      <c r="E14" s="49" t="s">
        <v>21</v>
      </c>
      <c r="F14" s="49" t="s">
        <v>777</v>
      </c>
      <c r="G14" s="49" t="s">
        <v>807</v>
      </c>
      <c r="H14" s="49" t="s">
        <v>917</v>
      </c>
      <c r="I14" s="55" t="s">
        <v>911</v>
      </c>
      <c r="J14" s="50" t="s">
        <v>66</v>
      </c>
      <c r="K14" s="57" t="s">
        <v>112</v>
      </c>
      <c r="L14" s="113">
        <v>59</v>
      </c>
      <c r="M14" s="69">
        <v>45054</v>
      </c>
      <c r="N14" s="71">
        <v>45047</v>
      </c>
      <c r="O14" s="70" t="s">
        <v>118</v>
      </c>
      <c r="P14" s="56">
        <v>1371</v>
      </c>
      <c r="Q14" s="56">
        <v>1441</v>
      </c>
      <c r="R14" s="60">
        <v>0</v>
      </c>
      <c r="S14" s="60">
        <v>0</v>
      </c>
      <c r="T14" s="51" t="s">
        <v>24</v>
      </c>
      <c r="U14" s="52">
        <f>SUM(Main[[#This Row],[Boys]:[Women +18]])</f>
        <v>2812</v>
      </c>
      <c r="V14" s="53"/>
      <c r="W14" s="22"/>
      <c r="X14" s="26"/>
    </row>
    <row r="15" spans="1:37" s="25" customFormat="1" ht="26.25" customHeight="1" x14ac:dyDescent="0.35">
      <c r="A15" s="48" t="s">
        <v>792</v>
      </c>
      <c r="B15" s="49" t="s">
        <v>920</v>
      </c>
      <c r="C15" s="49" t="s">
        <v>124</v>
      </c>
      <c r="D15" s="49" t="s">
        <v>921</v>
      </c>
      <c r="E15" s="49" t="s">
        <v>21</v>
      </c>
      <c r="F15" s="49" t="s">
        <v>777</v>
      </c>
      <c r="G15" s="49" t="s">
        <v>808</v>
      </c>
      <c r="H15" s="49" t="s">
        <v>922</v>
      </c>
      <c r="I15" s="55" t="s">
        <v>920</v>
      </c>
      <c r="J15" s="50" t="s">
        <v>36</v>
      </c>
      <c r="K15" s="57" t="s">
        <v>918</v>
      </c>
      <c r="L15" s="57"/>
      <c r="M15" s="69">
        <v>45047</v>
      </c>
      <c r="N15" s="71">
        <v>45047</v>
      </c>
      <c r="O15" s="70" t="s">
        <v>118</v>
      </c>
      <c r="P15" s="56">
        <v>48</v>
      </c>
      <c r="Q15" s="56">
        <v>29</v>
      </c>
      <c r="R15" s="60"/>
      <c r="S15" s="60"/>
      <c r="T15" s="51" t="s">
        <v>24</v>
      </c>
      <c r="U15" s="52">
        <f>SUM(Main[[#This Row],[Boys]:[Women +18]])</f>
        <v>77</v>
      </c>
      <c r="V15" s="53" t="s">
        <v>923</v>
      </c>
      <c r="W15" s="22"/>
      <c r="X15" s="26"/>
    </row>
    <row r="16" spans="1:37" s="25" customFormat="1" ht="26.25" customHeight="1" x14ac:dyDescent="0.35">
      <c r="A16" s="48" t="s">
        <v>792</v>
      </c>
      <c r="B16" s="49" t="s">
        <v>920</v>
      </c>
      <c r="C16" s="49" t="s">
        <v>124</v>
      </c>
      <c r="D16" s="49" t="s">
        <v>924</v>
      </c>
      <c r="E16" s="49" t="s">
        <v>21</v>
      </c>
      <c r="F16" s="49" t="s">
        <v>777</v>
      </c>
      <c r="G16" s="114" t="s">
        <v>811</v>
      </c>
      <c r="H16" s="49" t="s">
        <v>925</v>
      </c>
      <c r="I16" s="55" t="s">
        <v>926</v>
      </c>
      <c r="J16" s="50" t="s">
        <v>22</v>
      </c>
      <c r="K16" s="57" t="s">
        <v>33</v>
      </c>
      <c r="L16" s="57" t="s">
        <v>927</v>
      </c>
      <c r="M16" s="69">
        <v>45047</v>
      </c>
      <c r="N16" s="71">
        <v>45047</v>
      </c>
      <c r="O16" s="70" t="s">
        <v>118</v>
      </c>
      <c r="P16" s="56">
        <v>215</v>
      </c>
      <c r="Q16" s="56">
        <v>246</v>
      </c>
      <c r="R16" s="60"/>
      <c r="S16" s="60"/>
      <c r="T16" s="51" t="s">
        <v>235</v>
      </c>
      <c r="U16" s="52">
        <f>SUM(Main[[#This Row],[Boys]:[Women +18]])</f>
        <v>461</v>
      </c>
      <c r="V16" s="53" t="s">
        <v>928</v>
      </c>
      <c r="W16" s="22"/>
      <c r="X16" s="26"/>
    </row>
    <row r="17" spans="1:24" s="25" customFormat="1" ht="36.75" customHeight="1" x14ac:dyDescent="0.35">
      <c r="A17" s="48" t="s">
        <v>792</v>
      </c>
      <c r="B17" s="49" t="s">
        <v>920</v>
      </c>
      <c r="C17" s="49" t="s">
        <v>124</v>
      </c>
      <c r="D17" s="49" t="s">
        <v>921</v>
      </c>
      <c r="E17" s="49" t="s">
        <v>21</v>
      </c>
      <c r="F17" s="49" t="s">
        <v>777</v>
      </c>
      <c r="G17" s="49" t="s">
        <v>808</v>
      </c>
      <c r="H17" s="49" t="s">
        <v>922</v>
      </c>
      <c r="I17" s="55" t="s">
        <v>920</v>
      </c>
      <c r="J17" s="50" t="s">
        <v>27</v>
      </c>
      <c r="K17" s="57" t="s">
        <v>929</v>
      </c>
      <c r="L17" s="57"/>
      <c r="M17" s="69">
        <v>45047</v>
      </c>
      <c r="N17" s="71">
        <v>45047</v>
      </c>
      <c r="O17" s="70" t="s">
        <v>118</v>
      </c>
      <c r="P17" s="56">
        <v>39</v>
      </c>
      <c r="Q17" s="56">
        <v>47</v>
      </c>
      <c r="R17" s="60"/>
      <c r="S17" s="60"/>
      <c r="T17" s="51" t="s">
        <v>24</v>
      </c>
      <c r="U17" s="52">
        <f>SUM(Main[[#This Row],[Boys]:[Women +18]])</f>
        <v>86</v>
      </c>
      <c r="V17" s="53" t="s">
        <v>930</v>
      </c>
      <c r="W17" s="22"/>
      <c r="X17" s="26"/>
    </row>
    <row r="18" spans="1:24" s="25" customFormat="1" ht="36.75" customHeight="1" x14ac:dyDescent="0.35">
      <c r="A18" s="48" t="s">
        <v>792</v>
      </c>
      <c r="B18" s="49" t="s">
        <v>920</v>
      </c>
      <c r="C18" s="49" t="s">
        <v>124</v>
      </c>
      <c r="D18" s="49" t="s">
        <v>921</v>
      </c>
      <c r="E18" s="49" t="s">
        <v>21</v>
      </c>
      <c r="F18" s="49" t="s">
        <v>777</v>
      </c>
      <c r="G18" s="114" t="s">
        <v>808</v>
      </c>
      <c r="H18" s="49" t="s">
        <v>922</v>
      </c>
      <c r="I18" s="55" t="s">
        <v>920</v>
      </c>
      <c r="J18" s="50" t="s">
        <v>66</v>
      </c>
      <c r="K18" s="57" t="s">
        <v>931</v>
      </c>
      <c r="L18" s="115"/>
      <c r="M18" s="69">
        <v>45047</v>
      </c>
      <c r="N18" s="71">
        <v>45047</v>
      </c>
      <c r="O18" s="70" t="s">
        <v>118</v>
      </c>
      <c r="P18" s="56">
        <v>30</v>
      </c>
      <c r="Q18" s="56">
        <v>3</v>
      </c>
      <c r="R18" s="60"/>
      <c r="S18" s="60"/>
      <c r="T18" s="51" t="s">
        <v>24</v>
      </c>
      <c r="U18" s="52">
        <f>SUM(Main[[#This Row],[Boys]:[Women +18]])</f>
        <v>33</v>
      </c>
      <c r="V18" s="53" t="s">
        <v>932</v>
      </c>
      <c r="W18" s="22"/>
      <c r="X18" s="26"/>
    </row>
    <row r="19" spans="1:24" s="25" customFormat="1" ht="26.25" customHeight="1" x14ac:dyDescent="0.35">
      <c r="A19" s="48" t="s">
        <v>792</v>
      </c>
      <c r="B19" s="49" t="s">
        <v>920</v>
      </c>
      <c r="C19" s="49" t="s">
        <v>124</v>
      </c>
      <c r="D19" s="49" t="s">
        <v>921</v>
      </c>
      <c r="E19" s="49" t="s">
        <v>21</v>
      </c>
      <c r="F19" s="49" t="s">
        <v>777</v>
      </c>
      <c r="G19" s="49" t="s">
        <v>811</v>
      </c>
      <c r="H19" s="49" t="s">
        <v>933</v>
      </c>
      <c r="I19" s="55" t="s">
        <v>920</v>
      </c>
      <c r="J19" s="50" t="s">
        <v>27</v>
      </c>
      <c r="K19" s="57" t="s">
        <v>929</v>
      </c>
      <c r="L19" s="57"/>
      <c r="M19" s="69">
        <v>45047</v>
      </c>
      <c r="N19" s="71">
        <v>45047</v>
      </c>
      <c r="O19" s="70" t="s">
        <v>118</v>
      </c>
      <c r="P19" s="56">
        <v>184</v>
      </c>
      <c r="Q19" s="56">
        <v>167</v>
      </c>
      <c r="R19" s="60"/>
      <c r="S19" s="60"/>
      <c r="T19" s="51" t="s">
        <v>24</v>
      </c>
      <c r="U19" s="52">
        <f>SUM(Main[[#This Row],[Boys]:[Women +18]])</f>
        <v>351</v>
      </c>
      <c r="V19" s="53" t="s">
        <v>934</v>
      </c>
      <c r="W19" s="22"/>
      <c r="X19" s="26"/>
    </row>
    <row r="20" spans="1:24" s="25" customFormat="1" ht="26.25" customHeight="1" x14ac:dyDescent="0.35">
      <c r="A20" s="48" t="s">
        <v>792</v>
      </c>
      <c r="B20" s="54" t="s">
        <v>920</v>
      </c>
      <c r="C20" s="49" t="s">
        <v>124</v>
      </c>
      <c r="D20" s="49" t="s">
        <v>935</v>
      </c>
      <c r="E20" s="49" t="s">
        <v>21</v>
      </c>
      <c r="F20" s="49" t="s">
        <v>776</v>
      </c>
      <c r="G20" s="49" t="s">
        <v>808</v>
      </c>
      <c r="H20" s="49" t="s">
        <v>936</v>
      </c>
      <c r="I20" s="55" t="s">
        <v>920</v>
      </c>
      <c r="J20" s="50" t="s">
        <v>22</v>
      </c>
      <c r="K20" s="57" t="s">
        <v>33</v>
      </c>
      <c r="L20" s="57" t="s">
        <v>937</v>
      </c>
      <c r="M20" s="69">
        <v>45047</v>
      </c>
      <c r="N20" s="71">
        <v>45047</v>
      </c>
      <c r="O20" s="70" t="s">
        <v>118</v>
      </c>
      <c r="P20" s="56">
        <v>136</v>
      </c>
      <c r="Q20" s="56">
        <v>220</v>
      </c>
      <c r="R20" s="60"/>
      <c r="S20" s="60"/>
      <c r="T20" s="51" t="s">
        <v>235</v>
      </c>
      <c r="U20" s="52">
        <f>SUM(Main[[#This Row],[Boys]:[Women +18]])</f>
        <v>356</v>
      </c>
      <c r="V20" s="53" t="s">
        <v>938</v>
      </c>
      <c r="W20" s="22"/>
      <c r="X20" s="26"/>
    </row>
    <row r="21" spans="1:24" s="25" customFormat="1" ht="26.25" customHeight="1" x14ac:dyDescent="0.35">
      <c r="A21" s="48" t="s">
        <v>792</v>
      </c>
      <c r="B21" s="54" t="s">
        <v>920</v>
      </c>
      <c r="C21" s="49" t="s">
        <v>124</v>
      </c>
      <c r="D21" s="49" t="s">
        <v>924</v>
      </c>
      <c r="E21" s="49" t="s">
        <v>21</v>
      </c>
      <c r="F21" s="49" t="s">
        <v>777</v>
      </c>
      <c r="G21" s="49" t="s">
        <v>808</v>
      </c>
      <c r="H21" s="49" t="s">
        <v>939</v>
      </c>
      <c r="I21" s="55" t="s">
        <v>926</v>
      </c>
      <c r="J21" s="50" t="s">
        <v>22</v>
      </c>
      <c r="K21" s="57" t="s">
        <v>33</v>
      </c>
      <c r="L21" s="57" t="s">
        <v>940</v>
      </c>
      <c r="M21" s="69">
        <v>45047</v>
      </c>
      <c r="N21" s="71">
        <v>45047</v>
      </c>
      <c r="O21" s="70" t="s">
        <v>118</v>
      </c>
      <c r="P21" s="56">
        <v>761</v>
      </c>
      <c r="Q21" s="56">
        <v>797</v>
      </c>
      <c r="R21" s="60"/>
      <c r="S21" s="60"/>
      <c r="T21" s="51" t="s">
        <v>235</v>
      </c>
      <c r="U21" s="52">
        <f>SUM(Main[[#This Row],[Boys]:[Women +18]])</f>
        <v>1558</v>
      </c>
      <c r="V21" s="53" t="s">
        <v>941</v>
      </c>
      <c r="W21" s="22"/>
      <c r="X21" s="26"/>
    </row>
    <row r="22" spans="1:24" s="25" customFormat="1" ht="53" customHeight="1" x14ac:dyDescent="0.35">
      <c r="A22" s="48" t="s">
        <v>792</v>
      </c>
      <c r="B22" s="54" t="s">
        <v>818</v>
      </c>
      <c r="C22" s="49" t="s">
        <v>20</v>
      </c>
      <c r="D22" s="49" t="s">
        <v>819</v>
      </c>
      <c r="E22" s="49" t="s">
        <v>21</v>
      </c>
      <c r="F22" s="49" t="s">
        <v>777</v>
      </c>
      <c r="G22" s="49" t="s">
        <v>808</v>
      </c>
      <c r="H22" s="49" t="s">
        <v>820</v>
      </c>
      <c r="I22" s="55" t="s">
        <v>829</v>
      </c>
      <c r="J22" s="50" t="s">
        <v>36</v>
      </c>
      <c r="K22" s="89"/>
      <c r="L22" s="57"/>
      <c r="M22" s="69">
        <v>45047</v>
      </c>
      <c r="N22" s="71">
        <v>45047</v>
      </c>
      <c r="O22" s="70" t="s">
        <v>118</v>
      </c>
      <c r="P22" s="56">
        <v>210</v>
      </c>
      <c r="Q22" s="56">
        <v>116</v>
      </c>
      <c r="R22" s="60"/>
      <c r="S22" s="60"/>
      <c r="T22" s="51"/>
      <c r="U22" s="52">
        <f>SUM(Main[[#This Row],[Boys]:[Women +18]])</f>
        <v>326</v>
      </c>
      <c r="V22" s="51" t="s">
        <v>828</v>
      </c>
      <c r="W22" s="22"/>
      <c r="X22" s="26"/>
    </row>
    <row r="23" spans="1:24" s="25" customFormat="1" ht="40.5" customHeight="1" x14ac:dyDescent="0.35">
      <c r="A23" s="48" t="s">
        <v>792</v>
      </c>
      <c r="B23" s="54" t="s">
        <v>818</v>
      </c>
      <c r="C23" s="49" t="s">
        <v>20</v>
      </c>
      <c r="D23" s="49" t="s">
        <v>819</v>
      </c>
      <c r="E23" s="49" t="s">
        <v>21</v>
      </c>
      <c r="F23" s="49" t="s">
        <v>777</v>
      </c>
      <c r="G23" s="49" t="s">
        <v>811</v>
      </c>
      <c r="H23" s="49" t="s">
        <v>831</v>
      </c>
      <c r="I23" s="55" t="s">
        <v>829</v>
      </c>
      <c r="J23" s="50" t="s">
        <v>36</v>
      </c>
      <c r="K23" s="57" t="s">
        <v>918</v>
      </c>
      <c r="L23" s="57" t="s">
        <v>919</v>
      </c>
      <c r="M23" s="69">
        <v>45047</v>
      </c>
      <c r="N23" s="71">
        <v>45047</v>
      </c>
      <c r="O23" s="70" t="s">
        <v>118</v>
      </c>
      <c r="P23" s="56">
        <v>114</v>
      </c>
      <c r="Q23" s="56">
        <v>76</v>
      </c>
      <c r="R23" s="60"/>
      <c r="S23" s="60"/>
      <c r="T23" s="51"/>
      <c r="U23" s="52">
        <f>SUM(Main[[#This Row],[Boys]:[Women +18]])</f>
        <v>190</v>
      </c>
      <c r="V23" s="51" t="s">
        <v>830</v>
      </c>
      <c r="W23" s="22"/>
      <c r="X23" s="26"/>
    </row>
    <row r="24" spans="1:24" s="103" customFormat="1" ht="45.5" customHeight="1" x14ac:dyDescent="0.35">
      <c r="A24" s="90" t="s">
        <v>792</v>
      </c>
      <c r="B24" s="91" t="s">
        <v>818</v>
      </c>
      <c r="C24" s="92" t="s">
        <v>20</v>
      </c>
      <c r="D24" s="92" t="s">
        <v>819</v>
      </c>
      <c r="E24" s="92" t="s">
        <v>21</v>
      </c>
      <c r="F24" s="92" t="s">
        <v>777</v>
      </c>
      <c r="G24" s="92" t="s">
        <v>808</v>
      </c>
      <c r="H24" s="92" t="s">
        <v>820</v>
      </c>
      <c r="I24" s="93" t="s">
        <v>832</v>
      </c>
      <c r="J24" s="94" t="s">
        <v>31</v>
      </c>
      <c r="K24" s="95" t="s">
        <v>833</v>
      </c>
      <c r="L24" s="96"/>
      <c r="M24" s="69">
        <v>45047</v>
      </c>
      <c r="N24" s="71">
        <v>45047</v>
      </c>
      <c r="O24" s="97" t="s">
        <v>118</v>
      </c>
      <c r="P24" s="98">
        <v>225</v>
      </c>
      <c r="Q24" s="98">
        <v>332</v>
      </c>
      <c r="R24" s="99"/>
      <c r="S24" s="99"/>
      <c r="T24" s="100"/>
      <c r="U24" s="52">
        <f>SUM(Main[[#This Row],[Boys]:[Women +18]])</f>
        <v>557</v>
      </c>
      <c r="V24" s="100" t="s">
        <v>828</v>
      </c>
      <c r="W24" s="101"/>
      <c r="X24" s="102"/>
    </row>
    <row r="25" spans="1:24" s="25" customFormat="1" ht="26.25" customHeight="1" x14ac:dyDescent="0.35">
      <c r="A25" s="48" t="s">
        <v>792</v>
      </c>
      <c r="B25" s="54" t="s">
        <v>818</v>
      </c>
      <c r="C25" s="49" t="s">
        <v>20</v>
      </c>
      <c r="D25" s="49" t="s">
        <v>819</v>
      </c>
      <c r="E25" s="49" t="s">
        <v>21</v>
      </c>
      <c r="F25" s="49" t="s">
        <v>777</v>
      </c>
      <c r="G25" s="49" t="s">
        <v>811</v>
      </c>
      <c r="H25" s="49" t="s">
        <v>834</v>
      </c>
      <c r="I25" s="55" t="s">
        <v>832</v>
      </c>
      <c r="J25" s="50" t="s">
        <v>31</v>
      </c>
      <c r="K25" s="89" t="s">
        <v>833</v>
      </c>
      <c r="L25" s="57"/>
      <c r="M25" s="69">
        <v>45047</v>
      </c>
      <c r="N25" s="71">
        <v>45047</v>
      </c>
      <c r="O25" s="70" t="s">
        <v>118</v>
      </c>
      <c r="P25" s="56">
        <v>1320</v>
      </c>
      <c r="Q25" s="56">
        <v>2449</v>
      </c>
      <c r="R25" s="60"/>
      <c r="S25" s="60"/>
      <c r="T25" s="51"/>
      <c r="U25" s="52">
        <f>SUM(Main[[#This Row],[Boys]:[Women +18]])</f>
        <v>3769</v>
      </c>
      <c r="V25" s="51" t="s">
        <v>835</v>
      </c>
      <c r="W25" s="22"/>
      <c r="X25" s="26"/>
    </row>
    <row r="26" spans="1:24" s="25" customFormat="1" ht="36.75" customHeight="1" x14ac:dyDescent="0.35">
      <c r="A26" s="48" t="s">
        <v>792</v>
      </c>
      <c r="B26" s="49" t="s">
        <v>818</v>
      </c>
      <c r="C26" s="49" t="s">
        <v>20</v>
      </c>
      <c r="D26" s="49" t="s">
        <v>819</v>
      </c>
      <c r="E26" s="49" t="s">
        <v>21</v>
      </c>
      <c r="F26" s="49" t="s">
        <v>777</v>
      </c>
      <c r="G26" s="49" t="s">
        <v>811</v>
      </c>
      <c r="H26" s="49" t="s">
        <v>836</v>
      </c>
      <c r="I26" s="55" t="s">
        <v>832</v>
      </c>
      <c r="J26" s="50" t="s">
        <v>54</v>
      </c>
      <c r="K26" s="57"/>
      <c r="L26" s="57"/>
      <c r="M26" s="69">
        <v>45047</v>
      </c>
      <c r="N26" s="71">
        <v>45047</v>
      </c>
      <c r="O26" s="70" t="s">
        <v>118</v>
      </c>
      <c r="P26" s="56">
        <v>910</v>
      </c>
      <c r="Q26" s="56">
        <v>2378</v>
      </c>
      <c r="R26" s="60"/>
      <c r="S26" s="60"/>
      <c r="T26" s="51" t="s">
        <v>24</v>
      </c>
      <c r="U26" s="52">
        <f>SUM(Main[[#This Row],[Boys]:[Women +18]])</f>
        <v>3288</v>
      </c>
      <c r="V26" s="53"/>
      <c r="W26" s="22"/>
      <c r="X26" s="26"/>
    </row>
    <row r="27" spans="1:24" s="25" customFormat="1" ht="26.25" customHeight="1" x14ac:dyDescent="0.35">
      <c r="A27" s="48" t="s">
        <v>792</v>
      </c>
      <c r="B27" s="49" t="s">
        <v>818</v>
      </c>
      <c r="C27" s="49" t="s">
        <v>20</v>
      </c>
      <c r="D27" s="49" t="s">
        <v>819</v>
      </c>
      <c r="E27" s="49" t="s">
        <v>21</v>
      </c>
      <c r="F27" s="49" t="s">
        <v>777</v>
      </c>
      <c r="G27" s="49" t="s">
        <v>808</v>
      </c>
      <c r="H27" s="49" t="s">
        <v>837</v>
      </c>
      <c r="I27" s="55" t="s">
        <v>832</v>
      </c>
      <c r="J27" s="50" t="s">
        <v>54</v>
      </c>
      <c r="K27" s="57"/>
      <c r="L27" s="57"/>
      <c r="M27" s="69">
        <v>45047</v>
      </c>
      <c r="N27" s="71">
        <v>45047</v>
      </c>
      <c r="O27" s="70" t="s">
        <v>118</v>
      </c>
      <c r="P27" s="56">
        <v>987</v>
      </c>
      <c r="Q27" s="56">
        <v>939</v>
      </c>
      <c r="R27" s="56"/>
      <c r="S27" s="56"/>
      <c r="T27" s="51" t="s">
        <v>24</v>
      </c>
      <c r="U27" s="52">
        <f>SUM(Main[[#This Row],[Boys]:[Women +18]])</f>
        <v>1926</v>
      </c>
      <c r="V27" s="53"/>
      <c r="W27" s="22"/>
      <c r="X27" s="26"/>
    </row>
    <row r="28" spans="1:24" s="25" customFormat="1" ht="26.25" customHeight="1" x14ac:dyDescent="0.35">
      <c r="A28" s="48" t="s">
        <v>792</v>
      </c>
      <c r="B28" s="49" t="s">
        <v>818</v>
      </c>
      <c r="C28" s="49" t="s">
        <v>20</v>
      </c>
      <c r="D28" s="49" t="s">
        <v>819</v>
      </c>
      <c r="E28" s="49" t="s">
        <v>21</v>
      </c>
      <c r="F28" s="49" t="s">
        <v>777</v>
      </c>
      <c r="G28" s="49" t="s">
        <v>808</v>
      </c>
      <c r="H28" s="49" t="s">
        <v>837</v>
      </c>
      <c r="I28" s="55" t="s">
        <v>832</v>
      </c>
      <c r="J28" s="50" t="s">
        <v>72</v>
      </c>
      <c r="K28" s="57"/>
      <c r="L28" s="57"/>
      <c r="M28" s="69">
        <v>45047</v>
      </c>
      <c r="N28" s="71">
        <v>45047</v>
      </c>
      <c r="O28" s="70" t="s">
        <v>118</v>
      </c>
      <c r="P28" s="56">
        <v>200</v>
      </c>
      <c r="Q28" s="56">
        <v>159</v>
      </c>
      <c r="R28" s="60"/>
      <c r="S28" s="60"/>
      <c r="T28" s="51" t="s">
        <v>24</v>
      </c>
      <c r="U28" s="52">
        <f>SUM(Main[[#This Row],[Boys]:[Women +18]])</f>
        <v>359</v>
      </c>
      <c r="V28" s="53"/>
      <c r="W28" s="22"/>
      <c r="X28" s="26"/>
    </row>
    <row r="29" spans="1:24" s="25" customFormat="1" ht="26.25" customHeight="1" x14ac:dyDescent="0.35">
      <c r="A29" s="48" t="s">
        <v>792</v>
      </c>
      <c r="B29" s="49" t="s">
        <v>818</v>
      </c>
      <c r="C29" s="49" t="s">
        <v>20</v>
      </c>
      <c r="D29" s="49" t="s">
        <v>819</v>
      </c>
      <c r="E29" s="49" t="s">
        <v>21</v>
      </c>
      <c r="F29" s="49" t="s">
        <v>777</v>
      </c>
      <c r="G29" s="49" t="s">
        <v>808</v>
      </c>
      <c r="H29" s="49" t="s">
        <v>837</v>
      </c>
      <c r="I29" s="55" t="s">
        <v>832</v>
      </c>
      <c r="J29" s="50" t="s">
        <v>45</v>
      </c>
      <c r="K29" s="57"/>
      <c r="L29" s="57"/>
      <c r="M29" s="69">
        <v>45047</v>
      </c>
      <c r="N29" s="71">
        <v>45047</v>
      </c>
      <c r="O29" s="70" t="s">
        <v>118</v>
      </c>
      <c r="P29" s="56">
        <v>52</v>
      </c>
      <c r="Q29" s="56">
        <v>37</v>
      </c>
      <c r="R29" s="60"/>
      <c r="S29" s="60"/>
      <c r="T29" s="51" t="s">
        <v>24</v>
      </c>
      <c r="U29" s="52">
        <f>SUM(Main[[#This Row],[Boys]:[Women +18]])</f>
        <v>89</v>
      </c>
      <c r="V29" s="53"/>
      <c r="W29" s="22"/>
      <c r="X29" s="26"/>
    </row>
    <row r="30" spans="1:24" s="25" customFormat="1" ht="26.25" customHeight="1" x14ac:dyDescent="0.35">
      <c r="A30" s="48" t="s">
        <v>792</v>
      </c>
      <c r="B30" s="49" t="s">
        <v>818</v>
      </c>
      <c r="C30" s="49" t="s">
        <v>20</v>
      </c>
      <c r="D30" s="49" t="s">
        <v>819</v>
      </c>
      <c r="E30" s="49" t="s">
        <v>21</v>
      </c>
      <c r="F30" s="49" t="s">
        <v>777</v>
      </c>
      <c r="G30" s="49" t="s">
        <v>808</v>
      </c>
      <c r="H30" s="49" t="s">
        <v>837</v>
      </c>
      <c r="I30" s="55" t="s">
        <v>832</v>
      </c>
      <c r="J30" s="50" t="s">
        <v>92</v>
      </c>
      <c r="K30" s="57"/>
      <c r="L30" s="57"/>
      <c r="M30" s="69">
        <v>45047</v>
      </c>
      <c r="N30" s="71">
        <v>45047</v>
      </c>
      <c r="O30" s="70" t="s">
        <v>118</v>
      </c>
      <c r="P30" s="56">
        <v>102</v>
      </c>
      <c r="Q30" s="56">
        <v>98</v>
      </c>
      <c r="R30" s="60"/>
      <c r="S30" s="60"/>
      <c r="T30" s="51" t="s">
        <v>24</v>
      </c>
      <c r="U30" s="52">
        <f>SUM(Main[[#This Row],[Boys]:[Women +18]])</f>
        <v>200</v>
      </c>
      <c r="V30" s="53"/>
      <c r="W30" s="22"/>
      <c r="X30" s="26"/>
    </row>
    <row r="31" spans="1:24" s="25" customFormat="1" ht="26.25" customHeight="1" x14ac:dyDescent="0.35">
      <c r="A31" s="48" t="s">
        <v>792</v>
      </c>
      <c r="B31" s="49" t="s">
        <v>846</v>
      </c>
      <c r="C31" s="49" t="s">
        <v>124</v>
      </c>
      <c r="D31" s="49" t="s">
        <v>847</v>
      </c>
      <c r="E31" s="49" t="s">
        <v>21</v>
      </c>
      <c r="F31" s="49" t="s">
        <v>780</v>
      </c>
      <c r="G31" s="49" t="s">
        <v>805</v>
      </c>
      <c r="H31" s="49" t="s">
        <v>848</v>
      </c>
      <c r="I31" s="55" t="s">
        <v>846</v>
      </c>
      <c r="J31" s="50" t="s">
        <v>145</v>
      </c>
      <c r="K31" s="57" t="s">
        <v>849</v>
      </c>
      <c r="L31" s="57">
        <v>23</v>
      </c>
      <c r="M31" s="69">
        <v>45017</v>
      </c>
      <c r="N31" s="71">
        <v>45047</v>
      </c>
      <c r="O31" s="70" t="s">
        <v>118</v>
      </c>
      <c r="P31" s="56">
        <v>2645</v>
      </c>
      <c r="Q31" s="56">
        <v>2521</v>
      </c>
      <c r="R31" s="60">
        <v>125</v>
      </c>
      <c r="S31" s="60">
        <v>210</v>
      </c>
      <c r="T31" s="51" t="s">
        <v>24</v>
      </c>
      <c r="U31" s="52">
        <f>SUM(Main[[#This Row],[Boys]:[Women +18]])</f>
        <v>5501</v>
      </c>
      <c r="V31" s="53"/>
      <c r="W31" s="22"/>
      <c r="X31" s="26"/>
    </row>
    <row r="32" spans="1:24" s="25" customFormat="1" ht="36.75" customHeight="1" x14ac:dyDescent="0.35">
      <c r="A32" s="48" t="s">
        <v>792</v>
      </c>
      <c r="B32" s="49" t="s">
        <v>846</v>
      </c>
      <c r="C32" s="49" t="s">
        <v>124</v>
      </c>
      <c r="D32" s="49" t="s">
        <v>847</v>
      </c>
      <c r="E32" s="49" t="s">
        <v>21</v>
      </c>
      <c r="F32" s="49" t="s">
        <v>780</v>
      </c>
      <c r="G32" s="49" t="s">
        <v>805</v>
      </c>
      <c r="H32" s="49" t="s">
        <v>848</v>
      </c>
      <c r="I32" s="55" t="s">
        <v>846</v>
      </c>
      <c r="J32" s="50" t="s">
        <v>145</v>
      </c>
      <c r="K32" s="57" t="s">
        <v>396</v>
      </c>
      <c r="L32" s="89" t="s">
        <v>850</v>
      </c>
      <c r="M32" s="69">
        <v>45017</v>
      </c>
      <c r="N32" s="71">
        <v>45047</v>
      </c>
      <c r="O32" s="70" t="s">
        <v>118</v>
      </c>
      <c r="P32" s="56">
        <v>524</v>
      </c>
      <c r="Q32" s="56">
        <v>533</v>
      </c>
      <c r="R32" s="60">
        <v>32</v>
      </c>
      <c r="S32" s="60">
        <v>31</v>
      </c>
      <c r="T32" s="51" t="s">
        <v>24</v>
      </c>
      <c r="U32" s="52">
        <f>SUM(Main[[#This Row],[Boys]:[Women +18]])</f>
        <v>1120</v>
      </c>
      <c r="V32" s="53"/>
      <c r="W32" s="22"/>
      <c r="X32" s="26"/>
    </row>
    <row r="33" spans="1:24" s="25" customFormat="1" ht="26.25" customHeight="1" x14ac:dyDescent="0.35">
      <c r="A33" s="48" t="s">
        <v>792</v>
      </c>
      <c r="B33" s="49" t="s">
        <v>846</v>
      </c>
      <c r="C33" s="49" t="s">
        <v>124</v>
      </c>
      <c r="D33" s="49" t="s">
        <v>851</v>
      </c>
      <c r="E33" s="49" t="s">
        <v>21</v>
      </c>
      <c r="F33" s="49" t="s">
        <v>776</v>
      </c>
      <c r="G33" s="49" t="s">
        <v>807</v>
      </c>
      <c r="H33" s="49" t="s">
        <v>852</v>
      </c>
      <c r="I33" s="55" t="s">
        <v>846</v>
      </c>
      <c r="J33" s="50" t="s">
        <v>145</v>
      </c>
      <c r="K33" s="57" t="s">
        <v>849</v>
      </c>
      <c r="L33" s="57">
        <v>22</v>
      </c>
      <c r="M33" s="69">
        <v>44927</v>
      </c>
      <c r="N33" s="71">
        <v>45047</v>
      </c>
      <c r="O33" s="70" t="s">
        <v>118</v>
      </c>
      <c r="P33" s="56">
        <v>430</v>
      </c>
      <c r="Q33" s="56">
        <v>367</v>
      </c>
      <c r="R33" s="60"/>
      <c r="S33" s="60"/>
      <c r="T33" s="51" t="s">
        <v>24</v>
      </c>
      <c r="U33" s="52">
        <f>SUM(Main[[#This Row],[Boys]:[Women +18]])</f>
        <v>797</v>
      </c>
      <c r="V33" s="53"/>
      <c r="W33" s="22"/>
      <c r="X33" s="26"/>
    </row>
    <row r="34" spans="1:24" s="25" customFormat="1" ht="26.25" customHeight="1" x14ac:dyDescent="0.35">
      <c r="A34" s="48" t="s">
        <v>792</v>
      </c>
      <c r="B34" s="49" t="s">
        <v>846</v>
      </c>
      <c r="C34" s="49" t="s">
        <v>124</v>
      </c>
      <c r="D34" s="49" t="s">
        <v>851</v>
      </c>
      <c r="E34" s="49" t="s">
        <v>21</v>
      </c>
      <c r="F34" s="49" t="s">
        <v>776</v>
      </c>
      <c r="G34" s="49" t="s">
        <v>807</v>
      </c>
      <c r="H34" s="49" t="s">
        <v>852</v>
      </c>
      <c r="I34" s="55" t="s">
        <v>846</v>
      </c>
      <c r="J34" s="50" t="s">
        <v>145</v>
      </c>
      <c r="K34" s="57" t="s">
        <v>396</v>
      </c>
      <c r="L34" s="89" t="s">
        <v>850</v>
      </c>
      <c r="M34" s="69">
        <v>44927</v>
      </c>
      <c r="N34" s="71">
        <v>45047</v>
      </c>
      <c r="O34" s="70" t="s">
        <v>118</v>
      </c>
      <c r="P34" s="56">
        <v>89</v>
      </c>
      <c r="Q34" s="56">
        <v>99</v>
      </c>
      <c r="R34" s="56"/>
      <c r="S34" s="56"/>
      <c r="T34" s="51" t="s">
        <v>24</v>
      </c>
      <c r="U34" s="52">
        <f>SUM(Main[[#This Row],[Boys]:[Women +18]])</f>
        <v>188</v>
      </c>
      <c r="V34" s="53"/>
      <c r="W34" s="22"/>
      <c r="X34" s="26"/>
    </row>
    <row r="35" spans="1:24" s="25" customFormat="1" ht="26.25" customHeight="1" x14ac:dyDescent="0.35">
      <c r="A35" s="48" t="s">
        <v>792</v>
      </c>
      <c r="B35" s="54" t="s">
        <v>846</v>
      </c>
      <c r="C35" s="49" t="s">
        <v>124</v>
      </c>
      <c r="D35" s="49" t="s">
        <v>851</v>
      </c>
      <c r="E35" s="49" t="s">
        <v>21</v>
      </c>
      <c r="F35" s="49" t="s">
        <v>776</v>
      </c>
      <c r="G35" s="49" t="s">
        <v>806</v>
      </c>
      <c r="H35" s="49" t="s">
        <v>853</v>
      </c>
      <c r="I35" s="55" t="s">
        <v>846</v>
      </c>
      <c r="J35" s="50" t="s">
        <v>145</v>
      </c>
      <c r="K35" s="57" t="s">
        <v>849</v>
      </c>
      <c r="L35" s="89" t="s">
        <v>854</v>
      </c>
      <c r="M35" s="69">
        <v>45017</v>
      </c>
      <c r="N35" s="71">
        <v>45047</v>
      </c>
      <c r="O35" s="70" t="s">
        <v>118</v>
      </c>
      <c r="P35" s="56">
        <v>308</v>
      </c>
      <c r="Q35" s="56">
        <v>321</v>
      </c>
      <c r="R35" s="60">
        <v>10</v>
      </c>
      <c r="S35" s="60">
        <v>11</v>
      </c>
      <c r="T35" s="51" t="s">
        <v>24</v>
      </c>
      <c r="U35" s="52">
        <f>SUM(Main[[#This Row],[Boys]:[Women +18]])</f>
        <v>650</v>
      </c>
      <c r="V35" s="53"/>
      <c r="W35" s="22"/>
      <c r="X35" s="26"/>
    </row>
    <row r="36" spans="1:24" s="25" customFormat="1" ht="26.25" customHeight="1" x14ac:dyDescent="0.35">
      <c r="A36" s="48" t="s">
        <v>792</v>
      </c>
      <c r="B36" s="54" t="s">
        <v>846</v>
      </c>
      <c r="C36" s="49" t="s">
        <v>124</v>
      </c>
      <c r="D36" s="49" t="s">
        <v>851</v>
      </c>
      <c r="E36" s="49" t="s">
        <v>21</v>
      </c>
      <c r="F36" s="49" t="s">
        <v>780</v>
      </c>
      <c r="G36" s="49" t="s">
        <v>805</v>
      </c>
      <c r="H36" s="49" t="s">
        <v>848</v>
      </c>
      <c r="I36" s="55" t="s">
        <v>846</v>
      </c>
      <c r="J36" s="50" t="s">
        <v>76</v>
      </c>
      <c r="K36" s="57" t="s">
        <v>855</v>
      </c>
      <c r="L36" s="57">
        <v>20</v>
      </c>
      <c r="M36" s="69">
        <v>44986</v>
      </c>
      <c r="N36" s="71">
        <v>45047</v>
      </c>
      <c r="O36" s="70" t="s">
        <v>118</v>
      </c>
      <c r="P36" s="56">
        <v>2935</v>
      </c>
      <c r="Q36" s="56">
        <v>3247</v>
      </c>
      <c r="R36" s="60"/>
      <c r="S36" s="60"/>
      <c r="T36" s="51" t="s">
        <v>24</v>
      </c>
      <c r="U36" s="52">
        <f>SUM(Main[[#This Row],[Boys]:[Women +18]])</f>
        <v>6182</v>
      </c>
      <c r="V36" s="53"/>
      <c r="W36" s="22"/>
      <c r="X36" s="26"/>
    </row>
    <row r="37" spans="1:24" s="25" customFormat="1" ht="26.25" customHeight="1" x14ac:dyDescent="0.35">
      <c r="A37" s="48" t="s">
        <v>792</v>
      </c>
      <c r="B37" s="54" t="s">
        <v>846</v>
      </c>
      <c r="C37" s="49" t="s">
        <v>124</v>
      </c>
      <c r="D37" s="49" t="s">
        <v>851</v>
      </c>
      <c r="E37" s="49" t="s">
        <v>21</v>
      </c>
      <c r="F37" s="49" t="s">
        <v>780</v>
      </c>
      <c r="G37" s="49" t="s">
        <v>807</v>
      </c>
      <c r="H37" s="49" t="s">
        <v>856</v>
      </c>
      <c r="I37" s="55" t="s">
        <v>846</v>
      </c>
      <c r="J37" s="50" t="s">
        <v>76</v>
      </c>
      <c r="K37" s="57" t="s">
        <v>855</v>
      </c>
      <c r="L37" s="89" t="s">
        <v>857</v>
      </c>
      <c r="M37" s="69">
        <v>44986</v>
      </c>
      <c r="N37" s="71">
        <v>45047</v>
      </c>
      <c r="O37" s="70" t="s">
        <v>118</v>
      </c>
      <c r="P37" s="56">
        <v>593</v>
      </c>
      <c r="Q37" s="56">
        <v>1758</v>
      </c>
      <c r="R37" s="60"/>
      <c r="S37" s="60"/>
      <c r="T37" s="51" t="s">
        <v>24</v>
      </c>
      <c r="U37" s="52">
        <f>SUM(Main[[#This Row],[Boys]:[Women +18]])</f>
        <v>2351</v>
      </c>
      <c r="V37" s="53"/>
      <c r="W37" s="22"/>
      <c r="X37" s="26"/>
    </row>
    <row r="38" spans="1:24" s="25" customFormat="1" ht="26.25" customHeight="1" x14ac:dyDescent="0.35">
      <c r="A38" s="48" t="s">
        <v>792</v>
      </c>
      <c r="B38" s="54" t="s">
        <v>846</v>
      </c>
      <c r="C38" s="49" t="s">
        <v>124</v>
      </c>
      <c r="D38" s="49" t="s">
        <v>851</v>
      </c>
      <c r="E38" s="49" t="s">
        <v>21</v>
      </c>
      <c r="F38" s="49" t="s">
        <v>777</v>
      </c>
      <c r="G38" s="49" t="s">
        <v>807</v>
      </c>
      <c r="H38" s="49" t="s">
        <v>858</v>
      </c>
      <c r="I38" s="55" t="s">
        <v>846</v>
      </c>
      <c r="J38" s="50" t="s">
        <v>76</v>
      </c>
      <c r="K38" s="57" t="s">
        <v>855</v>
      </c>
      <c r="L38" s="57">
        <v>20</v>
      </c>
      <c r="M38" s="69">
        <v>44958</v>
      </c>
      <c r="N38" s="71">
        <v>45047</v>
      </c>
      <c r="O38" s="70" t="s">
        <v>118</v>
      </c>
      <c r="P38" s="56"/>
      <c r="Q38" s="56">
        <v>800</v>
      </c>
      <c r="R38" s="60"/>
      <c r="S38" s="60"/>
      <c r="T38" s="51" t="s">
        <v>24</v>
      </c>
      <c r="U38" s="52">
        <f>SUM(Main[[#This Row],[Boys]:[Women +18]])</f>
        <v>800</v>
      </c>
      <c r="V38" s="53"/>
      <c r="W38" s="22"/>
      <c r="X38" s="26"/>
    </row>
    <row r="39" spans="1:24" s="25" customFormat="1" ht="26.25" customHeight="1" x14ac:dyDescent="0.35">
      <c r="A39" s="48" t="s">
        <v>792</v>
      </c>
      <c r="B39" s="54" t="s">
        <v>846</v>
      </c>
      <c r="C39" s="49" t="s">
        <v>124</v>
      </c>
      <c r="D39" s="49" t="s">
        <v>851</v>
      </c>
      <c r="E39" s="49" t="s">
        <v>21</v>
      </c>
      <c r="F39" s="49" t="s">
        <v>780</v>
      </c>
      <c r="G39" s="49" t="s">
        <v>810</v>
      </c>
      <c r="H39" s="49" t="s">
        <v>859</v>
      </c>
      <c r="I39" s="55" t="s">
        <v>846</v>
      </c>
      <c r="J39" s="50" t="s">
        <v>76</v>
      </c>
      <c r="K39" s="57" t="s">
        <v>254</v>
      </c>
      <c r="L39" s="89" t="s">
        <v>860</v>
      </c>
      <c r="M39" s="69">
        <v>45047</v>
      </c>
      <c r="N39" s="71">
        <v>45047</v>
      </c>
      <c r="O39" s="70" t="s">
        <v>118</v>
      </c>
      <c r="P39" s="56"/>
      <c r="Q39" s="56"/>
      <c r="R39" s="60">
        <v>23</v>
      </c>
      <c r="S39" s="60">
        <v>7</v>
      </c>
      <c r="T39" s="51" t="s">
        <v>24</v>
      </c>
      <c r="U39" s="52">
        <f>SUM(Main[[#This Row],[Boys]:[Women +18]])</f>
        <v>30</v>
      </c>
      <c r="V39" s="53"/>
      <c r="W39" s="22"/>
      <c r="X39" s="26"/>
    </row>
    <row r="40" spans="1:24" s="25" customFormat="1" ht="26.25" customHeight="1" x14ac:dyDescent="0.35">
      <c r="A40" s="48" t="s">
        <v>792</v>
      </c>
      <c r="B40" s="54" t="s">
        <v>846</v>
      </c>
      <c r="C40" s="49" t="s">
        <v>124</v>
      </c>
      <c r="D40" s="49" t="s">
        <v>851</v>
      </c>
      <c r="E40" s="49" t="s">
        <v>21</v>
      </c>
      <c r="F40" s="49" t="s">
        <v>778</v>
      </c>
      <c r="G40" s="49" t="s">
        <v>806</v>
      </c>
      <c r="H40" s="49" t="s">
        <v>861</v>
      </c>
      <c r="I40" s="55" t="s">
        <v>846</v>
      </c>
      <c r="J40" s="50" t="s">
        <v>76</v>
      </c>
      <c r="K40" s="57" t="s">
        <v>855</v>
      </c>
      <c r="L40" s="57" t="s">
        <v>862</v>
      </c>
      <c r="M40" s="69">
        <v>45017</v>
      </c>
      <c r="N40" s="71">
        <v>45047</v>
      </c>
      <c r="O40" s="70" t="s">
        <v>118</v>
      </c>
      <c r="P40" s="56">
        <v>86</v>
      </c>
      <c r="Q40" s="56"/>
      <c r="R40" s="60"/>
      <c r="S40" s="60"/>
      <c r="T40" s="51" t="s">
        <v>24</v>
      </c>
      <c r="U40" s="52">
        <f>SUM(Main[[#This Row],[Boys]:[Women +18]])</f>
        <v>86</v>
      </c>
      <c r="V40" s="53"/>
      <c r="W40" s="22"/>
      <c r="X40" s="26"/>
    </row>
    <row r="41" spans="1:24" s="25" customFormat="1" ht="26.25" customHeight="1" x14ac:dyDescent="0.35">
      <c r="A41" s="48" t="s">
        <v>792</v>
      </c>
      <c r="B41" s="54" t="s">
        <v>846</v>
      </c>
      <c r="C41" s="49" t="s">
        <v>124</v>
      </c>
      <c r="D41" s="49" t="s">
        <v>851</v>
      </c>
      <c r="E41" s="49" t="s">
        <v>21</v>
      </c>
      <c r="F41" s="49" t="s">
        <v>777</v>
      </c>
      <c r="G41" s="49" t="s">
        <v>806</v>
      </c>
      <c r="H41" s="49" t="s">
        <v>863</v>
      </c>
      <c r="I41" s="55" t="s">
        <v>846</v>
      </c>
      <c r="J41" s="50" t="s">
        <v>76</v>
      </c>
      <c r="K41" s="57" t="s">
        <v>855</v>
      </c>
      <c r="L41" s="57" t="s">
        <v>864</v>
      </c>
      <c r="M41" s="69">
        <v>45017</v>
      </c>
      <c r="N41" s="71">
        <v>45047</v>
      </c>
      <c r="O41" s="70" t="s">
        <v>118</v>
      </c>
      <c r="P41" s="56">
        <v>269</v>
      </c>
      <c r="Q41" s="56"/>
      <c r="R41" s="60"/>
      <c r="S41" s="60"/>
      <c r="T41" s="51" t="s">
        <v>24</v>
      </c>
      <c r="U41" s="52">
        <f>SUM(Main[[#This Row],[Boys]:[Women +18]])</f>
        <v>269</v>
      </c>
      <c r="V41" s="53"/>
      <c r="W41" s="22"/>
      <c r="X41" s="26"/>
    </row>
    <row r="42" spans="1:24" s="25" customFormat="1" ht="59.5" customHeight="1" x14ac:dyDescent="0.35">
      <c r="A42" s="48" t="s">
        <v>792</v>
      </c>
      <c r="B42" s="49" t="s">
        <v>871</v>
      </c>
      <c r="C42" s="49" t="s">
        <v>124</v>
      </c>
      <c r="D42" s="49" t="s">
        <v>872</v>
      </c>
      <c r="E42" s="49" t="s">
        <v>21</v>
      </c>
      <c r="F42" s="49" t="s">
        <v>776</v>
      </c>
      <c r="G42" s="49" t="s">
        <v>808</v>
      </c>
      <c r="H42" s="49" t="s">
        <v>873</v>
      </c>
      <c r="I42" s="55" t="s">
        <v>871</v>
      </c>
      <c r="J42" s="50" t="s">
        <v>66</v>
      </c>
      <c r="K42" s="57" t="s">
        <v>116</v>
      </c>
      <c r="L42" s="89" t="s">
        <v>874</v>
      </c>
      <c r="M42" s="69">
        <v>45047</v>
      </c>
      <c r="N42" s="71">
        <v>45047</v>
      </c>
      <c r="O42" s="70" t="s">
        <v>118</v>
      </c>
      <c r="P42" s="56">
        <v>2146</v>
      </c>
      <c r="Q42" s="56">
        <v>2027</v>
      </c>
      <c r="R42" s="60"/>
      <c r="S42" s="60"/>
      <c r="T42" s="51" t="s">
        <v>24</v>
      </c>
      <c r="U42" s="52">
        <f>SUM(Main[[#This Row],[Boys]:[Women +18]])</f>
        <v>4173</v>
      </c>
      <c r="V42" s="53"/>
      <c r="W42" s="22"/>
      <c r="X42" s="26"/>
    </row>
    <row r="43" spans="1:24" s="25" customFormat="1" ht="58.5" customHeight="1" x14ac:dyDescent="0.35">
      <c r="A43" s="48" t="s">
        <v>792</v>
      </c>
      <c r="B43" s="49" t="s">
        <v>871</v>
      </c>
      <c r="C43" s="49" t="s">
        <v>124</v>
      </c>
      <c r="D43" s="49" t="s">
        <v>872</v>
      </c>
      <c r="E43" s="49" t="s">
        <v>21</v>
      </c>
      <c r="F43" s="49" t="s">
        <v>777</v>
      </c>
      <c r="G43" s="49" t="s">
        <v>808</v>
      </c>
      <c r="H43" s="49" t="s">
        <v>875</v>
      </c>
      <c r="I43" s="55" t="s">
        <v>871</v>
      </c>
      <c r="J43" s="50" t="s">
        <v>66</v>
      </c>
      <c r="K43" s="57" t="s">
        <v>116</v>
      </c>
      <c r="L43" s="89" t="s">
        <v>876</v>
      </c>
      <c r="M43" s="69">
        <v>45047</v>
      </c>
      <c r="N43" s="71">
        <v>45047</v>
      </c>
      <c r="O43" s="70" t="s">
        <v>118</v>
      </c>
      <c r="P43" s="56">
        <v>10223</v>
      </c>
      <c r="Q43" s="56">
        <v>8013</v>
      </c>
      <c r="R43" s="60"/>
      <c r="S43" s="60"/>
      <c r="T43" s="51" t="s">
        <v>24</v>
      </c>
      <c r="U43" s="52">
        <f>SUM(Main[[#This Row],[Boys]:[Women +18]])</f>
        <v>18236</v>
      </c>
      <c r="V43" s="53"/>
      <c r="W43" s="22"/>
      <c r="X43" s="26"/>
    </row>
    <row r="44" spans="1:24" s="25" customFormat="1" ht="56" customHeight="1" x14ac:dyDescent="0.35">
      <c r="A44" s="48" t="s">
        <v>792</v>
      </c>
      <c r="B44" s="49" t="s">
        <v>871</v>
      </c>
      <c r="C44" s="49" t="s">
        <v>124</v>
      </c>
      <c r="D44" s="49" t="s">
        <v>872</v>
      </c>
      <c r="E44" s="49" t="s">
        <v>21</v>
      </c>
      <c r="F44" s="49" t="s">
        <v>778</v>
      </c>
      <c r="G44" s="49" t="s">
        <v>808</v>
      </c>
      <c r="H44" s="49" t="s">
        <v>877</v>
      </c>
      <c r="I44" s="55" t="s">
        <v>871</v>
      </c>
      <c r="J44" s="50" t="s">
        <v>66</v>
      </c>
      <c r="K44" s="57" t="s">
        <v>116</v>
      </c>
      <c r="L44" s="89" t="s">
        <v>878</v>
      </c>
      <c r="M44" s="69">
        <v>45047</v>
      </c>
      <c r="N44" s="71">
        <v>45047</v>
      </c>
      <c r="O44" s="70" t="s">
        <v>118</v>
      </c>
      <c r="P44" s="56">
        <v>3890</v>
      </c>
      <c r="Q44" s="56">
        <v>1667</v>
      </c>
      <c r="R44" s="60"/>
      <c r="S44" s="60"/>
      <c r="T44" s="51" t="s">
        <v>24</v>
      </c>
      <c r="U44" s="52">
        <f>SUM(Main[[#This Row],[Boys]:[Women +18]])</f>
        <v>5557</v>
      </c>
      <c r="V44" s="51" t="s">
        <v>879</v>
      </c>
      <c r="W44" s="22"/>
      <c r="X44" s="26"/>
    </row>
    <row r="45" spans="1:24" s="25" customFormat="1" ht="55" customHeight="1" x14ac:dyDescent="0.35">
      <c r="A45" s="48" t="s">
        <v>792</v>
      </c>
      <c r="B45" s="49" t="s">
        <v>871</v>
      </c>
      <c r="C45" s="49" t="s">
        <v>124</v>
      </c>
      <c r="D45" s="49" t="s">
        <v>872</v>
      </c>
      <c r="E45" s="49" t="s">
        <v>21</v>
      </c>
      <c r="F45" s="49" t="s">
        <v>776</v>
      </c>
      <c r="G45" s="49" t="s">
        <v>805</v>
      </c>
      <c r="H45" s="49" t="s">
        <v>880</v>
      </c>
      <c r="I45" s="55" t="s">
        <v>871</v>
      </c>
      <c r="J45" s="50" t="s">
        <v>66</v>
      </c>
      <c r="K45" s="57" t="s">
        <v>116</v>
      </c>
      <c r="L45" s="89" t="s">
        <v>874</v>
      </c>
      <c r="M45" s="69">
        <v>45047</v>
      </c>
      <c r="N45" s="71">
        <v>45047</v>
      </c>
      <c r="O45" s="70" t="s">
        <v>118</v>
      </c>
      <c r="P45" s="56">
        <v>0</v>
      </c>
      <c r="Q45" s="56">
        <v>0</v>
      </c>
      <c r="R45" s="60"/>
      <c r="S45" s="60"/>
      <c r="T45" s="51" t="s">
        <v>24</v>
      </c>
      <c r="U45" s="52">
        <f>SUM(Main[[#This Row],[Boys]:[Women +18]])</f>
        <v>0</v>
      </c>
      <c r="V45" s="51" t="s">
        <v>881</v>
      </c>
      <c r="W45" s="22"/>
      <c r="X45" s="26"/>
    </row>
    <row r="46" spans="1:24" s="25" customFormat="1" ht="61" customHeight="1" x14ac:dyDescent="0.35">
      <c r="A46" s="48" t="s">
        <v>792</v>
      </c>
      <c r="B46" s="49" t="s">
        <v>871</v>
      </c>
      <c r="C46" s="49" t="s">
        <v>124</v>
      </c>
      <c r="D46" s="49" t="s">
        <v>872</v>
      </c>
      <c r="E46" s="49" t="s">
        <v>21</v>
      </c>
      <c r="F46" s="49" t="s">
        <v>777</v>
      </c>
      <c r="G46" s="49" t="s">
        <v>805</v>
      </c>
      <c r="H46" s="49" t="s">
        <v>882</v>
      </c>
      <c r="I46" s="55" t="s">
        <v>871</v>
      </c>
      <c r="J46" s="50" t="s">
        <v>66</v>
      </c>
      <c r="K46" s="57" t="s">
        <v>116</v>
      </c>
      <c r="L46" s="89" t="s">
        <v>876</v>
      </c>
      <c r="M46" s="69">
        <v>45047</v>
      </c>
      <c r="N46" s="71">
        <v>45047</v>
      </c>
      <c r="O46" s="70" t="s">
        <v>118</v>
      </c>
      <c r="P46" s="56">
        <v>0</v>
      </c>
      <c r="Q46" s="56">
        <v>0</v>
      </c>
      <c r="R46" s="60"/>
      <c r="S46" s="60"/>
      <c r="T46" s="51" t="s">
        <v>24</v>
      </c>
      <c r="U46" s="52">
        <f>SUM(Main[[#This Row],[Boys]:[Women +18]])</f>
        <v>0</v>
      </c>
      <c r="V46" s="51" t="s">
        <v>883</v>
      </c>
      <c r="W46" s="22"/>
      <c r="X46" s="26"/>
    </row>
    <row r="47" spans="1:24" s="25" customFormat="1" ht="78" customHeight="1" x14ac:dyDescent="0.35">
      <c r="A47" s="48" t="s">
        <v>792</v>
      </c>
      <c r="B47" s="49" t="s">
        <v>871</v>
      </c>
      <c r="C47" s="49" t="s">
        <v>124</v>
      </c>
      <c r="D47" s="49" t="s">
        <v>872</v>
      </c>
      <c r="E47" s="49" t="s">
        <v>21</v>
      </c>
      <c r="F47" s="49" t="s">
        <v>778</v>
      </c>
      <c r="G47" s="49" t="s">
        <v>805</v>
      </c>
      <c r="H47" s="49" t="s">
        <v>884</v>
      </c>
      <c r="I47" s="55" t="s">
        <v>871</v>
      </c>
      <c r="J47" s="50" t="s">
        <v>66</v>
      </c>
      <c r="K47" s="57" t="s">
        <v>116</v>
      </c>
      <c r="L47" s="89" t="s">
        <v>885</v>
      </c>
      <c r="M47" s="69">
        <v>45047</v>
      </c>
      <c r="N47" s="71">
        <v>45047</v>
      </c>
      <c r="O47" s="70" t="s">
        <v>118</v>
      </c>
      <c r="P47" s="56">
        <v>0</v>
      </c>
      <c r="Q47" s="56">
        <v>0</v>
      </c>
      <c r="R47" s="60"/>
      <c r="S47" s="60"/>
      <c r="T47" s="51" t="s">
        <v>24</v>
      </c>
      <c r="U47" s="52">
        <f>SUM(Main[[#This Row],[Boys]:[Women +18]])</f>
        <v>0</v>
      </c>
      <c r="V47" s="51" t="s">
        <v>886</v>
      </c>
      <c r="W47" s="22"/>
      <c r="X47" s="26"/>
    </row>
    <row r="48" spans="1:24" s="25" customFormat="1" ht="76.5" customHeight="1" x14ac:dyDescent="0.35">
      <c r="A48" s="48" t="s">
        <v>792</v>
      </c>
      <c r="B48" s="49" t="s">
        <v>871</v>
      </c>
      <c r="C48" s="49" t="s">
        <v>124</v>
      </c>
      <c r="D48" s="49" t="s">
        <v>887</v>
      </c>
      <c r="E48" s="49" t="s">
        <v>21</v>
      </c>
      <c r="F48" s="49" t="s">
        <v>777</v>
      </c>
      <c r="G48" s="49" t="s">
        <v>811</v>
      </c>
      <c r="H48" s="49" t="s">
        <v>888</v>
      </c>
      <c r="I48" s="55" t="s">
        <v>871</v>
      </c>
      <c r="J48" s="50" t="s">
        <v>66</v>
      </c>
      <c r="K48" s="57" t="s">
        <v>116</v>
      </c>
      <c r="L48" s="89" t="s">
        <v>889</v>
      </c>
      <c r="M48" s="69">
        <v>45047</v>
      </c>
      <c r="N48" s="71">
        <v>45047</v>
      </c>
      <c r="O48" s="70" t="s">
        <v>118</v>
      </c>
      <c r="P48" s="56">
        <v>343</v>
      </c>
      <c r="Q48" s="56">
        <v>282</v>
      </c>
      <c r="R48" s="60"/>
      <c r="S48" s="60"/>
      <c r="T48" s="51" t="s">
        <v>24</v>
      </c>
      <c r="U48" s="52">
        <f>SUM(Main[[#This Row],[Boys]:[Women +18]])</f>
        <v>625</v>
      </c>
      <c r="V48" s="51" t="s">
        <v>890</v>
      </c>
      <c r="W48" s="22"/>
      <c r="X48" s="26"/>
    </row>
    <row r="49" spans="1:24" s="25" customFormat="1" ht="61.5" customHeight="1" x14ac:dyDescent="0.35">
      <c r="A49" s="48" t="s">
        <v>792</v>
      </c>
      <c r="B49" s="49" t="s">
        <v>871</v>
      </c>
      <c r="C49" s="49" t="s">
        <v>124</v>
      </c>
      <c r="D49" s="49" t="s">
        <v>887</v>
      </c>
      <c r="E49" s="49" t="s">
        <v>21</v>
      </c>
      <c r="F49" s="49" t="s">
        <v>777</v>
      </c>
      <c r="G49" s="49" t="s">
        <v>810</v>
      </c>
      <c r="H49" s="49" t="s">
        <v>891</v>
      </c>
      <c r="I49" s="55" t="s">
        <v>871</v>
      </c>
      <c r="J49" s="50" t="s">
        <v>66</v>
      </c>
      <c r="K49" s="57" t="s">
        <v>116</v>
      </c>
      <c r="L49" s="89" t="s">
        <v>889</v>
      </c>
      <c r="M49" s="69">
        <v>45047</v>
      </c>
      <c r="N49" s="71">
        <v>45047</v>
      </c>
      <c r="O49" s="70" t="s">
        <v>118</v>
      </c>
      <c r="P49" s="56"/>
      <c r="Q49" s="56"/>
      <c r="R49" s="60">
        <v>167</v>
      </c>
      <c r="S49" s="60">
        <v>79</v>
      </c>
      <c r="T49" s="51" t="s">
        <v>24</v>
      </c>
      <c r="U49" s="52">
        <f>SUM(Main[[#This Row],[Boys]:[Women +18]])</f>
        <v>246</v>
      </c>
      <c r="V49" s="110" t="s">
        <v>892</v>
      </c>
      <c r="W49" s="22"/>
      <c r="X49" s="26"/>
    </row>
    <row r="50" spans="1:24" s="25" customFormat="1" ht="46" customHeight="1" x14ac:dyDescent="0.35">
      <c r="A50" s="48" t="s">
        <v>792</v>
      </c>
      <c r="B50" s="49" t="s">
        <v>871</v>
      </c>
      <c r="C50" s="49" t="s">
        <v>124</v>
      </c>
      <c r="D50" s="49" t="s">
        <v>893</v>
      </c>
      <c r="E50" s="49" t="s">
        <v>21</v>
      </c>
      <c r="F50" s="49" t="s">
        <v>777</v>
      </c>
      <c r="G50" s="49" t="s">
        <v>811</v>
      </c>
      <c r="H50" s="49" t="s">
        <v>894</v>
      </c>
      <c r="I50" s="55" t="s">
        <v>871</v>
      </c>
      <c r="J50" s="50" t="s">
        <v>66</v>
      </c>
      <c r="K50" s="57" t="s">
        <v>116</v>
      </c>
      <c r="L50" s="89" t="s">
        <v>895</v>
      </c>
      <c r="M50" s="69">
        <v>45047</v>
      </c>
      <c r="N50" s="71">
        <v>45047</v>
      </c>
      <c r="O50" s="70" t="s">
        <v>118</v>
      </c>
      <c r="P50" s="56">
        <v>58</v>
      </c>
      <c r="Q50" s="56">
        <v>15</v>
      </c>
      <c r="R50" s="60"/>
      <c r="S50" s="60"/>
      <c r="T50" s="51" t="s">
        <v>24</v>
      </c>
      <c r="U50" s="52">
        <f>SUM(Main[[#This Row],[Boys]:[Women +18]])</f>
        <v>73</v>
      </c>
      <c r="V50" s="110" t="s">
        <v>892</v>
      </c>
      <c r="W50" s="22"/>
      <c r="X50" s="26"/>
    </row>
    <row r="51" spans="1:24" s="25" customFormat="1" ht="46" customHeight="1" x14ac:dyDescent="0.3">
      <c r="A51" s="48" t="s">
        <v>792</v>
      </c>
      <c r="B51" s="49" t="s">
        <v>871</v>
      </c>
      <c r="C51" s="49" t="s">
        <v>124</v>
      </c>
      <c r="D51" s="49" t="s">
        <v>818</v>
      </c>
      <c r="E51" s="49" t="s">
        <v>21</v>
      </c>
      <c r="F51" s="49" t="s">
        <v>777</v>
      </c>
      <c r="G51" s="49" t="s">
        <v>811</v>
      </c>
      <c r="H51" s="49" t="s">
        <v>896</v>
      </c>
      <c r="I51" s="55" t="s">
        <v>871</v>
      </c>
      <c r="J51" s="50" t="s">
        <v>102</v>
      </c>
      <c r="K51" s="57" t="s">
        <v>103</v>
      </c>
      <c r="L51" s="111" t="s">
        <v>897</v>
      </c>
      <c r="M51" s="69">
        <v>45047</v>
      </c>
      <c r="N51" s="71">
        <v>45047</v>
      </c>
      <c r="O51" s="70" t="s">
        <v>118</v>
      </c>
      <c r="P51" s="56">
        <v>202</v>
      </c>
      <c r="Q51" s="56">
        <v>251</v>
      </c>
      <c r="R51" s="60"/>
      <c r="S51" s="60"/>
      <c r="T51" s="51" t="s">
        <v>24</v>
      </c>
      <c r="U51" s="52">
        <f>SUM(Main[[#This Row],[Boys]:[Women +18]])</f>
        <v>453</v>
      </c>
      <c r="V51" s="110" t="s">
        <v>898</v>
      </c>
      <c r="W51" s="22"/>
      <c r="X51" s="26"/>
    </row>
    <row r="52" spans="1:24" s="25" customFormat="1" ht="61.5" customHeight="1" x14ac:dyDescent="0.35">
      <c r="A52" s="48" t="s">
        <v>792</v>
      </c>
      <c r="B52" s="49" t="s">
        <v>871</v>
      </c>
      <c r="C52" s="49" t="s">
        <v>124</v>
      </c>
      <c r="D52" s="49" t="s">
        <v>899</v>
      </c>
      <c r="E52" s="49" t="s">
        <v>21</v>
      </c>
      <c r="F52" s="49" t="s">
        <v>778</v>
      </c>
      <c r="G52" s="49" t="s">
        <v>810</v>
      </c>
      <c r="H52" s="49" t="s">
        <v>900</v>
      </c>
      <c r="I52" s="55" t="s">
        <v>871</v>
      </c>
      <c r="J52" s="50" t="s">
        <v>102</v>
      </c>
      <c r="K52" s="57" t="s">
        <v>103</v>
      </c>
      <c r="L52" s="89" t="s">
        <v>901</v>
      </c>
      <c r="M52" s="69">
        <v>45047</v>
      </c>
      <c r="N52" s="71">
        <v>45047</v>
      </c>
      <c r="O52" s="70" t="s">
        <v>118</v>
      </c>
      <c r="P52" s="56">
        <v>0</v>
      </c>
      <c r="Q52" s="56">
        <v>0</v>
      </c>
      <c r="R52" s="60">
        <v>5</v>
      </c>
      <c r="S52" s="60">
        <v>3</v>
      </c>
      <c r="T52" s="51" t="s">
        <v>24</v>
      </c>
      <c r="U52" s="52">
        <f>SUM(Main[[#This Row],[Boys]:[Women +18]])</f>
        <v>8</v>
      </c>
      <c r="V52" s="110" t="s">
        <v>892</v>
      </c>
      <c r="W52" s="22"/>
      <c r="X52" s="26"/>
    </row>
    <row r="53" spans="1:24" s="25" customFormat="1" ht="26.25" customHeight="1" x14ac:dyDescent="0.35">
      <c r="A53" s="48" t="s">
        <v>792</v>
      </c>
      <c r="B53" s="49" t="s">
        <v>865</v>
      </c>
      <c r="C53" s="49" t="s">
        <v>124</v>
      </c>
      <c r="D53" s="49" t="s">
        <v>866</v>
      </c>
      <c r="E53" s="49" t="s">
        <v>21</v>
      </c>
      <c r="F53" s="49" t="s">
        <v>782</v>
      </c>
      <c r="G53" s="49" t="s">
        <v>811</v>
      </c>
      <c r="H53" s="49" t="s">
        <v>867</v>
      </c>
      <c r="I53" s="55" t="s">
        <v>865</v>
      </c>
      <c r="J53" s="50" t="s">
        <v>22</v>
      </c>
      <c r="K53" s="57" t="s">
        <v>868</v>
      </c>
      <c r="L53" s="89" t="s">
        <v>869</v>
      </c>
      <c r="M53" s="69">
        <v>44927</v>
      </c>
      <c r="N53" s="71">
        <v>45047</v>
      </c>
      <c r="O53" s="70" t="s">
        <v>118</v>
      </c>
      <c r="P53" s="56">
        <v>500</v>
      </c>
      <c r="Q53" s="56">
        <v>500</v>
      </c>
      <c r="R53" s="60"/>
      <c r="S53" s="60"/>
      <c r="T53" s="51" t="s">
        <v>235</v>
      </c>
      <c r="U53" s="52">
        <f>SUM(Main[[#This Row],[Boys]:[Women +18]])</f>
        <v>1000</v>
      </c>
      <c r="V53" s="53"/>
      <c r="W53" s="22"/>
      <c r="X53" s="26"/>
    </row>
    <row r="54" spans="1:24" s="25" customFormat="1" ht="26.25" customHeight="1" x14ac:dyDescent="0.35">
      <c r="A54" s="48" t="s">
        <v>792</v>
      </c>
      <c r="B54" s="49" t="s">
        <v>865</v>
      </c>
      <c r="C54" s="49" t="s">
        <v>124</v>
      </c>
      <c r="D54" s="49" t="s">
        <v>866</v>
      </c>
      <c r="E54" s="49" t="s">
        <v>21</v>
      </c>
      <c r="F54" s="49" t="s">
        <v>782</v>
      </c>
      <c r="G54" s="49" t="s">
        <v>810</v>
      </c>
      <c r="H54" s="49" t="s">
        <v>870</v>
      </c>
      <c r="I54" s="55" t="s">
        <v>865</v>
      </c>
      <c r="J54" s="50" t="s">
        <v>22</v>
      </c>
      <c r="K54" s="57" t="s">
        <v>868</v>
      </c>
      <c r="L54" s="89" t="s">
        <v>869</v>
      </c>
      <c r="M54" s="69">
        <v>44927</v>
      </c>
      <c r="N54" s="71">
        <v>45047</v>
      </c>
      <c r="O54" s="70" t="s">
        <v>118</v>
      </c>
      <c r="P54" s="56"/>
      <c r="Q54" s="56"/>
      <c r="R54" s="60">
        <v>70</v>
      </c>
      <c r="S54" s="60">
        <v>10</v>
      </c>
      <c r="T54" s="51" t="s">
        <v>235</v>
      </c>
      <c r="U54" s="52">
        <f>SUM(Main[[#This Row],[Boys]:[Women +18]])</f>
        <v>80</v>
      </c>
      <c r="V54" s="53"/>
      <c r="W54" s="22"/>
      <c r="X54" s="26"/>
    </row>
    <row r="55" spans="1:24" s="25" customFormat="1" ht="26.25" customHeight="1" x14ac:dyDescent="0.35">
      <c r="A55" s="48" t="s">
        <v>792</v>
      </c>
      <c r="B55" s="49" t="s">
        <v>902</v>
      </c>
      <c r="C55" s="49" t="s">
        <v>124</v>
      </c>
      <c r="D55" s="49" t="s">
        <v>872</v>
      </c>
      <c r="E55" s="49" t="s">
        <v>21</v>
      </c>
      <c r="F55" s="49" t="s">
        <v>778</v>
      </c>
      <c r="G55" s="49" t="s">
        <v>807</v>
      </c>
      <c r="H55" s="49" t="s">
        <v>903</v>
      </c>
      <c r="I55" s="55" t="s">
        <v>902</v>
      </c>
      <c r="J55" s="50" t="s">
        <v>66</v>
      </c>
      <c r="K55" s="57" t="s">
        <v>116</v>
      </c>
      <c r="L55" s="89" t="s">
        <v>904</v>
      </c>
      <c r="M55" s="69">
        <v>44927</v>
      </c>
      <c r="N55" s="71">
        <v>45047</v>
      </c>
      <c r="O55" s="70" t="s">
        <v>118</v>
      </c>
      <c r="P55" s="56">
        <v>2791</v>
      </c>
      <c r="Q55" s="56">
        <v>1567</v>
      </c>
      <c r="R55" s="60">
        <v>7098</v>
      </c>
      <c r="S55" s="60">
        <v>3398</v>
      </c>
      <c r="T55" s="51" t="s">
        <v>905</v>
      </c>
      <c r="U55" s="52">
        <f>SUM(Main[[#This Row],[Boys]:[Women +18]])</f>
        <v>14854</v>
      </c>
      <c r="V55" s="51" t="s">
        <v>906</v>
      </c>
      <c r="W55" s="22"/>
      <c r="X55" s="26"/>
    </row>
    <row r="56" spans="1:24" s="25" customFormat="1" ht="95" customHeight="1" x14ac:dyDescent="0.35">
      <c r="A56" s="48" t="s">
        <v>792</v>
      </c>
      <c r="B56" s="49" t="s">
        <v>942</v>
      </c>
      <c r="C56" s="49" t="s">
        <v>124</v>
      </c>
      <c r="D56" s="49" t="s">
        <v>943</v>
      </c>
      <c r="E56" s="49" t="s">
        <v>21</v>
      </c>
      <c r="F56" s="49" t="s">
        <v>780</v>
      </c>
      <c r="G56" s="49" t="s">
        <v>810</v>
      </c>
      <c r="H56" s="49" t="s">
        <v>944</v>
      </c>
      <c r="I56" s="55" t="s">
        <v>942</v>
      </c>
      <c r="J56" s="50" t="s">
        <v>66</v>
      </c>
      <c r="K56" s="89" t="s">
        <v>945</v>
      </c>
      <c r="L56" s="89" t="s">
        <v>946</v>
      </c>
      <c r="M56" s="69">
        <v>45047</v>
      </c>
      <c r="N56" s="71">
        <v>45047</v>
      </c>
      <c r="O56" s="70" t="s">
        <v>118</v>
      </c>
      <c r="P56" s="56"/>
      <c r="Q56" s="56"/>
      <c r="R56" s="60">
        <v>24</v>
      </c>
      <c r="S56" s="60">
        <v>18</v>
      </c>
      <c r="T56" s="51" t="s">
        <v>235</v>
      </c>
      <c r="U56" s="52">
        <f>SUM(Main[[#This Row],[Boys]:[Women +18]])</f>
        <v>42</v>
      </c>
      <c r="V56" s="51" t="s">
        <v>947</v>
      </c>
      <c r="W56" s="22"/>
      <c r="X56" s="26"/>
    </row>
    <row r="57" spans="1:24" s="25" customFormat="1" ht="26.25" customHeight="1" x14ac:dyDescent="0.35">
      <c r="A57" s="48" t="s">
        <v>792</v>
      </c>
      <c r="B57" s="49" t="s">
        <v>838</v>
      </c>
      <c r="C57" s="49" t="s">
        <v>124</v>
      </c>
      <c r="D57" s="49" t="s">
        <v>839</v>
      </c>
      <c r="E57" s="49" t="s">
        <v>21</v>
      </c>
      <c r="F57" s="49" t="s">
        <v>780</v>
      </c>
      <c r="G57" s="49" t="s">
        <v>805</v>
      </c>
      <c r="H57" s="49" t="s">
        <v>840</v>
      </c>
      <c r="I57" s="55" t="s">
        <v>841</v>
      </c>
      <c r="J57" s="50" t="s">
        <v>76</v>
      </c>
      <c r="K57" s="57" t="s">
        <v>101</v>
      </c>
      <c r="L57" s="57">
        <v>9</v>
      </c>
      <c r="M57" s="69">
        <v>44927</v>
      </c>
      <c r="N57" s="71">
        <v>45047</v>
      </c>
      <c r="O57" s="70" t="s">
        <v>118</v>
      </c>
      <c r="P57" s="56">
        <v>762</v>
      </c>
      <c r="Q57" s="56">
        <v>819</v>
      </c>
      <c r="R57" s="60"/>
      <c r="S57" s="60"/>
      <c r="T57" s="51" t="s">
        <v>24</v>
      </c>
      <c r="U57" s="52">
        <f>SUM(Main[[#This Row],[Boys]:[Women +18]])</f>
        <v>1581</v>
      </c>
      <c r="V57" s="53"/>
      <c r="W57" s="22"/>
      <c r="X57" s="26"/>
    </row>
    <row r="58" spans="1:24" s="25" customFormat="1" ht="36.75" customHeight="1" x14ac:dyDescent="0.35">
      <c r="A58" s="48" t="s">
        <v>792</v>
      </c>
      <c r="B58" s="49" t="s">
        <v>838</v>
      </c>
      <c r="C58" s="49" t="s">
        <v>124</v>
      </c>
      <c r="D58" s="49" t="s">
        <v>842</v>
      </c>
      <c r="E58" s="49" t="s">
        <v>21</v>
      </c>
      <c r="F58" s="49" t="s">
        <v>780</v>
      </c>
      <c r="G58" s="49" t="s">
        <v>805</v>
      </c>
      <c r="H58" s="49" t="s">
        <v>843</v>
      </c>
      <c r="I58" s="55" t="s">
        <v>844</v>
      </c>
      <c r="J58" s="50" t="s">
        <v>66</v>
      </c>
      <c r="K58" s="57" t="s">
        <v>79</v>
      </c>
      <c r="L58" s="57">
        <v>3</v>
      </c>
      <c r="M58" s="69">
        <v>44927</v>
      </c>
      <c r="N58" s="71">
        <v>45047</v>
      </c>
      <c r="O58" s="70" t="s">
        <v>118</v>
      </c>
      <c r="P58" s="56">
        <v>244</v>
      </c>
      <c r="Q58" s="56">
        <v>247</v>
      </c>
      <c r="R58" s="60"/>
      <c r="S58" s="60"/>
      <c r="T58" s="51" t="s">
        <v>24</v>
      </c>
      <c r="U58" s="52">
        <f>SUM(Main[[#This Row],[Boys]:[Women +18]])</f>
        <v>491</v>
      </c>
      <c r="V58" s="53"/>
      <c r="W58" s="22"/>
      <c r="X58" s="26"/>
    </row>
    <row r="59" spans="1:24" s="25" customFormat="1" ht="26.25" customHeight="1" x14ac:dyDescent="0.35">
      <c r="A59" s="48" t="s">
        <v>792</v>
      </c>
      <c r="B59" s="49" t="s">
        <v>838</v>
      </c>
      <c r="C59" s="49" t="s">
        <v>124</v>
      </c>
      <c r="D59" s="49" t="s">
        <v>839</v>
      </c>
      <c r="E59" s="49" t="s">
        <v>21</v>
      </c>
      <c r="F59" s="49" t="s">
        <v>777</v>
      </c>
      <c r="G59" s="49" t="s">
        <v>806</v>
      </c>
      <c r="H59" s="49" t="s">
        <v>845</v>
      </c>
      <c r="I59" s="55" t="s">
        <v>841</v>
      </c>
      <c r="J59" s="50" t="s">
        <v>76</v>
      </c>
      <c r="K59" s="57" t="s">
        <v>101</v>
      </c>
      <c r="L59" s="57">
        <v>3</v>
      </c>
      <c r="M59" s="69">
        <v>44927</v>
      </c>
      <c r="N59" s="71">
        <v>45047</v>
      </c>
      <c r="O59" s="70" t="s">
        <v>118</v>
      </c>
      <c r="P59" s="56">
        <v>150</v>
      </c>
      <c r="Q59" s="56">
        <v>300</v>
      </c>
      <c r="R59" s="60"/>
      <c r="S59" s="60"/>
      <c r="T59" s="51" t="s">
        <v>24</v>
      </c>
      <c r="U59" s="52">
        <f>SUM(Main[[#This Row],[Boys]:[Women +18]])</f>
        <v>450</v>
      </c>
      <c r="V59" s="53"/>
      <c r="W59" s="22"/>
      <c r="X59" s="26"/>
    </row>
    <row r="60" spans="1:24" s="25" customFormat="1" ht="26.25" hidden="1" customHeight="1" x14ac:dyDescent="0.35">
      <c r="A60" s="79" t="s">
        <v>791</v>
      </c>
      <c r="B60" s="80" t="s">
        <v>767</v>
      </c>
      <c r="C60" s="68" t="s">
        <v>124</v>
      </c>
      <c r="D60" s="68" t="s">
        <v>768</v>
      </c>
      <c r="E60" s="68" t="s">
        <v>21</v>
      </c>
      <c r="F60" s="68" t="s">
        <v>782</v>
      </c>
      <c r="G60" s="68" t="s">
        <v>808</v>
      </c>
      <c r="H60" s="68" t="s">
        <v>769</v>
      </c>
      <c r="I60" s="80" t="s">
        <v>813</v>
      </c>
      <c r="J60" s="81" t="s">
        <v>133</v>
      </c>
      <c r="K60" s="81" t="s">
        <v>770</v>
      </c>
      <c r="L60" s="75" t="s">
        <v>771</v>
      </c>
      <c r="M60" s="82">
        <v>44562</v>
      </c>
      <c r="N60" s="71">
        <v>44652</v>
      </c>
      <c r="O60" s="72" t="s">
        <v>118</v>
      </c>
      <c r="P60" s="83">
        <v>301</v>
      </c>
      <c r="Q60" s="83">
        <v>401</v>
      </c>
      <c r="R60" s="84">
        <v>4000</v>
      </c>
      <c r="S60" s="84">
        <v>1000</v>
      </c>
      <c r="T60" s="85" t="s">
        <v>24</v>
      </c>
      <c r="U60" s="76">
        <f t="shared" ref="U60" si="0">SUM(P60:S60)</f>
        <v>5702</v>
      </c>
      <c r="V60" s="85"/>
      <c r="W60" s="22"/>
      <c r="X60" s="26"/>
    </row>
    <row r="65" spans="15:17" ht="15" customHeight="1" x14ac:dyDescent="0.35">
      <c r="O65" s="86"/>
      <c r="P65" s="86"/>
      <c r="Q65" s="86"/>
    </row>
    <row r="66" spans="15:17" ht="15" customHeight="1" x14ac:dyDescent="0.35">
      <c r="O66" s="86"/>
      <c r="P66" s="87"/>
      <c r="Q66" s="87"/>
    </row>
  </sheetData>
  <autoFilter ref="A3:A59"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S27 S34 S10 S6 Q4:Q60" xr:uid="{00000000-0002-0000-0300-00000D000000}">
      <formula1>0</formula1>
    </dataValidation>
    <dataValidation type="list" allowBlank="1" sqref="O4:O60" xr:uid="{00000000-0002-0000-0300-000008000000}">
      <formula1>"Completed,Ongoing,Planned"</formula1>
    </dataValidation>
    <dataValidation type="decimal" operator="greaterThanOrEqual" allowBlank="1" showDropDown="1" showInputMessage="1" showErrorMessage="1" prompt="Enter a number greater than or equal to 0" sqref="P4:P60 R4:R60 U4:U60" xr:uid="{00000000-0002-0000-0300-00000E000000}">
      <formula1>0</formula1>
    </dataValidation>
    <dataValidation type="list" allowBlank="1" showInputMessage="1" showErrorMessage="1" sqref="C4:C60" xr:uid="{00000000-0002-0000-0300-000012000000}">
      <formula1>Organization_type</formula1>
    </dataValidation>
    <dataValidation type="list" allowBlank="1" showInputMessage="1" showErrorMessage="1" sqref="J4:J60" xr:uid="{00000000-0002-0000-0300-000010000000}">
      <formula1>INDIRECT(SUBSTITUTE("Regions[Regions]"," ",""))</formula1>
    </dataValidation>
    <dataValidation type="list" allowBlank="1" sqref="T4:T60"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r:uid="{04E3E474-0B32-4229-A426-77CBCF09F999}">
          <x14:formula1>
            <xm:f>List!$BC$2:$BC$25</xm:f>
          </x14:formula1>
          <xm:sqref>N60</xm:sqref>
        </x14:dataValidation>
        <x14:dataValidation type="list" allowBlank="1" showInputMessage="1" showErrorMessage="1" xr:uid="{B8717048-5FF1-4D22-934D-C8EC7105A89D}">
          <x14:formula1>
            <xm:f>List!$N$2:$N$10</xm:f>
          </x14:formula1>
          <xm:sqref>K60</xm:sqref>
        </x14:dataValidation>
        <x14:dataValidation type="list" allowBlank="1" showInputMessage="1" showErrorMessage="1" xr:uid="{C805F6B4-9A8A-4646-820D-FA1AE152EDFD}">
          <x14:formula1>
            <xm:f>List!$F$2:$F$8</xm:f>
          </x14:formula1>
          <xm:sqref>F60 F4:F10 F22:F25</xm:sqref>
        </x14:dataValidation>
        <x14:dataValidation type="list" allowBlank="1" showInputMessage="1" showErrorMessage="1" xr:uid="{B373E7D9-0DCE-4700-B5A8-2D85A5BCE621}">
          <x14:formula1>
            <xm:f>List!$BB$2:$BB$13</xm:f>
          </x14:formula1>
          <xm:sqref>M60</xm:sqref>
        </x14:dataValidation>
        <x14:dataValidation type="list" allowBlank="1" showInputMessage="1" showErrorMessage="1" xr:uid="{4A68F527-2A9B-4D09-BDA4-7A4BDBC342AA}">
          <x14:formula1>
            <xm:f>List!$B$2:$B$13</xm:f>
          </x14:formula1>
          <xm:sqref>A60 A4:A6 A22:A25</xm:sqref>
        </x14:dataValidation>
        <x14:dataValidation type="list" allowBlank="1" showInputMessage="1" showErrorMessage="1" xr:uid="{849D6BE9-84A7-4F9A-A600-9A7D21F233A3}">
          <x14:formula1>
            <xm:f>List!$D$4</xm:f>
          </x14:formula1>
          <xm:sqref>E60 E4:E10 E22:E25</xm:sqref>
        </x14:dataValidation>
        <x14:dataValidation type="list" allowBlank="1" showInputMessage="1" showErrorMessage="1" xr:uid="{FFFB94DA-8DEB-4BC4-A37B-7E5DDADD767A}">
          <x14:formula1>
            <xm:f>List!$BF$2:$BF$7</xm:f>
          </x14:formula1>
          <xm:sqref>G60 G4:G6 G22:G25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61"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799</v>
      </c>
      <c r="BC1" s="65" t="s">
        <v>800</v>
      </c>
      <c r="BF1" s="77" t="s">
        <v>804</v>
      </c>
    </row>
    <row r="2" spans="1:61" x14ac:dyDescent="0.35">
      <c r="A2" s="62" t="s">
        <v>786</v>
      </c>
      <c r="B2" s="62"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8">
        <v>1201151</v>
      </c>
      <c r="BF2" s="18" t="s">
        <v>808</v>
      </c>
    </row>
    <row r="3" spans="1:61" ht="41.5" x14ac:dyDescent="0.35">
      <c r="A3" s="63" t="s">
        <v>27</v>
      </c>
      <c r="B3" s="62"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88" t="s">
        <v>817</v>
      </c>
      <c r="BF3" s="18" t="s">
        <v>805</v>
      </c>
    </row>
    <row r="4" spans="1:61" x14ac:dyDescent="0.35">
      <c r="A4" s="63" t="s">
        <v>129</v>
      </c>
      <c r="B4" s="62"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8">
        <v>600578</v>
      </c>
      <c r="BF4" s="18" t="s">
        <v>807</v>
      </c>
    </row>
    <row r="5" spans="1:61" ht="41.5" x14ac:dyDescent="0.35">
      <c r="A5" s="63" t="s">
        <v>29</v>
      </c>
      <c r="B5" s="62"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770</v>
      </c>
      <c r="AU5" s="59" t="s">
        <v>770</v>
      </c>
      <c r="AV5" s="10" t="s">
        <v>304</v>
      </c>
      <c r="AW5" s="10" t="s">
        <v>113</v>
      </c>
      <c r="AX5" s="10" t="s">
        <v>305</v>
      </c>
      <c r="AY5" s="10" t="s">
        <v>306</v>
      </c>
      <c r="AZ5" s="10" t="s">
        <v>307</v>
      </c>
      <c r="BA5" s="10" t="s">
        <v>308</v>
      </c>
      <c r="BB5" s="66">
        <v>45017</v>
      </c>
      <c r="BC5" s="66">
        <v>45078</v>
      </c>
      <c r="BE5" s="88" t="s">
        <v>817</v>
      </c>
      <c r="BF5" s="18" t="s">
        <v>806</v>
      </c>
    </row>
    <row r="6" spans="1:61" x14ac:dyDescent="0.35">
      <c r="A6" s="63" t="s">
        <v>130</v>
      </c>
      <c r="B6" s="62" t="s">
        <v>792</v>
      </c>
      <c r="C6" s="14" t="s">
        <v>309</v>
      </c>
      <c r="D6" s="10" t="s">
        <v>310</v>
      </c>
      <c r="F6" s="44" t="s">
        <v>782</v>
      </c>
      <c r="G6" s="10" t="s">
        <v>311</v>
      </c>
      <c r="H6" s="10" t="s">
        <v>312</v>
      </c>
      <c r="I6" s="10" t="s">
        <v>313</v>
      </c>
      <c r="J6" s="10" t="s">
        <v>314</v>
      </c>
      <c r="K6" s="59" t="s">
        <v>770</v>
      </c>
      <c r="L6" s="59" t="s">
        <v>770</v>
      </c>
      <c r="M6" s="10" t="s">
        <v>22</v>
      </c>
      <c r="N6" s="10" t="s">
        <v>315</v>
      </c>
      <c r="O6" s="24" t="s">
        <v>49</v>
      </c>
      <c r="P6" s="10" t="s">
        <v>62</v>
      </c>
      <c r="Q6" s="10" t="s">
        <v>317</v>
      </c>
      <c r="R6" s="10" t="s">
        <v>318</v>
      </c>
      <c r="S6" s="10" t="s">
        <v>319</v>
      </c>
      <c r="T6" s="10" t="s">
        <v>81</v>
      </c>
      <c r="U6" s="59"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770</v>
      </c>
      <c r="AO6" s="10" t="s">
        <v>332</v>
      </c>
      <c r="AP6" s="10" t="s">
        <v>333</v>
      </c>
      <c r="AQ6" s="59" t="s">
        <v>770</v>
      </c>
      <c r="AR6" s="10" t="s">
        <v>334</v>
      </c>
      <c r="AS6" s="59" t="s">
        <v>770</v>
      </c>
      <c r="AV6" s="10" t="s">
        <v>335</v>
      </c>
      <c r="AW6" s="10" t="s">
        <v>114</v>
      </c>
      <c r="AX6" s="10" t="s">
        <v>336</v>
      </c>
      <c r="AY6" s="10" t="s">
        <v>159</v>
      </c>
      <c r="AZ6" s="10" t="s">
        <v>337</v>
      </c>
      <c r="BA6" s="10" t="s">
        <v>97</v>
      </c>
      <c r="BB6" s="66">
        <v>45047</v>
      </c>
      <c r="BC6" s="66">
        <v>45108</v>
      </c>
      <c r="BE6" s="78">
        <v>6018</v>
      </c>
      <c r="BF6" s="18" t="s">
        <v>810</v>
      </c>
    </row>
    <row r="7" spans="1:61" x14ac:dyDescent="0.35">
      <c r="A7" s="63" t="s">
        <v>131</v>
      </c>
      <c r="B7" s="62" t="s">
        <v>793</v>
      </c>
      <c r="C7" s="10" t="s">
        <v>20</v>
      </c>
      <c r="D7" s="10" t="s">
        <v>338</v>
      </c>
      <c r="F7" s="44" t="s">
        <v>779</v>
      </c>
      <c r="G7" s="10" t="s">
        <v>108</v>
      </c>
      <c r="H7" s="59" t="s">
        <v>770</v>
      </c>
      <c r="I7" s="10" t="s">
        <v>339</v>
      </c>
      <c r="J7" s="10" t="s">
        <v>340</v>
      </c>
      <c r="M7" s="10" t="s">
        <v>341</v>
      </c>
      <c r="N7" s="10" t="s">
        <v>342</v>
      </c>
      <c r="O7" s="59" t="s">
        <v>770</v>
      </c>
      <c r="P7" s="59" t="s">
        <v>770</v>
      </c>
      <c r="Q7" s="10" t="s">
        <v>343</v>
      </c>
      <c r="R7" s="10" t="s">
        <v>344</v>
      </c>
      <c r="S7" s="10" t="s">
        <v>345</v>
      </c>
      <c r="T7" s="10" t="s">
        <v>83</v>
      </c>
      <c r="V7" s="10" t="s">
        <v>346</v>
      </c>
      <c r="W7" s="10" t="s">
        <v>347</v>
      </c>
      <c r="X7" s="10" t="s">
        <v>348</v>
      </c>
      <c r="Y7" s="59"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770</v>
      </c>
      <c r="AP7" s="10" t="s">
        <v>359</v>
      </c>
      <c r="AR7" s="10" t="s">
        <v>360</v>
      </c>
      <c r="AV7" s="59" t="s">
        <v>770</v>
      </c>
      <c r="AW7" s="10" t="s">
        <v>115</v>
      </c>
      <c r="AX7" s="10" t="s">
        <v>361</v>
      </c>
      <c r="AY7" s="59" t="s">
        <v>770</v>
      </c>
      <c r="AZ7" s="10" t="s">
        <v>362</v>
      </c>
      <c r="BA7" s="10" t="s">
        <v>234</v>
      </c>
      <c r="BB7" s="66">
        <v>45078</v>
      </c>
      <c r="BC7" s="66">
        <v>45139</v>
      </c>
      <c r="BE7" s="78">
        <v>154729</v>
      </c>
      <c r="BF7" s="18" t="s">
        <v>811</v>
      </c>
    </row>
    <row r="8" spans="1:61" x14ac:dyDescent="0.35">
      <c r="A8" s="63" t="s">
        <v>132</v>
      </c>
      <c r="B8" s="62" t="s">
        <v>766</v>
      </c>
      <c r="C8" s="10" t="s">
        <v>364</v>
      </c>
      <c r="D8" s="10" t="s">
        <v>365</v>
      </c>
      <c r="E8" s="18"/>
      <c r="F8" s="47" t="s">
        <v>781</v>
      </c>
      <c r="G8" s="58" t="s">
        <v>86</v>
      </c>
      <c r="I8" s="10" t="s">
        <v>366</v>
      </c>
      <c r="J8" s="10" t="s">
        <v>367</v>
      </c>
      <c r="M8" s="10" t="s">
        <v>48</v>
      </c>
      <c r="N8" s="10" t="s">
        <v>368</v>
      </c>
      <c r="Q8" s="10" t="s">
        <v>369</v>
      </c>
      <c r="R8" s="59" t="s">
        <v>770</v>
      </c>
      <c r="S8" s="10" t="s">
        <v>136</v>
      </c>
      <c r="T8" s="10" t="s">
        <v>98</v>
      </c>
      <c r="V8" s="10" t="s">
        <v>370</v>
      </c>
      <c r="W8" s="10" t="s">
        <v>371</v>
      </c>
      <c r="X8" s="10" t="s">
        <v>372</v>
      </c>
      <c r="AB8" s="10" t="s">
        <v>373</v>
      </c>
      <c r="AC8" s="59" t="s">
        <v>770</v>
      </c>
      <c r="AD8" s="59" t="s">
        <v>770</v>
      </c>
      <c r="AE8" s="10" t="s">
        <v>89</v>
      </c>
      <c r="AF8" s="10" t="s">
        <v>375</v>
      </c>
      <c r="AG8" s="10" t="s">
        <v>376</v>
      </c>
      <c r="AH8" s="59" t="s">
        <v>770</v>
      </c>
      <c r="AI8" s="10" t="s">
        <v>377</v>
      </c>
      <c r="AJ8" s="10" t="s">
        <v>42</v>
      </c>
      <c r="AK8" s="10" t="s">
        <v>378</v>
      </c>
      <c r="AL8" s="59" t="s">
        <v>770</v>
      </c>
      <c r="AM8" s="59" t="s">
        <v>770</v>
      </c>
      <c r="AP8" s="59" t="s">
        <v>770</v>
      </c>
      <c r="AR8" s="59" t="s">
        <v>770</v>
      </c>
      <c r="AW8" s="10" t="s">
        <v>116</v>
      </c>
      <c r="AX8" s="59" t="s">
        <v>770</v>
      </c>
      <c r="AZ8" s="10" t="s">
        <v>107</v>
      </c>
      <c r="BA8" s="10" t="s">
        <v>363</v>
      </c>
      <c r="BB8" s="66">
        <v>45108</v>
      </c>
      <c r="BC8" s="66">
        <v>45170</v>
      </c>
    </row>
    <row r="9" spans="1:61" x14ac:dyDescent="0.35">
      <c r="A9" s="63" t="s">
        <v>22</v>
      </c>
      <c r="B9" s="62" t="s">
        <v>794</v>
      </c>
      <c r="C9" s="10" t="s">
        <v>380</v>
      </c>
      <c r="D9" s="10" t="s">
        <v>381</v>
      </c>
      <c r="E9" s="18"/>
      <c r="G9" s="58" t="s">
        <v>109</v>
      </c>
      <c r="I9" s="10" t="s">
        <v>382</v>
      </c>
      <c r="J9" s="59" t="s">
        <v>770</v>
      </c>
      <c r="M9" s="10" t="s">
        <v>75</v>
      </c>
      <c r="N9" s="10" t="s">
        <v>383</v>
      </c>
      <c r="Q9" s="10" t="s">
        <v>384</v>
      </c>
      <c r="S9" s="10" t="s">
        <v>385</v>
      </c>
      <c r="T9" s="59" t="s">
        <v>770</v>
      </c>
      <c r="V9" s="10" t="s">
        <v>386</v>
      </c>
      <c r="W9" s="59" t="s">
        <v>770</v>
      </c>
      <c r="X9" s="10" t="s">
        <v>387</v>
      </c>
      <c r="AB9" s="10" t="s">
        <v>388</v>
      </c>
      <c r="AE9" s="10" t="s">
        <v>77</v>
      </c>
      <c r="AF9" s="10" t="s">
        <v>389</v>
      </c>
      <c r="AG9" s="10" t="s">
        <v>390</v>
      </c>
      <c r="AI9" s="59" t="s">
        <v>770</v>
      </c>
      <c r="AJ9" s="10" t="s">
        <v>64</v>
      </c>
      <c r="AK9" s="10" t="s">
        <v>391</v>
      </c>
      <c r="AM9" s="10"/>
      <c r="AW9" s="59" t="s">
        <v>770</v>
      </c>
      <c r="AZ9" s="10" t="s">
        <v>117</v>
      </c>
      <c r="BA9" s="10" t="s">
        <v>53</v>
      </c>
      <c r="BB9" s="66">
        <v>45139</v>
      </c>
      <c r="BC9" s="66">
        <v>45200</v>
      </c>
    </row>
    <row r="10" spans="1:61" x14ac:dyDescent="0.35">
      <c r="A10" s="63" t="s">
        <v>133</v>
      </c>
      <c r="B10" s="62" t="s">
        <v>795</v>
      </c>
      <c r="C10" s="10"/>
      <c r="D10" s="10" t="s">
        <v>392</v>
      </c>
      <c r="E10" s="18"/>
      <c r="G10" s="59" t="s">
        <v>110</v>
      </c>
      <c r="I10" s="10" t="s">
        <v>400</v>
      </c>
      <c r="M10" s="59" t="s">
        <v>770</v>
      </c>
      <c r="N10" s="59" t="s">
        <v>770</v>
      </c>
      <c r="Q10" s="10" t="s">
        <v>393</v>
      </c>
      <c r="S10" s="10" t="s">
        <v>394</v>
      </c>
      <c r="V10" s="10" t="s">
        <v>395</v>
      </c>
      <c r="X10" s="59" t="s">
        <v>770</v>
      </c>
      <c r="AB10" s="59" t="s">
        <v>770</v>
      </c>
      <c r="AE10" s="59" t="s">
        <v>770</v>
      </c>
      <c r="AF10" s="10" t="s">
        <v>396</v>
      </c>
      <c r="AG10" s="59" t="s">
        <v>770</v>
      </c>
      <c r="AJ10" s="10" t="s">
        <v>65</v>
      </c>
      <c r="AK10" s="10" t="s">
        <v>397</v>
      </c>
      <c r="AM10" s="10"/>
      <c r="AZ10" s="10" t="s">
        <v>398</v>
      </c>
      <c r="BA10" s="59" t="s">
        <v>770</v>
      </c>
      <c r="BB10" s="66">
        <v>45170</v>
      </c>
      <c r="BC10" s="66">
        <v>45231</v>
      </c>
    </row>
    <row r="11" spans="1:61" x14ac:dyDescent="0.35">
      <c r="A11" s="63" t="s">
        <v>49</v>
      </c>
      <c r="B11" s="62" t="s">
        <v>796</v>
      </c>
      <c r="C11" s="10"/>
      <c r="D11" s="10" t="s">
        <v>399</v>
      </c>
      <c r="E11" s="18"/>
      <c r="G11" s="59" t="s">
        <v>770</v>
      </c>
      <c r="I11" s="10" t="s">
        <v>71</v>
      </c>
      <c r="Q11" s="10" t="s">
        <v>401</v>
      </c>
      <c r="S11" s="10" t="s">
        <v>402</v>
      </c>
      <c r="V11" s="59" t="s">
        <v>770</v>
      </c>
      <c r="AF11" s="59" t="s">
        <v>770</v>
      </c>
      <c r="AJ11" s="10" t="s">
        <v>67</v>
      </c>
      <c r="AK11" s="10" t="s">
        <v>403</v>
      </c>
      <c r="AZ11" s="10" t="s">
        <v>119</v>
      </c>
      <c r="BB11" s="66">
        <v>45200</v>
      </c>
      <c r="BC11" s="66">
        <v>45261</v>
      </c>
    </row>
    <row r="12" spans="1:61" x14ac:dyDescent="0.35">
      <c r="A12" s="63" t="s">
        <v>54</v>
      </c>
      <c r="B12" s="62" t="s">
        <v>797</v>
      </c>
      <c r="C12" s="10"/>
      <c r="D12" s="10" t="s">
        <v>380</v>
      </c>
      <c r="E12" s="18"/>
      <c r="I12" s="10" t="s">
        <v>91</v>
      </c>
      <c r="Q12" s="10" t="s">
        <v>404</v>
      </c>
      <c r="S12" s="10" t="s">
        <v>405</v>
      </c>
      <c r="AJ12" s="10" t="s">
        <v>70</v>
      </c>
      <c r="AK12" s="10" t="s">
        <v>406</v>
      </c>
      <c r="AZ12" s="10" t="s">
        <v>120</v>
      </c>
      <c r="BB12" s="66">
        <v>45231</v>
      </c>
      <c r="BC12" s="66"/>
    </row>
    <row r="13" spans="1:61" x14ac:dyDescent="0.35">
      <c r="A13" s="63" t="s">
        <v>134</v>
      </c>
      <c r="B13" s="62" t="s">
        <v>798</v>
      </c>
      <c r="C13" s="10"/>
      <c r="D13" s="10"/>
      <c r="E13" s="18"/>
      <c r="I13" s="10" t="s">
        <v>105</v>
      </c>
      <c r="Q13" s="10" t="s">
        <v>407</v>
      </c>
      <c r="S13" s="10" t="s">
        <v>408</v>
      </c>
      <c r="AJ13" s="10" t="s">
        <v>78</v>
      </c>
      <c r="AK13" s="10" t="s">
        <v>409</v>
      </c>
      <c r="AZ13" s="59" t="s">
        <v>770</v>
      </c>
      <c r="BB13" s="66">
        <v>45261</v>
      </c>
      <c r="BC13" s="66"/>
    </row>
    <row r="14" spans="1:61" x14ac:dyDescent="0.35">
      <c r="A14" s="63" t="s">
        <v>135</v>
      </c>
      <c r="B14" s="63"/>
      <c r="C14" s="10"/>
      <c r="D14" s="10"/>
      <c r="E14" s="18"/>
      <c r="I14" s="10" t="s">
        <v>111</v>
      </c>
      <c r="Q14" s="59" t="s">
        <v>770</v>
      </c>
      <c r="S14" s="59"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x14ac:dyDescent="0.35">
      <c r="A15" s="63" t="s">
        <v>136</v>
      </c>
      <c r="B15" s="63"/>
      <c r="C15" s="10"/>
      <c r="D15" s="10"/>
      <c r="E15" s="18"/>
      <c r="I15" s="10" t="s">
        <v>411</v>
      </c>
      <c r="AC15" s="10"/>
      <c r="AD15" s="10"/>
      <c r="AE15" s="10"/>
      <c r="AF15" s="10"/>
      <c r="AG15" s="10"/>
      <c r="AH15" s="10"/>
      <c r="AI15" s="10"/>
      <c r="AJ15" s="10" t="s">
        <v>87</v>
      </c>
      <c r="AK15" s="59" t="s">
        <v>770</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x14ac:dyDescent="0.35">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x14ac:dyDescent="0.3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63" t="s">
        <v>138</v>
      </c>
      <c r="B18" s="63"/>
      <c r="E18" s="18"/>
      <c r="I18" s="59"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x14ac:dyDescent="0.3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770</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x14ac:dyDescent="0.3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x14ac:dyDescent="0.3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x14ac:dyDescent="0.35">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x14ac:dyDescent="0.35">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x14ac:dyDescent="0.35">
      <c r="A26" s="63" t="s">
        <v>25</v>
      </c>
      <c r="B26" s="63"/>
      <c r="E26" s="18"/>
      <c r="BC26" s="67"/>
    </row>
    <row r="27" spans="1:85" x14ac:dyDescent="0.35">
      <c r="A27" s="63" t="s">
        <v>76</v>
      </c>
      <c r="B27" s="63"/>
      <c r="E27" s="18"/>
      <c r="BC27" s="67"/>
    </row>
    <row r="28" spans="1:85" x14ac:dyDescent="0.35">
      <c r="A28" s="63" t="s">
        <v>145</v>
      </c>
      <c r="B28" s="63"/>
      <c r="E28" s="18"/>
      <c r="BC28" s="67"/>
    </row>
    <row r="29" spans="1:85" x14ac:dyDescent="0.35">
      <c r="A29" s="63" t="s">
        <v>146</v>
      </c>
      <c r="B29" s="63"/>
      <c r="E29" s="18"/>
    </row>
    <row r="30" spans="1:85" x14ac:dyDescent="0.35">
      <c r="A30" s="63" t="s">
        <v>147</v>
      </c>
      <c r="B30" s="63"/>
      <c r="E30" s="18"/>
    </row>
    <row r="31" spans="1:85" x14ac:dyDescent="0.35">
      <c r="A31" s="63" t="s">
        <v>148</v>
      </c>
      <c r="B31" s="63"/>
      <c r="E31" s="18"/>
    </row>
    <row r="32" spans="1:85" x14ac:dyDescent="0.35">
      <c r="A32" s="63" t="s">
        <v>34</v>
      </c>
      <c r="B32" s="63"/>
      <c r="E32" s="18"/>
    </row>
    <row r="33" spans="1:5" x14ac:dyDescent="0.35">
      <c r="A33" s="63" t="s">
        <v>149</v>
      </c>
      <c r="B33" s="63"/>
      <c r="E33" s="18"/>
    </row>
    <row r="34" spans="1:5" x14ac:dyDescent="0.35">
      <c r="A34" s="63" t="s">
        <v>150</v>
      </c>
      <c r="B34" s="63"/>
      <c r="E34" s="18"/>
    </row>
    <row r="35" spans="1:5" x14ac:dyDescent="0.35">
      <c r="A35" s="63" t="s">
        <v>92</v>
      </c>
      <c r="B35" s="63"/>
      <c r="E35" s="18"/>
    </row>
    <row r="36" spans="1:5" x14ac:dyDescent="0.35">
      <c r="A36" s="63" t="s">
        <v>151</v>
      </c>
      <c r="B36" s="63"/>
      <c r="E36" s="18"/>
    </row>
    <row r="37" spans="1:5" x14ac:dyDescent="0.35">
      <c r="A37" s="63" t="s">
        <v>152</v>
      </c>
      <c r="B37" s="63"/>
      <c r="E37" s="18"/>
    </row>
    <row r="38" spans="1:5" x14ac:dyDescent="0.35">
      <c r="A38" s="63" t="s">
        <v>153</v>
      </c>
      <c r="B38" s="63"/>
      <c r="E38" s="18"/>
    </row>
    <row r="39" spans="1:5" x14ac:dyDescent="0.35">
      <c r="A39" s="63" t="s">
        <v>102</v>
      </c>
      <c r="B39" s="63"/>
      <c r="E39" s="18"/>
    </row>
    <row r="40" spans="1:5" x14ac:dyDescent="0.35">
      <c r="A40" s="63" t="s">
        <v>154</v>
      </c>
      <c r="B40" s="63"/>
      <c r="E40" s="18"/>
    </row>
    <row r="41" spans="1:5" x14ac:dyDescent="0.35">
      <c r="A41" s="63" t="s">
        <v>155</v>
      </c>
      <c r="B41" s="63"/>
      <c r="E41" s="18"/>
    </row>
    <row r="42" spans="1:5" x14ac:dyDescent="0.35">
      <c r="A42" s="63" t="s">
        <v>31</v>
      </c>
      <c r="B42" s="63"/>
      <c r="E42" s="18"/>
    </row>
    <row r="43" spans="1:5" x14ac:dyDescent="0.35">
      <c r="A43" s="63" t="s">
        <v>156</v>
      </c>
      <c r="B43" s="63"/>
      <c r="E43" s="18"/>
    </row>
    <row r="44" spans="1:5" x14ac:dyDescent="0.35">
      <c r="A44" s="63" t="s">
        <v>413</v>
      </c>
      <c r="B44" s="63"/>
      <c r="E44" s="18"/>
    </row>
    <row r="45" spans="1:5" x14ac:dyDescent="0.35">
      <c r="A45" s="63" t="s">
        <v>66</v>
      </c>
      <c r="B45" s="63"/>
      <c r="E45" s="18"/>
    </row>
    <row r="46" spans="1:5" x14ac:dyDescent="0.35">
      <c r="A46" s="63" t="s">
        <v>158</v>
      </c>
      <c r="B46" s="63"/>
      <c r="E46" s="18"/>
    </row>
    <row r="47" spans="1:5" x14ac:dyDescent="0.35">
      <c r="A47" s="63" t="s">
        <v>159</v>
      </c>
      <c r="B47" s="63"/>
      <c r="E47" s="18"/>
    </row>
    <row r="48" spans="1:5" x14ac:dyDescent="0.35">
      <c r="A48" s="63" t="s">
        <v>36</v>
      </c>
      <c r="B48" s="63"/>
      <c r="E48" s="18"/>
    </row>
    <row r="49" spans="1:5" x14ac:dyDescent="0.35">
      <c r="A49" s="64" t="s">
        <v>52</v>
      </c>
      <c r="B49" s="63"/>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8"?>
<?mso-contentType ?>
<spe:Receivers xmlns:spe="http://schemas.microsoft.com/sharepoint/events"/>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2.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5.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6.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7.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Wail Shuaib Mohammed</cp:lastModifiedBy>
  <cp:revision/>
  <dcterms:created xsi:type="dcterms:W3CDTF">2021-11-11T08:54:45Z</dcterms:created>
  <dcterms:modified xsi:type="dcterms:W3CDTF">2023-06-06T06:29:19Z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