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j\fact\"/>
    </mc:Choice>
  </mc:AlternateContent>
  <xr:revisionPtr revIDLastSave="0" documentId="13_ncr:1_{5C8D997A-1234-442D-BF2D-0D132CB1945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48" i="1" l="1"/>
  <c r="D49" i="1"/>
  <c r="D50" i="1"/>
  <c r="D44" i="14" l="1"/>
  <c r="D44" i="5"/>
  <c r="D44" i="20" l="1"/>
  <c r="D44" i="21"/>
  <c r="D44" i="19"/>
  <c r="D44" i="8"/>
  <c r="D44" i="7"/>
  <c r="D44" i="6"/>
  <c r="D44" i="3"/>
  <c r="D44" i="9"/>
  <c r="D44" i="10"/>
  <c r="D44" i="11"/>
  <c r="D44" i="12"/>
  <c r="D44" i="13"/>
  <c r="D44" i="15"/>
  <c r="D44" i="16"/>
  <c r="D44" i="17"/>
  <c r="D44" i="18"/>
  <c r="D44" i="4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D44" i="1" s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4" i="8" l="1"/>
  <c r="F44" i="16"/>
  <c r="F44" i="19"/>
  <c r="F44" i="3"/>
  <c r="F44" i="11"/>
  <c r="F44" i="4"/>
  <c r="F44" i="15"/>
  <c r="F44" i="12"/>
  <c r="F44" i="7"/>
  <c r="F44" i="6"/>
  <c r="F44" i="10"/>
  <c r="F44" i="14"/>
  <c r="F44" i="18"/>
  <c r="F44" i="5"/>
  <c r="F44" i="9"/>
  <c r="F44" i="13"/>
  <c r="F44" i="17"/>
  <c r="F44" i="21"/>
  <c r="F44" i="20"/>
  <c r="F21" i="1"/>
  <c r="F16" i="1"/>
  <c r="F44" i="1" l="1"/>
</calcChain>
</file>

<file path=xl/sharedStrings.xml><?xml version="1.0" encoding="utf-8"?>
<sst xmlns="http://schemas.openxmlformats.org/spreadsheetml/2006/main" count="1071" uniqueCount="63">
  <si>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</si>
  <si>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</si>
  <si>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</si>
  <si>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</si>
  <si>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</si>
  <si>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</si>
  <si>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</si>
  <si>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</si>
  <si>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</si>
  <si>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</si>
  <si>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</si>
  <si>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</si>
  <si>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</si>
  <si>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</si>
  <si>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</si>
  <si>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</si>
  <si>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</si>
  <si>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</si>
  <si>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</si>
  <si>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</si>
  <si>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</si>
  <si>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</si>
  <si>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</si>
  <si>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</si>
  <si>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</si>
  <si>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</si>
  <si>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</si>
  <si>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</si>
  <si>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</si>
  <si>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</si>
  <si>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</si>
  <si>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</si>
  <si>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</si>
  <si>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</si>
  <si>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</si>
  <si>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</si>
  <si>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</si>
  <si>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</si>
  <si>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</si>
  <si>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</si>
  <si>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</si>
  <si>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</si>
  <si>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</si>
  <si>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</si>
  <si>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</si>
  <si>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</si>
  <si>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</si>
  <si>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</si>
  <si>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</si>
  <si>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</si>
  <si>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</si>
  <si>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HAKIM OULD KHESSAL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</si>
  <si>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</si>
  <si>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</si>
  <si>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</si>
  <si>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</si>
  <si>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</si>
  <si>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</si>
  <si>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</si>
  <si>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HAMIDANE MUSTAPHA</t>
  </si>
  <si>
    <t>ZOUBIRI AMINE</t>
  </si>
  <si>
    <t>Le Chat Reg 2,5L FRESCO</t>
  </si>
  <si>
    <t>08 07 2023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</si>
</sst>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7"/>
  <sheetViews>
    <sheetView tabSelected="1" topLeftCell="A44" zoomScaleNormal="100" workbookViewId="0">
      <selection activeCell="D51" sqref="D51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32</v>
      </c>
      <c r="B5" s="62"/>
      <c r="C5" s="62"/>
      <c r="D5" s="62"/>
      <c r="E5" s="62"/>
      <c r="F5" s="63"/>
    </row>
    <row r="7" spans="1:6" s="1" customFormat="1" ht="26.25" x14ac:dyDescent="0.4">
      <c r="A7" s="11" t="s">
        <v>37</v>
      </c>
      <c r="B7" s="11" t="s">
        <v>54</v>
      </c>
    </row>
    <row r="8" spans="1:6" s="1" customFormat="1" ht="26.25" x14ac:dyDescent="0.4">
      <c r="A8" s="11" t="s">
        <v>38</v>
      </c>
      <c r="B8" s="11" t="s">
        <v>60</v>
      </c>
    </row>
    <row r="9" spans="1:6" s="1" customFormat="1" ht="26.25" x14ac:dyDescent="0.4">
      <c r="A9" s="11" t="s">
        <v>39</v>
      </c>
      <c r="B9" s="19" t="s">
        <v>62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6"/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68" t="s">
        <v>36</v>
      </c>
      <c r="B46" s="69"/>
      <c r="C46" s="69"/>
      <c r="D46" s="70"/>
    </row>
    <row r="47" spans="1:6" ht="24" thickBot="1" x14ac:dyDescent="0.3">
      <c r="A47" s="32">
        <v>2845959</v>
      </c>
      <c r="B47" s="33" t="s">
        <v>21</v>
      </c>
      <c r="C47" s="40"/>
      <c r="D47" s="34">
        <f>+'12'!D47+'5'!D47++'8'!D47+'2'!D47+'7'!D47+'6'!D47+'4'!D47+'9'!D47+'1'!D47+'10'!D47+'3'!D47+'11'!D47+'13'!D47+'14'!D47+'15'!D47+'16'!D47+'17'!D47+'18'!D47+'19'!D47</f>
        <v>0</v>
      </c>
    </row>
    <row r="48" spans="1:6" ht="24" thickBot="1" x14ac:dyDescent="0.3">
      <c r="A48" s="5">
        <v>2845955</v>
      </c>
      <c r="B48" s="6" t="s">
        <v>19</v>
      </c>
      <c r="C48" s="40"/>
      <c r="D48" s="34">
        <f>+'12'!D48+'5'!D48++'8'!D48+'2'!D48+'7'!D48+'6'!D48+'4'!D48+'9'!D48+'1'!D48+'10'!D48+'3'!D48+'11'!D48+'13'!D48+'14'!D48+'15'!D48+'16'!D48+'17'!D48+'18'!D48+'19'!D48</f>
        <v>0</v>
      </c>
    </row>
    <row r="49" spans="1:7" ht="24" thickBot="1" x14ac:dyDescent="0.3">
      <c r="A49" s="35">
        <v>2728382</v>
      </c>
      <c r="B49" s="36" t="s">
        <v>8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7" customHeight="1" thickBot="1" x14ac:dyDescent="0.3">
      <c r="A50" s="35">
        <v>2875891</v>
      </c>
      <c r="B50" s="43" t="s">
        <v>24</v>
      </c>
      <c r="C50" s="44"/>
      <c r="D50" s="34">
        <f>+'12'!D50+'5'!D50++'8'!D50+'2'!D50+'7'!D50+'6'!D50+'4'!D50+'9'!D50+'1'!D50+'10'!D50+'3'!D50+'11'!D50+'13'!D50+'14'!D50+'15'!D50+'16'!D50+'17'!D50+'18'!D50+'19'!D50</f>
        <v>0</v>
      </c>
    </row>
    <row r="51" spans="1:7" s="2" customFormat="1" ht="29.25" thickBot="1" x14ac:dyDescent="0.5"/>
    <row r="52" spans="1:7" s="2" customFormat="1" ht="29.25" thickBot="1" x14ac:dyDescent="0.5">
      <c r="A52" s="54" t="s">
        <v>47</v>
      </c>
      <c r="B52" s="55"/>
      <c r="C52" s="20"/>
      <c r="D52" s="21" t="s">
        <v>48</v>
      </c>
      <c r="E52" s="22" t="s">
        <v>49</v>
      </c>
      <c r="F52" s="64" t="s">
        <v>50</v>
      </c>
      <c r="G52" s="65"/>
    </row>
    <row r="53" spans="1:7" ht="10.5" customHeight="1" thickBot="1" x14ac:dyDescent="0.3"/>
    <row r="54" spans="1:7" ht="28.5" thickBot="1" x14ac:dyDescent="0.3">
      <c r="A54" s="54" t="s">
        <v>51</v>
      </c>
      <c r="B54" s="55"/>
      <c r="C54" s="23"/>
      <c r="D54" s="24"/>
      <c r="E54" s="25"/>
      <c r="F54" s="66"/>
      <c r="G54" s="67"/>
    </row>
    <row r="55" spans="1:7" ht="28.5" thickBot="1" x14ac:dyDescent="0.3">
      <c r="A55" s="54" t="s">
        <v>52</v>
      </c>
      <c r="B55" s="55"/>
      <c r="C55" s="23"/>
      <c r="D55" s="26"/>
      <c r="E55" s="27"/>
      <c r="F55" s="79"/>
      <c r="G55" s="80"/>
    </row>
    <row r="56" spans="1:7" ht="28.5" thickBot="1" x14ac:dyDescent="0.3">
      <c r="A56" s="54" t="s">
        <v>59</v>
      </c>
      <c r="B56" s="55"/>
      <c r="C56" s="51"/>
      <c r="D56" s="52"/>
      <c r="E56" s="53"/>
      <c r="F56" s="79"/>
      <c r="G56" s="80"/>
    </row>
    <row r="57" spans="1:7" ht="28.5" thickBot="1" x14ac:dyDescent="0.3">
      <c r="A57" s="54" t="s">
        <v>53</v>
      </c>
      <c r="B57" s="55"/>
      <c r="C57" s="23"/>
      <c r="D57" s="28"/>
      <c r="E57" s="29"/>
      <c r="F57" s="56"/>
      <c r="G57" s="57"/>
    </row>
  </sheetData>
  <mergeCells count="16">
    <mergeCell ref="A57:B57"/>
    <mergeCell ref="F57:G57"/>
    <mergeCell ref="A1:F1"/>
    <mergeCell ref="A5:F5"/>
    <mergeCell ref="A52:B52"/>
    <mergeCell ref="A54:B54"/>
    <mergeCell ref="F52:G52"/>
    <mergeCell ref="F54:G54"/>
    <mergeCell ref="A46:D46"/>
    <mergeCell ref="A2:F2"/>
    <mergeCell ref="A3:F3"/>
    <mergeCell ref="B44:C44"/>
    <mergeCell ref="A55:B55"/>
    <mergeCell ref="F55:G55"/>
    <mergeCell ref="A56:B56"/>
    <mergeCell ref="F56:G56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4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3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7:D50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0"/>
  <sheetViews>
    <sheetView topLeftCell="A10" zoomScaleNormal="100" workbookViewId="0">
      <selection activeCell="A46" sqref="A46:B46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bestFit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24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15.75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4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3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0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7:D48 D50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49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49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5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0"/>
  <sheetViews>
    <sheetView topLeftCell="A4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4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3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0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7:D48 D50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49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49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0"/>
  <sheetViews>
    <sheetView topLeftCell="A11" zoomScaleNormal="100" workbookViewId="0">
      <selection activeCell="E14" sqref="E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4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3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0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7:D48 D50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49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49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0"/>
  <sheetViews>
    <sheetView topLeftCell="A5" zoomScaleNormal="100" workbookViewId="0">
      <selection activeCell="E14" sqref="E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4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3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0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7:D48 D50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49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49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0"/>
  <sheetViews>
    <sheetView topLeftCell="A8" zoomScaleNormal="100" workbookViewId="0">
      <selection activeCell="B7" sqref="B7:B8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4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3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0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7:D48 D50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49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49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0"/>
  <sheetViews>
    <sheetView topLeftCell="A8" zoomScaleNormal="100" workbookViewId="0">
      <selection activeCell="E44" sqref="E4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4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3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0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7:D48 D50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49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49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0"/>
  <sheetViews>
    <sheetView topLeftCell="A8" zoomScaleNormal="100" workbookViewId="0">
      <selection activeCell="E44" sqref="E4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4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3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0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7:D48 D50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49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49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0"/>
  <sheetViews>
    <sheetView topLeftCell="A8" zoomScaleNormal="100" workbookViewId="0">
      <selection activeCell="E44" sqref="E4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4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3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0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7:D48 D50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49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49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0"/>
  <sheetViews>
    <sheetView topLeftCell="A5" zoomScaleNormal="100" workbookViewId="0">
      <selection activeCell="E44" sqref="E4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4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3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0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7:D48 D50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49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49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0"/>
  <sheetViews>
    <sheetView topLeftCell="A8" zoomScaleNormal="100" workbookViewId="0">
      <selection activeCell="E44" sqref="E4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4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3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0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7:D48 D50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49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49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0"/>
  <sheetViews>
    <sheetView topLeftCell="A5" zoomScaleNormal="100" workbookViewId="0">
      <selection activeCell="E42" sqref="E42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4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3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0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7:D48 D50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49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49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50"/>
  <sheetViews>
    <sheetView topLeftCell="A8" zoomScaleNormal="100" workbookViewId="0">
      <selection activeCell="E44" sqref="E4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SUM(E12:E43)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4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3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0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7:D48 D50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49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49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0"/>
  <sheetViews>
    <sheetView topLeftCell="A7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4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3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0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7:D48 D50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49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49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0"/>
  <sheetViews>
    <sheetView topLeftCell="A5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4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3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0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7:D48 D50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49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49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0"/>
  <sheetViews>
    <sheetView topLeftCell="A5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4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4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3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0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7:D48 D50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49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49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0"/>
  <sheetViews>
    <sheetView topLeftCell="A4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4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3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0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7:D48 D50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49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49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0"/>
  <sheetViews>
    <sheetView topLeftCell="A5" zoomScaleNormal="100" workbookViewId="0">
      <selection activeCell="E14" sqref="E14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0" spans="1:6" x14ac:dyDescent="0.25">
      <c r="B10" s="47" t="s">
        <v>58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32">
        <v>2845959</v>
      </c>
      <c r="B47" s="33" t="s">
        <v>21</v>
      </c>
      <c r="C47" s="40"/>
      <c r="D47" s="34"/>
    </row>
    <row r="48" spans="1:6" ht="26.25" customHeight="1" thickBot="1" x14ac:dyDescent="0.3">
      <c r="A48" s="5">
        <v>2845955</v>
      </c>
      <c r="B48" s="6" t="s">
        <v>19</v>
      </c>
      <c r="C48" s="40"/>
      <c r="D48" s="34"/>
    </row>
    <row r="49" spans="1:4" ht="24" thickBot="1" x14ac:dyDescent="0.3">
      <c r="A49" s="35">
        <v>2728382</v>
      </c>
      <c r="B49" s="36" t="s">
        <v>8</v>
      </c>
      <c r="C49" s="40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7">
    <mergeCell ref="B44:C44"/>
    <mergeCell ref="A46:B46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4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3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0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7:D48 D50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49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49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0"/>
  <sheetViews>
    <sheetView topLeftCell="A8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30" hidden="1" customHeight="1" x14ac:dyDescent="0.25">
      <c r="A12" s="5">
        <v>2644573</v>
      </c>
      <c r="B12" s="6" t="s">
        <v>4</v>
      </c>
      <c r="C12" s="13">
        <v>10</v>
      </c>
      <c r="D12" s="16"/>
      <c r="E12" s="15"/>
      <c r="F12" s="7">
        <f t="shared" ref="F12:F43" si="0">C12*D12*E12</f>
        <v>0</v>
      </c>
    </row>
    <row r="13" spans="1:6" ht="30" hidden="1" customHeight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customHeight="1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A46:B46"/>
    <mergeCell ref="B44:C44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4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3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0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7:D48 D50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49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49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0"/>
  <sheetViews>
    <sheetView topLeftCell="A8" zoomScaleNormal="100" workbookViewId="0">
      <selection activeCell="B7" sqref="B7"/>
    </sheetView>
  </sheetViews>
  <sheetFormatPr baseColWidth="10" defaultRowHeight="15" x14ac:dyDescent="0.25"/>
  <cols>
    <col min="1" max="1" width="18.7109375" bestFit="1" customWidth="1"/>
    <col min="2" max="2" width="73.42578125" bestFit="1" customWidth="1"/>
    <col min="3" max="3" width="15.5703125" hidden="1" customWidth="1"/>
    <col min="4" max="4" width="19.42578125" bestFit="1" customWidth="1"/>
    <col min="5" max="5" width="23.5703125" customWidth="1"/>
    <col min="6" max="6" width="38.85546875" customWidth="1"/>
  </cols>
  <sheetData>
    <row r="1" spans="1:6" ht="46.5" x14ac:dyDescent="0.7">
      <c r="A1" s="58" t="s">
        <v>31</v>
      </c>
      <c r="B1" s="59"/>
      <c r="C1" s="59"/>
      <c r="D1" s="59"/>
      <c r="E1" s="59"/>
      <c r="F1" s="60"/>
    </row>
    <row r="2" spans="1:6" ht="29.25" customHeight="1" x14ac:dyDescent="0.25">
      <c r="A2" s="71" t="s">
        <v>43</v>
      </c>
      <c r="B2" s="72"/>
      <c r="C2" s="72"/>
      <c r="D2" s="72"/>
      <c r="E2" s="72"/>
      <c r="F2" s="73"/>
    </row>
    <row r="3" spans="1:6" ht="47.25" thickBot="1" x14ac:dyDescent="0.3">
      <c r="A3" s="74" t="s">
        <v>42</v>
      </c>
      <c r="B3" s="75"/>
      <c r="C3" s="75"/>
      <c r="D3" s="75"/>
      <c r="E3" s="75"/>
      <c r="F3" s="76"/>
    </row>
    <row r="4" spans="1:6" ht="15.75" thickBot="1" x14ac:dyDescent="0.3"/>
    <row r="5" spans="1:6" ht="47.25" thickBot="1" x14ac:dyDescent="0.75">
      <c r="A5" s="61" t="s">
        <v>44</v>
      </c>
      <c r="B5" s="62"/>
      <c r="C5" s="62"/>
      <c r="D5" s="62"/>
      <c r="E5" s="62"/>
      <c r="F5" s="63"/>
    </row>
    <row r="7" spans="1:6" s="1" customFormat="1" ht="26.25" x14ac:dyDescent="0.4">
      <c r="A7" s="11" t="s">
        <v>45</v>
      </c>
      <c r="B7" s="18"/>
      <c r="D7" s="46"/>
      <c r="E7" s="84"/>
      <c r="F7" s="84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3" t="str">
        <f>+'BON DE PREPARATION'!B8</f>
        <v>ZOUBIRI AMINE</v>
      </c>
      <c r="F9" s="83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hidden="1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3" si="0">C12*D12*E12</f>
        <v>0</v>
      </c>
    </row>
    <row r="13" spans="1:6" ht="26.25" hidden="1" x14ac:dyDescent="0.25">
      <c r="A13" s="5">
        <v>2646698</v>
      </c>
      <c r="B13" s="6" t="s">
        <v>5</v>
      </c>
      <c r="C13" s="13">
        <v>10</v>
      </c>
      <c r="D13" s="16"/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56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55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61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57</v>
      </c>
      <c r="C43" s="38">
        <v>10</v>
      </c>
      <c r="D43" s="37">
        <v>377</v>
      </c>
      <c r="E43" s="31"/>
      <c r="F43" s="7">
        <f t="shared" si="0"/>
        <v>0</v>
      </c>
    </row>
    <row r="44" spans="1:6" ht="42.75" customHeight="1" x14ac:dyDescent="0.35">
      <c r="A44" s="8"/>
      <c r="B44" s="77" t="s">
        <v>29</v>
      </c>
      <c r="C44" s="78"/>
      <c r="D44" s="10">
        <f>SUM(E14:E43)</f>
        <v>0</v>
      </c>
      <c r="E44" s="9" t="s">
        <v>30</v>
      </c>
      <c r="F44" s="17">
        <f>SUM(F12:F43)</f>
        <v>0</v>
      </c>
    </row>
    <row r="45" spans="1:6" ht="49.5" customHeight="1" thickBot="1" x14ac:dyDescent="0.3"/>
    <row r="46" spans="1:6" ht="24" thickBot="1" x14ac:dyDescent="0.4">
      <c r="A46" s="81" t="s">
        <v>36</v>
      </c>
      <c r="B46" s="82"/>
      <c r="C46" s="41"/>
      <c r="D46" s="42"/>
    </row>
    <row r="47" spans="1:6" ht="24" thickBot="1" x14ac:dyDescent="0.3">
      <c r="A47" s="49">
        <v>2845959</v>
      </c>
      <c r="B47" s="50" t="s">
        <v>21</v>
      </c>
      <c r="C47" s="48"/>
      <c r="D47" s="34"/>
    </row>
    <row r="48" spans="1:6" ht="24" customHeight="1" thickBot="1" x14ac:dyDescent="0.3">
      <c r="A48" s="49">
        <v>2845955</v>
      </c>
      <c r="B48" s="50" t="s">
        <v>19</v>
      </c>
      <c r="C48" s="48"/>
      <c r="D48" s="34"/>
    </row>
    <row r="49" spans="1:4" ht="24" thickBot="1" x14ac:dyDescent="0.3">
      <c r="A49" s="49">
        <v>2728382</v>
      </c>
      <c r="B49" s="50" t="s">
        <v>8</v>
      </c>
      <c r="C49" s="48"/>
      <c r="D49" s="34"/>
    </row>
    <row r="50" spans="1:4" ht="24" thickBot="1" x14ac:dyDescent="0.3">
      <c r="A50" s="35">
        <v>2875891</v>
      </c>
      <c r="B50" s="43" t="s">
        <v>24</v>
      </c>
      <c r="C50" s="44"/>
      <c r="D50" s="14"/>
    </row>
  </sheetData>
  <mergeCells count="8">
    <mergeCell ref="B44:C44"/>
    <mergeCell ref="A46:B46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4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3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0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7:D48 D50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49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49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2023-07-02T13:13:52Z</cp:lastPrinted>
  <dcterms:created xsi:type="dcterms:W3CDTF">2023-03-17T18:26:06Z</dcterms:created>
  <dcterms:modified xsi:type="dcterms:W3CDTF">2023-07-30T12:45:46Z</dcterms:modified>
</cp:coreProperties>
</file>