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esktop\Nouveau dossier (4)\"/>
    </mc:Choice>
  </mc:AlternateContent>
  <xr:revisionPtr revIDLastSave="0" documentId="13_ncr:1_{D994D905-AED2-4579-8A84-2FCB8491D623}" xr6:coauthVersionLast="36" xr6:coauthVersionMax="41" xr10:uidLastSave="{00000000-0000-0000-0000-000000000000}"/>
  <bookViews>
    <workbookView xWindow="0" yWindow="0" windowWidth="20490" windowHeight="7425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1" l="1"/>
  <c r="F50" i="11"/>
  <c r="F50" i="7"/>
  <c r="F50" i="13"/>
  <c r="F50" i="9"/>
  <c r="F50" i="8"/>
  <c r="F50" i="3"/>
  <c r="F50" i="6"/>
  <c r="F50" i="5"/>
  <c r="F50" i="10"/>
  <c r="F50" i="12"/>
  <c r="F50" i="14"/>
  <c r="F50" i="4"/>
  <c r="F50" i="15"/>
  <c r="F50" i="16"/>
  <c r="F50" i="17"/>
  <c r="F50" i="18"/>
  <c r="F50" i="19"/>
  <c r="F50" i="20"/>
  <c r="F50" i="21"/>
  <c r="F50" i="1"/>
  <c r="F47" i="11"/>
  <c r="F48" i="11"/>
  <c r="F49" i="11"/>
  <c r="F47" i="7"/>
  <c r="F48" i="7"/>
  <c r="F49" i="7"/>
  <c r="F47" i="13"/>
  <c r="F48" i="13"/>
  <c r="F49" i="13"/>
  <c r="F47" i="9"/>
  <c r="F48" i="9"/>
  <c r="F49" i="9"/>
  <c r="F47" i="8"/>
  <c r="F48" i="8"/>
  <c r="F49" i="8"/>
  <c r="F47" i="3"/>
  <c r="F48" i="3"/>
  <c r="F49" i="3"/>
  <c r="F47" i="6"/>
  <c r="F48" i="6"/>
  <c r="F49" i="6"/>
  <c r="F47" i="5"/>
  <c r="F48" i="5"/>
  <c r="F49" i="5"/>
  <c r="F47" i="10"/>
  <c r="F48" i="10"/>
  <c r="F49" i="10"/>
  <c r="F47" i="12"/>
  <c r="F48" i="12"/>
  <c r="F49" i="12"/>
  <c r="F47" i="14"/>
  <c r="F48" i="14"/>
  <c r="F49" i="14"/>
  <c r="F47" i="4"/>
  <c r="F48" i="4"/>
  <c r="F49" i="4"/>
  <c r="F47" i="15"/>
  <c r="F48" i="15"/>
  <c r="F49" i="15"/>
  <c r="F47" i="16"/>
  <c r="F48" i="16"/>
  <c r="F49" i="16"/>
  <c r="F47" i="17"/>
  <c r="F48" i="17"/>
  <c r="F49" i="17"/>
  <c r="F47" i="18"/>
  <c r="F48" i="18"/>
  <c r="F49" i="18"/>
  <c r="F47" i="19"/>
  <c r="F48" i="19"/>
  <c r="F49" i="19"/>
  <c r="F47" i="20"/>
  <c r="F48" i="20"/>
  <c r="F49" i="20"/>
  <c r="F47" i="21"/>
  <c r="F48" i="21"/>
  <c r="F49" i="21"/>
  <c r="E47" i="1"/>
  <c r="F47" i="1" s="1"/>
  <c r="E48" i="1"/>
  <c r="F48" i="1" s="1"/>
  <c r="E49" i="1"/>
  <c r="F49" i="1" s="1"/>
  <c r="D54" i="1" l="1"/>
  <c r="D55" i="1"/>
  <c r="D56" i="1"/>
  <c r="D57" i="1"/>
  <c r="D58" i="1"/>
  <c r="D59" i="1"/>
  <c r="D60" i="1"/>
  <c r="D61" i="1"/>
  <c r="D62" i="1"/>
  <c r="D63" i="1"/>
  <c r="D64" i="1"/>
  <c r="D65" i="1"/>
  <c r="D50" i="7"/>
  <c r="D50" i="13"/>
  <c r="D50" i="9"/>
  <c r="D50" i="8"/>
  <c r="D50" i="3"/>
  <c r="D50" i="6"/>
  <c r="D50" i="5"/>
  <c r="D50" i="10"/>
  <c r="D50" i="12"/>
  <c r="D50" i="14"/>
  <c r="D50" i="4"/>
  <c r="D50" i="15"/>
  <c r="D50" i="16"/>
  <c r="D50" i="17"/>
  <c r="D50" i="18"/>
  <c r="D50" i="19"/>
  <c r="D50" i="20"/>
  <c r="D50" i="21"/>
  <c r="E46" i="1" l="1"/>
  <c r="F46" i="1" s="1"/>
  <c r="F46" i="7"/>
  <c r="F46" i="13"/>
  <c r="F46" i="9"/>
  <c r="F46" i="8"/>
  <c r="F46" i="3"/>
  <c r="F46" i="6"/>
  <c r="F46" i="5"/>
  <c r="F46" i="10"/>
  <c r="F46" i="12"/>
  <c r="F46" i="14"/>
  <c r="F46" i="4"/>
  <c r="F46" i="15"/>
  <c r="F46" i="16"/>
  <c r="F46" i="17"/>
  <c r="F46" i="18"/>
  <c r="F46" i="19"/>
  <c r="F46" i="20"/>
  <c r="F46" i="21"/>
  <c r="F46" i="11"/>
  <c r="E44" i="1" l="1"/>
  <c r="F44" i="1" s="1"/>
  <c r="E45" i="1"/>
  <c r="F45" i="1" s="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50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1" l="1"/>
  <c r="F16" i="1"/>
  <c r="D53" i="1" l="1"/>
</calcChain>
</file>

<file path=xl/sharedStrings.xml><?xml version="1.0" encoding="utf-8"?>
<sst xmlns="http://schemas.openxmlformats.org/spreadsheetml/2006/main" count="1448" uniqueCount="69">
  <si>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</si>
  <si>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</si>
  <si>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</si>
  <si>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</si>
  <si>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</si>
  <si>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</si>
  <si>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</si>
  <si>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</si>
  <si>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</si>
  <si>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</si>
  <si>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</si>
  <si>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</si>
  <si>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</si>
  <si>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</si>
  <si>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</si>
  <si>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</si>
  <si>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</si>
  <si>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</si>
  <si>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</si>
  <si>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</si>
  <si>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</si>
  <si>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</si>
  <si>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</si>
  <si>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</si>
  <si>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</si>
  <si>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</si>
  <si>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</si>
  <si>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</si>
  <si>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</si>
  <si>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</si>
  <si>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</si>
  <si>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</si>
  <si>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</si>
  <si>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</si>
  <si>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</si>
  <si>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</si>
  <si>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</si>
  <si>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</si>
  <si>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</si>
  <si>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</si>
  <si>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</si>
  <si>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</si>
  <si>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</si>
  <si>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</si>
  <si>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</si>
  <si>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</si>
  <si>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</si>
  <si>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</si>
  <si>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</si>
  <si>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</si>
  <si>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</si>
  <si>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</si>
  <si>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</si>
  <si>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ISIS LS bag 2,5Kg Citron Limitless</t>
  </si>
  <si>
    <t>Le Chat LS 2,5kg bag Regular</t>
  </si>
  <si>
    <t>Le Chat 1L FRESCO RL</t>
  </si>
  <si>
    <t>BACHDJERAH HUSSEIN DEY EL MAGHARIA BOUROUBA</t>
  </si>
  <si>
    <t>Le Chat Reg 2,5L FRESCO</t>
  </si>
  <si>
    <t>DEBAGH OUSSAMA</t>
  </si>
  <si>
    <t>SEBAIHI SIDALI</t>
  </si>
  <si>
    <t>2940803</t>
  </si>
  <si>
    <t>LE CHAT ROSE 1L</t>
  </si>
  <si>
    <t>LE CHAT power gel 4L</t>
  </si>
  <si>
    <t>Le Chat HS 300 gr</t>
  </si>
  <si>
    <t>Pril Power blue 650 ml</t>
  </si>
  <si>
    <t>2970482</t>
  </si>
  <si>
    <t>Pril Isis Ultra Power 650ml</t>
  </si>
  <si>
    <t>2970224</t>
  </si>
  <si>
    <t>Pril Isis Ultra Power 1.25L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</si>
</sst>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1" xfId="0" applyFont="1" applyFill="1" applyBorder="1" applyAlignment="1"/>
    <xf numFmtId="0" fontId="6" fillId="0" borderId="2" xfId="0" applyFont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1" fontId="6" fillId="4" borderId="4" xfId="0" applyNumberFormat="1" applyFont="1" applyFill="1" applyBorder="1" applyAlignment="1">
      <alignment horizontal="center" vertical="center"/>
    </xf>
    <xf numFmtId="43" fontId="7" fillId="5" borderId="4" xfId="1" applyFont="1" applyFill="1" applyBorder="1" applyAlignment="1">
      <alignment horizontal="center" vertical="center"/>
    </xf>
    <xf numFmtId="0" fontId="15" fillId="0" borderId="0" xfId="0" applyFont="1"/>
    <xf numFmtId="0" fontId="5" fillId="2" borderId="4" xfId="0" applyFont="1" applyFill="1" applyBorder="1" applyAlignment="1"/>
    <xf numFmtId="0" fontId="8" fillId="2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43" fontId="6" fillId="5" borderId="4" xfId="1" applyFont="1" applyFill="1" applyBorder="1" applyAlignment="1">
      <alignment horizontal="right" vertical="center"/>
    </xf>
    <xf numFmtId="0" fontId="15" fillId="5" borderId="0" xfId="0" applyFont="1" applyFill="1"/>
    <xf numFmtId="165" fontId="15" fillId="0" borderId="0" xfId="0" applyNumberFormat="1" applyFont="1" applyAlignment="1">
      <alignment horizontal="left"/>
    </xf>
    <xf numFmtId="0" fontId="8" fillId="0" borderId="21" xfId="0" applyFont="1" applyBorder="1" applyAlignment="1">
      <alignment horizontal="left" vertical="center"/>
    </xf>
    <xf numFmtId="2" fontId="4" fillId="0" borderId="26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3" borderId="28" xfId="0" applyNumberFormat="1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2" borderId="26" xfId="0" applyFont="1" applyFill="1" applyBorder="1" applyAlignment="1">
      <alignment horizontal="center" vertical="center"/>
    </xf>
    <xf numFmtId="0" fontId="7" fillId="3" borderId="26" xfId="0" applyNumberFormat="1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5" fillId="0" borderId="0" xfId="0" applyFont="1" applyFill="1"/>
    <xf numFmtId="43" fontId="17" fillId="0" borderId="0" xfId="1" applyFont="1"/>
    <xf numFmtId="0" fontId="7" fillId="3" borderId="0" xfId="0" applyNumberFormat="1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0" xfId="0" applyBorder="1"/>
    <xf numFmtId="0" fontId="18" fillId="4" borderId="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5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28" xfId="0" applyFont="1" applyBorder="1"/>
    <xf numFmtId="0" fontId="2" fillId="0" borderId="29" xfId="0" applyFont="1" applyBorder="1"/>
    <xf numFmtId="0" fontId="8" fillId="0" borderId="0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0" xfId="0"/>
    <xf numFmtId="0" fontId="18" fillId="3" borderId="7" xfId="0" applyFont="1" applyFill="1" applyBorder="1" applyAlignment="1">
      <alignment vertical="center"/>
    </xf>
    <xf numFmtId="0" fontId="18" fillId="3" borderId="8" xfId="0" applyFont="1" applyFill="1" applyBorder="1" applyAlignment="1">
      <alignment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4" fillId="5" borderId="13" xfId="0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/>
    </xf>
    <xf numFmtId="0" fontId="11" fillId="4" borderId="17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354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2"/>
  <sheetViews>
    <sheetView tabSelected="1" topLeftCell="A36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4.25" customHeight="1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39" customHeight="1" thickBot="1" x14ac:dyDescent="0.75">
      <c r="A5" s="58" t="s">
        <v>32</v>
      </c>
      <c r="B5" s="59"/>
      <c r="C5" s="59"/>
      <c r="D5" s="59"/>
      <c r="E5" s="59"/>
      <c r="F5" s="60"/>
    </row>
    <row r="7" spans="1:6" s="1" customFormat="1" ht="26.25" x14ac:dyDescent="0.4">
      <c r="A7" s="11" t="s">
        <v>37</v>
      </c>
      <c r="B7" s="11"/>
    </row>
    <row r="8" spans="1:6" s="1" customFormat="1" ht="26.25" x14ac:dyDescent="0.4">
      <c r="A8" s="11" t="s">
        <v>38</v>
      </c>
      <c r="B8" s="11"/>
    </row>
    <row r="9" spans="1:6" s="1" customFormat="1" ht="26.25" x14ac:dyDescent="0.4">
      <c r="A9" s="11" t="s">
        <v>39</v>
      </c>
      <c r="B9" s="17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4">
        <v>174</v>
      </c>
      <c r="E12" s="14">
        <f>+'6'!E12+'12'!E12+'8'!E12+'7'!E12+'2'!E12+'5'!E12+'4'!E12+'9'!E12+'1'!E12+'10'!E12+'3'!E12+'11'!E12+'13'!E12+'14'!E12+'15'!E12+'16'!E12+'17'!E12+'18'!E12+'19'!E12</f>
        <v>0</v>
      </c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4">
        <v>174</v>
      </c>
      <c r="E13" s="14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4">
        <v>948</v>
      </c>
      <c r="E14" s="14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4">
        <v>153</v>
      </c>
      <c r="E15" s="14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4">
        <v>85</v>
      </c>
      <c r="E16" s="14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4">
        <v>279</v>
      </c>
      <c r="E17" s="14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4">
        <v>690</v>
      </c>
      <c r="E18" s="14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4">
        <v>368</v>
      </c>
      <c r="E19" s="14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customHeight="1" x14ac:dyDescent="0.25">
      <c r="A20" s="5">
        <v>2806713</v>
      </c>
      <c r="B20" s="6" t="s">
        <v>11</v>
      </c>
      <c r="C20" s="13">
        <v>4</v>
      </c>
      <c r="D20" s="14">
        <v>790</v>
      </c>
      <c r="E20" s="14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customHeight="1" x14ac:dyDescent="0.25">
      <c r="A21" s="5">
        <v>2806719</v>
      </c>
      <c r="B21" s="6" t="s">
        <v>12</v>
      </c>
      <c r="C21" s="13">
        <v>3</v>
      </c>
      <c r="D21" s="14">
        <v>1190</v>
      </c>
      <c r="E21" s="14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customHeight="1" x14ac:dyDescent="0.25">
      <c r="A22" s="5">
        <v>2817870</v>
      </c>
      <c r="B22" s="6" t="s">
        <v>13</v>
      </c>
      <c r="C22" s="13">
        <v>4</v>
      </c>
      <c r="D22" s="14">
        <v>755</v>
      </c>
      <c r="E22" s="14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4">
        <v>198</v>
      </c>
      <c r="E23" s="14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4">
        <v>83.5</v>
      </c>
      <c r="E24" s="14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4">
        <v>83.5</v>
      </c>
      <c r="E25" s="14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4">
        <v>198</v>
      </c>
      <c r="E26" s="14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4">
        <v>325</v>
      </c>
      <c r="E27" s="14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4">
        <v>94</v>
      </c>
      <c r="E28" s="14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4">
        <v>219</v>
      </c>
      <c r="E29" s="14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4">
        <v>278</v>
      </c>
      <c r="E30" s="14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4">
        <v>652</v>
      </c>
      <c r="E31" s="14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4">
        <v>164</v>
      </c>
      <c r="E32" s="14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4">
        <v>790</v>
      </c>
      <c r="E33" s="14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4">
        <v>790</v>
      </c>
      <c r="E34" s="14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4">
        <v>83.5</v>
      </c>
      <c r="E35" s="14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4">
        <v>198</v>
      </c>
      <c r="E36" s="14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4">
        <v>388</v>
      </c>
      <c r="E37" s="14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4">
        <v>480</v>
      </c>
      <c r="E38" s="14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4">
        <v>121.5</v>
      </c>
      <c r="E39" s="14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4">
        <v>775</v>
      </c>
      <c r="E40" s="14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4">
        <v>708</v>
      </c>
      <c r="E41" s="14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4">
        <v>790</v>
      </c>
      <c r="E42" s="14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4">
        <v>368</v>
      </c>
      <c r="E43" s="14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4">
        <f>+'1'!E44+'2'!E44+'3'!E44+'4'!E44+'5'!E44+'6'!E44+'7'!E44+'8'!E44+'9'!E44+'10'!E44+'11'!E44+'12'!E44+'13'!E44+'14'!E44+'15'!E44+'16'!E44+'17'!E44+'18'!E44+'19'!E44</f>
        <v>0</v>
      </c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4">
        <f>+'1'!E45+'2'!E45+'3'!E45+'4'!E45+'5'!E45+'6'!E45+'7'!E45+'8'!E45+'9'!E45+'10'!E45+'11'!E45+'12'!E45+'13'!E45+'14'!E45+'15'!E45+'16'!E45+'17'!E45+'18'!E45+'19'!E45</f>
        <v>0</v>
      </c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4">
        <f>+'1'!E46+'2'!E46+'3'!E46+'4'!E46+'5'!E46+'6'!E46+'7'!E46+'8'!E46+'9'!E46+'10'!E46+'11'!E46+'12'!E46+'13'!E46+'14'!E46+'15'!E46+'16'!E46+'17'!E46+'18'!E46+'19'!E46</f>
        <v>0</v>
      </c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4">
        <f>+'1'!E47+'2'!E47+'3'!E47+'4'!E47+'5'!E47+'6'!E47+'7'!E47+'8'!E47+'9'!E47+'10'!E47+'11'!E47+'12'!E47+'13'!E47+'14'!E47+'15'!E47+'16'!E47+'17'!E47+'18'!E47+'19'!E47</f>
        <v>0</v>
      </c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4">
        <f>+'1'!E48+'2'!E48+'3'!E48+'4'!E48+'5'!E48+'6'!E48+'7'!E48+'8'!E48+'9'!E48+'10'!E48+'11'!E48+'12'!E48+'13'!E48+'14'!E48+'15'!E48+'16'!E48+'17'!E48+'18'!E48+'19'!E48</f>
        <v>0</v>
      </c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4">
        <f>+'1'!E49+'2'!E49+'3'!E49+'4'!E49+'5'!E49+'6'!E49+'7'!E49+'8'!E49+'9'!E49+'10'!E49+'11'!E49+'12'!E49+'13'!E49+'14'!E49+'15'!E49+'16'!E49+'17'!E49+'18'!E49+'19'!E49</f>
        <v>0</v>
      </c>
      <c r="F49" s="7">
        <f t="shared" si="1"/>
        <v>0</v>
      </c>
    </row>
    <row r="50" spans="1:6" ht="33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15.75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>
        <f>+'12'!D53+'5'!D53++'8'!D53+'2'!D53+'7'!D53+'6'!D53+'4'!D53+'9'!D53+'1'!D53+'10'!D53+'3'!D53+'11'!D53+'13'!D53+'14'!D53+'15'!D53+'16'!D53+'17'!D53+'18'!D53+'19'!D53</f>
        <v>0</v>
      </c>
    </row>
    <row r="54" spans="1:6" ht="24" thickBot="1" x14ac:dyDescent="0.3">
      <c r="A54" s="5">
        <v>2728382</v>
      </c>
      <c r="B54" s="6" t="s">
        <v>8</v>
      </c>
      <c r="C54" s="25"/>
      <c r="D54" s="20">
        <f>+'12'!D54+'5'!D54++'8'!D54+'2'!D54+'7'!D54+'6'!D54+'4'!D54+'9'!D54+'1'!D54+'10'!D54+'3'!D54+'11'!D54+'13'!D54+'14'!D54+'15'!D54+'16'!D54+'17'!D54+'18'!D54+'19'!D54</f>
        <v>0</v>
      </c>
    </row>
    <row r="55" spans="1:6" ht="24" thickBot="1" x14ac:dyDescent="0.3">
      <c r="A55" s="21">
        <v>2875891</v>
      </c>
      <c r="B55" s="22" t="s">
        <v>24</v>
      </c>
      <c r="C55" s="25"/>
      <c r="D55" s="20">
        <f>+'12'!D55+'5'!D55++'8'!D55+'2'!D55+'7'!D55+'6'!D55+'4'!D55+'9'!D55+'1'!D55+'10'!D55+'3'!D55+'11'!D55+'13'!D55+'14'!D55+'15'!D55+'16'!D55+'17'!D55+'18'!D55+'19'!D55</f>
        <v>0</v>
      </c>
    </row>
    <row r="56" spans="1:6" s="50" customFormat="1" ht="24" thickBot="1" x14ac:dyDescent="0.3">
      <c r="A56" s="21">
        <v>2875892</v>
      </c>
      <c r="B56" s="26" t="s">
        <v>25</v>
      </c>
      <c r="C56" s="49"/>
      <c r="D56" s="20">
        <f>+'12'!D56+'5'!D56++'8'!D56+'2'!D56+'7'!D56+'6'!D56+'4'!D56+'9'!D56+'1'!D56+'10'!D56+'3'!D56+'11'!D56+'13'!D56+'14'!D56+'15'!D56+'16'!D56+'17'!D56+'18'!D56+'19'!D56</f>
        <v>0</v>
      </c>
    </row>
    <row r="57" spans="1:6" ht="27" customHeight="1" thickBot="1" x14ac:dyDescent="0.3">
      <c r="A57" s="21">
        <v>2830113</v>
      </c>
      <c r="B57" s="26" t="s">
        <v>63</v>
      </c>
      <c r="C57" s="27"/>
      <c r="D57" s="20">
        <f>+'12'!D57+'5'!D57++'8'!D57+'2'!D57+'7'!D57+'6'!D57+'4'!D57+'9'!D57+'1'!D57+'10'!D57+'3'!D57+'11'!D57+'13'!D57+'14'!D57+'15'!D57+'16'!D57+'17'!D57+'18'!D57+'19'!D57</f>
        <v>0</v>
      </c>
    </row>
    <row r="58" spans="1:6" ht="27" customHeight="1" thickBot="1" x14ac:dyDescent="0.3">
      <c r="A58" s="5">
        <v>2876884</v>
      </c>
      <c r="B58" s="6" t="s">
        <v>27</v>
      </c>
      <c r="C58" s="33"/>
      <c r="D58" s="20">
        <f>+'12'!D58+'5'!D58++'8'!D58+'2'!D58+'7'!D58+'6'!D58+'4'!D58+'9'!D58+'1'!D58+'10'!D58+'3'!D58+'11'!D58+'13'!D58+'14'!D58+'15'!D58+'16'!D58+'17'!D58+'18'!D58+'19'!D58</f>
        <v>0</v>
      </c>
    </row>
    <row r="59" spans="1:6" ht="27" customHeight="1" thickBot="1" x14ac:dyDescent="0.3">
      <c r="A59" s="5">
        <v>2917788</v>
      </c>
      <c r="B59" s="18" t="s">
        <v>54</v>
      </c>
      <c r="C59" s="33"/>
      <c r="D59" s="20">
        <f>+'12'!D59+'5'!D59++'8'!D59+'2'!D59+'7'!D59+'6'!D59+'4'!D59+'9'!D59+'1'!D59+'10'!D59+'3'!D59+'11'!D59+'13'!D59+'14'!D59+'15'!D59+'16'!D59+'17'!D59+'18'!D59+'19'!D59</f>
        <v>0</v>
      </c>
    </row>
    <row r="60" spans="1:6" s="2" customFormat="1" ht="19.5" customHeight="1" thickBot="1" x14ac:dyDescent="0.5">
      <c r="A60" s="5">
        <v>2918203</v>
      </c>
      <c r="B60" s="18" t="s">
        <v>53</v>
      </c>
      <c r="D60" s="20">
        <f>+'12'!D60+'5'!D60++'8'!D60+'2'!D60+'7'!D60+'6'!D60+'4'!D60+'9'!D60+'1'!D60+'10'!D60+'3'!D60+'11'!D60+'13'!D60+'14'!D60+'15'!D60+'16'!D60+'17'!D60+'18'!D60+'19'!D60</f>
        <v>0</v>
      </c>
    </row>
    <row r="61" spans="1:6" s="2" customFormat="1" ht="29.25" thickBot="1" x14ac:dyDescent="0.5">
      <c r="A61" s="24">
        <v>2922764</v>
      </c>
      <c r="B61" s="18" t="s">
        <v>57</v>
      </c>
      <c r="D61" s="20">
        <f>+'12'!D61+'5'!D61++'8'!D61+'2'!D61+'7'!D61+'6'!D61+'4'!D61+'9'!D61+'1'!D61+'10'!D61+'3'!D61+'11'!D61+'13'!D61+'14'!D61+'15'!D61+'16'!D61+'17'!D61+'18'!D61+'19'!D61</f>
        <v>0</v>
      </c>
    </row>
    <row r="62" spans="1:6" s="1" customFormat="1" ht="19.5" customHeight="1" thickBot="1" x14ac:dyDescent="0.4">
      <c r="A62" s="24">
        <v>2766729</v>
      </c>
      <c r="B62" s="18" t="s">
        <v>35</v>
      </c>
      <c r="C62" s="24"/>
      <c r="D62" s="20">
        <f>+'12'!D62+'5'!D62++'8'!D62+'2'!D62+'7'!D62+'6'!D62+'4'!D62+'9'!D62+'1'!D62+'10'!D62+'3'!D62+'11'!D62+'13'!D62+'14'!D62+'15'!D62+'16'!D62+'17'!D62+'18'!D62+'19'!D62</f>
        <v>0</v>
      </c>
    </row>
    <row r="63" spans="1:6" s="1" customFormat="1" ht="19.5" customHeight="1" thickBot="1" x14ac:dyDescent="0.4">
      <c r="A63" s="24">
        <v>2875893</v>
      </c>
      <c r="B63" s="18" t="s">
        <v>26</v>
      </c>
      <c r="C63" s="24"/>
      <c r="D63" s="20">
        <f>+'12'!D63+'5'!D63++'8'!D63+'2'!D63+'7'!D63+'6'!D63+'4'!D63+'9'!D63+'1'!D63+'10'!D63+'3'!D63+'11'!D63+'13'!D63+'14'!D63+'15'!D63+'16'!D63+'17'!D63+'18'!D63+'19'!D63</f>
        <v>0</v>
      </c>
    </row>
    <row r="64" spans="1:6" s="1" customFormat="1" ht="19.5" customHeight="1" thickBot="1" x14ac:dyDescent="0.4">
      <c r="A64" s="24">
        <v>2910278</v>
      </c>
      <c r="B64" s="18" t="s">
        <v>28</v>
      </c>
      <c r="C64" s="24"/>
      <c r="D64" s="20">
        <f>+'12'!D64+'5'!D64++'8'!D64+'2'!D64+'7'!D64+'6'!D64+'4'!D64+'9'!D64+'1'!D64+'10'!D64+'3'!D64+'11'!D64+'13'!D64+'14'!D64+'15'!D64+'16'!D64+'17'!D64+'18'!D64+'19'!D64</f>
        <v>0</v>
      </c>
    </row>
    <row r="65" spans="1:7" s="1" customFormat="1" ht="19.5" customHeight="1" thickBot="1" x14ac:dyDescent="0.4">
      <c r="A65" s="5">
        <v>2845956</v>
      </c>
      <c r="B65" s="6" t="s">
        <v>20</v>
      </c>
      <c r="C65" s="24"/>
      <c r="D65" s="20">
        <f>+'12'!D65+'5'!D65++'8'!D65+'2'!D65+'7'!D65+'6'!D65+'4'!D65+'9'!D65+'1'!D65+'10'!D65+'3'!D65+'11'!D65+'13'!D65+'14'!D65+'15'!D65+'16'!D65+'17'!D65+'18'!D65+'19'!D65</f>
        <v>0</v>
      </c>
    </row>
    <row r="66" spans="1:7" s="1" customFormat="1" ht="19.5" customHeight="1" thickBot="1" x14ac:dyDescent="0.4">
      <c r="A66" s="31"/>
      <c r="B66" s="47"/>
      <c r="C66" s="31"/>
      <c r="D66" s="48"/>
    </row>
    <row r="67" spans="1:7" s="1" customFormat="1" ht="21.75" thickBot="1" x14ac:dyDescent="0.4">
      <c r="A67" s="51" t="s">
        <v>47</v>
      </c>
      <c r="B67" s="52"/>
      <c r="C67" s="34"/>
      <c r="D67" s="35" t="s">
        <v>48</v>
      </c>
      <c r="E67" s="36" t="s">
        <v>49</v>
      </c>
      <c r="F67" s="61" t="s">
        <v>50</v>
      </c>
      <c r="G67" s="62"/>
    </row>
    <row r="68" spans="1:7" s="1" customFormat="1" ht="10.5" customHeight="1" thickBot="1" x14ac:dyDescent="0.4"/>
    <row r="69" spans="1:7" s="1" customFormat="1" ht="21.75" thickBot="1" x14ac:dyDescent="0.4">
      <c r="A69" s="51" t="s">
        <v>58</v>
      </c>
      <c r="B69" s="52"/>
      <c r="C69" s="37"/>
      <c r="D69" s="38"/>
      <c r="E69" s="39"/>
      <c r="F69" s="63"/>
      <c r="G69" s="64"/>
    </row>
    <row r="70" spans="1:7" s="1" customFormat="1" ht="21.75" thickBot="1" x14ac:dyDescent="0.4">
      <c r="A70" s="51" t="s">
        <v>51</v>
      </c>
      <c r="B70" s="52"/>
      <c r="C70" s="37"/>
      <c r="D70" s="40"/>
      <c r="E70" s="41"/>
      <c r="F70" s="76"/>
      <c r="G70" s="77"/>
    </row>
    <row r="71" spans="1:7" s="1" customFormat="1" ht="21.75" thickBot="1" x14ac:dyDescent="0.4">
      <c r="A71" s="51" t="s">
        <v>59</v>
      </c>
      <c r="B71" s="52"/>
      <c r="C71" s="42"/>
      <c r="D71" s="43"/>
      <c r="E71" s="44"/>
      <c r="F71" s="76"/>
      <c r="G71" s="77"/>
    </row>
    <row r="72" spans="1:7" s="1" customFormat="1" ht="21.75" thickBot="1" x14ac:dyDescent="0.4">
      <c r="A72" s="51" t="s">
        <v>52</v>
      </c>
      <c r="B72" s="52"/>
      <c r="C72" s="37"/>
      <c r="D72" s="45"/>
      <c r="E72" s="46"/>
      <c r="F72" s="53"/>
      <c r="G72" s="54"/>
    </row>
  </sheetData>
  <mergeCells count="16">
    <mergeCell ref="A72:B72"/>
    <mergeCell ref="F72:G72"/>
    <mergeCell ref="A1:F1"/>
    <mergeCell ref="A5:F5"/>
    <mergeCell ref="A67:B67"/>
    <mergeCell ref="A69:B69"/>
    <mergeCell ref="F67:G67"/>
    <mergeCell ref="F69:G69"/>
    <mergeCell ref="A52:D52"/>
    <mergeCell ref="A2:F2"/>
    <mergeCell ref="A3:F3"/>
    <mergeCell ref="B50:C50"/>
    <mergeCell ref="A70:B70"/>
    <mergeCell ref="F70:G70"/>
    <mergeCell ref="A71:B71"/>
    <mergeCell ref="F71:G71"/>
  </mergeCells>
  <conditionalFormatting sqref="D50 D53:D66">
    <cfRule type="cellIs" dxfId="353" priority="31" operator="greaterThan">
      <formula>0</formula>
    </cfRule>
    <cfRule type="cellIs" dxfId="352" priority="32" operator="greaterThan">
      <formula>10</formula>
    </cfRule>
    <cfRule type="cellIs" dxfId="351" priority="33" operator="greaterThan">
      <formula>0</formula>
    </cfRule>
  </conditionalFormatting>
  <conditionalFormatting sqref="E12:E49">
    <cfRule type="cellIs" dxfId="350" priority="19" operator="greaterThan">
      <formula>0</formula>
    </cfRule>
    <cfRule type="cellIs" dxfId="349" priority="20" operator="greaterThan">
      <formula>10</formula>
    </cfRule>
    <cfRule type="cellIs" dxfId="348" priority="21" operator="greaterThan">
      <formula>0</formula>
    </cfRule>
  </conditionalFormatting>
  <conditionalFormatting sqref="D12:D47">
    <cfRule type="cellIs" dxfId="347" priority="4" operator="greaterThan">
      <formula>0</formula>
    </cfRule>
    <cfRule type="cellIs" dxfId="346" priority="5" operator="greaterThan">
      <formula>10</formula>
    </cfRule>
    <cfRule type="cellIs" dxfId="345" priority="6" operator="greaterThan">
      <formula>0</formula>
    </cfRule>
  </conditionalFormatting>
  <conditionalFormatting sqref="D48:D49">
    <cfRule type="cellIs" dxfId="344" priority="1" operator="greaterThan">
      <formula>0</formula>
    </cfRule>
    <cfRule type="cellIs" dxfId="343" priority="2" operator="greaterThan">
      <formula>10</formula>
    </cfRule>
    <cfRule type="cellIs" dxfId="34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5"/>
  <sheetViews>
    <sheetView tabSelected="1" topLeftCell="A40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26.25" hidden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26.25" hidden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26.25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26.25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26.25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26.25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26.25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26.25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26.25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26.25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26.25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24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9:F9"/>
    <mergeCell ref="A1:F1"/>
    <mergeCell ref="A2:F2"/>
    <mergeCell ref="A3:F3"/>
    <mergeCell ref="A5:F5"/>
    <mergeCell ref="E7:F7"/>
  </mergeCells>
  <conditionalFormatting sqref="D50 D53:D65">
    <cfRule type="cellIs" dxfId="197" priority="52" operator="greaterThan">
      <formula>0</formula>
    </cfRule>
    <cfRule type="cellIs" dxfId="196" priority="53" operator="greaterThan">
      <formula>10</formula>
    </cfRule>
    <cfRule type="cellIs" dxfId="195" priority="54" operator="greaterThan">
      <formula>0</formula>
    </cfRule>
  </conditionalFormatting>
  <conditionalFormatting sqref="E12:E49">
    <cfRule type="cellIs" dxfId="194" priority="40" operator="greaterThan">
      <formula>0</formula>
    </cfRule>
    <cfRule type="cellIs" dxfId="193" priority="41" operator="greaterThan">
      <formula>10</formula>
    </cfRule>
    <cfRule type="cellIs" dxfId="192" priority="42" operator="greaterThan">
      <formula>0</formula>
    </cfRule>
  </conditionalFormatting>
  <conditionalFormatting sqref="D12:D43">
    <cfRule type="cellIs" dxfId="191" priority="19" operator="greaterThan">
      <formula>0</formula>
    </cfRule>
    <cfRule type="cellIs" dxfId="190" priority="20" operator="greaterThan">
      <formula>10</formula>
    </cfRule>
    <cfRule type="cellIs" dxfId="189" priority="21" operator="greaterThan">
      <formula>0</formula>
    </cfRule>
  </conditionalFormatting>
  <conditionalFormatting sqref="D44:D45">
    <cfRule type="cellIs" dxfId="188" priority="16" operator="greaterThan">
      <formula>0</formula>
    </cfRule>
    <cfRule type="cellIs" dxfId="187" priority="17" operator="greaterThan">
      <formula>10</formula>
    </cfRule>
    <cfRule type="cellIs" dxfId="186" priority="18" operator="greaterThan">
      <formula>0</formula>
    </cfRule>
  </conditionalFormatting>
  <conditionalFormatting sqref="D46:D47">
    <cfRule type="cellIs" dxfId="185" priority="4" operator="greaterThan">
      <formula>0</formula>
    </cfRule>
    <cfRule type="cellIs" dxfId="184" priority="5" operator="greaterThan">
      <formula>10</formula>
    </cfRule>
    <cfRule type="cellIs" dxfId="183" priority="6" operator="greaterThan">
      <formula>0</formula>
    </cfRule>
  </conditionalFormatting>
  <conditionalFormatting sqref="D48:D49">
    <cfRule type="cellIs" dxfId="182" priority="1" operator="greaterThan">
      <formula>0</formula>
    </cfRule>
    <cfRule type="cellIs" dxfId="181" priority="2" operator="greaterThan">
      <formula>10</formula>
    </cfRule>
    <cfRule type="cellIs" dxfId="180" priority="3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5"/>
  <sheetViews>
    <sheetView tabSelected="1" topLeftCell="A41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9:F9"/>
    <mergeCell ref="A1:F1"/>
    <mergeCell ref="A2:F2"/>
    <mergeCell ref="A3:F3"/>
    <mergeCell ref="A5:F5"/>
    <mergeCell ref="E7:F7"/>
  </mergeCells>
  <conditionalFormatting sqref="D50 D53:D65">
    <cfRule type="cellIs" dxfId="179" priority="52" operator="greaterThan">
      <formula>0</formula>
    </cfRule>
    <cfRule type="cellIs" dxfId="178" priority="53" operator="greaterThan">
      <formula>10</formula>
    </cfRule>
    <cfRule type="cellIs" dxfId="177" priority="54" operator="greaterThan">
      <formula>0</formula>
    </cfRule>
  </conditionalFormatting>
  <conditionalFormatting sqref="E12:E49">
    <cfRule type="cellIs" dxfId="176" priority="40" operator="greaterThan">
      <formula>0</formula>
    </cfRule>
    <cfRule type="cellIs" dxfId="175" priority="41" operator="greaterThan">
      <formula>10</formula>
    </cfRule>
    <cfRule type="cellIs" dxfId="174" priority="42" operator="greaterThan">
      <formula>0</formula>
    </cfRule>
  </conditionalFormatting>
  <conditionalFormatting sqref="D12:D43">
    <cfRule type="cellIs" dxfId="173" priority="19" operator="greaterThan">
      <formula>0</formula>
    </cfRule>
    <cfRule type="cellIs" dxfId="172" priority="20" operator="greaterThan">
      <formula>10</formula>
    </cfRule>
    <cfRule type="cellIs" dxfId="171" priority="21" operator="greaterThan">
      <formula>0</formula>
    </cfRule>
  </conditionalFormatting>
  <conditionalFormatting sqref="D44:D45">
    <cfRule type="cellIs" dxfId="170" priority="16" operator="greaterThan">
      <formula>0</formula>
    </cfRule>
    <cfRule type="cellIs" dxfId="169" priority="17" operator="greaterThan">
      <formula>10</formula>
    </cfRule>
    <cfRule type="cellIs" dxfId="168" priority="18" operator="greaterThan">
      <formula>0</formula>
    </cfRule>
  </conditionalFormatting>
  <conditionalFormatting sqref="D46:D47">
    <cfRule type="cellIs" dxfId="167" priority="4" operator="greaterThan">
      <formula>0</formula>
    </cfRule>
    <cfRule type="cellIs" dxfId="166" priority="5" operator="greaterThan">
      <formula>10</formula>
    </cfRule>
    <cfRule type="cellIs" dxfId="165" priority="6" operator="greaterThan">
      <formula>0</formula>
    </cfRule>
  </conditionalFormatting>
  <conditionalFormatting sqref="D48:D49">
    <cfRule type="cellIs" dxfId="164" priority="1" operator="greaterThan">
      <formula>0</formula>
    </cfRule>
    <cfRule type="cellIs" dxfId="163" priority="2" operator="greaterThan">
      <formula>10</formula>
    </cfRule>
    <cfRule type="cellIs" dxfId="16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5"/>
  <sheetViews>
    <sheetView tabSelected="1" topLeftCell="A43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9:F9"/>
    <mergeCell ref="A1:F1"/>
    <mergeCell ref="A2:F2"/>
    <mergeCell ref="A3:F3"/>
    <mergeCell ref="A5:F5"/>
    <mergeCell ref="E7:F7"/>
  </mergeCells>
  <conditionalFormatting sqref="D50 D53:D65">
    <cfRule type="cellIs" dxfId="161" priority="52" operator="greaterThan">
      <formula>0</formula>
    </cfRule>
    <cfRule type="cellIs" dxfId="160" priority="53" operator="greaterThan">
      <formula>10</formula>
    </cfRule>
    <cfRule type="cellIs" dxfId="159" priority="54" operator="greaterThan">
      <formula>0</formula>
    </cfRule>
  </conditionalFormatting>
  <conditionalFormatting sqref="E12:E49">
    <cfRule type="cellIs" dxfId="158" priority="40" operator="greaterThan">
      <formula>0</formula>
    </cfRule>
    <cfRule type="cellIs" dxfId="157" priority="41" operator="greaterThan">
      <formula>10</formula>
    </cfRule>
    <cfRule type="cellIs" dxfId="156" priority="42" operator="greaterThan">
      <formula>0</formula>
    </cfRule>
  </conditionalFormatting>
  <conditionalFormatting sqref="D12:D43">
    <cfRule type="cellIs" dxfId="155" priority="19" operator="greaterThan">
      <formula>0</formula>
    </cfRule>
    <cfRule type="cellIs" dxfId="154" priority="20" operator="greaterThan">
      <formula>10</formula>
    </cfRule>
    <cfRule type="cellIs" dxfId="153" priority="21" operator="greaterThan">
      <formula>0</formula>
    </cfRule>
  </conditionalFormatting>
  <conditionalFormatting sqref="D44:D45">
    <cfRule type="cellIs" dxfId="152" priority="16" operator="greaterThan">
      <formula>0</formula>
    </cfRule>
    <cfRule type="cellIs" dxfId="151" priority="17" operator="greaterThan">
      <formula>10</formula>
    </cfRule>
    <cfRule type="cellIs" dxfId="150" priority="18" operator="greaterThan">
      <formula>0</formula>
    </cfRule>
  </conditionalFormatting>
  <conditionalFormatting sqref="D46:D47">
    <cfRule type="cellIs" dxfId="149" priority="4" operator="greaterThan">
      <formula>0</formula>
    </cfRule>
    <cfRule type="cellIs" dxfId="148" priority="5" operator="greaterThan">
      <formula>10</formula>
    </cfRule>
    <cfRule type="cellIs" dxfId="147" priority="6" operator="greaterThan">
      <formula>0</formula>
    </cfRule>
  </conditionalFormatting>
  <conditionalFormatting sqref="D48:D49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5"/>
  <sheetViews>
    <sheetView tabSelected="1" topLeftCell="A35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7">
    <mergeCell ref="A52:D52"/>
    <mergeCell ref="B50:C50"/>
    <mergeCell ref="E9:F9"/>
    <mergeCell ref="A1:F1"/>
    <mergeCell ref="A2:F2"/>
    <mergeCell ref="A3:F3"/>
    <mergeCell ref="A5:F5"/>
  </mergeCells>
  <conditionalFormatting sqref="D50 D53:D65">
    <cfRule type="cellIs" dxfId="143" priority="52" operator="greaterThan">
      <formula>0</formula>
    </cfRule>
    <cfRule type="cellIs" dxfId="142" priority="53" operator="greaterThan">
      <formula>10</formula>
    </cfRule>
    <cfRule type="cellIs" dxfId="141" priority="54" operator="greaterThan">
      <formula>0</formula>
    </cfRule>
  </conditionalFormatting>
  <conditionalFormatting sqref="E12:E49">
    <cfRule type="cellIs" dxfId="140" priority="40" operator="greaterThan">
      <formula>0</formula>
    </cfRule>
    <cfRule type="cellIs" dxfId="139" priority="41" operator="greaterThan">
      <formula>10</formula>
    </cfRule>
    <cfRule type="cellIs" dxfId="138" priority="42" operator="greaterThan">
      <formula>0</formula>
    </cfRule>
  </conditionalFormatting>
  <conditionalFormatting sqref="D12:D43">
    <cfRule type="cellIs" dxfId="137" priority="19" operator="greaterThan">
      <formula>0</formula>
    </cfRule>
    <cfRule type="cellIs" dxfId="136" priority="20" operator="greaterThan">
      <formula>10</formula>
    </cfRule>
    <cfRule type="cellIs" dxfId="135" priority="21" operator="greaterThan">
      <formula>0</formula>
    </cfRule>
  </conditionalFormatting>
  <conditionalFormatting sqref="D44:D45">
    <cfRule type="cellIs" dxfId="134" priority="16" operator="greaterThan">
      <formula>0</formula>
    </cfRule>
    <cfRule type="cellIs" dxfId="133" priority="17" operator="greaterThan">
      <formula>10</formula>
    </cfRule>
    <cfRule type="cellIs" dxfId="132" priority="18" operator="greaterThan">
      <formula>0</formula>
    </cfRule>
  </conditionalFormatting>
  <conditionalFormatting sqref="D46:D47">
    <cfRule type="cellIs" dxfId="131" priority="4" operator="greaterThan">
      <formula>0</formula>
    </cfRule>
    <cfRule type="cellIs" dxfId="130" priority="5" operator="greaterThan">
      <formula>10</formula>
    </cfRule>
    <cfRule type="cellIs" dxfId="129" priority="6" operator="greaterThan">
      <formula>0</formula>
    </cfRule>
  </conditionalFormatting>
  <conditionalFormatting sqref="D48:D49">
    <cfRule type="cellIs" dxfId="128" priority="1" operator="greaterThan">
      <formula>0</formula>
    </cfRule>
    <cfRule type="cellIs" dxfId="127" priority="2" operator="greaterThan">
      <formula>10</formula>
    </cfRule>
    <cfRule type="cellIs" dxfId="12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5"/>
  <sheetViews>
    <sheetView tabSelected="1" topLeftCell="A25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9:F9"/>
    <mergeCell ref="A1:F1"/>
    <mergeCell ref="A2:F2"/>
    <mergeCell ref="A3:F3"/>
    <mergeCell ref="A5:F5"/>
    <mergeCell ref="E7:F7"/>
  </mergeCells>
  <conditionalFormatting sqref="D50 D53:D65">
    <cfRule type="cellIs" dxfId="125" priority="52" operator="greaterThan">
      <formula>0</formula>
    </cfRule>
    <cfRule type="cellIs" dxfId="124" priority="53" operator="greaterThan">
      <formula>10</formula>
    </cfRule>
    <cfRule type="cellIs" dxfId="123" priority="54" operator="greaterThan">
      <formula>0</formula>
    </cfRule>
  </conditionalFormatting>
  <conditionalFormatting sqref="E12:E49">
    <cfRule type="cellIs" dxfId="122" priority="40" operator="greaterThan">
      <formula>0</formula>
    </cfRule>
    <cfRule type="cellIs" dxfId="121" priority="41" operator="greaterThan">
      <formula>10</formula>
    </cfRule>
    <cfRule type="cellIs" dxfId="120" priority="42" operator="greaterThan">
      <formula>0</formula>
    </cfRule>
  </conditionalFormatting>
  <conditionalFormatting sqref="D12:D43">
    <cfRule type="cellIs" dxfId="119" priority="19" operator="greaterThan">
      <formula>0</formula>
    </cfRule>
    <cfRule type="cellIs" dxfId="118" priority="20" operator="greaterThan">
      <formula>10</formula>
    </cfRule>
    <cfRule type="cellIs" dxfId="117" priority="21" operator="greaterThan">
      <formula>0</formula>
    </cfRule>
  </conditionalFormatting>
  <conditionalFormatting sqref="D44:D45">
    <cfRule type="cellIs" dxfId="116" priority="16" operator="greaterThan">
      <formula>0</formula>
    </cfRule>
    <cfRule type="cellIs" dxfId="115" priority="17" operator="greaterThan">
      <formula>10</formula>
    </cfRule>
    <cfRule type="cellIs" dxfId="114" priority="18" operator="greaterThan">
      <formula>0</formula>
    </cfRule>
  </conditionalFormatting>
  <conditionalFormatting sqref="D46:D47">
    <cfRule type="cellIs" dxfId="113" priority="4" operator="greaterThan">
      <formula>0</formula>
    </cfRule>
    <cfRule type="cellIs" dxfId="112" priority="5" operator="greaterThan">
      <formula>10</formula>
    </cfRule>
    <cfRule type="cellIs" dxfId="111" priority="6" operator="greaterThan">
      <formula>0</formula>
    </cfRule>
  </conditionalFormatting>
  <conditionalFormatting sqref="D48:D49">
    <cfRule type="cellIs" dxfId="110" priority="1" operator="greaterThan">
      <formula>0</formula>
    </cfRule>
    <cfRule type="cellIs" dxfId="109" priority="2" operator="greaterThan">
      <formula>10</formula>
    </cfRule>
    <cfRule type="cellIs" dxfId="10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65"/>
  <sheetViews>
    <sheetView tabSelected="1"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9:F9"/>
    <mergeCell ref="A1:F1"/>
    <mergeCell ref="A2:F2"/>
    <mergeCell ref="A3:F3"/>
    <mergeCell ref="A5:F5"/>
    <mergeCell ref="E7:F7"/>
  </mergeCells>
  <conditionalFormatting sqref="D50 D53:D65">
    <cfRule type="cellIs" dxfId="107" priority="52" operator="greaterThan">
      <formula>0</formula>
    </cfRule>
    <cfRule type="cellIs" dxfId="106" priority="53" operator="greaterThan">
      <formula>10</formula>
    </cfRule>
    <cfRule type="cellIs" dxfId="105" priority="54" operator="greaterThan">
      <formula>0</formula>
    </cfRule>
  </conditionalFormatting>
  <conditionalFormatting sqref="E12:E49">
    <cfRule type="cellIs" dxfId="104" priority="40" operator="greaterThan">
      <formula>0</formula>
    </cfRule>
    <cfRule type="cellIs" dxfId="103" priority="41" operator="greaterThan">
      <formula>10</formula>
    </cfRule>
    <cfRule type="cellIs" dxfId="102" priority="42" operator="greaterThan">
      <formula>0</formula>
    </cfRule>
  </conditionalFormatting>
  <conditionalFormatting sqref="D12:D43">
    <cfRule type="cellIs" dxfId="101" priority="19" operator="greaterThan">
      <formula>0</formula>
    </cfRule>
    <cfRule type="cellIs" dxfId="100" priority="20" operator="greaterThan">
      <formula>10</formula>
    </cfRule>
    <cfRule type="cellIs" dxfId="99" priority="21" operator="greaterThan">
      <formula>0</formula>
    </cfRule>
  </conditionalFormatting>
  <conditionalFormatting sqref="D44:D45">
    <cfRule type="cellIs" dxfId="98" priority="16" operator="greaterThan">
      <formula>0</formula>
    </cfRule>
    <cfRule type="cellIs" dxfId="97" priority="17" operator="greaterThan">
      <formula>10</formula>
    </cfRule>
    <cfRule type="cellIs" dxfId="96" priority="18" operator="greaterThan">
      <formula>0</formula>
    </cfRule>
  </conditionalFormatting>
  <conditionalFormatting sqref="D46:D47">
    <cfRule type="cellIs" dxfId="95" priority="4" operator="greaterThan">
      <formula>0</formula>
    </cfRule>
    <cfRule type="cellIs" dxfId="94" priority="5" operator="greaterThan">
      <formula>10</formula>
    </cfRule>
    <cfRule type="cellIs" dxfId="93" priority="6" operator="greaterThan">
      <formula>0</formula>
    </cfRule>
  </conditionalFormatting>
  <conditionalFormatting sqref="D48:D49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5"/>
  <sheetViews>
    <sheetView tabSelected="1" topLeftCell="A3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9:F9"/>
    <mergeCell ref="A1:F1"/>
    <mergeCell ref="A2:F2"/>
    <mergeCell ref="A3:F3"/>
    <mergeCell ref="A5:F5"/>
    <mergeCell ref="E7:F7"/>
  </mergeCells>
  <conditionalFormatting sqref="D50 D53:D65">
    <cfRule type="cellIs" dxfId="89" priority="52" operator="greaterThan">
      <formula>0</formula>
    </cfRule>
    <cfRule type="cellIs" dxfId="88" priority="53" operator="greaterThan">
      <formula>10</formula>
    </cfRule>
    <cfRule type="cellIs" dxfId="87" priority="54" operator="greaterThan">
      <formula>0</formula>
    </cfRule>
  </conditionalFormatting>
  <conditionalFormatting sqref="E12:E49">
    <cfRule type="cellIs" dxfId="86" priority="40" operator="greaterThan">
      <formula>0</formula>
    </cfRule>
    <cfRule type="cellIs" dxfId="85" priority="41" operator="greaterThan">
      <formula>10</formula>
    </cfRule>
    <cfRule type="cellIs" dxfId="84" priority="42" operator="greaterThan">
      <formula>0</formula>
    </cfRule>
  </conditionalFormatting>
  <conditionalFormatting sqref="D12:D43">
    <cfRule type="cellIs" dxfId="83" priority="19" operator="greaterThan">
      <formula>0</formula>
    </cfRule>
    <cfRule type="cellIs" dxfId="82" priority="20" operator="greaterThan">
      <formula>10</formula>
    </cfRule>
    <cfRule type="cellIs" dxfId="81" priority="21" operator="greaterThan">
      <formula>0</formula>
    </cfRule>
  </conditionalFormatting>
  <conditionalFormatting sqref="D44:D45">
    <cfRule type="cellIs" dxfId="80" priority="16" operator="greaterThan">
      <formula>0</formula>
    </cfRule>
    <cfRule type="cellIs" dxfId="79" priority="17" operator="greaterThan">
      <formula>10</formula>
    </cfRule>
    <cfRule type="cellIs" dxfId="78" priority="18" operator="greaterThan">
      <formula>0</formula>
    </cfRule>
  </conditionalFormatting>
  <conditionalFormatting sqref="D46:D47">
    <cfRule type="cellIs" dxfId="77" priority="4" operator="greaterThan">
      <formula>0</formula>
    </cfRule>
    <cfRule type="cellIs" dxfId="76" priority="5" operator="greaterThan">
      <formula>10</formula>
    </cfRule>
    <cfRule type="cellIs" dxfId="75" priority="6" operator="greaterThan">
      <formula>0</formula>
    </cfRule>
  </conditionalFormatting>
  <conditionalFormatting sqref="D48:D49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65"/>
  <sheetViews>
    <sheetView tabSelected="1"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9:F9"/>
    <mergeCell ref="A1:F1"/>
    <mergeCell ref="A2:F2"/>
    <mergeCell ref="A3:F3"/>
    <mergeCell ref="A5:F5"/>
    <mergeCell ref="E7:F7"/>
  </mergeCells>
  <conditionalFormatting sqref="D50 D53:D65">
    <cfRule type="cellIs" dxfId="71" priority="52" operator="greaterThan">
      <formula>0</formula>
    </cfRule>
    <cfRule type="cellIs" dxfId="70" priority="53" operator="greaterThan">
      <formula>10</formula>
    </cfRule>
    <cfRule type="cellIs" dxfId="69" priority="54" operator="greaterThan">
      <formula>0</formula>
    </cfRule>
  </conditionalFormatting>
  <conditionalFormatting sqref="E12:E49">
    <cfRule type="cellIs" dxfId="68" priority="40" operator="greaterThan">
      <formula>0</formula>
    </cfRule>
    <cfRule type="cellIs" dxfId="67" priority="41" operator="greaterThan">
      <formula>10</formula>
    </cfRule>
    <cfRule type="cellIs" dxfId="66" priority="42" operator="greaterThan">
      <formula>0</formula>
    </cfRule>
  </conditionalFormatting>
  <conditionalFormatting sqref="D12:D43">
    <cfRule type="cellIs" dxfId="65" priority="19" operator="greaterThan">
      <formula>0</formula>
    </cfRule>
    <cfRule type="cellIs" dxfId="64" priority="20" operator="greaterThan">
      <formula>10</formula>
    </cfRule>
    <cfRule type="cellIs" dxfId="63" priority="21" operator="greaterThan">
      <formula>0</formula>
    </cfRule>
  </conditionalFormatting>
  <conditionalFormatting sqref="D44:D45">
    <cfRule type="cellIs" dxfId="62" priority="16" operator="greaterThan">
      <formula>0</formula>
    </cfRule>
    <cfRule type="cellIs" dxfId="61" priority="17" operator="greaterThan">
      <formula>10</formula>
    </cfRule>
    <cfRule type="cellIs" dxfId="60" priority="18" operator="greaterThan">
      <formula>0</formula>
    </cfRule>
  </conditionalFormatting>
  <conditionalFormatting sqref="D46:D47">
    <cfRule type="cellIs" dxfId="59" priority="4" operator="greaterThan">
      <formula>0</formula>
    </cfRule>
    <cfRule type="cellIs" dxfId="58" priority="5" operator="greaterThan">
      <formula>10</formula>
    </cfRule>
    <cfRule type="cellIs" dxfId="57" priority="6" operator="greaterThan">
      <formula>0</formula>
    </cfRule>
  </conditionalFormatting>
  <conditionalFormatting sqref="D48:D49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65"/>
  <sheetViews>
    <sheetView tabSelected="1" topLeftCell="A5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9:F9"/>
    <mergeCell ref="A1:F1"/>
    <mergeCell ref="A2:F2"/>
    <mergeCell ref="A3:F3"/>
    <mergeCell ref="A5:F5"/>
    <mergeCell ref="E7:F7"/>
  </mergeCells>
  <conditionalFormatting sqref="D50 D53:D65">
    <cfRule type="cellIs" dxfId="53" priority="52" operator="greaterThan">
      <formula>0</formula>
    </cfRule>
    <cfRule type="cellIs" dxfId="52" priority="53" operator="greaterThan">
      <formula>10</formula>
    </cfRule>
    <cfRule type="cellIs" dxfId="51" priority="54" operator="greaterThan">
      <formula>0</formula>
    </cfRule>
  </conditionalFormatting>
  <conditionalFormatting sqref="E12:E49">
    <cfRule type="cellIs" dxfId="50" priority="40" operator="greaterThan">
      <formula>0</formula>
    </cfRule>
    <cfRule type="cellIs" dxfId="49" priority="41" operator="greaterThan">
      <formula>10</formula>
    </cfRule>
    <cfRule type="cellIs" dxfId="48" priority="42" operator="greaterThan">
      <formula>0</formula>
    </cfRule>
  </conditionalFormatting>
  <conditionalFormatting sqref="D12:D43">
    <cfRule type="cellIs" dxfId="47" priority="19" operator="greaterThan">
      <formula>0</formula>
    </cfRule>
    <cfRule type="cellIs" dxfId="46" priority="20" operator="greaterThan">
      <formula>10</formula>
    </cfRule>
    <cfRule type="cellIs" dxfId="45" priority="21" operator="greaterThan">
      <formula>0</formula>
    </cfRule>
  </conditionalFormatting>
  <conditionalFormatting sqref="D44:D45">
    <cfRule type="cellIs" dxfId="44" priority="16" operator="greaterThan">
      <formula>0</formula>
    </cfRule>
    <cfRule type="cellIs" dxfId="43" priority="17" operator="greaterThan">
      <formula>10</formula>
    </cfRule>
    <cfRule type="cellIs" dxfId="42" priority="18" operator="greaterThan">
      <formula>0</formula>
    </cfRule>
  </conditionalFormatting>
  <conditionalFormatting sqref="D46:D47">
    <cfRule type="cellIs" dxfId="41" priority="4" operator="greaterThan">
      <formula>0</formula>
    </cfRule>
    <cfRule type="cellIs" dxfId="40" priority="5" operator="greaterThan">
      <formula>10</formula>
    </cfRule>
    <cfRule type="cellIs" dxfId="39" priority="6" operator="greaterThan">
      <formula>0</formula>
    </cfRule>
  </conditionalFormatting>
  <conditionalFormatting sqref="D48:D49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65"/>
  <sheetViews>
    <sheetView tabSelected="1" topLeftCell="A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9:F9"/>
    <mergeCell ref="A1:F1"/>
    <mergeCell ref="A2:F2"/>
    <mergeCell ref="A3:F3"/>
    <mergeCell ref="A5:F5"/>
    <mergeCell ref="E7:F7"/>
  </mergeCells>
  <conditionalFormatting sqref="D50 D53:D65">
    <cfRule type="cellIs" dxfId="35" priority="52" operator="greaterThan">
      <formula>0</formula>
    </cfRule>
    <cfRule type="cellIs" dxfId="34" priority="53" operator="greaterThan">
      <formula>10</formula>
    </cfRule>
    <cfRule type="cellIs" dxfId="33" priority="54" operator="greaterThan">
      <formula>0</formula>
    </cfRule>
  </conditionalFormatting>
  <conditionalFormatting sqref="E12:E49">
    <cfRule type="cellIs" dxfId="32" priority="40" operator="greaterThan">
      <formula>0</formula>
    </cfRule>
    <cfRule type="cellIs" dxfId="31" priority="41" operator="greaterThan">
      <formula>10</formula>
    </cfRule>
    <cfRule type="cellIs" dxfId="30" priority="42" operator="greaterThan">
      <formula>0</formula>
    </cfRule>
  </conditionalFormatting>
  <conditionalFormatting sqref="D12:D43">
    <cfRule type="cellIs" dxfId="29" priority="19" operator="greaterThan">
      <formula>0</formula>
    </cfRule>
    <cfRule type="cellIs" dxfId="28" priority="20" operator="greaterThan">
      <formula>10</formula>
    </cfRule>
    <cfRule type="cellIs" dxfId="27" priority="21" operator="greaterThan">
      <formula>0</formula>
    </cfRule>
  </conditionalFormatting>
  <conditionalFormatting sqref="D44:D45">
    <cfRule type="cellIs" dxfId="26" priority="16" operator="greaterThan">
      <formula>0</formula>
    </cfRule>
    <cfRule type="cellIs" dxfId="25" priority="17" operator="greaterThan">
      <formula>10</formula>
    </cfRule>
    <cfRule type="cellIs" dxfId="24" priority="18" operator="greaterThan">
      <formula>0</formula>
    </cfRule>
  </conditionalFormatting>
  <conditionalFormatting sqref="D46:D47">
    <cfRule type="cellIs" dxfId="23" priority="4" operator="greaterThan">
      <formula>0</formula>
    </cfRule>
    <cfRule type="cellIs" dxfId="22" priority="5" operator="greaterThan">
      <formula>10</formula>
    </cfRule>
    <cfRule type="cellIs" dxfId="21" priority="6" operator="greaterThan">
      <formula>0</formula>
    </cfRule>
  </conditionalFormatting>
  <conditionalFormatting sqref="D48:D49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5"/>
  <sheetViews>
    <sheetView tabSelected="1" topLeftCell="A47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9:F9"/>
    <mergeCell ref="A1:F1"/>
    <mergeCell ref="A2:F2"/>
    <mergeCell ref="A3:F3"/>
    <mergeCell ref="A5:F5"/>
    <mergeCell ref="E7:F7"/>
  </mergeCells>
  <conditionalFormatting sqref="D50 D53:D65">
    <cfRule type="cellIs" dxfId="341" priority="49" operator="greaterThan">
      <formula>0</formula>
    </cfRule>
    <cfRule type="cellIs" dxfId="340" priority="50" operator="greaterThan">
      <formula>10</formula>
    </cfRule>
    <cfRule type="cellIs" dxfId="339" priority="51" operator="greaterThan">
      <formula>0</formula>
    </cfRule>
  </conditionalFormatting>
  <conditionalFormatting sqref="E12:E49">
    <cfRule type="cellIs" dxfId="338" priority="37" operator="greaterThan">
      <formula>0</formula>
    </cfRule>
    <cfRule type="cellIs" dxfId="337" priority="38" operator="greaterThan">
      <formula>10</formula>
    </cfRule>
    <cfRule type="cellIs" dxfId="336" priority="39" operator="greaterThan">
      <formula>0</formula>
    </cfRule>
  </conditionalFormatting>
  <conditionalFormatting sqref="D12:D43">
    <cfRule type="cellIs" dxfId="335" priority="16" operator="greaterThan">
      <formula>0</formula>
    </cfRule>
    <cfRule type="cellIs" dxfId="334" priority="17" operator="greaterThan">
      <formula>10</formula>
    </cfRule>
    <cfRule type="cellIs" dxfId="333" priority="18" operator="greaterThan">
      <formula>0</formula>
    </cfRule>
  </conditionalFormatting>
  <conditionalFormatting sqref="D44:D45">
    <cfRule type="cellIs" dxfId="332" priority="13" operator="greaterThan">
      <formula>0</formula>
    </cfRule>
    <cfRule type="cellIs" dxfId="331" priority="14" operator="greaterThan">
      <formula>10</formula>
    </cfRule>
    <cfRule type="cellIs" dxfId="330" priority="15" operator="greaterThan">
      <formula>0</formula>
    </cfRule>
  </conditionalFormatting>
  <conditionalFormatting sqref="D46:D47">
    <cfRule type="cellIs" dxfId="329" priority="4" operator="greaterThan">
      <formula>0</formula>
    </cfRule>
    <cfRule type="cellIs" dxfId="328" priority="5" operator="greaterThan">
      <formula>10</formula>
    </cfRule>
    <cfRule type="cellIs" dxfId="327" priority="6" operator="greaterThan">
      <formula>0</formula>
    </cfRule>
  </conditionalFormatting>
  <conditionalFormatting sqref="D48:D49">
    <cfRule type="cellIs" dxfId="326" priority="1" operator="greaterThan">
      <formula>0</formula>
    </cfRule>
    <cfRule type="cellIs" dxfId="325" priority="2" operator="greaterThan">
      <formula>10</formula>
    </cfRule>
    <cfRule type="cellIs" dxfId="32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65"/>
  <sheetViews>
    <sheetView tabSelected="1" topLeftCell="A43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9:F9"/>
    <mergeCell ref="A1:F1"/>
    <mergeCell ref="A2:F2"/>
    <mergeCell ref="A3:F3"/>
    <mergeCell ref="A5:F5"/>
    <mergeCell ref="E7:F7"/>
  </mergeCells>
  <conditionalFormatting sqref="D50 D53:D65">
    <cfRule type="cellIs" dxfId="17" priority="52" operator="greaterThan">
      <formula>0</formula>
    </cfRule>
    <cfRule type="cellIs" dxfId="16" priority="53" operator="greaterThan">
      <formula>10</formula>
    </cfRule>
    <cfRule type="cellIs" dxfId="15" priority="54" operator="greaterThan">
      <formula>0</formula>
    </cfRule>
  </conditionalFormatting>
  <conditionalFormatting sqref="E12:E49">
    <cfRule type="cellIs" dxfId="14" priority="40" operator="greaterThan">
      <formula>0</formula>
    </cfRule>
    <cfRule type="cellIs" dxfId="13" priority="41" operator="greaterThan">
      <formula>10</formula>
    </cfRule>
    <cfRule type="cellIs" dxfId="12" priority="42" operator="greaterThan">
      <formula>0</formula>
    </cfRule>
  </conditionalFormatting>
  <conditionalFormatting sqref="D12:D43">
    <cfRule type="cellIs" dxfId="11" priority="19" operator="greaterThan">
      <formula>0</formula>
    </cfRule>
    <cfRule type="cellIs" dxfId="10" priority="20" operator="greaterThan">
      <formula>10</formula>
    </cfRule>
    <cfRule type="cellIs" dxfId="9" priority="21" operator="greaterThan">
      <formula>0</formula>
    </cfRule>
  </conditionalFormatting>
  <conditionalFormatting sqref="D44:D45">
    <cfRule type="cellIs" dxfId="8" priority="16" operator="greaterThan">
      <formula>0</formula>
    </cfRule>
    <cfRule type="cellIs" dxfId="7" priority="17" operator="greaterThan">
      <formula>10</formula>
    </cfRule>
    <cfRule type="cellIs" dxfId="6" priority="18" operator="greaterThan">
      <formula>0</formula>
    </cfRule>
  </conditionalFormatting>
  <conditionalFormatting sqref="D46:D47">
    <cfRule type="cellIs" dxfId="5" priority="4" operator="greaterThan">
      <formula>0</formula>
    </cfRule>
    <cfRule type="cellIs" dxfId="4" priority="5" operator="greaterThan">
      <formula>10</formula>
    </cfRule>
    <cfRule type="cellIs" dxfId="3" priority="6" operator="greaterThan">
      <formula>0</formula>
    </cfRule>
  </conditionalFormatting>
  <conditionalFormatting sqref="D48:D49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5"/>
  <sheetViews>
    <sheetView tabSelected="1" topLeftCell="A48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9:F9"/>
    <mergeCell ref="A1:F1"/>
    <mergeCell ref="A2:F2"/>
    <mergeCell ref="A3:F3"/>
    <mergeCell ref="A5:F5"/>
    <mergeCell ref="E7:F7"/>
  </mergeCells>
  <conditionalFormatting sqref="D50 D53:D65">
    <cfRule type="cellIs" dxfId="323" priority="52" operator="greaterThan">
      <formula>0</formula>
    </cfRule>
    <cfRule type="cellIs" dxfId="322" priority="53" operator="greaterThan">
      <formula>10</formula>
    </cfRule>
    <cfRule type="cellIs" dxfId="321" priority="54" operator="greaterThan">
      <formula>0</formula>
    </cfRule>
  </conditionalFormatting>
  <conditionalFormatting sqref="E12:E49">
    <cfRule type="cellIs" dxfId="320" priority="40" operator="greaterThan">
      <formula>0</formula>
    </cfRule>
    <cfRule type="cellIs" dxfId="319" priority="41" operator="greaterThan">
      <formula>10</formula>
    </cfRule>
    <cfRule type="cellIs" dxfId="318" priority="42" operator="greaterThan">
      <formula>0</formula>
    </cfRule>
  </conditionalFormatting>
  <conditionalFormatting sqref="D12:D43">
    <cfRule type="cellIs" dxfId="317" priority="19" operator="greaterThan">
      <formula>0</formula>
    </cfRule>
    <cfRule type="cellIs" dxfId="316" priority="20" operator="greaterThan">
      <formula>10</formula>
    </cfRule>
    <cfRule type="cellIs" dxfId="315" priority="21" operator="greaterThan">
      <formula>0</formula>
    </cfRule>
  </conditionalFormatting>
  <conditionalFormatting sqref="D44:D45">
    <cfRule type="cellIs" dxfId="314" priority="16" operator="greaterThan">
      <formula>0</formula>
    </cfRule>
    <cfRule type="cellIs" dxfId="313" priority="17" operator="greaterThan">
      <formula>10</formula>
    </cfRule>
    <cfRule type="cellIs" dxfId="312" priority="18" operator="greaterThan">
      <formula>0</formula>
    </cfRule>
  </conditionalFormatting>
  <conditionalFormatting sqref="D46:D47">
    <cfRule type="cellIs" dxfId="311" priority="4" operator="greaterThan">
      <formula>0</formula>
    </cfRule>
    <cfRule type="cellIs" dxfId="310" priority="5" operator="greaterThan">
      <formula>10</formula>
    </cfRule>
    <cfRule type="cellIs" dxfId="309" priority="6" operator="greaterThan">
      <formula>0</formula>
    </cfRule>
  </conditionalFormatting>
  <conditionalFormatting sqref="D48:D49">
    <cfRule type="cellIs" dxfId="308" priority="1" operator="greaterThan">
      <formula>0</formula>
    </cfRule>
    <cfRule type="cellIs" dxfId="307" priority="2" operator="greaterThan">
      <formula>10</formula>
    </cfRule>
    <cfRule type="cellIs" dxfId="30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5"/>
  <sheetViews>
    <sheetView tabSelected="1" topLeftCell="A35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9:F9"/>
    <mergeCell ref="A1:F1"/>
    <mergeCell ref="A2:F2"/>
    <mergeCell ref="A3:F3"/>
    <mergeCell ref="A5:F5"/>
    <mergeCell ref="E7:F7"/>
  </mergeCells>
  <conditionalFormatting sqref="D50 D53:D65">
    <cfRule type="cellIs" dxfId="305" priority="52" operator="greaterThan">
      <formula>0</formula>
    </cfRule>
    <cfRule type="cellIs" dxfId="304" priority="53" operator="greaterThan">
      <formula>10</formula>
    </cfRule>
    <cfRule type="cellIs" dxfId="303" priority="54" operator="greaterThan">
      <formula>0</formula>
    </cfRule>
  </conditionalFormatting>
  <conditionalFormatting sqref="E12:E49">
    <cfRule type="cellIs" dxfId="302" priority="40" operator="greaterThan">
      <formula>0</formula>
    </cfRule>
    <cfRule type="cellIs" dxfId="301" priority="41" operator="greaterThan">
      <formula>10</formula>
    </cfRule>
    <cfRule type="cellIs" dxfId="300" priority="42" operator="greaterThan">
      <formula>0</formula>
    </cfRule>
  </conditionalFormatting>
  <conditionalFormatting sqref="D12:D43">
    <cfRule type="cellIs" dxfId="299" priority="19" operator="greaterThan">
      <formula>0</formula>
    </cfRule>
    <cfRule type="cellIs" dxfId="298" priority="20" operator="greaterThan">
      <formula>10</formula>
    </cfRule>
    <cfRule type="cellIs" dxfId="297" priority="21" operator="greaterThan">
      <formula>0</formula>
    </cfRule>
  </conditionalFormatting>
  <conditionalFormatting sqref="D44:D45">
    <cfRule type="cellIs" dxfId="296" priority="16" operator="greaterThan">
      <formula>0</formula>
    </cfRule>
    <cfRule type="cellIs" dxfId="295" priority="17" operator="greaterThan">
      <formula>10</formula>
    </cfRule>
    <cfRule type="cellIs" dxfId="294" priority="18" operator="greaterThan">
      <formula>0</formula>
    </cfRule>
  </conditionalFormatting>
  <conditionalFormatting sqref="D46:D47">
    <cfRule type="cellIs" dxfId="293" priority="4" operator="greaterThan">
      <formula>0</formula>
    </cfRule>
    <cfRule type="cellIs" dxfId="292" priority="5" operator="greaterThan">
      <formula>10</formula>
    </cfRule>
    <cfRule type="cellIs" dxfId="291" priority="6" operator="greaterThan">
      <formula>0</formula>
    </cfRule>
  </conditionalFormatting>
  <conditionalFormatting sqref="D48:D49">
    <cfRule type="cellIs" dxfId="290" priority="1" operator="greaterThan">
      <formula>0</formula>
    </cfRule>
    <cfRule type="cellIs" dxfId="289" priority="2" operator="greaterThan">
      <formula>10</formula>
    </cfRule>
    <cfRule type="cellIs" dxfId="288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5"/>
  <sheetViews>
    <sheetView tabSelected="1" topLeftCell="A32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9:F9"/>
    <mergeCell ref="A1:F1"/>
    <mergeCell ref="A2:F2"/>
    <mergeCell ref="A3:F3"/>
    <mergeCell ref="A5:F5"/>
    <mergeCell ref="E7:F7"/>
  </mergeCells>
  <conditionalFormatting sqref="D50 D53:D65">
    <cfRule type="cellIs" dxfId="287" priority="52" operator="greaterThan">
      <formula>0</formula>
    </cfRule>
    <cfRule type="cellIs" dxfId="286" priority="53" operator="greaterThan">
      <formula>10</formula>
    </cfRule>
    <cfRule type="cellIs" dxfId="285" priority="54" operator="greaterThan">
      <formula>0</formula>
    </cfRule>
  </conditionalFormatting>
  <conditionalFormatting sqref="E12:E49">
    <cfRule type="cellIs" dxfId="284" priority="40" operator="greaterThan">
      <formula>0</formula>
    </cfRule>
    <cfRule type="cellIs" dxfId="283" priority="41" operator="greaterThan">
      <formula>10</formula>
    </cfRule>
    <cfRule type="cellIs" dxfId="282" priority="42" operator="greaterThan">
      <formula>0</formula>
    </cfRule>
  </conditionalFormatting>
  <conditionalFormatting sqref="D12:D43">
    <cfRule type="cellIs" dxfId="281" priority="19" operator="greaterThan">
      <formula>0</formula>
    </cfRule>
    <cfRule type="cellIs" dxfId="280" priority="20" operator="greaterThan">
      <formula>10</formula>
    </cfRule>
    <cfRule type="cellIs" dxfId="279" priority="21" operator="greaterThan">
      <formula>0</formula>
    </cfRule>
  </conditionalFormatting>
  <conditionalFormatting sqref="D44:D45">
    <cfRule type="cellIs" dxfId="278" priority="16" operator="greaterThan">
      <formula>0</formula>
    </cfRule>
    <cfRule type="cellIs" dxfId="277" priority="17" operator="greaterThan">
      <formula>10</formula>
    </cfRule>
    <cfRule type="cellIs" dxfId="276" priority="18" operator="greaterThan">
      <formula>0</formula>
    </cfRule>
  </conditionalFormatting>
  <conditionalFormatting sqref="D46:D47">
    <cfRule type="cellIs" dxfId="275" priority="4" operator="greaterThan">
      <formula>0</formula>
    </cfRule>
    <cfRule type="cellIs" dxfId="274" priority="5" operator="greaterThan">
      <formula>10</formula>
    </cfRule>
    <cfRule type="cellIs" dxfId="273" priority="6" operator="greaterThan">
      <formula>0</formula>
    </cfRule>
  </conditionalFormatting>
  <conditionalFormatting sqref="D48:D49">
    <cfRule type="cellIs" dxfId="272" priority="1" operator="greaterThan">
      <formula>0</formula>
    </cfRule>
    <cfRule type="cellIs" dxfId="271" priority="2" operator="greaterThan">
      <formula>10</formula>
    </cfRule>
    <cfRule type="cellIs" dxfId="270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5"/>
  <sheetViews>
    <sheetView tabSelected="1" topLeftCell="A26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9:F9"/>
    <mergeCell ref="A1:F1"/>
    <mergeCell ref="A2:F2"/>
    <mergeCell ref="A3:F3"/>
    <mergeCell ref="A5:F5"/>
    <mergeCell ref="E7:F7"/>
  </mergeCells>
  <conditionalFormatting sqref="D50 D53:D65">
    <cfRule type="cellIs" dxfId="269" priority="64" operator="greaterThan">
      <formula>0</formula>
    </cfRule>
    <cfRule type="cellIs" dxfId="268" priority="65" operator="greaterThan">
      <formula>10</formula>
    </cfRule>
    <cfRule type="cellIs" dxfId="267" priority="66" operator="greaterThan">
      <formula>0</formula>
    </cfRule>
  </conditionalFormatting>
  <conditionalFormatting sqref="E12:E49">
    <cfRule type="cellIs" dxfId="266" priority="52" operator="greaterThan">
      <formula>0</formula>
    </cfRule>
    <cfRule type="cellIs" dxfId="265" priority="53" operator="greaterThan">
      <formula>10</formula>
    </cfRule>
    <cfRule type="cellIs" dxfId="264" priority="54" operator="greaterThan">
      <formula>0</formula>
    </cfRule>
  </conditionalFormatting>
  <conditionalFormatting sqref="D12:D43">
    <cfRule type="cellIs" dxfId="263" priority="19" operator="greaterThan">
      <formula>0</formula>
    </cfRule>
    <cfRule type="cellIs" dxfId="262" priority="20" operator="greaterThan">
      <formula>10</formula>
    </cfRule>
    <cfRule type="cellIs" dxfId="261" priority="21" operator="greaterThan">
      <formula>0</formula>
    </cfRule>
  </conditionalFormatting>
  <conditionalFormatting sqref="D44:D45">
    <cfRule type="cellIs" dxfId="260" priority="16" operator="greaterThan">
      <formula>0</formula>
    </cfRule>
    <cfRule type="cellIs" dxfId="259" priority="17" operator="greaterThan">
      <formula>10</formula>
    </cfRule>
    <cfRule type="cellIs" dxfId="258" priority="18" operator="greaterThan">
      <formula>0</formula>
    </cfRule>
  </conditionalFormatting>
  <conditionalFormatting sqref="D46:D47">
    <cfRule type="cellIs" dxfId="257" priority="4" operator="greaterThan">
      <formula>0</formula>
    </cfRule>
    <cfRule type="cellIs" dxfId="256" priority="5" operator="greaterThan">
      <formula>10</formula>
    </cfRule>
    <cfRule type="cellIs" dxfId="255" priority="6" operator="greaterThan">
      <formula>0</formula>
    </cfRule>
  </conditionalFormatting>
  <conditionalFormatting sqref="D48:D49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5"/>
  <sheetViews>
    <sheetView tabSelected="1" topLeftCell="A35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8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80">
        <f>+'BON DE PREPARATION'!B8</f>
        <v>0</v>
      </c>
      <c r="F9" s="80"/>
    </row>
    <row r="10" spans="1:6" x14ac:dyDescent="0.25">
      <c r="B10" s="30" t="s">
        <v>56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7">
    <mergeCell ref="A52:D52"/>
    <mergeCell ref="B50:C50"/>
    <mergeCell ref="E9:F9"/>
    <mergeCell ref="A1:F1"/>
    <mergeCell ref="A2:F2"/>
    <mergeCell ref="A3:F3"/>
    <mergeCell ref="A5:F5"/>
  </mergeCells>
  <conditionalFormatting sqref="D50 D53:D65">
    <cfRule type="cellIs" dxfId="251" priority="52" operator="greaterThan">
      <formula>0</formula>
    </cfRule>
    <cfRule type="cellIs" dxfId="250" priority="53" operator="greaterThan">
      <formula>10</formula>
    </cfRule>
    <cfRule type="cellIs" dxfId="249" priority="54" operator="greaterThan">
      <formula>0</formula>
    </cfRule>
  </conditionalFormatting>
  <conditionalFormatting sqref="E12:E49">
    <cfRule type="cellIs" dxfId="248" priority="40" operator="greaterThan">
      <formula>0</formula>
    </cfRule>
    <cfRule type="cellIs" dxfId="247" priority="41" operator="greaterThan">
      <formula>10</formula>
    </cfRule>
    <cfRule type="cellIs" dxfId="246" priority="42" operator="greaterThan">
      <formula>0</formula>
    </cfRule>
  </conditionalFormatting>
  <conditionalFormatting sqref="D12:D43">
    <cfRule type="cellIs" dxfId="245" priority="19" operator="greaterThan">
      <formula>0</formula>
    </cfRule>
    <cfRule type="cellIs" dxfId="244" priority="20" operator="greaterThan">
      <formula>10</formula>
    </cfRule>
    <cfRule type="cellIs" dxfId="243" priority="21" operator="greaterThan">
      <formula>0</formula>
    </cfRule>
  </conditionalFormatting>
  <conditionalFormatting sqref="D44:D45">
    <cfRule type="cellIs" dxfId="242" priority="16" operator="greaterThan">
      <formula>0</formula>
    </cfRule>
    <cfRule type="cellIs" dxfId="241" priority="17" operator="greaterThan">
      <formula>10</formula>
    </cfRule>
    <cfRule type="cellIs" dxfId="240" priority="18" operator="greaterThan">
      <formula>0</formula>
    </cfRule>
  </conditionalFormatting>
  <conditionalFormatting sqref="D46:D47">
    <cfRule type="cellIs" dxfId="239" priority="4" operator="greaterThan">
      <formula>0</formula>
    </cfRule>
    <cfRule type="cellIs" dxfId="238" priority="5" operator="greaterThan">
      <formula>10</formula>
    </cfRule>
    <cfRule type="cellIs" dxfId="237" priority="6" operator="greaterThan">
      <formula>0</formula>
    </cfRule>
  </conditionalFormatting>
  <conditionalFormatting sqref="D48:D49">
    <cfRule type="cellIs" dxfId="236" priority="1" operator="greaterThan">
      <formula>0</formula>
    </cfRule>
    <cfRule type="cellIs" dxfId="235" priority="2" operator="greaterThan">
      <formula>10</formula>
    </cfRule>
    <cfRule type="cellIs" dxfId="234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5"/>
  <sheetViews>
    <sheetView tabSelected="1" topLeftCell="A41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9:F9"/>
    <mergeCell ref="A1:F1"/>
    <mergeCell ref="A2:F2"/>
    <mergeCell ref="A3:F3"/>
    <mergeCell ref="A5:F5"/>
    <mergeCell ref="E7:F7"/>
  </mergeCells>
  <conditionalFormatting sqref="D50 D53:D65">
    <cfRule type="cellIs" dxfId="233" priority="61" operator="greaterThan">
      <formula>0</formula>
    </cfRule>
    <cfRule type="cellIs" dxfId="232" priority="62" operator="greaterThan">
      <formula>10</formula>
    </cfRule>
    <cfRule type="cellIs" dxfId="231" priority="63" operator="greaterThan">
      <formula>0</formula>
    </cfRule>
  </conditionalFormatting>
  <conditionalFormatting sqref="E12:E49">
    <cfRule type="cellIs" dxfId="230" priority="49" operator="greaterThan">
      <formula>0</formula>
    </cfRule>
    <cfRule type="cellIs" dxfId="229" priority="50" operator="greaterThan">
      <formula>10</formula>
    </cfRule>
    <cfRule type="cellIs" dxfId="228" priority="51" operator="greaterThan">
      <formula>0</formula>
    </cfRule>
  </conditionalFormatting>
  <conditionalFormatting sqref="D12:D43">
    <cfRule type="cellIs" dxfId="227" priority="19" operator="greaterThan">
      <formula>0</formula>
    </cfRule>
    <cfRule type="cellIs" dxfId="226" priority="20" operator="greaterThan">
      <formula>10</formula>
    </cfRule>
    <cfRule type="cellIs" dxfId="225" priority="21" operator="greaterThan">
      <formula>0</formula>
    </cfRule>
  </conditionalFormatting>
  <conditionalFormatting sqref="D44:D45">
    <cfRule type="cellIs" dxfId="224" priority="16" operator="greaterThan">
      <formula>0</formula>
    </cfRule>
    <cfRule type="cellIs" dxfId="223" priority="17" operator="greaterThan">
      <formula>10</formula>
    </cfRule>
    <cfRule type="cellIs" dxfId="222" priority="18" operator="greaterThan">
      <formula>0</formula>
    </cfRule>
  </conditionalFormatting>
  <conditionalFormatting sqref="D46:D47">
    <cfRule type="cellIs" dxfId="221" priority="4" operator="greaterThan">
      <formula>0</formula>
    </cfRule>
    <cfRule type="cellIs" dxfId="220" priority="5" operator="greaterThan">
      <formula>10</formula>
    </cfRule>
    <cfRule type="cellIs" dxfId="219" priority="6" operator="greaterThan">
      <formula>0</formula>
    </cfRule>
  </conditionalFormatting>
  <conditionalFormatting sqref="D48:D49">
    <cfRule type="cellIs" dxfId="218" priority="1" operator="greaterThan">
      <formula>0</formula>
    </cfRule>
    <cfRule type="cellIs" dxfId="217" priority="2" operator="greaterThan">
      <formula>10</formula>
    </cfRule>
    <cfRule type="cellIs" dxfId="216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5"/>
  <sheetViews>
    <sheetView tabSelected="1" topLeftCell="A32" zoomScaleNormal="100" workbookViewId="0">
      <selection activeCell="B56" sqref="B5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55" t="s">
        <v>31</v>
      </c>
      <c r="B1" s="56"/>
      <c r="C1" s="56"/>
      <c r="D1" s="56"/>
      <c r="E1" s="56"/>
      <c r="F1" s="57"/>
    </row>
    <row r="2" spans="1:6" ht="29.25" customHeight="1" x14ac:dyDescent="0.25">
      <c r="A2" s="68" t="s">
        <v>43</v>
      </c>
      <c r="B2" s="69"/>
      <c r="C2" s="69"/>
      <c r="D2" s="69"/>
      <c r="E2" s="69"/>
      <c r="F2" s="70"/>
    </row>
    <row r="3" spans="1:6" ht="47.25" thickBot="1" x14ac:dyDescent="0.3">
      <c r="A3" s="71" t="s">
        <v>42</v>
      </c>
      <c r="B3" s="72"/>
      <c r="C3" s="72"/>
      <c r="D3" s="72"/>
      <c r="E3" s="72"/>
      <c r="F3" s="73"/>
    </row>
    <row r="4" spans="1:6" ht="15.75" thickBot="1" x14ac:dyDescent="0.3"/>
    <row r="5" spans="1:6" ht="47.25" thickBot="1" x14ac:dyDescent="0.75">
      <c r="A5" s="58" t="s">
        <v>44</v>
      </c>
      <c r="B5" s="59"/>
      <c r="C5" s="59"/>
      <c r="D5" s="59"/>
      <c r="E5" s="59"/>
      <c r="F5" s="60"/>
    </row>
    <row r="7" spans="1:6" s="1" customFormat="1" ht="26.25" x14ac:dyDescent="0.4">
      <c r="A7" s="11" t="s">
        <v>45</v>
      </c>
      <c r="B7" s="16"/>
      <c r="D7" s="29"/>
      <c r="E7" s="79"/>
      <c r="F7" s="79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7">
        <f>+'BON DE PREPARATION'!B9</f>
        <v>0</v>
      </c>
      <c r="D9" s="11" t="s">
        <v>38</v>
      </c>
      <c r="E9" s="78">
        <f>+'BON DE PREPARATION'!B8</f>
        <v>0</v>
      </c>
      <c r="F9" s="78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9">
        <v>174</v>
      </c>
      <c r="E12" s="14"/>
      <c r="F12" s="7">
        <f t="shared" ref="F12:F49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9">
        <v>174</v>
      </c>
      <c r="E13" s="14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19">
        <v>948</v>
      </c>
      <c r="E14" s="14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19">
        <v>153</v>
      </c>
      <c r="E15" s="14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19">
        <v>85</v>
      </c>
      <c r="E16" s="14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19">
        <v>279</v>
      </c>
      <c r="E17" s="14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19">
        <v>690</v>
      </c>
      <c r="E18" s="14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19">
        <v>368</v>
      </c>
      <c r="E19" s="14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19">
        <v>790</v>
      </c>
      <c r="E20" s="14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19">
        <v>1190</v>
      </c>
      <c r="E21" s="14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19">
        <v>755</v>
      </c>
      <c r="E22" s="14"/>
      <c r="F22" s="7">
        <f t="shared" si="0"/>
        <v>0</v>
      </c>
    </row>
    <row r="23" spans="1:6" ht="30" hidden="1" customHeight="1" x14ac:dyDescent="0.25">
      <c r="A23" s="5">
        <v>2820870</v>
      </c>
      <c r="B23" s="6" t="s">
        <v>40</v>
      </c>
      <c r="C23" s="13">
        <v>12</v>
      </c>
      <c r="D23" s="19">
        <v>198</v>
      </c>
      <c r="E23" s="14"/>
      <c r="F23" s="7">
        <f t="shared" si="0"/>
        <v>0</v>
      </c>
    </row>
    <row r="24" spans="1:6" ht="30" hidden="1" customHeight="1" x14ac:dyDescent="0.25">
      <c r="A24" s="5">
        <v>2821686</v>
      </c>
      <c r="B24" s="6" t="s">
        <v>41</v>
      </c>
      <c r="C24" s="13">
        <v>25</v>
      </c>
      <c r="D24" s="19">
        <v>83.5</v>
      </c>
      <c r="E24" s="14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19">
        <v>83.5</v>
      </c>
      <c r="E25" s="14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19">
        <v>198</v>
      </c>
      <c r="E26" s="14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19">
        <v>325</v>
      </c>
      <c r="E27" s="14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19">
        <v>94</v>
      </c>
      <c r="E28" s="14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19">
        <v>219</v>
      </c>
      <c r="E29" s="14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19">
        <v>278</v>
      </c>
      <c r="E30" s="14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19">
        <v>652</v>
      </c>
      <c r="E31" s="14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19">
        <v>164</v>
      </c>
      <c r="E32" s="14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19">
        <v>790</v>
      </c>
      <c r="E33" s="14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19">
        <v>790</v>
      </c>
      <c r="E34" s="14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19">
        <v>83.5</v>
      </c>
      <c r="E35" s="14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19">
        <v>198</v>
      </c>
      <c r="E36" s="14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19">
        <v>388</v>
      </c>
      <c r="E37" s="14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19">
        <v>480</v>
      </c>
      <c r="E38" s="14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9">
        <v>121.5</v>
      </c>
      <c r="E39" s="14"/>
      <c r="F39" s="7">
        <f t="shared" si="0"/>
        <v>0</v>
      </c>
    </row>
    <row r="40" spans="1:6" ht="26.25" x14ac:dyDescent="0.25">
      <c r="A40" s="5">
        <v>2917788</v>
      </c>
      <c r="B40" s="18" t="s">
        <v>54</v>
      </c>
      <c r="C40" s="23">
        <v>4</v>
      </c>
      <c r="D40" s="19">
        <v>775</v>
      </c>
      <c r="E40" s="19"/>
      <c r="F40" s="7">
        <f t="shared" si="0"/>
        <v>0</v>
      </c>
    </row>
    <row r="41" spans="1:6" ht="30" customHeight="1" x14ac:dyDescent="0.25">
      <c r="A41" s="5">
        <v>2918203</v>
      </c>
      <c r="B41" s="18" t="s">
        <v>53</v>
      </c>
      <c r="C41" s="23">
        <v>4</v>
      </c>
      <c r="D41" s="19">
        <v>708</v>
      </c>
      <c r="E41" s="19"/>
      <c r="F41" s="7">
        <f t="shared" si="0"/>
        <v>0</v>
      </c>
    </row>
    <row r="42" spans="1:6" ht="30" customHeight="1" x14ac:dyDescent="0.25">
      <c r="A42" s="24">
        <v>2922764</v>
      </c>
      <c r="B42" s="18" t="s">
        <v>57</v>
      </c>
      <c r="C42" s="23">
        <v>4</v>
      </c>
      <c r="D42" s="19">
        <v>790</v>
      </c>
      <c r="E42" s="19"/>
      <c r="F42" s="7">
        <f t="shared" si="0"/>
        <v>0</v>
      </c>
    </row>
    <row r="43" spans="1:6" ht="30" customHeight="1" x14ac:dyDescent="0.25">
      <c r="A43" s="24">
        <v>2922795</v>
      </c>
      <c r="B43" s="18" t="s">
        <v>55</v>
      </c>
      <c r="C43" s="23">
        <v>10</v>
      </c>
      <c r="D43" s="19">
        <v>368</v>
      </c>
      <c r="E43" s="19"/>
      <c r="F43" s="7">
        <f t="shared" si="0"/>
        <v>0</v>
      </c>
    </row>
    <row r="44" spans="1:6" ht="30" customHeight="1" x14ac:dyDescent="0.25">
      <c r="A44" s="31" t="s">
        <v>60</v>
      </c>
      <c r="B44" s="18" t="s">
        <v>61</v>
      </c>
      <c r="C44" s="32">
        <v>10</v>
      </c>
      <c r="D44" s="19">
        <v>368</v>
      </c>
      <c r="E44" s="19"/>
      <c r="F44" s="7">
        <f t="shared" si="0"/>
        <v>0</v>
      </c>
    </row>
    <row r="45" spans="1:6" ht="30" customHeight="1" x14ac:dyDescent="0.25">
      <c r="A45" s="31">
        <v>2940804</v>
      </c>
      <c r="B45" s="18" t="s">
        <v>62</v>
      </c>
      <c r="C45" s="32">
        <v>3</v>
      </c>
      <c r="D45" s="19">
        <v>1170</v>
      </c>
      <c r="E45" s="19"/>
      <c r="F45" s="7">
        <f t="shared" si="0"/>
        <v>0</v>
      </c>
    </row>
    <row r="46" spans="1:6" s="50" customFormat="1" ht="30" customHeight="1" x14ac:dyDescent="0.25">
      <c r="A46" s="31">
        <v>2943549</v>
      </c>
      <c r="B46" s="18" t="s">
        <v>64</v>
      </c>
      <c r="C46" s="32">
        <v>12</v>
      </c>
      <c r="D46" s="19">
        <v>164</v>
      </c>
      <c r="E46" s="19"/>
      <c r="F46" s="7">
        <f t="shared" si="0"/>
        <v>0</v>
      </c>
    </row>
    <row r="47" spans="1:6" s="50" customFormat="1" ht="30" customHeight="1" x14ac:dyDescent="0.25">
      <c r="A47" s="31">
        <v>2952095</v>
      </c>
      <c r="B47" s="18" t="s">
        <v>62</v>
      </c>
      <c r="C47" s="32">
        <v>3</v>
      </c>
      <c r="D47" s="19">
        <v>1170</v>
      </c>
      <c r="E47" s="19"/>
      <c r="F47" s="7">
        <f t="shared" ref="F47:F49" si="1">C47*D47*E47</f>
        <v>0</v>
      </c>
    </row>
    <row r="48" spans="1:6" s="50" customFormat="1" ht="30" customHeight="1" x14ac:dyDescent="0.25">
      <c r="A48" s="31" t="s">
        <v>67</v>
      </c>
      <c r="B48" s="18" t="s">
        <v>68</v>
      </c>
      <c r="C48" s="32">
        <v>12</v>
      </c>
      <c r="D48" s="19">
        <v>278</v>
      </c>
      <c r="E48" s="19"/>
      <c r="F48" s="7">
        <f t="shared" si="1"/>
        <v>0</v>
      </c>
    </row>
    <row r="49" spans="1:6" s="50" customFormat="1" ht="30" customHeight="1" x14ac:dyDescent="0.25">
      <c r="A49" s="31" t="s">
        <v>65</v>
      </c>
      <c r="B49" s="18" t="s">
        <v>66</v>
      </c>
      <c r="C49" s="32">
        <v>12</v>
      </c>
      <c r="D49" s="19">
        <v>164</v>
      </c>
      <c r="E49" s="19"/>
      <c r="F49" s="7">
        <f t="shared" si="1"/>
        <v>0</v>
      </c>
    </row>
    <row r="50" spans="1:6" ht="42.75" customHeight="1" x14ac:dyDescent="0.35">
      <c r="A50" s="8"/>
      <c r="B50" s="74" t="s">
        <v>29</v>
      </c>
      <c r="C50" s="75"/>
      <c r="D50" s="10">
        <f>SUM(E12:E49)</f>
        <v>0</v>
      </c>
      <c r="E50" s="9" t="s">
        <v>30</v>
      </c>
      <c r="F50" s="15">
        <f>SUM(F12:F49)</f>
        <v>0</v>
      </c>
    </row>
    <row r="51" spans="1:6" ht="24" customHeight="1" thickBot="1" x14ac:dyDescent="0.3"/>
    <row r="52" spans="1:6" ht="24" thickBot="1" x14ac:dyDescent="0.4">
      <c r="A52" s="65" t="s">
        <v>36</v>
      </c>
      <c r="B52" s="66"/>
      <c r="C52" s="66"/>
      <c r="D52" s="67"/>
    </row>
    <row r="53" spans="1:6" ht="24" thickBot="1" x14ac:dyDescent="0.3">
      <c r="A53" s="31" t="s">
        <v>65</v>
      </c>
      <c r="B53" s="18" t="s">
        <v>66</v>
      </c>
      <c r="C53" s="25"/>
      <c r="D53" s="20"/>
    </row>
    <row r="54" spans="1:6" ht="24" thickBot="1" x14ac:dyDescent="0.3">
      <c r="A54" s="5">
        <v>2728382</v>
      </c>
      <c r="B54" s="6" t="s">
        <v>8</v>
      </c>
      <c r="C54" s="25"/>
      <c r="D54" s="20"/>
    </row>
    <row r="55" spans="1:6" ht="24" thickBot="1" x14ac:dyDescent="0.3">
      <c r="A55" s="21">
        <v>2875891</v>
      </c>
      <c r="B55" s="22" t="s">
        <v>24</v>
      </c>
      <c r="C55" s="25"/>
      <c r="D55" s="20"/>
    </row>
    <row r="56" spans="1:6" s="50" customFormat="1" ht="24" thickBot="1" x14ac:dyDescent="0.3">
      <c r="A56" s="5">
        <v>2875892</v>
      </c>
      <c r="B56" s="6" t="s">
        <v>25</v>
      </c>
      <c r="C56" s="49"/>
      <c r="D56" s="20"/>
    </row>
    <row r="57" spans="1:6" ht="27" customHeight="1" thickBot="1" x14ac:dyDescent="0.3">
      <c r="A57" s="21">
        <v>2830113</v>
      </c>
      <c r="B57" s="26" t="s">
        <v>63</v>
      </c>
      <c r="C57" s="27"/>
      <c r="D57" s="20"/>
    </row>
    <row r="58" spans="1:6" ht="27" customHeight="1" thickBot="1" x14ac:dyDescent="0.3">
      <c r="A58" s="5">
        <v>2876884</v>
      </c>
      <c r="B58" s="6" t="s">
        <v>27</v>
      </c>
      <c r="C58" s="33"/>
      <c r="D58" s="20"/>
    </row>
    <row r="59" spans="1:6" ht="27" customHeight="1" thickBot="1" x14ac:dyDescent="0.3">
      <c r="A59" s="5">
        <v>2917788</v>
      </c>
      <c r="B59" s="18" t="s">
        <v>54</v>
      </c>
      <c r="C59" s="33"/>
      <c r="D59" s="20"/>
    </row>
    <row r="60" spans="1:6" s="2" customFormat="1" ht="19.5" customHeight="1" thickBot="1" x14ac:dyDescent="0.5">
      <c r="A60" s="5">
        <v>2918203</v>
      </c>
      <c r="B60" s="18" t="s">
        <v>53</v>
      </c>
      <c r="D60" s="20"/>
    </row>
    <row r="61" spans="1:6" ht="29.25" thickBot="1" x14ac:dyDescent="0.5">
      <c r="A61" s="24">
        <v>2922764</v>
      </c>
      <c r="B61" s="18" t="s">
        <v>57</v>
      </c>
      <c r="C61" s="2"/>
      <c r="D61" s="20"/>
    </row>
    <row r="62" spans="1:6" ht="24" thickBot="1" x14ac:dyDescent="0.3">
      <c r="A62" s="24">
        <v>2766729</v>
      </c>
      <c r="B62" s="18" t="s">
        <v>35</v>
      </c>
      <c r="D62" s="20"/>
    </row>
    <row r="63" spans="1:6" ht="24" thickBot="1" x14ac:dyDescent="0.3">
      <c r="A63" s="24">
        <v>2875893</v>
      </c>
      <c r="B63" s="18" t="s">
        <v>26</v>
      </c>
      <c r="D63" s="20"/>
    </row>
    <row r="64" spans="1:6" ht="24" thickBot="1" x14ac:dyDescent="0.3">
      <c r="A64" s="24">
        <v>2910278</v>
      </c>
      <c r="B64" s="18" t="s">
        <v>28</v>
      </c>
      <c r="D64" s="20"/>
    </row>
    <row r="65" spans="1:4" ht="23.25" x14ac:dyDescent="0.25">
      <c r="A65" s="5">
        <v>2845956</v>
      </c>
      <c r="B65" s="6" t="s">
        <v>20</v>
      </c>
      <c r="D65" s="20"/>
    </row>
  </sheetData>
  <mergeCells count="8">
    <mergeCell ref="A52:D52"/>
    <mergeCell ref="B50:C50"/>
    <mergeCell ref="E7:F7"/>
    <mergeCell ref="E9:F9"/>
    <mergeCell ref="A1:F1"/>
    <mergeCell ref="A2:F2"/>
    <mergeCell ref="A3:F3"/>
    <mergeCell ref="A5:F5"/>
  </mergeCells>
  <conditionalFormatting sqref="D50 D53:D65">
    <cfRule type="cellIs" dxfId="215" priority="52" operator="greaterThan">
      <formula>0</formula>
    </cfRule>
    <cfRule type="cellIs" dxfId="214" priority="53" operator="greaterThan">
      <formula>10</formula>
    </cfRule>
    <cfRule type="cellIs" dxfId="213" priority="54" operator="greaterThan">
      <formula>0</formula>
    </cfRule>
  </conditionalFormatting>
  <conditionalFormatting sqref="E12:E49">
    <cfRule type="cellIs" dxfId="212" priority="40" operator="greaterThan">
      <formula>0</formula>
    </cfRule>
    <cfRule type="cellIs" dxfId="211" priority="41" operator="greaterThan">
      <formula>10</formula>
    </cfRule>
    <cfRule type="cellIs" dxfId="210" priority="42" operator="greaterThan">
      <formula>0</formula>
    </cfRule>
  </conditionalFormatting>
  <conditionalFormatting sqref="D12:D43">
    <cfRule type="cellIs" dxfId="209" priority="19" operator="greaterThan">
      <formula>0</formula>
    </cfRule>
    <cfRule type="cellIs" dxfId="208" priority="20" operator="greaterThan">
      <formula>10</formula>
    </cfRule>
    <cfRule type="cellIs" dxfId="207" priority="21" operator="greaterThan">
      <formula>0</formula>
    </cfRule>
  </conditionalFormatting>
  <conditionalFormatting sqref="D44:D45">
    <cfRule type="cellIs" dxfId="206" priority="16" operator="greaterThan">
      <formula>0</formula>
    </cfRule>
    <cfRule type="cellIs" dxfId="205" priority="17" operator="greaterThan">
      <formula>10</formula>
    </cfRule>
    <cfRule type="cellIs" dxfId="204" priority="18" operator="greaterThan">
      <formula>0</formula>
    </cfRule>
  </conditionalFormatting>
  <conditionalFormatting sqref="D46:D47">
    <cfRule type="cellIs" dxfId="203" priority="4" operator="greaterThan">
      <formula>0</formula>
    </cfRule>
    <cfRule type="cellIs" dxfId="202" priority="5" operator="greaterThan">
      <formula>10</formula>
    </cfRule>
    <cfRule type="cellIs" dxfId="201" priority="6" operator="greaterThan">
      <formula>0</formula>
    </cfRule>
  </conditionalFormatting>
  <conditionalFormatting sqref="D48:D49">
    <cfRule type="cellIs" dxfId="200" priority="1" operator="greaterThan">
      <formula>0</formula>
    </cfRule>
    <cfRule type="cellIs" dxfId="199" priority="2" operator="greaterThan">
      <formula>10</formula>
    </cfRule>
    <cfRule type="cellIs" dxfId="19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2023-07-02T13:13:52Z</cp:lastPrinted>
  <dcterms:created xsi:type="dcterms:W3CDTF">2023-03-17T18:26:06Z</dcterms:created>
  <dcterms:modified xsi:type="dcterms:W3CDTF">2024-04-16T20:04:43Z</dcterms:modified>
</cp:coreProperties>
</file>