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EA614A6-E84A-4F82-B64C-29A2B4FAC712}" xr6:coauthVersionLast="41" xr6:coauthVersionMax="41" xr10:uidLastSave="{00000000-0000-0000-0000-000000000000}"/>
  <bookViews>
    <workbookView xWindow="-120" yWindow="-120" windowWidth="20730" windowHeight="11160" firstSheet="2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" i="11" l="1"/>
  <c r="D59" i="7"/>
  <c r="D59" i="13"/>
  <c r="D59" i="9"/>
  <c r="D59" i="8"/>
  <c r="D59" i="3"/>
  <c r="D59" i="6"/>
  <c r="D59" i="5"/>
  <c r="D59" i="10"/>
  <c r="D59" i="12"/>
  <c r="D59" i="14"/>
  <c r="D59" i="4"/>
  <c r="D59" i="15"/>
  <c r="D59" i="16"/>
  <c r="D59" i="17"/>
  <c r="D59" i="18"/>
  <c r="D59" i="19"/>
  <c r="D59" i="20"/>
  <c r="D59" i="21"/>
  <c r="D59" i="1"/>
  <c r="F50" i="11"/>
  <c r="F51" i="11"/>
  <c r="F52" i="11"/>
  <c r="F53" i="11"/>
  <c r="F54" i="11"/>
  <c r="F55" i="11"/>
  <c r="F56" i="11"/>
  <c r="F57" i="11"/>
  <c r="F58" i="11"/>
  <c r="F50" i="7"/>
  <c r="F51" i="7"/>
  <c r="F52" i="7"/>
  <c r="F53" i="7"/>
  <c r="F54" i="7"/>
  <c r="F55" i="7"/>
  <c r="F56" i="7"/>
  <c r="F57" i="7"/>
  <c r="F58" i="7"/>
  <c r="F50" i="13"/>
  <c r="F51" i="13"/>
  <c r="F52" i="13"/>
  <c r="F53" i="13"/>
  <c r="F54" i="13"/>
  <c r="F55" i="13"/>
  <c r="F56" i="13"/>
  <c r="F57" i="13"/>
  <c r="F58" i="13"/>
  <c r="F50" i="9"/>
  <c r="F51" i="9"/>
  <c r="F52" i="9"/>
  <c r="F53" i="9"/>
  <c r="F54" i="9"/>
  <c r="F55" i="9"/>
  <c r="F56" i="9"/>
  <c r="F57" i="9"/>
  <c r="F58" i="9"/>
  <c r="F50" i="8"/>
  <c r="F51" i="8"/>
  <c r="F52" i="8"/>
  <c r="F53" i="8"/>
  <c r="F54" i="8"/>
  <c r="F55" i="8"/>
  <c r="F56" i="8"/>
  <c r="F57" i="8"/>
  <c r="F58" i="8"/>
  <c r="F50" i="3"/>
  <c r="F51" i="3"/>
  <c r="F52" i="3"/>
  <c r="F53" i="3"/>
  <c r="F54" i="3"/>
  <c r="F55" i="3"/>
  <c r="F56" i="3"/>
  <c r="F57" i="3"/>
  <c r="F58" i="3"/>
  <c r="F50" i="6"/>
  <c r="F51" i="6"/>
  <c r="F52" i="6"/>
  <c r="F53" i="6"/>
  <c r="F54" i="6"/>
  <c r="F55" i="6"/>
  <c r="F56" i="6"/>
  <c r="F57" i="6"/>
  <c r="F58" i="6"/>
  <c r="F50" i="5"/>
  <c r="F51" i="5"/>
  <c r="F52" i="5"/>
  <c r="F53" i="5"/>
  <c r="F54" i="5"/>
  <c r="F55" i="5"/>
  <c r="F56" i="5"/>
  <c r="F57" i="5"/>
  <c r="F58" i="5"/>
  <c r="F50" i="10"/>
  <c r="F51" i="10"/>
  <c r="F52" i="10"/>
  <c r="F53" i="10"/>
  <c r="F54" i="10"/>
  <c r="F55" i="10"/>
  <c r="F56" i="10"/>
  <c r="F57" i="10"/>
  <c r="F58" i="10"/>
  <c r="F50" i="12"/>
  <c r="F51" i="12"/>
  <c r="F52" i="12"/>
  <c r="F53" i="12"/>
  <c r="F54" i="12"/>
  <c r="F55" i="12"/>
  <c r="F56" i="12"/>
  <c r="F57" i="12"/>
  <c r="F58" i="12"/>
  <c r="F50" i="14"/>
  <c r="F51" i="14"/>
  <c r="F52" i="14"/>
  <c r="F53" i="14"/>
  <c r="F54" i="14"/>
  <c r="F55" i="14"/>
  <c r="F56" i="14"/>
  <c r="F57" i="14"/>
  <c r="F58" i="14"/>
  <c r="F50" i="4"/>
  <c r="F51" i="4"/>
  <c r="F52" i="4"/>
  <c r="F53" i="4"/>
  <c r="F54" i="4"/>
  <c r="F55" i="4"/>
  <c r="F56" i="4"/>
  <c r="F57" i="4"/>
  <c r="F58" i="4"/>
  <c r="F50" i="15"/>
  <c r="F51" i="15"/>
  <c r="F52" i="15"/>
  <c r="F53" i="15"/>
  <c r="F54" i="15"/>
  <c r="F55" i="15"/>
  <c r="F56" i="15"/>
  <c r="F57" i="15"/>
  <c r="F58" i="15"/>
  <c r="F50" i="16"/>
  <c r="F51" i="16"/>
  <c r="F52" i="16"/>
  <c r="F53" i="16"/>
  <c r="F54" i="16"/>
  <c r="F55" i="16"/>
  <c r="F56" i="16"/>
  <c r="F57" i="16"/>
  <c r="F58" i="16"/>
  <c r="F50" i="17"/>
  <c r="F51" i="17"/>
  <c r="F52" i="17"/>
  <c r="F53" i="17"/>
  <c r="F54" i="17"/>
  <c r="F55" i="17"/>
  <c r="F56" i="17"/>
  <c r="F57" i="17"/>
  <c r="F58" i="17"/>
  <c r="F50" i="18"/>
  <c r="F51" i="18"/>
  <c r="F52" i="18"/>
  <c r="F53" i="18"/>
  <c r="F54" i="18"/>
  <c r="F55" i="18"/>
  <c r="F56" i="18"/>
  <c r="F57" i="18"/>
  <c r="F58" i="18"/>
  <c r="F50" i="19"/>
  <c r="F51" i="19"/>
  <c r="F52" i="19"/>
  <c r="F53" i="19"/>
  <c r="F54" i="19"/>
  <c r="F55" i="19"/>
  <c r="F56" i="19"/>
  <c r="F57" i="19"/>
  <c r="F58" i="19"/>
  <c r="F50" i="20"/>
  <c r="F51" i="20"/>
  <c r="F52" i="20"/>
  <c r="F53" i="20"/>
  <c r="F54" i="20"/>
  <c r="F55" i="20"/>
  <c r="F56" i="20"/>
  <c r="F57" i="20"/>
  <c r="F58" i="20"/>
  <c r="F50" i="21"/>
  <c r="F51" i="21"/>
  <c r="F52" i="21"/>
  <c r="F53" i="21"/>
  <c r="F54" i="21"/>
  <c r="F55" i="21"/>
  <c r="F56" i="21"/>
  <c r="F57" i="21"/>
  <c r="F58" i="2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F48" i="11" l="1"/>
  <c r="F49" i="11"/>
  <c r="F48" i="7"/>
  <c r="F49" i="7"/>
  <c r="F48" i="13"/>
  <c r="F49" i="13"/>
  <c r="F48" i="9"/>
  <c r="F49" i="9"/>
  <c r="F48" i="8"/>
  <c r="F49" i="8"/>
  <c r="F48" i="3"/>
  <c r="F49" i="3"/>
  <c r="F48" i="6"/>
  <c r="F49" i="6"/>
  <c r="F48" i="5"/>
  <c r="F49" i="5"/>
  <c r="F48" i="10"/>
  <c r="F49" i="10"/>
  <c r="F48" i="12"/>
  <c r="F49" i="12"/>
  <c r="F48" i="14"/>
  <c r="F49" i="14"/>
  <c r="F48" i="4"/>
  <c r="F49" i="4"/>
  <c r="F48" i="15"/>
  <c r="F49" i="15"/>
  <c r="F48" i="16"/>
  <c r="F49" i="16"/>
  <c r="F48" i="17"/>
  <c r="F49" i="17"/>
  <c r="F48" i="18"/>
  <c r="F49" i="18"/>
  <c r="F48" i="19"/>
  <c r="F49" i="19"/>
  <c r="F48" i="20"/>
  <c r="F49" i="20"/>
  <c r="F48" i="21"/>
  <c r="F49" i="21"/>
  <c r="E48" i="1"/>
  <c r="F48" i="1" s="1"/>
  <c r="E49" i="1"/>
  <c r="F49" i="1" s="1"/>
  <c r="E47" i="1" l="1"/>
  <c r="F47" i="1" s="1"/>
  <c r="E12" i="1"/>
  <c r="F47" i="7"/>
  <c r="F47" i="13"/>
  <c r="F47" i="9"/>
  <c r="F47" i="8"/>
  <c r="F47" i="3"/>
  <c r="F47" i="6"/>
  <c r="F47" i="5"/>
  <c r="F47" i="10"/>
  <c r="F47" i="12"/>
  <c r="F47" i="14"/>
  <c r="F47" i="4"/>
  <c r="F47" i="15"/>
  <c r="F47" i="16"/>
  <c r="F47" i="17"/>
  <c r="F47" i="18"/>
  <c r="F47" i="19"/>
  <c r="F47" i="20"/>
  <c r="F47" i="21"/>
  <c r="F47" i="11"/>
  <c r="D74" i="1" l="1"/>
  <c r="F46" i="7" l="1"/>
  <c r="F46" i="13"/>
  <c r="F46" i="9"/>
  <c r="F46" i="8"/>
  <c r="F46" i="3"/>
  <c r="F46" i="6"/>
  <c r="F46" i="5"/>
  <c r="F46" i="10"/>
  <c r="F46" i="12"/>
  <c r="F46" i="14"/>
  <c r="F46" i="4"/>
  <c r="F46" i="15"/>
  <c r="F46" i="16"/>
  <c r="F46" i="17"/>
  <c r="F46" i="18"/>
  <c r="F46" i="19"/>
  <c r="F46" i="20"/>
  <c r="F46" i="21"/>
  <c r="F46" i="11"/>
  <c r="E46" i="1"/>
  <c r="F46" i="1" s="1"/>
  <c r="D65" i="1" l="1"/>
  <c r="D71" i="1" l="1"/>
  <c r="D72" i="1"/>
  <c r="D73" i="1"/>
  <c r="D68" i="1" l="1"/>
  <c r="D69" i="1"/>
  <c r="D70" i="1"/>
  <c r="D67" i="1" l="1"/>
  <c r="D62" i="1" l="1"/>
  <c r="E44" i="1"/>
  <c r="F44" i="1" s="1"/>
  <c r="E45" i="1"/>
  <c r="F45" i="1" s="1"/>
  <c r="F44" i="7"/>
  <c r="F45" i="7"/>
  <c r="F44" i="13"/>
  <c r="F45" i="13"/>
  <c r="F44" i="9"/>
  <c r="F45" i="9"/>
  <c r="F44" i="8"/>
  <c r="F45" i="8"/>
  <c r="F44" i="3"/>
  <c r="F45" i="3"/>
  <c r="F44" i="6"/>
  <c r="F45" i="6"/>
  <c r="F44" i="5"/>
  <c r="F45" i="5"/>
  <c r="F44" i="10"/>
  <c r="F45" i="10"/>
  <c r="F44" i="12"/>
  <c r="F45" i="12"/>
  <c r="F44" i="14"/>
  <c r="F45" i="14"/>
  <c r="F44" i="4"/>
  <c r="F45" i="4"/>
  <c r="F44" i="15"/>
  <c r="F45" i="15"/>
  <c r="F44" i="16"/>
  <c r="F45" i="16"/>
  <c r="F44" i="17"/>
  <c r="F45" i="17"/>
  <c r="F44" i="18"/>
  <c r="F45" i="18"/>
  <c r="F44" i="19"/>
  <c r="F45" i="19"/>
  <c r="F44" i="20"/>
  <c r="F45" i="20"/>
  <c r="F44" i="21"/>
  <c r="F45" i="21"/>
  <c r="F44" i="11"/>
  <c r="F45" i="1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63" i="1" l="1"/>
  <c r="D64" i="1"/>
  <c r="D66" i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59" i="19" s="1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59" i="18" s="1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59" i="16" s="1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59" i="14" s="1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59" i="11" s="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59" i="10" s="1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59" i="8" s="1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59" i="6" s="1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59" i="3" s="1"/>
  <c r="F59" i="5" l="1"/>
  <c r="F59" i="13"/>
  <c r="F59" i="21"/>
  <c r="F59" i="1"/>
  <c r="F59" i="9"/>
  <c r="F59" i="17"/>
  <c r="F59" i="4"/>
  <c r="F59" i="12"/>
  <c r="F59" i="20"/>
  <c r="F59" i="7"/>
  <c r="F59" i="15"/>
  <c r="F21" i="1"/>
  <c r="F16" i="1"/>
</calcChain>
</file>

<file path=xl/sharedStrings.xml><?xml version="1.0" encoding="utf-8"?>
<sst xmlns="http://schemas.openxmlformats.org/spreadsheetml/2006/main" count="1571" uniqueCount="83">
  <si>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</si>
  <si>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</si>
  <si>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</si>
  <si>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</si>
  <si>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</si>
  <si>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</si>
  <si>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</si>
  <si>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</si>
  <si>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</si>
  <si>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</si>
  <si>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</si>
  <si>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</si>
  <si>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</si>
  <si>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</si>
  <si>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</si>
  <si>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</si>
  <si>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</si>
  <si>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</si>
  <si>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</si>
  <si>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</si>
  <si>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</si>
  <si>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</si>
  <si>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</si>
  <si>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</si>
  <si>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</si>
  <si>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</si>
  <si>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</si>
  <si>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</si>
  <si>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</si>
  <si>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</si>
  <si>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</si>
  <si>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</si>
  <si>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</si>
  <si>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</si>
  <si>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</si>
  <si>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</si>
  <si>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</si>
  <si>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</si>
  <si>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</si>
  <si>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</si>
  <si>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</si>
  <si>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</si>
  <si>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</si>
  <si>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</si>
  <si>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</si>
  <si>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</si>
  <si>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</si>
  <si>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</si>
  <si>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</si>
  <si>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</si>
  <si>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</si>
  <si>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</si>
  <si>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</si>
  <si>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</si>
  <si>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BACHDJERAH HUSSEIN DEY EL MAGHARIA BOUROUBA</t>
  </si>
  <si>
    <t>ZOUBIRI AMINE</t>
  </si>
  <si>
    <t>Le Chat Reg 2,5L FRESCO</t>
  </si>
  <si>
    <t>08 07 2023</t>
  </si>
  <si>
    <t xml:space="preserve">DEBAGH OUSSAMA </t>
  </si>
  <si>
    <t>SEBAIHI SIDALI</t>
  </si>
  <si>
    <t>Le Chat HS 300 gr</t>
  </si>
  <si>
    <t>2970482</t>
  </si>
  <si>
    <t>Pril Isis Ultra Power 650ml</t>
  </si>
  <si>
    <t xml:space="preserve">ISIS LS gel 900 ml Citron Harmonie  RE                                                                                        </t>
  </si>
  <si>
    <t>ISIS HS POWDER ANTIBACTERIAL 750GR LIMITLESS</t>
  </si>
  <si>
    <t>ISIS HS POWDER ANTIBACTERIAL 300GR LIMITLESS</t>
  </si>
  <si>
    <t>Le Chat 2.5L fresco RL</t>
  </si>
  <si>
    <t>Le Chat 1L fresco RL</t>
  </si>
  <si>
    <t>Le Chat Rose 1L</t>
  </si>
  <si>
    <t>Le Chat 4L fresco RL</t>
  </si>
  <si>
    <t>Pril ISIS Antibactérien 650ML  Lemon</t>
  </si>
  <si>
    <t>Le Chat Rose 2,5L ADV23</t>
  </si>
  <si>
    <t>Le Chat Regular 2,5L ADV23</t>
  </si>
  <si>
    <t>Le Chat SDM 2,5L ADV23</t>
  </si>
  <si>
    <t>Le Chat Regular 1L ADV23</t>
  </si>
  <si>
    <t>Le Chat Rose 1L ADV23</t>
  </si>
  <si>
    <t>Le Chat Regular 4L ADV23</t>
  </si>
  <si>
    <t>Le Chat 2,5kg bag ADV23</t>
  </si>
  <si>
    <t>Le Chat HS Gel 1L ADV23</t>
  </si>
  <si>
    <t>Le Chat HS 300gr ADV23</t>
  </si>
  <si>
    <t>Le Chat HS 750gr ADV23</t>
  </si>
  <si>
    <t>Pril Isis ultra power 1.25L</t>
  </si>
  <si>
    <t>Pril Isis ultra power 650ml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</si>
</sst>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9" fillId="0" borderId="0"/>
  </cellStyleXfs>
  <cellXfs count="87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164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8" fillId="4" borderId="2" xfId="1" applyFont="1" applyFill="1" applyBorder="1" applyAlignment="1">
      <alignment horizontal="right" vertical="center"/>
    </xf>
    <xf numFmtId="164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6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5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164" fontId="18" fillId="0" borderId="0" xfId="1" applyFont="1"/>
    <xf numFmtId="0" fontId="9" fillId="6" borderId="32" xfId="0" applyFont="1" applyFill="1" applyBorder="1" applyAlignment="1">
      <alignment horizontal="center" vertical="center"/>
    </xf>
    <xf numFmtId="0" fontId="0" fillId="0" borderId="5" xfId="0" applyBorder="1"/>
    <xf numFmtId="0" fontId="0" fillId="0" borderId="33" xfId="0" applyBorder="1"/>
    <xf numFmtId="0" fontId="0" fillId="0" borderId="34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9" fillId="6" borderId="0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3">
    <cellStyle name="Milliers" xfId="1" builtinId="3"/>
    <cellStyle name="Normal" xfId="0" builtinId="0"/>
    <cellStyle name="Normal 2" xfId="2" xr:uid="{1912818B-2099-4781-B8AD-80348CC03BD7}"/>
  </cellStyles>
  <dxfs count="471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81"/>
  <sheetViews>
    <sheetView tabSelected="1" topLeftCell="A10" zoomScaleNormal="100" workbookViewId="0">
      <selection activeCell="B13" sqref="B1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32</v>
      </c>
      <c r="B5" s="63"/>
      <c r="C5" s="63"/>
      <c r="D5" s="63"/>
      <c r="E5" s="63"/>
      <c r="F5" s="64"/>
    </row>
    <row r="7" spans="1:6" s="1" customFormat="1" ht="26.25" x14ac:dyDescent="0.4">
      <c r="A7" s="11" t="s">
        <v>37</v>
      </c>
      <c r="B7" s="11" t="s">
        <v>51</v>
      </c>
    </row>
    <row r="8" spans="1:6" s="1" customFormat="1" ht="26.25" x14ac:dyDescent="0.4">
      <c r="A8" s="11" t="s">
        <v>38</v>
      </c>
      <c r="B8" s="11" t="s">
        <v>55</v>
      </c>
    </row>
    <row r="9" spans="1:6" s="1" customFormat="1" ht="26.25" x14ac:dyDescent="0.4">
      <c r="A9" s="11" t="s">
        <v>39</v>
      </c>
      <c r="B9" s="19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810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1190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0">
        <v>2940803</v>
      </c>
      <c r="B44" s="30" t="s">
        <v>68</v>
      </c>
      <c r="C44" s="51">
        <v>10</v>
      </c>
      <c r="D44" s="35">
        <v>377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>C44*D44*E44</f>
        <v>0</v>
      </c>
    </row>
    <row r="45" spans="1:6" ht="30" customHeight="1" x14ac:dyDescent="0.25">
      <c r="A45" s="50">
        <v>2940804</v>
      </c>
      <c r="B45" s="30" t="s">
        <v>69</v>
      </c>
      <c r="C45" s="51">
        <v>3</v>
      </c>
      <c r="D45" s="35">
        <v>1190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>C45*D45*E45</f>
        <v>0</v>
      </c>
    </row>
    <row r="46" spans="1:6" ht="30" customHeight="1" x14ac:dyDescent="0.25">
      <c r="A46" s="50">
        <v>2943549</v>
      </c>
      <c r="B46" s="30" t="s">
        <v>70</v>
      </c>
      <c r="C46" s="51">
        <v>12</v>
      </c>
      <c r="D46" s="35">
        <v>168</v>
      </c>
      <c r="E46" s="15">
        <f>+'1'!E46+'2'!E46+'3'!E46+'4'!E46+'5'!E46+'6'!E46+'7'!E46+'8'!E46+'9'!E46+'10'!E46+'11'!E46+'12'!E46+'13'!E46+'14'!E46+'15'!E46+'16'!E46+'17'!E46+'18'!E46+'19'!E46</f>
        <v>0</v>
      </c>
      <c r="F46" s="7">
        <f>C46*D46*E46</f>
        <v>0</v>
      </c>
    </row>
    <row r="47" spans="1:6" ht="30" customHeight="1" x14ac:dyDescent="0.25">
      <c r="A47" s="50">
        <v>2951994</v>
      </c>
      <c r="B47" s="30" t="s">
        <v>71</v>
      </c>
      <c r="C47" s="51">
        <v>4</v>
      </c>
      <c r="D47" s="35">
        <v>810</v>
      </c>
      <c r="E47" s="15">
        <f>+'1'!E47+'2'!E47+'3'!E47+'4'!E47+'5'!E47+'6'!E47+'7'!E47+'8'!E47+'9'!E47+'10'!E47+'11'!E47+'12'!E47+'13'!E47+'14'!E47+'15'!E47+'16'!E47+'17'!E47+'18'!E47+'19'!E47</f>
        <v>0</v>
      </c>
      <c r="F47" s="7">
        <f t="shared" ref="F47" si="1">C47*D47*E47</f>
        <v>0</v>
      </c>
    </row>
    <row r="48" spans="1:6" ht="30" customHeight="1" x14ac:dyDescent="0.25">
      <c r="A48" s="50">
        <v>2952074</v>
      </c>
      <c r="B48" s="30" t="s">
        <v>72</v>
      </c>
      <c r="C48" s="51">
        <v>4</v>
      </c>
      <c r="D48" s="35">
        <v>810</v>
      </c>
      <c r="E48" s="15">
        <f>+'1'!E48+'2'!E48+'3'!E48+'4'!E48+'5'!E48+'6'!E48+'7'!E48+'8'!E48+'9'!E48+'10'!E48+'11'!E48+'12'!E48+'13'!E48+'14'!E48+'15'!E48+'16'!E48+'17'!E48+'18'!E48+'19'!E48</f>
        <v>0</v>
      </c>
      <c r="F48" s="7">
        <f t="shared" ref="F48:F49" si="2">C48*D48*E48</f>
        <v>0</v>
      </c>
    </row>
    <row r="49" spans="1:6" ht="30" customHeight="1" x14ac:dyDescent="0.25">
      <c r="A49" s="50">
        <v>2952081</v>
      </c>
      <c r="B49" s="30" t="s">
        <v>73</v>
      </c>
      <c r="C49" s="51">
        <v>4</v>
      </c>
      <c r="D49" s="35">
        <v>810</v>
      </c>
      <c r="E49" s="15">
        <f>+'1'!E49+'2'!E49+'3'!E49+'4'!E49+'5'!E49+'6'!E49+'7'!E49+'8'!E49+'9'!E49+'10'!E49+'11'!E49+'12'!E49+'13'!E49+'14'!E49+'15'!E49+'16'!E49+'17'!E49+'18'!E49+'19'!E49</f>
        <v>0</v>
      </c>
      <c r="F49" s="7">
        <f t="shared" si="2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15">
        <f>+'1'!E50+'2'!E50+'3'!E50+'4'!E50+'5'!E50+'6'!E50+'7'!E50+'8'!E50+'9'!E50+'10'!E50+'11'!E50+'12'!E50+'13'!E50+'14'!E50+'15'!E50+'16'!E50+'17'!E50+'18'!E50+'19'!E50</f>
        <v>0</v>
      </c>
      <c r="F50" s="7">
        <f t="shared" ref="F50:F58" si="3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15">
        <f>+'1'!E51+'2'!E51+'3'!E51+'4'!E51+'5'!E51+'6'!E51+'7'!E51+'8'!E51+'9'!E51+'10'!E51+'11'!E51+'12'!E51+'13'!E51+'14'!E51+'15'!E51+'16'!E51+'17'!E51+'18'!E51+'19'!E51</f>
        <v>0</v>
      </c>
      <c r="F51" s="7">
        <f t="shared" si="3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15">
        <f>+'1'!E52+'2'!E52+'3'!E52+'4'!E52+'5'!E52+'6'!E52+'7'!E52+'8'!E52+'9'!E52+'10'!E52+'11'!E52+'12'!E52+'13'!E52+'14'!E52+'15'!E52+'16'!E52+'17'!E52+'18'!E52+'19'!E52</f>
        <v>0</v>
      </c>
      <c r="F52" s="7">
        <f t="shared" si="3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15">
        <f>+'1'!E53+'2'!E53+'3'!E53+'4'!E53+'5'!E53+'6'!E53+'7'!E53+'8'!E53+'9'!E53+'10'!E53+'11'!E53+'12'!E53+'13'!E53+'14'!E53+'15'!E53+'16'!E53+'17'!E53+'18'!E53+'19'!E53</f>
        <v>0</v>
      </c>
      <c r="F53" s="7">
        <f t="shared" si="3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15">
        <f>+'1'!E54+'2'!E54+'3'!E54+'4'!E54+'5'!E54+'6'!E54+'7'!E54+'8'!E54+'9'!E54+'10'!E54+'11'!E54+'12'!E54+'13'!E54+'14'!E54+'15'!E54+'16'!E54+'17'!E54+'18'!E54+'19'!E54</f>
        <v>0</v>
      </c>
      <c r="F54" s="7">
        <f t="shared" si="3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15">
        <f>+'1'!E55+'2'!E55+'3'!E55+'4'!E55+'5'!E55+'6'!E55+'7'!E55+'8'!E55+'9'!E55+'10'!E55+'11'!E55+'12'!E55+'13'!E55+'14'!E55+'15'!E55+'16'!E55+'17'!E55+'18'!E55+'19'!E55</f>
        <v>0</v>
      </c>
      <c r="F55" s="7">
        <f t="shared" si="3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15">
        <f>+'1'!E56+'2'!E56+'3'!E56+'4'!E56+'5'!E56+'6'!E56+'7'!E56+'8'!E56+'9'!E56+'10'!E56+'11'!E56+'12'!E56+'13'!E56+'14'!E56+'15'!E56+'16'!E56+'17'!E56+'18'!E56+'19'!E56</f>
        <v>0</v>
      </c>
      <c r="F56" s="7">
        <f t="shared" si="3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15">
        <f>+'1'!E57+'2'!E57+'3'!E57+'4'!E57+'5'!E57+'6'!E57+'7'!E57+'8'!E57+'9'!E57+'10'!E57+'11'!E57+'12'!E57+'13'!E57+'14'!E57+'15'!E57+'16'!E57+'17'!E57+'18'!E57+'19'!E57</f>
        <v>0</v>
      </c>
      <c r="F57" s="7">
        <f t="shared" si="3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15">
        <f>+'1'!E58+'2'!E58+'3'!E58+'4'!E58+'5'!E58+'6'!E58+'7'!E58+'8'!E58+'9'!E58+'10'!E58+'11'!E58+'12'!E58+'13'!E58+'14'!E58+'15'!E58+'16'!E58+'17'!E58+'18'!E58+'19'!E58</f>
        <v>0</v>
      </c>
      <c r="F58" s="7">
        <f t="shared" si="3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69" t="s">
        <v>36</v>
      </c>
      <c r="B61" s="70"/>
      <c r="C61" s="70"/>
      <c r="D61" s="71"/>
    </row>
    <row r="62" spans="1:6" ht="24" thickBot="1" x14ac:dyDescent="0.3">
      <c r="A62" s="5" t="s">
        <v>61</v>
      </c>
      <c r="B62" s="6" t="s">
        <v>62</v>
      </c>
      <c r="C62" s="38"/>
      <c r="D62" s="32">
        <f>+'12'!D62+'5'!D62++'8'!D62+'2'!D62+'7'!D62+'6'!D62+'4'!D62+'9'!D62+'1'!D62+'10'!D62+'3'!D62+'11'!D62+'13'!D62+'14'!D62+'15'!D62+'16'!D62+'17'!D62+'18'!D62+'19'!D62</f>
        <v>0</v>
      </c>
    </row>
    <row r="63" spans="1:6" ht="24" thickBot="1" x14ac:dyDescent="0.3">
      <c r="A63" s="5">
        <v>2728382</v>
      </c>
      <c r="B63" s="6" t="s">
        <v>8</v>
      </c>
      <c r="C63" s="38"/>
      <c r="D63" s="32">
        <f>+'12'!D63+'5'!D63++'8'!D63+'2'!D63+'7'!D63+'6'!D63+'4'!D63+'9'!D63+'1'!D63+'10'!D63+'3'!D63+'11'!D63+'13'!D63+'14'!D63+'15'!D63+'16'!D63+'17'!D63+'18'!D63+'19'!D63</f>
        <v>0</v>
      </c>
    </row>
    <row r="64" spans="1:6" ht="24" thickBot="1" x14ac:dyDescent="0.3">
      <c r="A64" s="33">
        <v>2875891</v>
      </c>
      <c r="B64" s="34" t="s">
        <v>24</v>
      </c>
      <c r="C64" s="38"/>
      <c r="D64" s="32">
        <f>+'12'!D64+'5'!D64++'8'!D64+'2'!D64+'7'!D64+'6'!D64+'4'!D64+'9'!D64+'1'!D64+'10'!D64+'3'!D64+'11'!D64+'13'!D64+'14'!D64+'15'!D64+'16'!D64+'17'!D64+'18'!D64+'19'!D64</f>
        <v>0</v>
      </c>
    </row>
    <row r="65" spans="1:7" ht="24" thickBot="1" x14ac:dyDescent="0.3">
      <c r="A65" s="33">
        <v>2875892</v>
      </c>
      <c r="B65" s="41" t="s">
        <v>25</v>
      </c>
      <c r="C65" s="53"/>
      <c r="D65" s="32">
        <f>+'12'!D66+'5'!D66++'8'!D66+'2'!D66+'7'!D66+'6'!D66+'4'!D66+'9'!D66+'1'!D66+'10'!D66+'3'!D66+'11'!D66+'13'!D66+'14'!D66+'15'!D66+'16'!D66+'17'!D66+'18'!D66+'19'!D66</f>
        <v>0</v>
      </c>
    </row>
    <row r="66" spans="1:7" ht="27" customHeight="1" thickBot="1" x14ac:dyDescent="0.3">
      <c r="A66" s="33">
        <v>2830113</v>
      </c>
      <c r="B66" s="41" t="s">
        <v>60</v>
      </c>
      <c r="C66" s="42"/>
      <c r="D66" s="32">
        <f>+'12'!D66+'5'!D66++'8'!D66+'2'!D66+'7'!D66+'6'!D66+'4'!D66+'9'!D66+'1'!D66+'10'!D66+'3'!D66+'11'!D66+'13'!D66+'14'!D66+'15'!D66+'16'!D66+'17'!D66+'18'!D66+'19'!D66</f>
        <v>0</v>
      </c>
    </row>
    <row r="67" spans="1:7" s="2" customFormat="1" ht="29.25" thickBot="1" x14ac:dyDescent="0.5">
      <c r="A67" s="33">
        <v>2876884</v>
      </c>
      <c r="B67" s="41" t="s">
        <v>27</v>
      </c>
      <c r="D67" s="32">
        <f>+'12'!D67+'5'!D67++'8'!D67+'2'!D67+'7'!D67+'6'!D67+'4'!D67+'9'!D67+'1'!D67+'10'!D67+'3'!D67+'11'!D67+'13'!D67+'14'!D67+'15'!D67+'16'!D67+'17'!D67+'18'!D67+'19'!D67</f>
        <v>0</v>
      </c>
    </row>
    <row r="68" spans="1:7" s="2" customFormat="1" ht="29.25" thickBot="1" x14ac:dyDescent="0.5">
      <c r="A68" s="33">
        <v>2917788</v>
      </c>
      <c r="B68" s="41" t="s">
        <v>53</v>
      </c>
      <c r="D68" s="32">
        <f>+'12'!D68+'5'!D68++'8'!D68+'2'!D68+'7'!D68+'6'!D68+'4'!D68+'9'!D68+'1'!D68+'10'!D68+'3'!D68+'11'!D68+'13'!D68+'14'!D68+'15'!D68+'16'!D68+'17'!D68+'18'!D68+'19'!D68</f>
        <v>0</v>
      </c>
    </row>
    <row r="69" spans="1:7" s="2" customFormat="1" ht="29.25" thickBot="1" x14ac:dyDescent="0.5">
      <c r="A69" s="33">
        <v>2918203</v>
      </c>
      <c r="B69" s="41" t="s">
        <v>52</v>
      </c>
      <c r="D69" s="32">
        <f>+'12'!D69+'5'!D69++'8'!D69+'2'!D69+'7'!D69+'6'!D69+'4'!D69+'9'!D69+'1'!D69+'10'!D69+'3'!D69+'11'!D69+'13'!D69+'14'!D69+'15'!D69+'16'!D69+'17'!D69+'18'!D69+'19'!D69</f>
        <v>0</v>
      </c>
    </row>
    <row r="70" spans="1:7" s="2" customFormat="1" ht="29.25" thickBot="1" x14ac:dyDescent="0.5">
      <c r="A70" s="33">
        <v>2922764</v>
      </c>
      <c r="B70" s="41" t="s">
        <v>56</v>
      </c>
      <c r="D70" s="32">
        <f>+'12'!D70+'5'!D70++'8'!D70+'2'!D70+'7'!D70+'6'!D70+'4'!D70+'9'!D70+'1'!D70+'10'!D70+'3'!D70+'11'!D70+'13'!D70+'14'!D70+'15'!D70+'16'!D70+'17'!D70+'18'!D70+'19'!D70</f>
        <v>0</v>
      </c>
    </row>
    <row r="71" spans="1:7" s="2" customFormat="1" ht="29.25" thickBot="1" x14ac:dyDescent="0.5">
      <c r="A71" s="50">
        <v>2766729</v>
      </c>
      <c r="B71" s="52" t="s">
        <v>35</v>
      </c>
      <c r="D71" s="32">
        <f>+'12'!D71+'5'!D71++'8'!D71+'2'!D71+'7'!D71+'6'!D71+'4'!D71+'9'!D71+'1'!D71+'10'!D71+'3'!D71+'11'!D71+'13'!D71+'14'!D71+'15'!D71+'16'!D71+'17'!D71+'18'!D71+'19'!D71</f>
        <v>0</v>
      </c>
    </row>
    <row r="72" spans="1:7" s="2" customFormat="1" ht="29.25" thickBot="1" x14ac:dyDescent="0.5">
      <c r="A72" s="50">
        <v>2875893</v>
      </c>
      <c r="B72" s="52" t="s">
        <v>26</v>
      </c>
      <c r="D72" s="32">
        <f>+'12'!D72+'5'!D72++'8'!D72+'2'!D72+'7'!D72+'6'!D72+'4'!D72+'9'!D72+'1'!D72+'10'!D72+'3'!D72+'11'!D72+'13'!D72+'14'!D72+'15'!D72+'16'!D72+'17'!D72+'18'!D72+'19'!D72</f>
        <v>0</v>
      </c>
    </row>
    <row r="73" spans="1:7" s="2" customFormat="1" ht="29.25" thickBot="1" x14ac:dyDescent="0.5">
      <c r="A73" s="50">
        <v>2910278</v>
      </c>
      <c r="B73" s="52" t="s">
        <v>28</v>
      </c>
      <c r="D73" s="32">
        <f>+'12'!D73+'5'!D73++'8'!D73+'2'!D73+'7'!D73+'6'!D73+'4'!D73+'9'!D73+'1'!D73+'10'!D73+'3'!D73+'11'!D73+'13'!D73+'14'!D73+'15'!D73+'16'!D73+'17'!D73+'18'!D73+'19'!D73</f>
        <v>0</v>
      </c>
    </row>
    <row r="74" spans="1:7" s="2" customFormat="1" ht="28.5" x14ac:dyDescent="0.45">
      <c r="A74" s="5">
        <v>2845956</v>
      </c>
      <c r="B74" s="6" t="s">
        <v>20</v>
      </c>
      <c r="D74" s="32">
        <f>+'12'!D74+'5'!D74++'8'!D74+'2'!D74+'7'!D74+'6'!D74+'4'!D74+'9'!D74+'1'!D74+'10'!D74+'3'!D74+'11'!D74+'13'!D74+'14'!D74+'15'!D74+'16'!D74+'17'!D74+'18'!D74+'19'!D74</f>
        <v>0</v>
      </c>
    </row>
    <row r="75" spans="1:7" s="2" customFormat="1" ht="29.25" thickBot="1" x14ac:dyDescent="0.5">
      <c r="A75" s="52"/>
      <c r="B75" s="52"/>
    </row>
    <row r="76" spans="1:7" s="2" customFormat="1" ht="29.25" thickBot="1" x14ac:dyDescent="0.5">
      <c r="A76" s="55" t="s">
        <v>45</v>
      </c>
      <c r="B76" s="56"/>
      <c r="C76" s="20"/>
      <c r="D76" s="21" t="s">
        <v>46</v>
      </c>
      <c r="E76" s="22" t="s">
        <v>47</v>
      </c>
      <c r="F76" s="65" t="s">
        <v>48</v>
      </c>
      <c r="G76" s="66"/>
    </row>
    <row r="77" spans="1:7" ht="10.5" customHeight="1" thickBot="1" x14ac:dyDescent="0.3"/>
    <row r="78" spans="1:7" ht="28.5" thickBot="1" x14ac:dyDescent="0.3">
      <c r="A78" s="55" t="s">
        <v>58</v>
      </c>
      <c r="B78" s="56"/>
      <c r="C78" s="23"/>
      <c r="D78" s="24"/>
      <c r="E78" s="25"/>
      <c r="F78" s="67"/>
      <c r="G78" s="68"/>
    </row>
    <row r="79" spans="1:7" ht="28.5" thickBot="1" x14ac:dyDescent="0.3">
      <c r="A79" s="55" t="s">
        <v>49</v>
      </c>
      <c r="B79" s="56"/>
      <c r="C79" s="23"/>
      <c r="D79" s="26"/>
      <c r="E79" s="27"/>
      <c r="F79" s="80"/>
      <c r="G79" s="81"/>
    </row>
    <row r="80" spans="1:7" ht="28.5" thickBot="1" x14ac:dyDescent="0.3">
      <c r="A80" s="55" t="s">
        <v>59</v>
      </c>
      <c r="B80" s="56"/>
      <c r="C80" s="47"/>
      <c r="D80" s="48"/>
      <c r="E80" s="49"/>
      <c r="F80" s="80"/>
      <c r="G80" s="81"/>
    </row>
    <row r="81" spans="1:7" ht="28.5" thickBot="1" x14ac:dyDescent="0.3">
      <c r="A81" s="55" t="s">
        <v>50</v>
      </c>
      <c r="B81" s="56"/>
      <c r="C81" s="23"/>
      <c r="D81" s="28"/>
      <c r="E81" s="29"/>
      <c r="F81" s="57"/>
      <c r="G81" s="58"/>
    </row>
  </sheetData>
  <mergeCells count="16">
    <mergeCell ref="A81:B81"/>
    <mergeCell ref="F81:G81"/>
    <mergeCell ref="A1:F1"/>
    <mergeCell ref="A5:F5"/>
    <mergeCell ref="A76:B76"/>
    <mergeCell ref="A78:B78"/>
    <mergeCell ref="F76:G76"/>
    <mergeCell ref="F78:G78"/>
    <mergeCell ref="A61:D61"/>
    <mergeCell ref="A2:F2"/>
    <mergeCell ref="A3:F3"/>
    <mergeCell ref="B59:C59"/>
    <mergeCell ref="A79:B79"/>
    <mergeCell ref="F79:G79"/>
    <mergeCell ref="A80:B80"/>
    <mergeCell ref="F80:G80"/>
  </mergeCells>
  <conditionalFormatting sqref="D62:D74 D12:D13">
    <cfRule type="cellIs" dxfId="470" priority="28" operator="greaterThan">
      <formula>0</formula>
    </cfRule>
    <cfRule type="cellIs" dxfId="469" priority="29" operator="greaterThan">
      <formula>10</formula>
    </cfRule>
    <cfRule type="cellIs" dxfId="468" priority="30" operator="greaterThan">
      <formula>0</formula>
    </cfRule>
  </conditionalFormatting>
  <conditionalFormatting sqref="D59">
    <cfRule type="cellIs" dxfId="467" priority="25" operator="greaterThan">
      <formula>0</formula>
    </cfRule>
    <cfRule type="cellIs" dxfId="466" priority="26" operator="greaterThan">
      <formula>10</formula>
    </cfRule>
    <cfRule type="cellIs" dxfId="465" priority="27" operator="greaterThan">
      <formula>0</formula>
    </cfRule>
  </conditionalFormatting>
  <conditionalFormatting sqref="D39">
    <cfRule type="cellIs" dxfId="461" priority="19" operator="greaterThan">
      <formula>0</formula>
    </cfRule>
    <cfRule type="cellIs" dxfId="460" priority="20" operator="greaterThan">
      <formula>10</formula>
    </cfRule>
    <cfRule type="cellIs" dxfId="459" priority="21" operator="greaterThan">
      <formula>0</formula>
    </cfRule>
  </conditionalFormatting>
  <conditionalFormatting sqref="E12:E58">
    <cfRule type="cellIs" dxfId="458" priority="13" operator="greaterThan">
      <formula>0</formula>
    </cfRule>
    <cfRule type="cellIs" dxfId="457" priority="14" operator="greaterThan">
      <formula>10</formula>
    </cfRule>
    <cfRule type="cellIs" dxfId="456" priority="15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74"/>
  <sheetViews>
    <sheetView tabSelected="1" topLeftCell="A42" zoomScaleNormal="100" workbookViewId="0">
      <selection activeCell="B13" sqref="B1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26.25" hidden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26.25" hidden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26.25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26.25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26.25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26.25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26.25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26.25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26.25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26.25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26.25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26.25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26.25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26.25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26.25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26.25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26.25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26.25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26.25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26.25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24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15.75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66:D74 D12:D13">
    <cfRule type="cellIs" dxfId="263" priority="34" operator="greaterThan">
      <formula>0</formula>
    </cfRule>
    <cfRule type="cellIs" dxfId="262" priority="35" operator="greaterThan">
      <formula>10</formula>
    </cfRule>
    <cfRule type="cellIs" dxfId="261" priority="36" operator="greaterThan">
      <formula>0</formula>
    </cfRule>
  </conditionalFormatting>
  <conditionalFormatting sqref="D59">
    <cfRule type="cellIs" dxfId="260" priority="31" operator="greaterThan">
      <formula>0</formula>
    </cfRule>
    <cfRule type="cellIs" dxfId="259" priority="32" operator="greaterThan">
      <formula>10</formula>
    </cfRule>
    <cfRule type="cellIs" dxfId="258" priority="33" operator="greaterThan">
      <formula>0</formula>
    </cfRule>
  </conditionalFormatting>
  <conditionalFormatting sqref="D39">
    <cfRule type="cellIs" dxfId="254" priority="25" operator="greaterThan">
      <formula>0</formula>
    </cfRule>
    <cfRule type="cellIs" dxfId="253" priority="26" operator="greaterThan">
      <formula>10</formula>
    </cfRule>
    <cfRule type="cellIs" dxfId="252" priority="27" operator="greaterThan">
      <formula>0</formula>
    </cfRule>
  </conditionalFormatting>
  <conditionalFormatting sqref="E12:E58">
    <cfRule type="cellIs" dxfId="251" priority="19" operator="greaterThan">
      <formula>0</formula>
    </cfRule>
    <cfRule type="cellIs" dxfId="250" priority="20" operator="greaterThan">
      <formula>10</formula>
    </cfRule>
    <cfRule type="cellIs" dxfId="249" priority="21" operator="greaterThan">
      <formula>0</formula>
    </cfRule>
  </conditionalFormatting>
  <conditionalFormatting sqref="D62:D63">
    <cfRule type="cellIs" dxfId="248" priority="10" operator="greaterThan">
      <formula>0</formula>
    </cfRule>
    <cfRule type="cellIs" dxfId="247" priority="11" operator="greaterThan">
      <formula>10</formula>
    </cfRule>
    <cfRule type="cellIs" dxfId="246" priority="12" operator="greaterThan">
      <formula>0</formula>
    </cfRule>
  </conditionalFormatting>
  <conditionalFormatting sqref="D64:D65">
    <cfRule type="cellIs" dxfId="245" priority="7" operator="greaterThan">
      <formula>0</formula>
    </cfRule>
    <cfRule type="cellIs" dxfId="244" priority="8" operator="greaterThan">
      <formula>10</formula>
    </cfRule>
    <cfRule type="cellIs" dxfId="243" priority="9" operator="greaterThan">
      <formula>0</formula>
    </cfRule>
  </conditionalFormatting>
  <conditionalFormatting sqref="D64:D65">
    <cfRule type="cellIs" dxfId="242" priority="4" operator="greaterThan">
      <formula>0</formula>
    </cfRule>
    <cfRule type="cellIs" dxfId="241" priority="5" operator="greaterThan">
      <formula>10</formula>
    </cfRule>
    <cfRule type="cellIs" dxfId="240" priority="6" operator="greaterThan">
      <formula>0</formula>
    </cfRule>
  </conditionalFormatting>
  <pageMargins left="0.7" right="0.7" top="0.75" bottom="0.75" header="0.3" footer="0.3"/>
  <pageSetup paperSize="9" scale="46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74"/>
  <sheetViews>
    <sheetView tabSelected="1" topLeftCell="A44" zoomScaleNormal="100" workbookViewId="0">
      <selection activeCell="B13" sqref="B1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66:D74 D12:D13">
    <cfRule type="cellIs" dxfId="239" priority="34" operator="greaterThan">
      <formula>0</formula>
    </cfRule>
    <cfRule type="cellIs" dxfId="238" priority="35" operator="greaterThan">
      <formula>10</formula>
    </cfRule>
    <cfRule type="cellIs" dxfId="237" priority="36" operator="greaterThan">
      <formula>0</formula>
    </cfRule>
  </conditionalFormatting>
  <conditionalFormatting sqref="D59">
    <cfRule type="cellIs" dxfId="236" priority="31" operator="greaterThan">
      <formula>0</formula>
    </cfRule>
    <cfRule type="cellIs" dxfId="235" priority="32" operator="greaterThan">
      <formula>10</formula>
    </cfRule>
    <cfRule type="cellIs" dxfId="234" priority="33" operator="greaterThan">
      <formula>0</formula>
    </cfRule>
  </conditionalFormatting>
  <conditionalFormatting sqref="D39">
    <cfRule type="cellIs" dxfId="230" priority="25" operator="greaterThan">
      <formula>0</formula>
    </cfRule>
    <cfRule type="cellIs" dxfId="229" priority="26" operator="greaterThan">
      <formula>10</formula>
    </cfRule>
    <cfRule type="cellIs" dxfId="228" priority="27" operator="greaterThan">
      <formula>0</formula>
    </cfRule>
  </conditionalFormatting>
  <conditionalFormatting sqref="E12:E58">
    <cfRule type="cellIs" dxfId="227" priority="19" operator="greaterThan">
      <formula>0</formula>
    </cfRule>
    <cfRule type="cellIs" dxfId="226" priority="20" operator="greaterThan">
      <formula>10</formula>
    </cfRule>
    <cfRule type="cellIs" dxfId="225" priority="21" operator="greaterThan">
      <formula>0</formula>
    </cfRule>
  </conditionalFormatting>
  <conditionalFormatting sqref="D62:D63">
    <cfRule type="cellIs" dxfId="224" priority="10" operator="greaterThan">
      <formula>0</formula>
    </cfRule>
    <cfRule type="cellIs" dxfId="223" priority="11" operator="greaterThan">
      <formula>10</formula>
    </cfRule>
    <cfRule type="cellIs" dxfId="222" priority="12" operator="greaterThan">
      <formula>0</formula>
    </cfRule>
  </conditionalFormatting>
  <conditionalFormatting sqref="D64:D65">
    <cfRule type="cellIs" dxfId="221" priority="7" operator="greaterThan">
      <formula>0</formula>
    </cfRule>
    <cfRule type="cellIs" dxfId="220" priority="8" operator="greaterThan">
      <formula>10</formula>
    </cfRule>
    <cfRule type="cellIs" dxfId="219" priority="9" operator="greaterThan">
      <formula>0</formula>
    </cfRule>
  </conditionalFormatting>
  <conditionalFormatting sqref="D64:D65">
    <cfRule type="cellIs" dxfId="218" priority="4" operator="greaterThan">
      <formula>0</formula>
    </cfRule>
    <cfRule type="cellIs" dxfId="217" priority="5" operator="greaterThan">
      <formula>10</formula>
    </cfRule>
    <cfRule type="cellIs" dxfId="216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74"/>
  <sheetViews>
    <sheetView tabSelected="1" topLeftCell="A11" zoomScaleNormal="100" workbookViewId="0">
      <selection activeCell="B13" sqref="B1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66:D74 D12:D13">
    <cfRule type="cellIs" dxfId="215" priority="34" operator="greaterThan">
      <formula>0</formula>
    </cfRule>
    <cfRule type="cellIs" dxfId="214" priority="35" operator="greaterThan">
      <formula>10</formula>
    </cfRule>
    <cfRule type="cellIs" dxfId="213" priority="36" operator="greaterThan">
      <formula>0</formula>
    </cfRule>
  </conditionalFormatting>
  <conditionalFormatting sqref="D59">
    <cfRule type="cellIs" dxfId="212" priority="31" operator="greaterThan">
      <formula>0</formula>
    </cfRule>
    <cfRule type="cellIs" dxfId="211" priority="32" operator="greaterThan">
      <formula>10</formula>
    </cfRule>
    <cfRule type="cellIs" dxfId="210" priority="33" operator="greaterThan">
      <formula>0</formula>
    </cfRule>
  </conditionalFormatting>
  <conditionalFormatting sqref="D39">
    <cfRule type="cellIs" dxfId="206" priority="25" operator="greaterThan">
      <formula>0</formula>
    </cfRule>
    <cfRule type="cellIs" dxfId="205" priority="26" operator="greaterThan">
      <formula>10</formula>
    </cfRule>
    <cfRule type="cellIs" dxfId="204" priority="27" operator="greaterThan">
      <formula>0</formula>
    </cfRule>
  </conditionalFormatting>
  <conditionalFormatting sqref="E12:E58">
    <cfRule type="cellIs" dxfId="203" priority="19" operator="greaterThan">
      <formula>0</formula>
    </cfRule>
    <cfRule type="cellIs" dxfId="202" priority="20" operator="greaterThan">
      <formula>10</formula>
    </cfRule>
    <cfRule type="cellIs" dxfId="201" priority="21" operator="greaterThan">
      <formula>0</formula>
    </cfRule>
  </conditionalFormatting>
  <conditionalFormatting sqref="D62:D63">
    <cfRule type="cellIs" dxfId="200" priority="10" operator="greaterThan">
      <formula>0</formula>
    </cfRule>
    <cfRule type="cellIs" dxfId="199" priority="11" operator="greaterThan">
      <formula>10</formula>
    </cfRule>
    <cfRule type="cellIs" dxfId="198" priority="12" operator="greaterThan">
      <formula>0</formula>
    </cfRule>
  </conditionalFormatting>
  <conditionalFormatting sqref="D64:D65">
    <cfRule type="cellIs" dxfId="197" priority="7" operator="greaterThan">
      <formula>0</formula>
    </cfRule>
    <cfRule type="cellIs" dxfId="196" priority="8" operator="greaterThan">
      <formula>10</formula>
    </cfRule>
    <cfRule type="cellIs" dxfId="195" priority="9" operator="greaterThan">
      <formula>0</formula>
    </cfRule>
  </conditionalFormatting>
  <conditionalFormatting sqref="D64:D65">
    <cfRule type="cellIs" dxfId="194" priority="4" operator="greaterThan">
      <formula>0</formula>
    </cfRule>
    <cfRule type="cellIs" dxfId="193" priority="5" operator="greaterThan">
      <formula>10</formula>
    </cfRule>
    <cfRule type="cellIs" dxfId="192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74"/>
  <sheetViews>
    <sheetView tabSelected="1" topLeftCell="A41" zoomScaleNormal="100" workbookViewId="0">
      <selection activeCell="B13" sqref="B1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7">
    <mergeCell ref="B59:C59"/>
    <mergeCell ref="A61:B61"/>
    <mergeCell ref="E9:F9"/>
    <mergeCell ref="A1:F1"/>
    <mergeCell ref="A2:F2"/>
    <mergeCell ref="A3:F3"/>
    <mergeCell ref="A5:F5"/>
  </mergeCells>
  <conditionalFormatting sqref="D66:D74 D12:D13">
    <cfRule type="cellIs" dxfId="191" priority="34" operator="greaterThan">
      <formula>0</formula>
    </cfRule>
    <cfRule type="cellIs" dxfId="190" priority="35" operator="greaterThan">
      <formula>10</formula>
    </cfRule>
    <cfRule type="cellIs" dxfId="189" priority="36" operator="greaterThan">
      <formula>0</formula>
    </cfRule>
  </conditionalFormatting>
  <conditionalFormatting sqref="D59">
    <cfRule type="cellIs" dxfId="188" priority="31" operator="greaterThan">
      <formula>0</formula>
    </cfRule>
    <cfRule type="cellIs" dxfId="187" priority="32" operator="greaterThan">
      <formula>10</formula>
    </cfRule>
    <cfRule type="cellIs" dxfId="186" priority="33" operator="greaterThan">
      <formula>0</formula>
    </cfRule>
  </conditionalFormatting>
  <conditionalFormatting sqref="D39">
    <cfRule type="cellIs" dxfId="182" priority="25" operator="greaterThan">
      <formula>0</formula>
    </cfRule>
    <cfRule type="cellIs" dxfId="181" priority="26" operator="greaterThan">
      <formula>10</formula>
    </cfRule>
    <cfRule type="cellIs" dxfId="180" priority="27" operator="greaterThan">
      <formula>0</formula>
    </cfRule>
  </conditionalFormatting>
  <conditionalFormatting sqref="E12:E58">
    <cfRule type="cellIs" dxfId="179" priority="19" operator="greaterThan">
      <formula>0</formula>
    </cfRule>
    <cfRule type="cellIs" dxfId="178" priority="20" operator="greaterThan">
      <formula>10</formula>
    </cfRule>
    <cfRule type="cellIs" dxfId="177" priority="21" operator="greaterThan">
      <formula>0</formula>
    </cfRule>
  </conditionalFormatting>
  <conditionalFormatting sqref="D62:D63">
    <cfRule type="cellIs" dxfId="176" priority="10" operator="greaterThan">
      <formula>0</formula>
    </cfRule>
    <cfRule type="cellIs" dxfId="175" priority="11" operator="greaterThan">
      <formula>10</formula>
    </cfRule>
    <cfRule type="cellIs" dxfId="174" priority="12" operator="greaterThan">
      <formula>0</formula>
    </cfRule>
  </conditionalFormatting>
  <conditionalFormatting sqref="D64:D65">
    <cfRule type="cellIs" dxfId="173" priority="7" operator="greaterThan">
      <formula>0</formula>
    </cfRule>
    <cfRule type="cellIs" dxfId="172" priority="8" operator="greaterThan">
      <formula>10</formula>
    </cfRule>
    <cfRule type="cellIs" dxfId="171" priority="9" operator="greaterThan">
      <formula>0</formula>
    </cfRule>
  </conditionalFormatting>
  <conditionalFormatting sqref="D64:D65">
    <cfRule type="cellIs" dxfId="170" priority="4" operator="greaterThan">
      <formula>0</formula>
    </cfRule>
    <cfRule type="cellIs" dxfId="169" priority="5" operator="greaterThan">
      <formula>10</formula>
    </cfRule>
    <cfRule type="cellIs" dxfId="168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74"/>
  <sheetViews>
    <sheetView tabSelected="1" topLeftCell="A55" zoomScaleNormal="100" workbookViewId="0">
      <selection activeCell="B13" sqref="B1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66:D74 D12:D13">
    <cfRule type="cellIs" dxfId="167" priority="34" operator="greaterThan">
      <formula>0</formula>
    </cfRule>
    <cfRule type="cellIs" dxfId="166" priority="35" operator="greaterThan">
      <formula>10</formula>
    </cfRule>
    <cfRule type="cellIs" dxfId="165" priority="36" operator="greaterThan">
      <formula>0</formula>
    </cfRule>
  </conditionalFormatting>
  <conditionalFormatting sqref="D59">
    <cfRule type="cellIs" dxfId="164" priority="31" operator="greaterThan">
      <formula>0</formula>
    </cfRule>
    <cfRule type="cellIs" dxfId="163" priority="32" operator="greaterThan">
      <formula>10</formula>
    </cfRule>
    <cfRule type="cellIs" dxfId="162" priority="33" operator="greaterThan">
      <formula>0</formula>
    </cfRule>
  </conditionalFormatting>
  <conditionalFormatting sqref="D39">
    <cfRule type="cellIs" dxfId="158" priority="25" operator="greaterThan">
      <formula>0</formula>
    </cfRule>
    <cfRule type="cellIs" dxfId="157" priority="26" operator="greaterThan">
      <formula>10</formula>
    </cfRule>
    <cfRule type="cellIs" dxfId="156" priority="27" operator="greaterThan">
      <formula>0</formula>
    </cfRule>
  </conditionalFormatting>
  <conditionalFormatting sqref="E12:E58">
    <cfRule type="cellIs" dxfId="155" priority="19" operator="greaterThan">
      <formula>0</formula>
    </cfRule>
    <cfRule type="cellIs" dxfId="154" priority="20" operator="greaterThan">
      <formula>10</formula>
    </cfRule>
    <cfRule type="cellIs" dxfId="153" priority="21" operator="greaterThan">
      <formula>0</formula>
    </cfRule>
  </conditionalFormatting>
  <conditionalFormatting sqref="D62:D63">
    <cfRule type="cellIs" dxfId="152" priority="10" operator="greaterThan">
      <formula>0</formula>
    </cfRule>
    <cfRule type="cellIs" dxfId="151" priority="11" operator="greaterThan">
      <formula>10</formula>
    </cfRule>
    <cfRule type="cellIs" dxfId="150" priority="12" operator="greaterThan">
      <formula>0</formula>
    </cfRule>
  </conditionalFormatting>
  <conditionalFormatting sqref="D64:D65">
    <cfRule type="cellIs" dxfId="149" priority="7" operator="greaterThan">
      <formula>0</formula>
    </cfRule>
    <cfRule type="cellIs" dxfId="148" priority="8" operator="greaterThan">
      <formula>10</formula>
    </cfRule>
    <cfRule type="cellIs" dxfId="147" priority="9" operator="greaterThan">
      <formula>0</formula>
    </cfRule>
  </conditionalFormatting>
  <conditionalFormatting sqref="D64:D65">
    <cfRule type="cellIs" dxfId="146" priority="4" operator="greaterThan">
      <formula>0</formula>
    </cfRule>
    <cfRule type="cellIs" dxfId="145" priority="5" operator="greaterThan">
      <formula>10</formula>
    </cfRule>
    <cfRule type="cellIs" dxfId="144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74"/>
  <sheetViews>
    <sheetView tabSelected="1" topLeftCell="A8" zoomScaleNormal="100" workbookViewId="0">
      <selection activeCell="B13" sqref="B1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66:D74 D12:D13">
    <cfRule type="cellIs" dxfId="143" priority="34" operator="greaterThan">
      <formula>0</formula>
    </cfRule>
    <cfRule type="cellIs" dxfId="142" priority="35" operator="greaterThan">
      <formula>10</formula>
    </cfRule>
    <cfRule type="cellIs" dxfId="141" priority="36" operator="greaterThan">
      <formula>0</formula>
    </cfRule>
  </conditionalFormatting>
  <conditionalFormatting sqref="D59">
    <cfRule type="cellIs" dxfId="140" priority="31" operator="greaterThan">
      <formula>0</formula>
    </cfRule>
    <cfRule type="cellIs" dxfId="139" priority="32" operator="greaterThan">
      <formula>10</formula>
    </cfRule>
    <cfRule type="cellIs" dxfId="138" priority="33" operator="greaterThan">
      <formula>0</formula>
    </cfRule>
  </conditionalFormatting>
  <conditionalFormatting sqref="D39">
    <cfRule type="cellIs" dxfId="134" priority="25" operator="greaterThan">
      <formula>0</formula>
    </cfRule>
    <cfRule type="cellIs" dxfId="133" priority="26" operator="greaterThan">
      <formula>10</formula>
    </cfRule>
    <cfRule type="cellIs" dxfId="132" priority="27" operator="greaterThan">
      <formula>0</formula>
    </cfRule>
  </conditionalFormatting>
  <conditionalFormatting sqref="E12:E58">
    <cfRule type="cellIs" dxfId="131" priority="19" operator="greaterThan">
      <formula>0</formula>
    </cfRule>
    <cfRule type="cellIs" dxfId="130" priority="20" operator="greaterThan">
      <formula>10</formula>
    </cfRule>
    <cfRule type="cellIs" dxfId="129" priority="21" operator="greaterThan">
      <formula>0</formula>
    </cfRule>
  </conditionalFormatting>
  <conditionalFormatting sqref="D62:D63">
    <cfRule type="cellIs" dxfId="128" priority="10" operator="greaterThan">
      <formula>0</formula>
    </cfRule>
    <cfRule type="cellIs" dxfId="127" priority="11" operator="greaterThan">
      <formula>10</formula>
    </cfRule>
    <cfRule type="cellIs" dxfId="126" priority="12" operator="greaterThan">
      <formula>0</formula>
    </cfRule>
  </conditionalFormatting>
  <conditionalFormatting sqref="D64:D65">
    <cfRule type="cellIs" dxfId="125" priority="7" operator="greaterThan">
      <formula>0</formula>
    </cfRule>
    <cfRule type="cellIs" dxfId="124" priority="8" operator="greaterThan">
      <formula>10</formula>
    </cfRule>
    <cfRule type="cellIs" dxfId="123" priority="9" operator="greaterThan">
      <formula>0</formula>
    </cfRule>
  </conditionalFormatting>
  <conditionalFormatting sqref="D64:D65">
    <cfRule type="cellIs" dxfId="122" priority="4" operator="greaterThan">
      <formula>0</formula>
    </cfRule>
    <cfRule type="cellIs" dxfId="121" priority="5" operator="greaterThan">
      <formula>10</formula>
    </cfRule>
    <cfRule type="cellIs" dxfId="120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74"/>
  <sheetViews>
    <sheetView tabSelected="1" topLeftCell="A8" zoomScaleNormal="100" workbookViewId="0">
      <selection activeCell="B13" sqref="B1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66:D74 D12:D13">
    <cfRule type="cellIs" dxfId="119" priority="34" operator="greaterThan">
      <formula>0</formula>
    </cfRule>
    <cfRule type="cellIs" dxfId="118" priority="35" operator="greaterThan">
      <formula>10</formula>
    </cfRule>
    <cfRule type="cellIs" dxfId="117" priority="36" operator="greaterThan">
      <formula>0</formula>
    </cfRule>
  </conditionalFormatting>
  <conditionalFormatting sqref="D59">
    <cfRule type="cellIs" dxfId="116" priority="31" operator="greaterThan">
      <formula>0</formula>
    </cfRule>
    <cfRule type="cellIs" dxfId="115" priority="32" operator="greaterThan">
      <formula>10</formula>
    </cfRule>
    <cfRule type="cellIs" dxfId="114" priority="33" operator="greaterThan">
      <formula>0</formula>
    </cfRule>
  </conditionalFormatting>
  <conditionalFormatting sqref="D39">
    <cfRule type="cellIs" dxfId="110" priority="25" operator="greaterThan">
      <formula>0</formula>
    </cfRule>
    <cfRule type="cellIs" dxfId="109" priority="26" operator="greaterThan">
      <formula>10</formula>
    </cfRule>
    <cfRule type="cellIs" dxfId="108" priority="27" operator="greaterThan">
      <formula>0</formula>
    </cfRule>
  </conditionalFormatting>
  <conditionalFormatting sqref="E12:E58">
    <cfRule type="cellIs" dxfId="107" priority="19" operator="greaterThan">
      <formula>0</formula>
    </cfRule>
    <cfRule type="cellIs" dxfId="106" priority="20" operator="greaterThan">
      <formula>10</formula>
    </cfRule>
    <cfRule type="cellIs" dxfId="105" priority="21" operator="greaterThan">
      <formula>0</formula>
    </cfRule>
  </conditionalFormatting>
  <conditionalFormatting sqref="D62:D63">
    <cfRule type="cellIs" dxfId="104" priority="10" operator="greaterThan">
      <formula>0</formula>
    </cfRule>
    <cfRule type="cellIs" dxfId="103" priority="11" operator="greaterThan">
      <formula>10</formula>
    </cfRule>
    <cfRule type="cellIs" dxfId="102" priority="12" operator="greaterThan">
      <formula>0</formula>
    </cfRule>
  </conditionalFormatting>
  <conditionalFormatting sqref="D64:D65">
    <cfRule type="cellIs" dxfId="101" priority="7" operator="greaterThan">
      <formula>0</formula>
    </cfRule>
    <cfRule type="cellIs" dxfId="100" priority="8" operator="greaterThan">
      <formula>10</formula>
    </cfRule>
    <cfRule type="cellIs" dxfId="99" priority="9" operator="greaterThan">
      <formula>0</formula>
    </cfRule>
  </conditionalFormatting>
  <conditionalFormatting sqref="D64:D65">
    <cfRule type="cellIs" dxfId="98" priority="4" operator="greaterThan">
      <formula>0</formula>
    </cfRule>
    <cfRule type="cellIs" dxfId="97" priority="5" operator="greaterThan">
      <formula>10</formula>
    </cfRule>
    <cfRule type="cellIs" dxfId="96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74"/>
  <sheetViews>
    <sheetView tabSelected="1" topLeftCell="A8" zoomScaleNormal="100" workbookViewId="0">
      <selection activeCell="B13" sqref="B1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66:D74 D12:D13">
    <cfRule type="cellIs" dxfId="95" priority="34" operator="greaterThan">
      <formula>0</formula>
    </cfRule>
    <cfRule type="cellIs" dxfId="94" priority="35" operator="greaterThan">
      <formula>10</formula>
    </cfRule>
    <cfRule type="cellIs" dxfId="93" priority="36" operator="greaterThan">
      <formula>0</formula>
    </cfRule>
  </conditionalFormatting>
  <conditionalFormatting sqref="D59">
    <cfRule type="cellIs" dxfId="92" priority="31" operator="greaterThan">
      <formula>0</formula>
    </cfRule>
    <cfRule type="cellIs" dxfId="91" priority="32" operator="greaterThan">
      <formula>10</formula>
    </cfRule>
    <cfRule type="cellIs" dxfId="90" priority="33" operator="greaterThan">
      <formula>0</formula>
    </cfRule>
  </conditionalFormatting>
  <conditionalFormatting sqref="D39">
    <cfRule type="cellIs" dxfId="86" priority="25" operator="greaterThan">
      <formula>0</formula>
    </cfRule>
    <cfRule type="cellIs" dxfId="85" priority="26" operator="greaterThan">
      <formula>10</formula>
    </cfRule>
    <cfRule type="cellIs" dxfId="84" priority="27" operator="greaterThan">
      <formula>0</formula>
    </cfRule>
  </conditionalFormatting>
  <conditionalFormatting sqref="E12:E58">
    <cfRule type="cellIs" dxfId="83" priority="19" operator="greaterThan">
      <formula>0</formula>
    </cfRule>
    <cfRule type="cellIs" dxfId="82" priority="20" operator="greaterThan">
      <formula>10</formula>
    </cfRule>
    <cfRule type="cellIs" dxfId="81" priority="21" operator="greaterThan">
      <formula>0</formula>
    </cfRule>
  </conditionalFormatting>
  <conditionalFormatting sqref="D62:D63">
    <cfRule type="cellIs" dxfId="80" priority="10" operator="greaterThan">
      <formula>0</formula>
    </cfRule>
    <cfRule type="cellIs" dxfId="79" priority="11" operator="greaterThan">
      <formula>10</formula>
    </cfRule>
    <cfRule type="cellIs" dxfId="78" priority="12" operator="greaterThan">
      <formula>0</formula>
    </cfRule>
  </conditionalFormatting>
  <conditionalFormatting sqref="D64:D65">
    <cfRule type="cellIs" dxfId="77" priority="7" operator="greaterThan">
      <formula>0</formula>
    </cfRule>
    <cfRule type="cellIs" dxfId="76" priority="8" operator="greaterThan">
      <formula>10</formula>
    </cfRule>
    <cfRule type="cellIs" dxfId="75" priority="9" operator="greaterThan">
      <formula>0</formula>
    </cfRule>
  </conditionalFormatting>
  <conditionalFormatting sqref="D64:D65">
    <cfRule type="cellIs" dxfId="74" priority="4" operator="greaterThan">
      <formula>0</formula>
    </cfRule>
    <cfRule type="cellIs" dxfId="73" priority="5" operator="greaterThan">
      <formula>10</formula>
    </cfRule>
    <cfRule type="cellIs" dxfId="72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74"/>
  <sheetViews>
    <sheetView tabSelected="1" topLeftCell="A5" zoomScaleNormal="100" workbookViewId="0">
      <selection activeCell="B13" sqref="B1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66:D74 D12:D13">
    <cfRule type="cellIs" dxfId="71" priority="34" operator="greaterThan">
      <formula>0</formula>
    </cfRule>
    <cfRule type="cellIs" dxfId="70" priority="35" operator="greaterThan">
      <formula>10</formula>
    </cfRule>
    <cfRule type="cellIs" dxfId="69" priority="36" operator="greaterThan">
      <formula>0</formula>
    </cfRule>
  </conditionalFormatting>
  <conditionalFormatting sqref="D59">
    <cfRule type="cellIs" dxfId="68" priority="31" operator="greaterThan">
      <formula>0</formula>
    </cfRule>
    <cfRule type="cellIs" dxfId="67" priority="32" operator="greaterThan">
      <formula>10</formula>
    </cfRule>
    <cfRule type="cellIs" dxfId="66" priority="33" operator="greaterThan">
      <formula>0</formula>
    </cfRule>
  </conditionalFormatting>
  <conditionalFormatting sqref="D39">
    <cfRule type="cellIs" dxfId="62" priority="25" operator="greaterThan">
      <formula>0</formula>
    </cfRule>
    <cfRule type="cellIs" dxfId="61" priority="26" operator="greaterThan">
      <formula>10</formula>
    </cfRule>
    <cfRule type="cellIs" dxfId="60" priority="27" operator="greaterThan">
      <formula>0</formula>
    </cfRule>
  </conditionalFormatting>
  <conditionalFormatting sqref="E12:E58">
    <cfRule type="cellIs" dxfId="59" priority="19" operator="greaterThan">
      <formula>0</formula>
    </cfRule>
    <cfRule type="cellIs" dxfId="58" priority="20" operator="greaterThan">
      <formula>10</formula>
    </cfRule>
    <cfRule type="cellIs" dxfId="57" priority="21" operator="greaterThan">
      <formula>0</formula>
    </cfRule>
  </conditionalFormatting>
  <conditionalFormatting sqref="D62:D63">
    <cfRule type="cellIs" dxfId="56" priority="10" operator="greaterThan">
      <formula>0</formula>
    </cfRule>
    <cfRule type="cellIs" dxfId="55" priority="11" operator="greaterThan">
      <formula>10</formula>
    </cfRule>
    <cfRule type="cellIs" dxfId="54" priority="12" operator="greaterThan">
      <formula>0</formula>
    </cfRule>
  </conditionalFormatting>
  <conditionalFormatting sqref="D64:D65">
    <cfRule type="cellIs" dxfId="53" priority="7" operator="greaterThan">
      <formula>0</formula>
    </cfRule>
    <cfRule type="cellIs" dxfId="52" priority="8" operator="greaterThan">
      <formula>10</formula>
    </cfRule>
    <cfRule type="cellIs" dxfId="51" priority="9" operator="greaterThan">
      <formula>0</formula>
    </cfRule>
  </conditionalFormatting>
  <conditionalFormatting sqref="D64:D65">
    <cfRule type="cellIs" dxfId="50" priority="4" operator="greaterThan">
      <formula>0</formula>
    </cfRule>
    <cfRule type="cellIs" dxfId="49" priority="5" operator="greaterThan">
      <formula>10</formula>
    </cfRule>
    <cfRule type="cellIs" dxfId="48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74"/>
  <sheetViews>
    <sheetView tabSelected="1" topLeftCell="A8" zoomScaleNormal="100" workbookViewId="0">
      <selection activeCell="B13" sqref="B1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66:D74 D12:D13">
    <cfRule type="cellIs" dxfId="47" priority="34" operator="greaterThan">
      <formula>0</formula>
    </cfRule>
    <cfRule type="cellIs" dxfId="46" priority="35" operator="greaterThan">
      <formula>10</formula>
    </cfRule>
    <cfRule type="cellIs" dxfId="45" priority="36" operator="greaterThan">
      <formula>0</formula>
    </cfRule>
  </conditionalFormatting>
  <conditionalFormatting sqref="D59">
    <cfRule type="cellIs" dxfId="44" priority="31" operator="greaterThan">
      <formula>0</formula>
    </cfRule>
    <cfRule type="cellIs" dxfId="43" priority="32" operator="greaterThan">
      <formula>10</formula>
    </cfRule>
    <cfRule type="cellIs" dxfId="42" priority="33" operator="greaterThan">
      <formula>0</formula>
    </cfRule>
  </conditionalFormatting>
  <conditionalFormatting sqref="D39">
    <cfRule type="cellIs" dxfId="38" priority="25" operator="greaterThan">
      <formula>0</formula>
    </cfRule>
    <cfRule type="cellIs" dxfId="37" priority="26" operator="greaterThan">
      <formula>10</formula>
    </cfRule>
    <cfRule type="cellIs" dxfId="36" priority="27" operator="greaterThan">
      <formula>0</formula>
    </cfRule>
  </conditionalFormatting>
  <conditionalFormatting sqref="E12:E58">
    <cfRule type="cellIs" dxfId="35" priority="19" operator="greaterThan">
      <formula>0</formula>
    </cfRule>
    <cfRule type="cellIs" dxfId="34" priority="20" operator="greaterThan">
      <formula>10</formula>
    </cfRule>
    <cfRule type="cellIs" dxfId="33" priority="21" operator="greaterThan">
      <formula>0</formula>
    </cfRule>
  </conditionalFormatting>
  <conditionalFormatting sqref="D62:D63">
    <cfRule type="cellIs" dxfId="32" priority="10" operator="greaterThan">
      <formula>0</formula>
    </cfRule>
    <cfRule type="cellIs" dxfId="31" priority="11" operator="greaterThan">
      <formula>10</formula>
    </cfRule>
    <cfRule type="cellIs" dxfId="30" priority="12" operator="greaterThan">
      <formula>0</formula>
    </cfRule>
  </conditionalFormatting>
  <conditionalFormatting sqref="D64:D65">
    <cfRule type="cellIs" dxfId="29" priority="7" operator="greaterThan">
      <formula>0</formula>
    </cfRule>
    <cfRule type="cellIs" dxfId="28" priority="8" operator="greaterThan">
      <formula>10</formula>
    </cfRule>
    <cfRule type="cellIs" dxfId="27" priority="9" operator="greaterThan">
      <formula>0</formula>
    </cfRule>
  </conditionalFormatting>
  <conditionalFormatting sqref="D64:D65">
    <cfRule type="cellIs" dxfId="26" priority="4" operator="greaterThan">
      <formula>0</formula>
    </cfRule>
    <cfRule type="cellIs" dxfId="25" priority="5" operator="greaterThan">
      <formula>10</formula>
    </cfRule>
    <cfRule type="cellIs" dxfId="24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4"/>
  <sheetViews>
    <sheetView tabSelected="1" topLeftCell="A54" zoomScaleNormal="100" workbookViewId="0">
      <selection activeCell="B13" sqref="B1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66:D74 D12:D13">
    <cfRule type="cellIs" dxfId="455" priority="34" operator="greaterThan">
      <formula>0</formula>
    </cfRule>
    <cfRule type="cellIs" dxfId="454" priority="35" operator="greaterThan">
      <formula>10</formula>
    </cfRule>
    <cfRule type="cellIs" dxfId="453" priority="36" operator="greaterThan">
      <formula>0</formula>
    </cfRule>
  </conditionalFormatting>
  <conditionalFormatting sqref="D59">
    <cfRule type="cellIs" dxfId="452" priority="31" operator="greaterThan">
      <formula>0</formula>
    </cfRule>
    <cfRule type="cellIs" dxfId="451" priority="32" operator="greaterThan">
      <formula>10</formula>
    </cfRule>
    <cfRule type="cellIs" dxfId="450" priority="33" operator="greaterThan">
      <formula>0</formula>
    </cfRule>
  </conditionalFormatting>
  <conditionalFormatting sqref="D39">
    <cfRule type="cellIs" dxfId="446" priority="25" operator="greaterThan">
      <formula>0</formula>
    </cfRule>
    <cfRule type="cellIs" dxfId="445" priority="26" operator="greaterThan">
      <formula>10</formula>
    </cfRule>
    <cfRule type="cellIs" dxfId="444" priority="27" operator="greaterThan">
      <formula>0</formula>
    </cfRule>
  </conditionalFormatting>
  <conditionalFormatting sqref="E12:E58">
    <cfRule type="cellIs" dxfId="443" priority="19" operator="greaterThan">
      <formula>0</formula>
    </cfRule>
    <cfRule type="cellIs" dxfId="442" priority="20" operator="greaterThan">
      <formula>10</formula>
    </cfRule>
    <cfRule type="cellIs" dxfId="441" priority="21" operator="greaterThan">
      <formula>0</formula>
    </cfRule>
  </conditionalFormatting>
  <conditionalFormatting sqref="D62:D63">
    <cfRule type="cellIs" dxfId="440" priority="10" operator="greaterThan">
      <formula>0</formula>
    </cfRule>
    <cfRule type="cellIs" dxfId="439" priority="11" operator="greaterThan">
      <formula>10</formula>
    </cfRule>
    <cfRule type="cellIs" dxfId="438" priority="12" operator="greaterThan">
      <formula>0</formula>
    </cfRule>
  </conditionalFormatting>
  <conditionalFormatting sqref="D64:D65">
    <cfRule type="cellIs" dxfId="437" priority="7" operator="greaterThan">
      <formula>0</formula>
    </cfRule>
    <cfRule type="cellIs" dxfId="436" priority="8" operator="greaterThan">
      <formula>10</formula>
    </cfRule>
    <cfRule type="cellIs" dxfId="435" priority="9" operator="greaterThan">
      <formula>0</formula>
    </cfRule>
  </conditionalFormatting>
  <conditionalFormatting sqref="D64:D65">
    <cfRule type="cellIs" dxfId="434" priority="4" operator="greaterThan">
      <formula>0</formula>
    </cfRule>
    <cfRule type="cellIs" dxfId="433" priority="5" operator="greaterThan">
      <formula>10</formula>
    </cfRule>
    <cfRule type="cellIs" dxfId="432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74"/>
  <sheetViews>
    <sheetView tabSelected="1" topLeftCell="A53" zoomScaleNormal="100" workbookViewId="0">
      <selection activeCell="B13" sqref="B1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66:D74 D12:D13">
    <cfRule type="cellIs" dxfId="23" priority="34" operator="greaterThan">
      <formula>0</formula>
    </cfRule>
    <cfRule type="cellIs" dxfId="22" priority="35" operator="greaterThan">
      <formula>10</formula>
    </cfRule>
    <cfRule type="cellIs" dxfId="21" priority="36" operator="greaterThan">
      <formula>0</formula>
    </cfRule>
  </conditionalFormatting>
  <conditionalFormatting sqref="D59">
    <cfRule type="cellIs" dxfId="20" priority="31" operator="greaterThan">
      <formula>0</formula>
    </cfRule>
    <cfRule type="cellIs" dxfId="19" priority="32" operator="greaterThan">
      <formula>10</formula>
    </cfRule>
    <cfRule type="cellIs" dxfId="18" priority="33" operator="greaterThan">
      <formula>0</formula>
    </cfRule>
  </conditionalFormatting>
  <conditionalFormatting sqref="D39">
    <cfRule type="cellIs" dxfId="14" priority="25" operator="greaterThan">
      <formula>0</formula>
    </cfRule>
    <cfRule type="cellIs" dxfId="13" priority="26" operator="greaterThan">
      <formula>10</formula>
    </cfRule>
    <cfRule type="cellIs" dxfId="12" priority="27" operator="greaterThan">
      <formula>0</formula>
    </cfRule>
  </conditionalFormatting>
  <conditionalFormatting sqref="E12:E58">
    <cfRule type="cellIs" dxfId="11" priority="19" operator="greaterThan">
      <formula>0</formula>
    </cfRule>
    <cfRule type="cellIs" dxfId="10" priority="20" operator="greaterThan">
      <formula>10</formula>
    </cfRule>
    <cfRule type="cellIs" dxfId="9" priority="21" operator="greaterThan">
      <formula>0</formula>
    </cfRule>
  </conditionalFormatting>
  <conditionalFormatting sqref="D62:D63">
    <cfRule type="cellIs" dxfId="8" priority="10" operator="greaterThan">
      <formula>0</formula>
    </cfRule>
    <cfRule type="cellIs" dxfId="7" priority="11" operator="greaterThan">
      <formula>10</formula>
    </cfRule>
    <cfRule type="cellIs" dxfId="6" priority="12" operator="greaterThan">
      <formula>0</formula>
    </cfRule>
  </conditionalFormatting>
  <conditionalFormatting sqref="D64:D65">
    <cfRule type="cellIs" dxfId="5" priority="7" operator="greaterThan">
      <formula>0</formula>
    </cfRule>
    <cfRule type="cellIs" dxfId="4" priority="8" operator="greaterThan">
      <formula>10</formula>
    </cfRule>
    <cfRule type="cellIs" dxfId="3" priority="9" operator="greaterThan">
      <formula>0</formula>
    </cfRule>
  </conditionalFormatting>
  <conditionalFormatting sqref="D64:D65">
    <cfRule type="cellIs" dxfId="2" priority="4" operator="greaterThan">
      <formula>0</formula>
    </cfRule>
    <cfRule type="cellIs" dxfId="1" priority="5" operator="greaterThan">
      <formula>10</formula>
    </cfRule>
    <cfRule type="cellIs" dxfId="0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74"/>
  <sheetViews>
    <sheetView tabSelected="1" zoomScaleNormal="100" workbookViewId="0">
      <selection activeCell="B13" sqref="B1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66:D74 D12:D13">
    <cfRule type="cellIs" dxfId="431" priority="34" operator="greaterThan">
      <formula>0</formula>
    </cfRule>
    <cfRule type="cellIs" dxfId="430" priority="35" operator="greaterThan">
      <formula>10</formula>
    </cfRule>
    <cfRule type="cellIs" dxfId="429" priority="36" operator="greaterThan">
      <formula>0</formula>
    </cfRule>
  </conditionalFormatting>
  <conditionalFormatting sqref="D59">
    <cfRule type="cellIs" dxfId="428" priority="31" operator="greaterThan">
      <formula>0</formula>
    </cfRule>
    <cfRule type="cellIs" dxfId="427" priority="32" operator="greaterThan">
      <formula>10</formula>
    </cfRule>
    <cfRule type="cellIs" dxfId="426" priority="33" operator="greaterThan">
      <formula>0</formula>
    </cfRule>
  </conditionalFormatting>
  <conditionalFormatting sqref="D39">
    <cfRule type="cellIs" dxfId="422" priority="25" operator="greaterThan">
      <formula>0</formula>
    </cfRule>
    <cfRule type="cellIs" dxfId="421" priority="26" operator="greaterThan">
      <formula>10</formula>
    </cfRule>
    <cfRule type="cellIs" dxfId="420" priority="27" operator="greaterThan">
      <formula>0</formula>
    </cfRule>
  </conditionalFormatting>
  <conditionalFormatting sqref="E12:E58">
    <cfRule type="cellIs" dxfId="419" priority="19" operator="greaterThan">
      <formula>0</formula>
    </cfRule>
    <cfRule type="cellIs" dxfId="418" priority="20" operator="greaterThan">
      <formula>10</formula>
    </cfRule>
    <cfRule type="cellIs" dxfId="417" priority="21" operator="greaterThan">
      <formula>0</formula>
    </cfRule>
  </conditionalFormatting>
  <conditionalFormatting sqref="D62:D63">
    <cfRule type="cellIs" dxfId="416" priority="10" operator="greaterThan">
      <formula>0</formula>
    </cfRule>
    <cfRule type="cellIs" dxfId="415" priority="11" operator="greaterThan">
      <formula>10</formula>
    </cfRule>
    <cfRule type="cellIs" dxfId="414" priority="12" operator="greaterThan">
      <formula>0</formula>
    </cfRule>
  </conditionalFormatting>
  <conditionalFormatting sqref="D64:D65">
    <cfRule type="cellIs" dxfId="413" priority="7" operator="greaterThan">
      <formula>0</formula>
    </cfRule>
    <cfRule type="cellIs" dxfId="412" priority="8" operator="greaterThan">
      <formula>10</formula>
    </cfRule>
    <cfRule type="cellIs" dxfId="411" priority="9" operator="greaterThan">
      <formula>0</formula>
    </cfRule>
  </conditionalFormatting>
  <conditionalFormatting sqref="D64:D65">
    <cfRule type="cellIs" dxfId="410" priority="4" operator="greaterThan">
      <formula>0</formula>
    </cfRule>
    <cfRule type="cellIs" dxfId="409" priority="5" operator="greaterThan">
      <formula>10</formula>
    </cfRule>
    <cfRule type="cellIs" dxfId="408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74"/>
  <sheetViews>
    <sheetView tabSelected="1" topLeftCell="A5" zoomScaleNormal="100" workbookViewId="0">
      <selection activeCell="B13" sqref="B1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66:D74 D12:D13">
    <cfRule type="cellIs" dxfId="407" priority="34" operator="greaterThan">
      <formula>0</formula>
    </cfRule>
    <cfRule type="cellIs" dxfId="406" priority="35" operator="greaterThan">
      <formula>10</formula>
    </cfRule>
    <cfRule type="cellIs" dxfId="405" priority="36" operator="greaterThan">
      <formula>0</formula>
    </cfRule>
  </conditionalFormatting>
  <conditionalFormatting sqref="D59">
    <cfRule type="cellIs" dxfId="404" priority="31" operator="greaterThan">
      <formula>0</formula>
    </cfRule>
    <cfRule type="cellIs" dxfId="403" priority="32" operator="greaterThan">
      <formula>10</formula>
    </cfRule>
    <cfRule type="cellIs" dxfId="402" priority="33" operator="greaterThan">
      <formula>0</formula>
    </cfRule>
  </conditionalFormatting>
  <conditionalFormatting sqref="D39">
    <cfRule type="cellIs" dxfId="398" priority="25" operator="greaterThan">
      <formula>0</formula>
    </cfRule>
    <cfRule type="cellIs" dxfId="397" priority="26" operator="greaterThan">
      <formula>10</formula>
    </cfRule>
    <cfRule type="cellIs" dxfId="396" priority="27" operator="greaterThan">
      <formula>0</formula>
    </cfRule>
  </conditionalFormatting>
  <conditionalFormatting sqref="E12:E58">
    <cfRule type="cellIs" dxfId="395" priority="19" operator="greaterThan">
      <formula>0</formula>
    </cfRule>
    <cfRule type="cellIs" dxfId="394" priority="20" operator="greaterThan">
      <formula>10</formula>
    </cfRule>
    <cfRule type="cellIs" dxfId="393" priority="21" operator="greaterThan">
      <formula>0</formula>
    </cfRule>
  </conditionalFormatting>
  <conditionalFormatting sqref="D62:D63">
    <cfRule type="cellIs" dxfId="392" priority="10" operator="greaterThan">
      <formula>0</formula>
    </cfRule>
    <cfRule type="cellIs" dxfId="391" priority="11" operator="greaterThan">
      <formula>10</formula>
    </cfRule>
    <cfRule type="cellIs" dxfId="390" priority="12" operator="greaterThan">
      <formula>0</formula>
    </cfRule>
  </conditionalFormatting>
  <conditionalFormatting sqref="D64:D65">
    <cfRule type="cellIs" dxfId="389" priority="7" operator="greaterThan">
      <formula>0</formula>
    </cfRule>
    <cfRule type="cellIs" dxfId="388" priority="8" operator="greaterThan">
      <formula>10</formula>
    </cfRule>
    <cfRule type="cellIs" dxfId="387" priority="9" operator="greaterThan">
      <formula>0</formula>
    </cfRule>
  </conditionalFormatting>
  <conditionalFormatting sqref="D64:D65">
    <cfRule type="cellIs" dxfId="386" priority="4" operator="greaterThan">
      <formula>0</formula>
    </cfRule>
    <cfRule type="cellIs" dxfId="385" priority="5" operator="greaterThan">
      <formula>10</formula>
    </cfRule>
    <cfRule type="cellIs" dxfId="384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74"/>
  <sheetViews>
    <sheetView tabSelected="1" topLeftCell="A11" zoomScaleNormal="100" workbookViewId="0">
      <selection activeCell="B13" sqref="B1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4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66:D74 D12:D13">
    <cfRule type="cellIs" dxfId="383" priority="34" operator="greaterThan">
      <formula>0</formula>
    </cfRule>
    <cfRule type="cellIs" dxfId="382" priority="35" operator="greaterThan">
      <formula>10</formula>
    </cfRule>
    <cfRule type="cellIs" dxfId="381" priority="36" operator="greaterThan">
      <formula>0</formula>
    </cfRule>
  </conditionalFormatting>
  <conditionalFormatting sqref="D59">
    <cfRule type="cellIs" dxfId="380" priority="31" operator="greaterThan">
      <formula>0</formula>
    </cfRule>
    <cfRule type="cellIs" dxfId="379" priority="32" operator="greaterThan">
      <formula>10</formula>
    </cfRule>
    <cfRule type="cellIs" dxfId="378" priority="33" operator="greaterThan">
      <formula>0</formula>
    </cfRule>
  </conditionalFormatting>
  <conditionalFormatting sqref="D39">
    <cfRule type="cellIs" dxfId="374" priority="25" operator="greaterThan">
      <formula>0</formula>
    </cfRule>
    <cfRule type="cellIs" dxfId="373" priority="26" operator="greaterThan">
      <formula>10</formula>
    </cfRule>
    <cfRule type="cellIs" dxfId="372" priority="27" operator="greaterThan">
      <formula>0</formula>
    </cfRule>
  </conditionalFormatting>
  <conditionalFormatting sqref="E12:E58">
    <cfRule type="cellIs" dxfId="371" priority="19" operator="greaterThan">
      <formula>0</formula>
    </cfRule>
    <cfRule type="cellIs" dxfId="370" priority="20" operator="greaterThan">
      <formula>10</formula>
    </cfRule>
    <cfRule type="cellIs" dxfId="369" priority="21" operator="greaterThan">
      <formula>0</formula>
    </cfRule>
  </conditionalFormatting>
  <conditionalFormatting sqref="D62:D63">
    <cfRule type="cellIs" dxfId="368" priority="10" operator="greaterThan">
      <formula>0</formula>
    </cfRule>
    <cfRule type="cellIs" dxfId="367" priority="11" operator="greaterThan">
      <formula>10</formula>
    </cfRule>
    <cfRule type="cellIs" dxfId="366" priority="12" operator="greaterThan">
      <formula>0</formula>
    </cfRule>
  </conditionalFormatting>
  <conditionalFormatting sqref="D64:D65">
    <cfRule type="cellIs" dxfId="365" priority="7" operator="greaterThan">
      <formula>0</formula>
    </cfRule>
    <cfRule type="cellIs" dxfId="364" priority="8" operator="greaterThan">
      <formula>10</formula>
    </cfRule>
    <cfRule type="cellIs" dxfId="363" priority="9" operator="greaterThan">
      <formula>0</formula>
    </cfRule>
  </conditionalFormatting>
  <conditionalFormatting sqref="D64:D65">
    <cfRule type="cellIs" dxfId="362" priority="4" operator="greaterThan">
      <formula>0</formula>
    </cfRule>
    <cfRule type="cellIs" dxfId="361" priority="5" operator="greaterThan">
      <formula>10</formula>
    </cfRule>
    <cfRule type="cellIs" dxfId="360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74"/>
  <sheetViews>
    <sheetView tabSelected="1" topLeftCell="A4" zoomScaleNormal="100" workbookViewId="0">
      <selection activeCell="B13" sqref="B1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66:D74 D12:D13">
    <cfRule type="cellIs" dxfId="359" priority="46" operator="greaterThan">
      <formula>0</formula>
    </cfRule>
    <cfRule type="cellIs" dxfId="358" priority="47" operator="greaterThan">
      <formula>10</formula>
    </cfRule>
    <cfRule type="cellIs" dxfId="357" priority="48" operator="greaterThan">
      <formula>0</formula>
    </cfRule>
  </conditionalFormatting>
  <conditionalFormatting sqref="D59">
    <cfRule type="cellIs" dxfId="356" priority="43" operator="greaterThan">
      <formula>0</formula>
    </cfRule>
    <cfRule type="cellIs" dxfId="355" priority="44" operator="greaterThan">
      <formula>10</formula>
    </cfRule>
    <cfRule type="cellIs" dxfId="354" priority="45" operator="greaterThan">
      <formula>0</formula>
    </cfRule>
  </conditionalFormatting>
  <conditionalFormatting sqref="D39">
    <cfRule type="cellIs" dxfId="350" priority="37" operator="greaterThan">
      <formula>0</formula>
    </cfRule>
    <cfRule type="cellIs" dxfId="349" priority="38" operator="greaterThan">
      <formula>10</formula>
    </cfRule>
    <cfRule type="cellIs" dxfId="348" priority="39" operator="greaterThan">
      <formula>0</formula>
    </cfRule>
  </conditionalFormatting>
  <conditionalFormatting sqref="E12:E58">
    <cfRule type="cellIs" dxfId="347" priority="31" operator="greaterThan">
      <formula>0</formula>
    </cfRule>
    <cfRule type="cellIs" dxfId="346" priority="32" operator="greaterThan">
      <formula>10</formula>
    </cfRule>
    <cfRule type="cellIs" dxfId="345" priority="33" operator="greaterThan">
      <formula>0</formula>
    </cfRule>
  </conditionalFormatting>
  <conditionalFormatting sqref="D62:D63">
    <cfRule type="cellIs" dxfId="344" priority="10" operator="greaterThan">
      <formula>0</formula>
    </cfRule>
    <cfRule type="cellIs" dxfId="343" priority="11" operator="greaterThan">
      <formula>10</formula>
    </cfRule>
    <cfRule type="cellIs" dxfId="342" priority="12" operator="greaterThan">
      <formula>0</formula>
    </cfRule>
  </conditionalFormatting>
  <conditionalFormatting sqref="D64:D65">
    <cfRule type="cellIs" dxfId="341" priority="7" operator="greaterThan">
      <formula>0</formula>
    </cfRule>
    <cfRule type="cellIs" dxfId="340" priority="8" operator="greaterThan">
      <formula>10</formula>
    </cfRule>
    <cfRule type="cellIs" dxfId="339" priority="9" operator="greaterThan">
      <formula>0</formula>
    </cfRule>
  </conditionalFormatting>
  <conditionalFormatting sqref="D64:D65">
    <cfRule type="cellIs" dxfId="338" priority="4" operator="greaterThan">
      <formula>0</formula>
    </cfRule>
    <cfRule type="cellIs" dxfId="337" priority="5" operator="greaterThan">
      <formula>10</formula>
    </cfRule>
    <cfRule type="cellIs" dxfId="336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74"/>
  <sheetViews>
    <sheetView tabSelected="1" topLeftCell="A8" zoomScaleNormal="100" workbookViewId="0">
      <selection activeCell="B13" sqref="B1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3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6" t="str">
        <f>+'BON DE PREPARATION'!B8</f>
        <v>ZOUBIRI AMINE</v>
      </c>
      <c r="F9" s="86"/>
    </row>
    <row r="10" spans="1:6" x14ac:dyDescent="0.25">
      <c r="B10" s="45" t="s">
        <v>54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38"/>
      <c r="D62" s="32"/>
    </row>
    <row r="63" spans="1:6" ht="26.25" customHeight="1" thickBot="1" x14ac:dyDescent="0.3">
      <c r="A63" s="5">
        <v>2728382</v>
      </c>
      <c r="B63" s="6" t="s">
        <v>8</v>
      </c>
      <c r="C63" s="38"/>
      <c r="D63" s="32"/>
    </row>
    <row r="64" spans="1:6" ht="24" thickBot="1" x14ac:dyDescent="0.3">
      <c r="A64" s="33">
        <v>2875891</v>
      </c>
      <c r="B64" s="34" t="s">
        <v>24</v>
      </c>
      <c r="C64" s="38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7">
    <mergeCell ref="B59:C59"/>
    <mergeCell ref="A61:B61"/>
    <mergeCell ref="E9:F9"/>
    <mergeCell ref="A1:F1"/>
    <mergeCell ref="A2:F2"/>
    <mergeCell ref="A3:F3"/>
    <mergeCell ref="A5:F5"/>
  </mergeCells>
  <conditionalFormatting sqref="D66:D74 D12:D13">
    <cfRule type="cellIs" dxfId="335" priority="34" operator="greaterThan">
      <formula>0</formula>
    </cfRule>
    <cfRule type="cellIs" dxfId="334" priority="35" operator="greaterThan">
      <formula>10</formula>
    </cfRule>
    <cfRule type="cellIs" dxfId="333" priority="36" operator="greaterThan">
      <formula>0</formula>
    </cfRule>
  </conditionalFormatting>
  <conditionalFormatting sqref="D59">
    <cfRule type="cellIs" dxfId="332" priority="31" operator="greaterThan">
      <formula>0</formula>
    </cfRule>
    <cfRule type="cellIs" dxfId="331" priority="32" operator="greaterThan">
      <formula>10</formula>
    </cfRule>
    <cfRule type="cellIs" dxfId="330" priority="33" operator="greaterThan">
      <formula>0</formula>
    </cfRule>
  </conditionalFormatting>
  <conditionalFormatting sqref="D39">
    <cfRule type="cellIs" dxfId="326" priority="25" operator="greaterThan">
      <formula>0</formula>
    </cfRule>
    <cfRule type="cellIs" dxfId="325" priority="26" operator="greaterThan">
      <formula>10</formula>
    </cfRule>
    <cfRule type="cellIs" dxfId="324" priority="27" operator="greaterThan">
      <formula>0</formula>
    </cfRule>
  </conditionalFormatting>
  <conditionalFormatting sqref="E12:E58">
    <cfRule type="cellIs" dxfId="323" priority="19" operator="greaterThan">
      <formula>0</formula>
    </cfRule>
    <cfRule type="cellIs" dxfId="322" priority="20" operator="greaterThan">
      <formula>10</formula>
    </cfRule>
    <cfRule type="cellIs" dxfId="321" priority="21" operator="greaterThan">
      <formula>0</formula>
    </cfRule>
  </conditionalFormatting>
  <conditionalFormatting sqref="D62:D63">
    <cfRule type="cellIs" dxfId="320" priority="10" operator="greaterThan">
      <formula>0</formula>
    </cfRule>
    <cfRule type="cellIs" dxfId="319" priority="11" operator="greaterThan">
      <formula>10</formula>
    </cfRule>
    <cfRule type="cellIs" dxfId="318" priority="12" operator="greaterThan">
      <formula>0</formula>
    </cfRule>
  </conditionalFormatting>
  <conditionalFormatting sqref="D64:D65">
    <cfRule type="cellIs" dxfId="317" priority="7" operator="greaterThan">
      <formula>0</formula>
    </cfRule>
    <cfRule type="cellIs" dxfId="316" priority="8" operator="greaterThan">
      <formula>10</formula>
    </cfRule>
    <cfRule type="cellIs" dxfId="315" priority="9" operator="greaterThan">
      <formula>0</formula>
    </cfRule>
  </conditionalFormatting>
  <conditionalFormatting sqref="D64:D65">
    <cfRule type="cellIs" dxfId="314" priority="4" operator="greaterThan">
      <formula>0</formula>
    </cfRule>
    <cfRule type="cellIs" dxfId="313" priority="5" operator="greaterThan">
      <formula>10</formula>
    </cfRule>
    <cfRule type="cellIs" dxfId="312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74"/>
  <sheetViews>
    <sheetView tabSelected="1" topLeftCell="A44" zoomScaleNormal="100" workbookViewId="0">
      <selection activeCell="B13" sqref="B1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customHeight="1" thickBot="1" x14ac:dyDescent="0.3">
      <c r="A64" s="33">
        <v>2875891</v>
      </c>
      <c r="B64" s="34" t="s">
        <v>24</v>
      </c>
      <c r="C64" s="46"/>
      <c r="D64" s="32"/>
    </row>
    <row r="65" spans="1:4" ht="24" customHeight="1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A61:B61"/>
    <mergeCell ref="B59:C59"/>
    <mergeCell ref="E9:F9"/>
    <mergeCell ref="A1:F1"/>
    <mergeCell ref="A2:F2"/>
    <mergeCell ref="A3:F3"/>
    <mergeCell ref="A5:F5"/>
    <mergeCell ref="E7:F7"/>
  </mergeCells>
  <conditionalFormatting sqref="D66:D74 D12:D13">
    <cfRule type="cellIs" dxfId="311" priority="43" operator="greaterThan">
      <formula>0</formula>
    </cfRule>
    <cfRule type="cellIs" dxfId="310" priority="44" operator="greaterThan">
      <formula>10</formula>
    </cfRule>
    <cfRule type="cellIs" dxfId="309" priority="45" operator="greaterThan">
      <formula>0</formula>
    </cfRule>
  </conditionalFormatting>
  <conditionalFormatting sqref="D59">
    <cfRule type="cellIs" dxfId="308" priority="40" operator="greaterThan">
      <formula>0</formula>
    </cfRule>
    <cfRule type="cellIs" dxfId="307" priority="41" operator="greaterThan">
      <formula>10</formula>
    </cfRule>
    <cfRule type="cellIs" dxfId="306" priority="42" operator="greaterThan">
      <formula>0</formula>
    </cfRule>
  </conditionalFormatting>
  <conditionalFormatting sqref="D39">
    <cfRule type="cellIs" dxfId="302" priority="34" operator="greaterThan">
      <formula>0</formula>
    </cfRule>
    <cfRule type="cellIs" dxfId="301" priority="35" operator="greaterThan">
      <formula>10</formula>
    </cfRule>
    <cfRule type="cellIs" dxfId="300" priority="36" operator="greaterThan">
      <formula>0</formula>
    </cfRule>
  </conditionalFormatting>
  <conditionalFormatting sqref="E12:E58">
    <cfRule type="cellIs" dxfId="299" priority="28" operator="greaterThan">
      <formula>0</formula>
    </cfRule>
    <cfRule type="cellIs" dxfId="298" priority="29" operator="greaterThan">
      <formula>10</formula>
    </cfRule>
    <cfRule type="cellIs" dxfId="297" priority="30" operator="greaterThan">
      <formula>0</formula>
    </cfRule>
  </conditionalFormatting>
  <conditionalFormatting sqref="D62:D63">
    <cfRule type="cellIs" dxfId="296" priority="10" operator="greaterThan">
      <formula>0</formula>
    </cfRule>
    <cfRule type="cellIs" dxfId="295" priority="11" operator="greaterThan">
      <formula>10</formula>
    </cfRule>
    <cfRule type="cellIs" dxfId="294" priority="12" operator="greaterThan">
      <formula>0</formula>
    </cfRule>
  </conditionalFormatting>
  <conditionalFormatting sqref="D64:D65">
    <cfRule type="cellIs" dxfId="293" priority="7" operator="greaterThan">
      <formula>0</formula>
    </cfRule>
    <cfRule type="cellIs" dxfId="292" priority="8" operator="greaterThan">
      <formula>10</formula>
    </cfRule>
    <cfRule type="cellIs" dxfId="291" priority="9" operator="greaterThan">
      <formula>0</formula>
    </cfRule>
  </conditionalFormatting>
  <conditionalFormatting sqref="D64:D65">
    <cfRule type="cellIs" dxfId="290" priority="4" operator="greaterThan">
      <formula>0</formula>
    </cfRule>
    <cfRule type="cellIs" dxfId="289" priority="5" operator="greaterThan">
      <formula>10</formula>
    </cfRule>
    <cfRule type="cellIs" dxfId="288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74"/>
  <sheetViews>
    <sheetView tabSelected="1" topLeftCell="A8" zoomScaleNormal="100" workbookViewId="0">
      <selection activeCell="B13" sqref="B1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9" t="s">
        <v>31</v>
      </c>
      <c r="B1" s="60"/>
      <c r="C1" s="60"/>
      <c r="D1" s="60"/>
      <c r="E1" s="60"/>
      <c r="F1" s="61"/>
    </row>
    <row r="2" spans="1:6" ht="29.25" customHeight="1" x14ac:dyDescent="0.25">
      <c r="A2" s="72" t="s">
        <v>41</v>
      </c>
      <c r="B2" s="73"/>
      <c r="C2" s="73"/>
      <c r="D2" s="73"/>
      <c r="E2" s="73"/>
      <c r="F2" s="74"/>
    </row>
    <row r="3" spans="1:6" ht="47.25" thickBot="1" x14ac:dyDescent="0.3">
      <c r="A3" s="75" t="s">
        <v>40</v>
      </c>
      <c r="B3" s="76"/>
      <c r="C3" s="76"/>
      <c r="D3" s="76"/>
      <c r="E3" s="76"/>
      <c r="F3" s="77"/>
    </row>
    <row r="4" spans="1:6" ht="15.75" thickBot="1" x14ac:dyDescent="0.3"/>
    <row r="5" spans="1:6" ht="47.25" thickBot="1" x14ac:dyDescent="0.75">
      <c r="A5" s="62" t="s">
        <v>42</v>
      </c>
      <c r="B5" s="63"/>
      <c r="C5" s="63"/>
      <c r="D5" s="63"/>
      <c r="E5" s="63"/>
      <c r="F5" s="64"/>
    </row>
    <row r="7" spans="1:6" s="1" customFormat="1" ht="26.25" x14ac:dyDescent="0.4">
      <c r="A7" s="11" t="s">
        <v>43</v>
      </c>
      <c r="B7" s="18"/>
      <c r="D7" s="44"/>
      <c r="E7" s="85"/>
      <c r="F7" s="85"/>
    </row>
    <row r="8" spans="1:6" s="1" customFormat="1" ht="26.25" x14ac:dyDescent="0.4">
      <c r="A8" s="11" t="s">
        <v>44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4" t="str">
        <f>+'BON DE PREPARATION'!B8</f>
        <v>ZOUBIRI AMINE</v>
      </c>
      <c r="F9" s="84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2993253</v>
      </c>
      <c r="B12" s="6" t="s">
        <v>4</v>
      </c>
      <c r="C12" s="13">
        <v>10</v>
      </c>
      <c r="D12" s="16">
        <v>221</v>
      </c>
      <c r="E12" s="15"/>
      <c r="F12" s="7">
        <f t="shared" ref="F12:F47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221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63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64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65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492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123.5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53</v>
      </c>
      <c r="C40" s="36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52</v>
      </c>
      <c r="C41" s="36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7">
        <v>2922764</v>
      </c>
      <c r="B42" s="30" t="s">
        <v>66</v>
      </c>
      <c r="C42" s="36">
        <v>4</v>
      </c>
      <c r="D42" s="35">
        <v>810</v>
      </c>
      <c r="E42" s="31"/>
      <c r="F42" s="7">
        <f t="shared" si="0"/>
        <v>0</v>
      </c>
    </row>
    <row r="43" spans="1:6" ht="30" customHeight="1" x14ac:dyDescent="0.25">
      <c r="A43" s="37">
        <v>2922795</v>
      </c>
      <c r="B43" s="30" t="s">
        <v>67</v>
      </c>
      <c r="C43" s="36">
        <v>10</v>
      </c>
      <c r="D43" s="35">
        <v>377</v>
      </c>
      <c r="E43" s="31"/>
      <c r="F43" s="7">
        <f t="shared" si="0"/>
        <v>0</v>
      </c>
    </row>
    <row r="44" spans="1:6" ht="30" customHeight="1" x14ac:dyDescent="0.25">
      <c r="A44" s="37">
        <v>2940803</v>
      </c>
      <c r="B44" s="30" t="s">
        <v>68</v>
      </c>
      <c r="C44" s="36">
        <v>10</v>
      </c>
      <c r="D44" s="35">
        <v>377</v>
      </c>
      <c r="E44" s="31"/>
      <c r="F44" s="7">
        <f t="shared" si="0"/>
        <v>0</v>
      </c>
    </row>
    <row r="45" spans="1:6" ht="30" customHeight="1" x14ac:dyDescent="0.25">
      <c r="A45" s="37">
        <v>2940804</v>
      </c>
      <c r="B45" s="30" t="s">
        <v>69</v>
      </c>
      <c r="C45" s="36">
        <v>3</v>
      </c>
      <c r="D45" s="35">
        <v>1190</v>
      </c>
      <c r="E45" s="31"/>
      <c r="F45" s="7">
        <f t="shared" si="0"/>
        <v>0</v>
      </c>
    </row>
    <row r="46" spans="1:6" ht="30" customHeight="1" x14ac:dyDescent="0.25">
      <c r="A46" s="37">
        <v>2943549</v>
      </c>
      <c r="B46" s="30" t="s">
        <v>70</v>
      </c>
      <c r="C46" s="13">
        <v>12</v>
      </c>
      <c r="D46" s="7">
        <v>168</v>
      </c>
      <c r="E46" s="31"/>
      <c r="F46" s="7">
        <f t="shared" si="0"/>
        <v>0</v>
      </c>
    </row>
    <row r="47" spans="1:6" ht="30" customHeight="1" x14ac:dyDescent="0.25">
      <c r="A47" s="37">
        <v>2951994</v>
      </c>
      <c r="B47" s="30" t="s">
        <v>71</v>
      </c>
      <c r="C47" s="13">
        <v>4</v>
      </c>
      <c r="D47" s="7">
        <v>810</v>
      </c>
      <c r="E47" s="31"/>
      <c r="F47" s="7">
        <f t="shared" si="0"/>
        <v>0</v>
      </c>
    </row>
    <row r="48" spans="1:6" ht="30" customHeight="1" x14ac:dyDescent="0.25">
      <c r="A48" s="37">
        <v>2952074</v>
      </c>
      <c r="B48" s="30" t="s">
        <v>72</v>
      </c>
      <c r="C48" s="36">
        <v>4</v>
      </c>
      <c r="D48" s="35">
        <v>810</v>
      </c>
      <c r="E48" s="31"/>
      <c r="F48" s="7">
        <f t="shared" ref="F48:F49" si="1">C48*D48*E48</f>
        <v>0</v>
      </c>
    </row>
    <row r="49" spans="1:6" ht="30" customHeight="1" x14ac:dyDescent="0.25">
      <c r="A49" s="37">
        <v>2952081</v>
      </c>
      <c r="B49" s="30" t="s">
        <v>73</v>
      </c>
      <c r="C49" s="13">
        <v>4</v>
      </c>
      <c r="D49" s="7">
        <v>810</v>
      </c>
      <c r="E49" s="31"/>
      <c r="F49" s="7">
        <f t="shared" si="1"/>
        <v>0</v>
      </c>
    </row>
    <row r="50" spans="1:6" ht="30" customHeight="1" x14ac:dyDescent="0.25">
      <c r="A50" s="50">
        <v>2952089</v>
      </c>
      <c r="B50" s="30" t="s">
        <v>74</v>
      </c>
      <c r="C50" s="51">
        <v>10</v>
      </c>
      <c r="D50" s="35">
        <v>377</v>
      </c>
      <c r="E50" s="31"/>
      <c r="F50" s="7">
        <f t="shared" ref="F50:F58" si="2">C50*D50*E50</f>
        <v>0</v>
      </c>
    </row>
    <row r="51" spans="1:6" ht="30" customHeight="1" x14ac:dyDescent="0.25">
      <c r="A51" s="50">
        <v>2952090</v>
      </c>
      <c r="B51" s="30" t="s">
        <v>75</v>
      </c>
      <c r="C51" s="51">
        <v>10</v>
      </c>
      <c r="D51" s="35">
        <v>377</v>
      </c>
      <c r="E51" s="31"/>
      <c r="F51" s="7">
        <f t="shared" si="2"/>
        <v>0</v>
      </c>
    </row>
    <row r="52" spans="1:6" ht="30" customHeight="1" x14ac:dyDescent="0.25">
      <c r="A52" s="50">
        <v>2952095</v>
      </c>
      <c r="B52" s="30" t="s">
        <v>76</v>
      </c>
      <c r="C52" s="51">
        <v>3</v>
      </c>
      <c r="D52" s="35">
        <v>1190</v>
      </c>
      <c r="E52" s="31"/>
      <c r="F52" s="7">
        <f t="shared" si="2"/>
        <v>0</v>
      </c>
    </row>
    <row r="53" spans="1:6" ht="30" customHeight="1" x14ac:dyDescent="0.25">
      <c r="A53" s="50">
        <v>2958928</v>
      </c>
      <c r="B53" s="30" t="s">
        <v>77</v>
      </c>
      <c r="C53" s="51">
        <v>4</v>
      </c>
      <c r="D53" s="35">
        <v>792</v>
      </c>
      <c r="E53" s="31"/>
      <c r="F53" s="7">
        <f t="shared" si="2"/>
        <v>0</v>
      </c>
    </row>
    <row r="54" spans="1:6" ht="30" customHeight="1" x14ac:dyDescent="0.25">
      <c r="A54" s="50">
        <v>2958931</v>
      </c>
      <c r="B54" s="30" t="s">
        <v>78</v>
      </c>
      <c r="C54" s="51">
        <v>10</v>
      </c>
      <c r="D54" s="35">
        <v>331</v>
      </c>
      <c r="E54" s="31"/>
      <c r="F54" s="7">
        <f t="shared" si="2"/>
        <v>0</v>
      </c>
    </row>
    <row r="55" spans="1:6" ht="30" customHeight="1" x14ac:dyDescent="0.25">
      <c r="A55" s="50">
        <v>2958932</v>
      </c>
      <c r="B55" s="30" t="s">
        <v>79</v>
      </c>
      <c r="C55" s="51">
        <v>25</v>
      </c>
      <c r="D55" s="35">
        <v>95.5</v>
      </c>
      <c r="E55" s="31"/>
      <c r="F55" s="7">
        <f t="shared" si="2"/>
        <v>0</v>
      </c>
    </row>
    <row r="56" spans="1:6" ht="30" customHeight="1" x14ac:dyDescent="0.25">
      <c r="A56" s="50">
        <v>2958933</v>
      </c>
      <c r="B56" s="30" t="s">
        <v>80</v>
      </c>
      <c r="C56" s="51">
        <v>12</v>
      </c>
      <c r="D56" s="35">
        <v>224</v>
      </c>
      <c r="E56" s="31"/>
      <c r="F56" s="7">
        <f t="shared" si="2"/>
        <v>0</v>
      </c>
    </row>
    <row r="57" spans="1:6" ht="30" customHeight="1" x14ac:dyDescent="0.25">
      <c r="A57" s="50">
        <v>2970224</v>
      </c>
      <c r="B57" s="30" t="s">
        <v>81</v>
      </c>
      <c r="C57" s="51">
        <v>12</v>
      </c>
      <c r="D57" s="35">
        <v>284</v>
      </c>
      <c r="E57" s="31"/>
      <c r="F57" s="7">
        <f t="shared" si="2"/>
        <v>0</v>
      </c>
    </row>
    <row r="58" spans="1:6" ht="30" customHeight="1" x14ac:dyDescent="0.25">
      <c r="A58" s="50">
        <v>2970482</v>
      </c>
      <c r="B58" s="30" t="s">
        <v>82</v>
      </c>
      <c r="C58" s="51">
        <v>12</v>
      </c>
      <c r="D58" s="35">
        <v>168</v>
      </c>
      <c r="E58" s="31"/>
      <c r="F58" s="7">
        <f t="shared" si="2"/>
        <v>0</v>
      </c>
    </row>
    <row r="59" spans="1:6" ht="42.75" customHeight="1" x14ac:dyDescent="0.35">
      <c r="A59" s="8"/>
      <c r="B59" s="78" t="s">
        <v>29</v>
      </c>
      <c r="C59" s="79"/>
      <c r="D59" s="10">
        <f>SUM(E12:E58)</f>
        <v>0</v>
      </c>
      <c r="E59" s="9" t="s">
        <v>30</v>
      </c>
      <c r="F59" s="17">
        <f>SUM(F12:F58)</f>
        <v>0</v>
      </c>
    </row>
    <row r="60" spans="1:6" ht="49.5" customHeight="1" thickBot="1" x14ac:dyDescent="0.3"/>
    <row r="61" spans="1:6" ht="24" thickBot="1" x14ac:dyDescent="0.4">
      <c r="A61" s="82" t="s">
        <v>36</v>
      </c>
      <c r="B61" s="83"/>
      <c r="C61" s="39"/>
      <c r="D61" s="40"/>
    </row>
    <row r="62" spans="1:6" ht="24" thickBot="1" x14ac:dyDescent="0.3">
      <c r="A62" s="5" t="s">
        <v>61</v>
      </c>
      <c r="B62" s="6" t="s">
        <v>62</v>
      </c>
      <c r="C62" s="46"/>
      <c r="D62" s="32"/>
    </row>
    <row r="63" spans="1:6" ht="24" customHeight="1" thickBot="1" x14ac:dyDescent="0.3">
      <c r="A63" s="5">
        <v>2728382</v>
      </c>
      <c r="B63" s="6" t="s">
        <v>8</v>
      </c>
      <c r="C63" s="46"/>
      <c r="D63" s="32"/>
    </row>
    <row r="64" spans="1:6" ht="24" thickBot="1" x14ac:dyDescent="0.3">
      <c r="A64" s="33">
        <v>2875891</v>
      </c>
      <c r="B64" s="34" t="s">
        <v>24</v>
      </c>
      <c r="C64" s="46"/>
      <c r="D64" s="32"/>
    </row>
    <row r="65" spans="1:4" ht="24" thickBot="1" x14ac:dyDescent="0.3">
      <c r="A65" s="5">
        <v>2875892</v>
      </c>
      <c r="B65" s="6" t="s">
        <v>25</v>
      </c>
      <c r="C65" s="53"/>
      <c r="D65" s="54"/>
    </row>
    <row r="66" spans="1:4" ht="24" thickBot="1" x14ac:dyDescent="0.3">
      <c r="A66" s="33">
        <v>2830113</v>
      </c>
      <c r="B66" s="41" t="s">
        <v>60</v>
      </c>
      <c r="C66" s="42"/>
      <c r="D66" s="14"/>
    </row>
    <row r="67" spans="1:4" ht="24" thickBot="1" x14ac:dyDescent="0.3">
      <c r="A67" s="33">
        <v>2876884</v>
      </c>
      <c r="B67" s="41" t="s">
        <v>27</v>
      </c>
      <c r="D67" s="14"/>
    </row>
    <row r="68" spans="1:4" ht="24" thickBot="1" x14ac:dyDescent="0.3">
      <c r="A68" s="33">
        <v>2917788</v>
      </c>
      <c r="B68" s="41" t="s">
        <v>53</v>
      </c>
      <c r="D68" s="14"/>
    </row>
    <row r="69" spans="1:4" ht="24" thickBot="1" x14ac:dyDescent="0.3">
      <c r="A69" s="33">
        <v>2918203</v>
      </c>
      <c r="B69" s="41" t="s">
        <v>52</v>
      </c>
      <c r="D69" s="14"/>
    </row>
    <row r="70" spans="1:4" ht="24" thickBot="1" x14ac:dyDescent="0.3">
      <c r="A70" s="33">
        <v>2922764</v>
      </c>
      <c r="B70" s="41" t="s">
        <v>56</v>
      </c>
      <c r="D70" s="14"/>
    </row>
    <row r="71" spans="1:4" ht="24" thickBot="1" x14ac:dyDescent="0.3">
      <c r="A71" s="50">
        <v>2766729</v>
      </c>
      <c r="B71" s="52" t="s">
        <v>35</v>
      </c>
      <c r="D71" s="14"/>
    </row>
    <row r="72" spans="1:4" ht="24" thickBot="1" x14ac:dyDescent="0.3">
      <c r="A72" s="50">
        <v>2875893</v>
      </c>
      <c r="B72" s="52" t="s">
        <v>26</v>
      </c>
      <c r="D72" s="14"/>
    </row>
    <row r="73" spans="1:4" ht="24" thickBot="1" x14ac:dyDescent="0.3">
      <c r="A73" s="50">
        <v>2910278</v>
      </c>
      <c r="B73" s="52" t="s">
        <v>28</v>
      </c>
      <c r="D73" s="14"/>
    </row>
    <row r="74" spans="1:4" ht="24" thickBot="1" x14ac:dyDescent="0.3">
      <c r="A74" s="5">
        <v>2845956</v>
      </c>
      <c r="B74" s="6" t="s">
        <v>20</v>
      </c>
      <c r="D74" s="14"/>
    </row>
  </sheetData>
  <mergeCells count="8">
    <mergeCell ref="B59:C59"/>
    <mergeCell ref="A61:B61"/>
    <mergeCell ref="E7:F7"/>
    <mergeCell ref="E9:F9"/>
    <mergeCell ref="A1:F1"/>
    <mergeCell ref="A2:F2"/>
    <mergeCell ref="A3:F3"/>
    <mergeCell ref="A5:F5"/>
  </mergeCells>
  <conditionalFormatting sqref="D66:D74 D12:D13">
    <cfRule type="cellIs" dxfId="287" priority="34" operator="greaterThan">
      <formula>0</formula>
    </cfRule>
    <cfRule type="cellIs" dxfId="286" priority="35" operator="greaterThan">
      <formula>10</formula>
    </cfRule>
    <cfRule type="cellIs" dxfId="285" priority="36" operator="greaterThan">
      <formula>0</formula>
    </cfRule>
  </conditionalFormatting>
  <conditionalFormatting sqref="D59">
    <cfRule type="cellIs" dxfId="284" priority="31" operator="greaterThan">
      <formula>0</formula>
    </cfRule>
    <cfRule type="cellIs" dxfId="283" priority="32" operator="greaterThan">
      <formula>10</formula>
    </cfRule>
    <cfRule type="cellIs" dxfId="282" priority="33" operator="greaterThan">
      <formula>0</formula>
    </cfRule>
  </conditionalFormatting>
  <conditionalFormatting sqref="D39">
    <cfRule type="cellIs" dxfId="278" priority="25" operator="greaterThan">
      <formula>0</formula>
    </cfRule>
    <cfRule type="cellIs" dxfId="277" priority="26" operator="greaterThan">
      <formula>10</formula>
    </cfRule>
    <cfRule type="cellIs" dxfId="276" priority="27" operator="greaterThan">
      <formula>0</formula>
    </cfRule>
  </conditionalFormatting>
  <conditionalFormatting sqref="E12:E58">
    <cfRule type="cellIs" dxfId="275" priority="19" operator="greaterThan">
      <formula>0</formula>
    </cfRule>
    <cfRule type="cellIs" dxfId="274" priority="20" operator="greaterThan">
      <formula>10</formula>
    </cfRule>
    <cfRule type="cellIs" dxfId="273" priority="21" operator="greaterThan">
      <formula>0</formula>
    </cfRule>
  </conditionalFormatting>
  <conditionalFormatting sqref="D62:D63">
    <cfRule type="cellIs" dxfId="272" priority="10" operator="greaterThan">
      <formula>0</formula>
    </cfRule>
    <cfRule type="cellIs" dxfId="271" priority="11" operator="greaterThan">
      <formula>10</formula>
    </cfRule>
    <cfRule type="cellIs" dxfId="270" priority="12" operator="greaterThan">
      <formula>0</formula>
    </cfRule>
  </conditionalFormatting>
  <conditionalFormatting sqref="D64:D65">
    <cfRule type="cellIs" dxfId="269" priority="7" operator="greaterThan">
      <formula>0</formula>
    </cfRule>
    <cfRule type="cellIs" dxfId="268" priority="8" operator="greaterThan">
      <formula>10</formula>
    </cfRule>
    <cfRule type="cellIs" dxfId="267" priority="9" operator="greaterThan">
      <formula>0</formula>
    </cfRule>
  </conditionalFormatting>
  <conditionalFormatting sqref="D64:D65">
    <cfRule type="cellIs" dxfId="266" priority="4" operator="greaterThan">
      <formula>0</formula>
    </cfRule>
    <cfRule type="cellIs" dxfId="265" priority="5" operator="greaterThan">
      <formula>10</formula>
    </cfRule>
    <cfRule type="cellIs" dxfId="264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2023-09-07T09:36:57Z</cp:lastPrinted>
  <dcterms:created xsi:type="dcterms:W3CDTF">2023-03-17T18:26:06Z</dcterms:created>
  <dcterms:modified xsi:type="dcterms:W3CDTF">2024-06-23T13:40:51Z</dcterms:modified>
</cp:coreProperties>
</file>