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p\Desktop\Andromede-app-main\"/>
    </mc:Choice>
  </mc:AlternateContent>
  <xr:revisionPtr revIDLastSave="0" documentId="13_ncr:1_{3576563E-8D68-4BE4-A7A9-1275F6CA04A8}" xr6:coauthVersionLast="41" xr6:coauthVersionMax="41" xr10:uidLastSave="{00000000-0000-0000-0000-000000000000}"/>
  <bookViews>
    <workbookView xWindow="15" yWindow="0" windowWidth="20475" windowHeight="10920" xr2:uid="{00000000-000D-0000-FFFF-FFFF00000000}"/>
  </bookViews>
  <sheets>
    <sheet name="BON DE PREPARATION" sheetId="1" r:id="rId1"/>
    <sheet name="1" sheetId="11" r:id="rId2"/>
    <sheet name="2" sheetId="7" r:id="rId3"/>
    <sheet name="3" sheetId="13" r:id="rId4"/>
    <sheet name="4" sheetId="9" r:id="rId5"/>
    <sheet name="5" sheetId="8" r:id="rId6"/>
    <sheet name="6" sheetId="3" r:id="rId7"/>
    <sheet name="7" sheetId="6" r:id="rId8"/>
    <sheet name="8" sheetId="5" r:id="rId9"/>
    <sheet name="9" sheetId="10" r:id="rId10"/>
    <sheet name="10" sheetId="12" r:id="rId11"/>
    <sheet name="11" sheetId="14" r:id="rId12"/>
    <sheet name="12" sheetId="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1" l="1"/>
  <c r="D46" i="1"/>
  <c r="F44" i="1"/>
  <c r="F45" i="1"/>
  <c r="E44" i="1"/>
  <c r="E45" i="1"/>
  <c r="D46" i="7"/>
  <c r="D46" i="13"/>
  <c r="D46" i="9"/>
  <c r="D46" i="8"/>
  <c r="D46" i="3"/>
  <c r="D46" i="6"/>
  <c r="D46" i="5"/>
  <c r="D46" i="10"/>
  <c r="D46" i="12"/>
  <c r="D46" i="14"/>
  <c r="D46" i="4"/>
  <c r="D46" i="15"/>
  <c r="D46" i="16"/>
  <c r="D46" i="17"/>
  <c r="D46" i="18"/>
  <c r="D46" i="19"/>
  <c r="D46" i="20"/>
  <c r="D46" i="21"/>
  <c r="D46" i="11"/>
  <c r="F46" i="7"/>
  <c r="F46" i="3"/>
  <c r="F46" i="12"/>
  <c r="F46" i="18"/>
  <c r="F44" i="7"/>
  <c r="F45" i="7"/>
  <c r="F44" i="13"/>
  <c r="F45" i="13"/>
  <c r="F46" i="13" s="1"/>
  <c r="F44" i="9"/>
  <c r="F45" i="9"/>
  <c r="F46" i="9" s="1"/>
  <c r="F44" i="8"/>
  <c r="F45" i="8"/>
  <c r="F46" i="8" s="1"/>
  <c r="F44" i="3"/>
  <c r="F45" i="3"/>
  <c r="F44" i="6"/>
  <c r="F45" i="6"/>
  <c r="F46" i="6" s="1"/>
  <c r="F44" i="5"/>
  <c r="F45" i="5"/>
  <c r="F46" i="5" s="1"/>
  <c r="F44" i="10"/>
  <c r="F45" i="10"/>
  <c r="F46" i="10" s="1"/>
  <c r="F44" i="12"/>
  <c r="F45" i="12"/>
  <c r="F44" i="14"/>
  <c r="F45" i="14"/>
  <c r="F46" i="14" s="1"/>
  <c r="F44" i="4"/>
  <c r="F45" i="4"/>
  <c r="F46" i="4" s="1"/>
  <c r="F44" i="15"/>
  <c r="F45" i="15"/>
  <c r="F46" i="15" s="1"/>
  <c r="F44" i="16"/>
  <c r="F45" i="16"/>
  <c r="F46" i="16" s="1"/>
  <c r="F44" i="17"/>
  <c r="F45" i="17"/>
  <c r="F46" i="17" s="1"/>
  <c r="F44" i="18"/>
  <c r="F45" i="18"/>
  <c r="F44" i="19"/>
  <c r="F45" i="19"/>
  <c r="F46" i="19" s="1"/>
  <c r="F44" i="20"/>
  <c r="F45" i="20"/>
  <c r="F46" i="20" s="1"/>
  <c r="F44" i="21"/>
  <c r="F45" i="21"/>
  <c r="F46" i="21" s="1"/>
  <c r="F44" i="11"/>
  <c r="F45" i="11"/>
  <c r="F46" i="1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14" i="1"/>
  <c r="E9" i="12" l="1"/>
  <c r="E9" i="13"/>
  <c r="E9" i="14"/>
  <c r="E9" i="15"/>
  <c r="E9" i="16"/>
  <c r="E9" i="17"/>
  <c r="E9" i="18"/>
  <c r="E9" i="19"/>
  <c r="E9" i="20"/>
  <c r="E9" i="21"/>
  <c r="E9" i="11"/>
  <c r="E9" i="10"/>
  <c r="E9" i="8"/>
  <c r="E9" i="9"/>
  <c r="E9" i="4" l="1"/>
  <c r="D50" i="1" l="1"/>
  <c r="D51" i="1"/>
  <c r="D52" i="1"/>
  <c r="F43" i="1" l="1"/>
  <c r="F43" i="3"/>
  <c r="F43" i="4"/>
  <c r="F43" i="5"/>
  <c r="F43" i="6"/>
  <c r="F43" i="7"/>
  <c r="F43" i="8"/>
  <c r="F43" i="9"/>
  <c r="F43" i="10"/>
  <c r="F43" i="11"/>
  <c r="F43" i="12"/>
  <c r="F43" i="13"/>
  <c r="F43" i="14"/>
  <c r="F43" i="15"/>
  <c r="F43" i="16"/>
  <c r="F43" i="17"/>
  <c r="F43" i="18"/>
  <c r="F43" i="19"/>
  <c r="F43" i="20"/>
  <c r="F43" i="21"/>
  <c r="F42" i="3" l="1"/>
  <c r="F42" i="4"/>
  <c r="F42" i="5"/>
  <c r="F42" i="6"/>
  <c r="F42" i="7"/>
  <c r="F42" i="8"/>
  <c r="F42" i="9"/>
  <c r="F42" i="10"/>
  <c r="F42" i="11"/>
  <c r="F42" i="12"/>
  <c r="F42" i="13"/>
  <c r="F42" i="14"/>
  <c r="F42" i="15"/>
  <c r="F42" i="16"/>
  <c r="F42" i="17"/>
  <c r="F42" i="18"/>
  <c r="F42" i="19"/>
  <c r="F42" i="20"/>
  <c r="F42" i="21"/>
  <c r="F42" i="1"/>
  <c r="E13" i="1" l="1"/>
  <c r="B9" i="5" l="1"/>
  <c r="E9" i="5" l="1"/>
  <c r="E12" i="1" l="1"/>
  <c r="F39" i="1" l="1"/>
  <c r="F40" i="1"/>
  <c r="F41" i="1"/>
  <c r="F39" i="5"/>
  <c r="F40" i="5"/>
  <c r="F41" i="5"/>
  <c r="F39" i="6"/>
  <c r="F40" i="6"/>
  <c r="F41" i="6"/>
  <c r="F39" i="7"/>
  <c r="F40" i="7"/>
  <c r="F41" i="7"/>
  <c r="F39" i="8"/>
  <c r="F40" i="8"/>
  <c r="F41" i="8"/>
  <c r="F39" i="9"/>
  <c r="F40" i="9"/>
  <c r="F41" i="9"/>
  <c r="F39" i="10"/>
  <c r="F40" i="10"/>
  <c r="F41" i="10"/>
  <c r="F39" i="11"/>
  <c r="F40" i="11"/>
  <c r="F41" i="11"/>
  <c r="F39" i="12"/>
  <c r="F40" i="12"/>
  <c r="F41" i="12"/>
  <c r="F39" i="13"/>
  <c r="F40" i="13"/>
  <c r="F41" i="13"/>
  <c r="F39" i="14"/>
  <c r="F40" i="14"/>
  <c r="F41" i="14"/>
  <c r="F39" i="15"/>
  <c r="F40" i="15"/>
  <c r="F41" i="15"/>
  <c r="F39" i="16"/>
  <c r="F40" i="16"/>
  <c r="F41" i="16"/>
  <c r="F39" i="17"/>
  <c r="F40" i="17"/>
  <c r="F41" i="17"/>
  <c r="F39" i="18"/>
  <c r="F40" i="18"/>
  <c r="F41" i="18"/>
  <c r="F39" i="19"/>
  <c r="F40" i="19"/>
  <c r="F41" i="19"/>
  <c r="F39" i="20"/>
  <c r="F40" i="20"/>
  <c r="F41" i="20"/>
  <c r="F39" i="21"/>
  <c r="F40" i="21"/>
  <c r="F41" i="21"/>
  <c r="F39" i="4"/>
  <c r="F40" i="4"/>
  <c r="F41" i="4"/>
  <c r="F39" i="3"/>
  <c r="F40" i="3"/>
  <c r="F41" i="3"/>
  <c r="B9" i="3" l="1"/>
  <c r="B9" i="4"/>
  <c r="B9" i="6"/>
  <c r="B9" i="7"/>
  <c r="B9" i="8"/>
  <c r="B9" i="9"/>
  <c r="B9" i="10"/>
  <c r="B9" i="11"/>
  <c r="B9" i="12"/>
  <c r="B9" i="13"/>
  <c r="B9" i="14"/>
  <c r="B9" i="15"/>
  <c r="B9" i="16"/>
  <c r="B9" i="17"/>
  <c r="B9" i="18"/>
  <c r="B9" i="19"/>
  <c r="B9" i="20"/>
  <c r="E9" i="6"/>
  <c r="E9" i="7"/>
  <c r="E9" i="3"/>
  <c r="F12" i="1"/>
  <c r="F13" i="1"/>
  <c r="F15" i="1"/>
  <c r="F17" i="1"/>
  <c r="F18" i="1"/>
  <c r="F19" i="1"/>
  <c r="F20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46" i="1" l="1"/>
  <c r="F21" i="1"/>
  <c r="F16" i="1"/>
</calcChain>
</file>

<file path=xl/sharedStrings.xml><?xml version="1.0" encoding="utf-8"?>
<sst xmlns="http://schemas.openxmlformats.org/spreadsheetml/2006/main" count="1131" uniqueCount="66">
  <si>
    <t>Code IDH</t>
  </si>
  <si>
    <t>PRODUITS</t>
  </si>
  <si>
    <t>P.U.</t>
  </si>
  <si>
    <t>Montant TTC</t>
  </si>
  <si>
    <t>Bref Triggers Cuisine 500ml</t>
  </si>
  <si>
    <t>Bref Triggers SDB 500ml</t>
  </si>
  <si>
    <t>Le Chat Premium RL 2.5L</t>
  </si>
  <si>
    <t>Bref 1.75L Javel desinf</t>
  </si>
  <si>
    <t>Bref 900ml javel disinf</t>
  </si>
  <si>
    <t>ISIS LS powder 2,5 bag Citron Limitless</t>
  </si>
  <si>
    <t>Le Chat Regular 1L Adv21 RL</t>
  </si>
  <si>
    <t>Le Chat Reg 2,5L Adv21 RL</t>
  </si>
  <si>
    <t>Le Chat Reg 4L Adv21 RL</t>
  </si>
  <si>
    <t>Le Chat LS 2,5kg bag Adv21</t>
  </si>
  <si>
    <t>ISIS HS POWDER SDM 300GR LIMITLESS</t>
  </si>
  <si>
    <t>ISIS HS POWDER SDM 750 GR LIMITLESS</t>
  </si>
  <si>
    <t>Le Chat HS 1L RL</t>
  </si>
  <si>
    <t>LE CHAT HS 300 gr</t>
  </si>
  <si>
    <t>LE CHAT HS 750 gr</t>
  </si>
  <si>
    <t>Pril ISIS Cold Power liquid 1250ml Lemon</t>
  </si>
  <si>
    <t>Pril ISIS Cold Power liquid 3000ml Lemon</t>
  </si>
  <si>
    <t>Pril ISIS Cold Power liquid 650ml Lemon</t>
  </si>
  <si>
    <t>Le Chat Savon de Marseille 2,5L</t>
  </si>
  <si>
    <t>Le Chat Rose LS Gel 2,5L</t>
  </si>
  <si>
    <t>ISIS HS 300g LEMON LIMITLESS</t>
  </si>
  <si>
    <t>ISIS HS 750g LEMON LIMITLESS</t>
  </si>
  <si>
    <t>ISIS HS 1,5Kg LEMON LIMITLESS</t>
  </si>
  <si>
    <t>ISIS LS Gel 2,5L Lemon</t>
  </si>
  <si>
    <t>Nettoyant Moussant Javelisé 900ml</t>
  </si>
  <si>
    <t>TOTAL CARTONS</t>
  </si>
  <si>
    <t>T.T.C.</t>
  </si>
  <si>
    <t>SARL ANDROMEDE DISTRIBUTION</t>
  </si>
  <si>
    <t>BON DE CHARGEMENT</t>
  </si>
  <si>
    <t>Qté/Crt</t>
  </si>
  <si>
    <t>Qté. Vendu</t>
  </si>
  <si>
    <t xml:space="preserve">ISIS LS gel 900 ml Citron Harmonie  RE   </t>
  </si>
  <si>
    <t>PROMOTION DU MOIS</t>
  </si>
  <si>
    <t>VENDEUR :</t>
  </si>
  <si>
    <t>LIVREUR :</t>
  </si>
  <si>
    <t>DATE :</t>
  </si>
  <si>
    <t xml:space="preserve">ISIS HS POWDER ANTIBACTERIAL 750GR </t>
  </si>
  <si>
    <t xml:space="preserve">ISIS HS POWDER ANTIBACTERIAL 300GR </t>
  </si>
  <si>
    <t xml:space="preserve"> R-C : 16/00-1010272 B15                         I-F : 001516101027219                        ART : 16360128161                              N° TEL : 0555048930</t>
  </si>
  <si>
    <t>CITE CHAABIA LOT 16 SECTION 02 BIR TOUTA, ALGER.</t>
  </si>
  <si>
    <t>BON DE LIVRAISON</t>
  </si>
  <si>
    <t>CLIENT :</t>
  </si>
  <si>
    <t>ADRESSE :</t>
  </si>
  <si>
    <t>MAGASINIER/AIDE MAG</t>
  </si>
  <si>
    <t>HEURE</t>
  </si>
  <si>
    <t>la signature</t>
  </si>
  <si>
    <t>CACHET</t>
  </si>
  <si>
    <t>ABDERRAHMAN SAADOUN</t>
  </si>
  <si>
    <t>MADANI SAMIR</t>
  </si>
  <si>
    <t>MM16F01 - SELMANE SEDDIK</t>
  </si>
  <si>
    <t>ISIS LS bag 2,5Kg Citron Limitless</t>
  </si>
  <si>
    <t>Le Chat LS 2,5kg bag Regular</t>
  </si>
  <si>
    <t>Le Chat 1L FRESCO RL</t>
  </si>
  <si>
    <t>BACHDJERAH HUSSEIN DEY EL MAGHARIA BOUROUBA</t>
  </si>
  <si>
    <t>ZOUBIRI AMINE</t>
  </si>
  <si>
    <t>Le Chat Reg 2,5L FRESCO</t>
  </si>
  <si>
    <t>08 07 2023</t>
  </si>
  <si>
    <t xml:space="preserve">DEBAGH OUSSAMA </t>
  </si>
  <si>
    <t>SEBAIHI SIDALI</t>
  </si>
  <si>
    <t>2940803</t>
  </si>
  <si>
    <t>LE CHAT ROSE 1L</t>
  </si>
  <si>
    <t>LE CHAT power gel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</si>
</sst>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#,##0.00\ _€"/>
    <numFmt numFmtId="166" formatCode="[$-40C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indexed="8"/>
      <name val="Arial"/>
      <family val="2"/>
    </font>
    <font>
      <b/>
      <sz val="20"/>
      <name val="Calibri"/>
      <family val="2"/>
      <scheme val="minor"/>
    </font>
    <font>
      <b/>
      <sz val="18"/>
      <color indexed="8"/>
      <name val="Bookman Old Style"/>
      <family val="1"/>
      <charset val="1"/>
    </font>
    <font>
      <b/>
      <i/>
      <sz val="18"/>
      <name val="Bookman Old Style"/>
      <family val="1"/>
    </font>
    <font>
      <b/>
      <sz val="18"/>
      <name val="Calibri"/>
      <family val="2"/>
      <scheme val="minor"/>
    </font>
    <font>
      <b/>
      <sz val="18"/>
      <name val="Times New Roman"/>
      <family val="1"/>
      <charset val="1"/>
    </font>
    <font>
      <sz val="18"/>
      <color theme="1"/>
      <name val="Calibri"/>
      <family val="2"/>
      <scheme val="minor"/>
    </font>
    <font>
      <b/>
      <i/>
      <sz val="18"/>
      <color indexed="8"/>
      <name val="Arial"/>
      <family val="2"/>
    </font>
    <font>
      <b/>
      <sz val="3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26"/>
      </patternFill>
    </fill>
  </fills>
  <borders count="3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8" fillId="3" borderId="2" xfId="0" applyNumberFormat="1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165" fontId="8" fillId="0" borderId="2" xfId="0" applyNumberFormat="1" applyFont="1" applyBorder="1" applyAlignment="1">
      <alignment horizontal="right" vertical="center"/>
    </xf>
    <xf numFmtId="0" fontId="10" fillId="0" borderId="0" xfId="0" applyFont="1"/>
    <xf numFmtId="1" fontId="7" fillId="4" borderId="4" xfId="0" applyNumberFormat="1" applyFont="1" applyFill="1" applyBorder="1" applyAlignment="1">
      <alignment horizontal="center" vertical="center"/>
    </xf>
    <xf numFmtId="164" fontId="8" fillId="5" borderId="4" xfId="1" applyFont="1" applyFill="1" applyBorder="1" applyAlignment="1">
      <alignment horizontal="center" vertical="center"/>
    </xf>
    <xf numFmtId="0" fontId="16" fillId="0" borderId="0" xfId="0" applyFont="1"/>
    <xf numFmtId="0" fontId="6" fillId="2" borderId="4" xfId="0" applyFont="1" applyFill="1" applyBorder="1" applyAlignment="1"/>
    <xf numFmtId="0" fontId="9" fillId="2" borderId="2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164" fontId="8" fillId="4" borderId="2" xfId="1" applyFont="1" applyFill="1" applyBorder="1" applyAlignment="1">
      <alignment horizontal="right" vertical="center"/>
    </xf>
    <xf numFmtId="164" fontId="7" fillId="5" borderId="4" xfId="1" applyFont="1" applyFill="1" applyBorder="1" applyAlignment="1">
      <alignment horizontal="right" vertical="center"/>
    </xf>
    <xf numFmtId="0" fontId="16" fillId="5" borderId="0" xfId="0" applyFont="1" applyFill="1"/>
    <xf numFmtId="166" fontId="16" fillId="0" borderId="0" xfId="0" applyNumberFormat="1" applyFont="1" applyAlignment="1">
      <alignment horizontal="left"/>
    </xf>
    <xf numFmtId="0" fontId="4" fillId="4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9" fillId="0" borderId="21" xfId="0" applyFont="1" applyBorder="1" applyAlignment="1">
      <alignment horizontal="left" vertical="center"/>
    </xf>
    <xf numFmtId="2" fontId="5" fillId="0" borderId="26" xfId="0" applyNumberFormat="1" applyFont="1" applyBorder="1" applyAlignment="1">
      <alignment horizontal="center" vertical="center"/>
    </xf>
    <xf numFmtId="0" fontId="8" fillId="3" borderId="22" xfId="0" applyNumberFormat="1" applyFont="1" applyFill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8" fillId="3" borderId="28" xfId="0" applyNumberFormat="1" applyFont="1" applyFill="1" applyBorder="1" applyAlignment="1">
      <alignment horizontal="left" vertical="center"/>
    </xf>
    <xf numFmtId="0" fontId="9" fillId="0" borderId="29" xfId="0" applyFont="1" applyBorder="1" applyAlignment="1">
      <alignment horizontal="left" vertical="center"/>
    </xf>
    <xf numFmtId="165" fontId="8" fillId="0" borderId="26" xfId="0" applyNumberFormat="1" applyFont="1" applyBorder="1" applyAlignment="1">
      <alignment horizontal="right" vertical="center"/>
    </xf>
    <xf numFmtId="0" fontId="9" fillId="2" borderId="26" xfId="0" applyFont="1" applyFill="1" applyBorder="1" applyAlignment="1">
      <alignment horizontal="center" vertical="center"/>
    </xf>
    <xf numFmtId="0" fontId="8" fillId="3" borderId="26" xfId="0" applyNumberFormat="1" applyFont="1" applyFill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9" fillId="0" borderId="31" xfId="0" applyFont="1" applyBorder="1" applyAlignment="1">
      <alignment horizontal="left" vertical="center"/>
    </xf>
    <xf numFmtId="0" fontId="0" fillId="0" borderId="17" xfId="0" applyBorder="1"/>
    <xf numFmtId="0" fontId="2" fillId="0" borderId="0" xfId="0" applyFont="1" applyFill="1"/>
    <xf numFmtId="0" fontId="16" fillId="0" borderId="0" xfId="0" applyFont="1" applyFill="1"/>
    <xf numFmtId="164" fontId="18" fillId="0" borderId="0" xfId="1" applyFont="1"/>
    <xf numFmtId="0" fontId="9" fillId="6" borderId="33" xfId="0" applyFont="1" applyFill="1" applyBorder="1" applyAlignment="1">
      <alignment horizontal="center" vertical="center"/>
    </xf>
    <xf numFmtId="0" fontId="8" fillId="3" borderId="32" xfId="0" applyNumberFormat="1" applyFont="1" applyFill="1" applyBorder="1" applyAlignment="1">
      <alignment horizontal="left" vertical="center"/>
    </xf>
    <xf numFmtId="0" fontId="9" fillId="0" borderId="32" xfId="0" applyFont="1" applyBorder="1" applyAlignment="1">
      <alignment horizontal="left" vertical="center"/>
    </xf>
    <xf numFmtId="0" fontId="0" fillId="0" borderId="5" xfId="0" applyBorder="1"/>
    <xf numFmtId="0" fontId="0" fillId="0" borderId="34" xfId="0" applyBorder="1"/>
    <xf numFmtId="0" fontId="0" fillId="0" borderId="35" xfId="0" applyBorder="1"/>
    <xf numFmtId="0" fontId="8" fillId="3" borderId="0" xfId="0" applyNumberFormat="1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13" fillId="5" borderId="8" xfId="0" applyFont="1" applyFill="1" applyBorder="1" applyAlignment="1">
      <alignment horizontal="center"/>
    </xf>
    <xf numFmtId="0" fontId="13" fillId="5" borderId="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4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8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</cellXfs>
  <cellStyles count="2">
    <cellStyle name="Milliers" xfId="1" builtinId="3"/>
    <cellStyle name="Normal" xfId="0" builtinId="0"/>
  </cellStyles>
  <dxfs count="531"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2" tint="-9.9948118533890809E-2"/>
        </patternFill>
      </fill>
    </dxf>
    <dxf>
      <font>
        <strike val="0"/>
      </font>
      <fill>
        <patternFill>
          <bgColor theme="2" tint="-9.9948118533890809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9"/>
  <sheetViews>
    <sheetView tabSelected="1" topLeftCell="A41" zoomScaleNormal="100" workbookViewId="0">
      <selection activeCell="C41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5703125" bestFit="1" customWidth="1"/>
    <col min="5" max="5" width="23.5703125" customWidth="1"/>
    <col min="6" max="6" width="38.85546875" customWidth="1"/>
    <col min="7" max="7" width="0" hidden="1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32</v>
      </c>
      <c r="B5" s="64"/>
      <c r="C5" s="64"/>
      <c r="D5" s="64"/>
      <c r="E5" s="64"/>
      <c r="F5" s="65"/>
    </row>
    <row r="7" spans="1:6" s="1" customFormat="1" ht="26.25" x14ac:dyDescent="0.4">
      <c r="A7" s="11" t="s">
        <v>37</v>
      </c>
      <c r="B7" s="11" t="s">
        <v>53</v>
      </c>
    </row>
    <row r="8" spans="1:6" s="1" customFormat="1" ht="26.25" x14ac:dyDescent="0.4">
      <c r="A8" s="11" t="s">
        <v>38</v>
      </c>
      <c r="B8" s="11" t="s">
        <v>58</v>
      </c>
    </row>
    <row r="9" spans="1:6" s="1" customFormat="1" ht="26.25" x14ac:dyDescent="0.4">
      <c r="A9" s="11" t="s">
        <v>39</v>
      </c>
      <c r="B9" s="19" t="s">
        <v>60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>
        <f>+'6'!E12+'12'!E12+'8'!E12+'7'!E12+'2'!E12+'5'!E12+'4'!E12+'9'!E12+'1'!E12+'10'!E12+'3'!E12+'11'!E12+'13'!E12+'14'!E12+'15'!E12+'16'!E12+'17'!E12+'18'!E12+'19'!E12</f>
        <v>0</v>
      </c>
      <c r="F12" s="7">
        <f t="shared" ref="F12:F43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>
        <f>+'6'!E13+'12'!E13+'8'!E13+'7'!E13+'2'!E13+'5'!E13+'4'!E13+'9'!E13+'1'!E13+'10'!E13+'3'!E13+'11'!E13+'13'!E13+'14'!E13+'15'!E13+'16'!E13+'17'!E13+'18'!E13+'19'!E13</f>
        <v>0</v>
      </c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>
        <f>+'1'!E14+'2'!E14+'3'!E14+'4'!E14+'5'!E14+'6'!E14+'7'!E14+'8'!E14+'9'!E14+'10'!E14+'11'!E14+'12'!E14+'13'!E14+'14'!E14+'15'!E14+'16'!E14+'17'!E14+'18'!E14+'19'!E14</f>
        <v>0</v>
      </c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>
        <f>+'1'!E15+'2'!E15+'3'!E15+'4'!E15+'5'!E15+'6'!E15+'7'!E15+'8'!E15+'9'!E15+'10'!E15+'11'!E15+'12'!E15+'13'!E15+'14'!E15+'15'!E15+'16'!E15+'17'!E15+'18'!E15+'19'!E15</f>
        <v>0</v>
      </c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>
        <f>+'1'!E16+'2'!E16+'3'!E16+'4'!E16+'5'!E16+'6'!E16+'7'!E16+'8'!E16+'9'!E16+'10'!E16+'11'!E16+'12'!E16+'13'!E16+'14'!E16+'15'!E16+'16'!E16+'17'!E16+'18'!E16+'19'!E16</f>
        <v>0</v>
      </c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>
        <f>+'1'!E17+'2'!E17+'3'!E17+'4'!E17+'5'!E17+'6'!E17+'7'!E17+'8'!E17+'9'!E17+'10'!E17+'11'!E17+'12'!E17+'13'!E17+'14'!E17+'15'!E17+'16'!E17+'17'!E17+'18'!E17+'19'!E17</f>
        <v>0</v>
      </c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>
        <f>+'1'!E18+'2'!E18+'3'!E18+'4'!E18+'5'!E18+'6'!E18+'7'!E18+'8'!E18+'9'!E18+'10'!E18+'11'!E18+'12'!E18+'13'!E18+'14'!E18+'15'!E18+'16'!E18+'17'!E18+'18'!E18+'19'!E18</f>
        <v>0</v>
      </c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>
        <f>+'1'!E19+'2'!E19+'3'!E19+'4'!E19+'5'!E19+'6'!E19+'7'!E19+'8'!E19+'9'!E19+'10'!E19+'11'!E19+'12'!E19+'13'!E19+'14'!E19+'15'!E19+'16'!E19+'17'!E19+'18'!E19+'19'!E19</f>
        <v>0</v>
      </c>
      <c r="F19" s="7">
        <f t="shared" si="0"/>
        <v>0</v>
      </c>
    </row>
    <row r="20" spans="1:6" ht="26.25" hidden="1" x14ac:dyDescent="0.25">
      <c r="A20" s="5">
        <v>2806713</v>
      </c>
      <c r="B20" s="6" t="s">
        <v>11</v>
      </c>
      <c r="C20" s="13">
        <v>4</v>
      </c>
      <c r="D20" s="7">
        <v>810</v>
      </c>
      <c r="E20" s="15">
        <f>+'1'!E20+'2'!E20+'3'!E20+'4'!E20+'5'!E20+'6'!E20+'7'!E20+'8'!E20+'9'!E20+'10'!E20+'11'!E20+'12'!E20+'13'!E20+'14'!E20+'15'!E20+'16'!E20+'17'!E20+'18'!E20+'19'!E20</f>
        <v>0</v>
      </c>
      <c r="F20" s="7">
        <f t="shared" si="0"/>
        <v>0</v>
      </c>
    </row>
    <row r="21" spans="1:6" ht="26.25" hidden="1" x14ac:dyDescent="0.25">
      <c r="A21" s="5">
        <v>2806719</v>
      </c>
      <c r="B21" s="6" t="s">
        <v>12</v>
      </c>
      <c r="C21" s="13">
        <v>3</v>
      </c>
      <c r="D21" s="7">
        <v>1190</v>
      </c>
      <c r="E21" s="15">
        <f>+'1'!E21+'2'!E21+'3'!E21+'4'!E21+'5'!E21+'6'!E21+'7'!E21+'8'!E21+'9'!E21+'10'!E21+'11'!E21+'12'!E21+'13'!E21+'14'!E21+'15'!E21+'16'!E21+'17'!E21+'18'!E21+'19'!E21</f>
        <v>0</v>
      </c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>
        <f>+'1'!E22+'2'!E22+'3'!E22+'4'!E22+'5'!E22+'6'!E22+'7'!E22+'8'!E22+'9'!E22+'10'!E22+'11'!E22+'12'!E22+'13'!E22+'14'!E22+'15'!E22+'16'!E22+'17'!E22+'18'!E22+'19'!E22</f>
        <v>0</v>
      </c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>
        <f>+'1'!E23+'2'!E23+'3'!E23+'4'!E23+'5'!E23+'6'!E23+'7'!E23+'8'!E23+'9'!E23+'10'!E23+'11'!E23+'12'!E23+'13'!E23+'14'!E23+'15'!E23+'16'!E23+'17'!E23+'18'!E23+'19'!E23</f>
        <v>0</v>
      </c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>
        <f>+'1'!E24+'2'!E24+'3'!E24+'4'!E24+'5'!E24+'6'!E24+'7'!E24+'8'!E24+'9'!E24+'10'!E24+'11'!E24+'12'!E24+'13'!E24+'14'!E24+'15'!E24+'16'!E24+'17'!E24+'18'!E24+'19'!E24</f>
        <v>0</v>
      </c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>
        <f>+'1'!E25+'2'!E25+'3'!E25+'4'!E25+'5'!E25+'6'!E25+'7'!E25+'8'!E25+'9'!E25+'10'!E25+'11'!E25+'12'!E25+'13'!E25+'14'!E25+'15'!E25+'16'!E25+'17'!E25+'18'!E25+'19'!E25</f>
        <v>0</v>
      </c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>
        <f>+'1'!E26+'2'!E26+'3'!E26+'4'!E26+'5'!E26+'6'!E26+'7'!E26+'8'!E26+'9'!E26+'10'!E26+'11'!E26+'12'!E26+'13'!E26+'14'!E26+'15'!E26+'16'!E26+'17'!E26+'18'!E26+'19'!E26</f>
        <v>0</v>
      </c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>
        <f>+'1'!E27+'2'!E27+'3'!E27+'4'!E27+'5'!E27+'6'!E27+'7'!E27+'8'!E27+'9'!E27+'10'!E27+'11'!E27+'12'!E27+'13'!E27+'14'!E27+'15'!E27+'16'!E27+'17'!E27+'18'!E27+'19'!E27</f>
        <v>0</v>
      </c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>
        <f>+'1'!E28+'2'!E28+'3'!E28+'4'!E28+'5'!E28+'6'!E28+'7'!E28+'8'!E28+'9'!E28+'10'!E28+'11'!E28+'12'!E28+'13'!E28+'14'!E28+'15'!E28+'16'!E28+'17'!E28+'18'!E28+'19'!E28</f>
        <v>0</v>
      </c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>
        <f>+'1'!E29+'2'!E29+'3'!E29+'4'!E29+'5'!E29+'6'!E29+'7'!E29+'8'!E29+'9'!E29+'10'!E29+'11'!E29+'12'!E29+'13'!E29+'14'!E29+'15'!E29+'16'!E29+'17'!E29+'18'!E29+'19'!E29</f>
        <v>0</v>
      </c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>
        <f>+'1'!E30+'2'!E30+'3'!E30+'4'!E30+'5'!E30+'6'!E30+'7'!E30+'8'!E30+'9'!E30+'10'!E30+'11'!E30+'12'!E30+'13'!E30+'14'!E30+'15'!E30+'16'!E30+'17'!E30+'18'!E30+'19'!E30</f>
        <v>0</v>
      </c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>
        <f>+'1'!E31+'2'!E31+'3'!E31+'4'!E31+'5'!E31+'6'!E31+'7'!E31+'8'!E31+'9'!E31+'10'!E31+'11'!E31+'12'!E31+'13'!E31+'14'!E31+'15'!E31+'16'!E31+'17'!E31+'18'!E31+'19'!E31</f>
        <v>0</v>
      </c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>
        <f>+'1'!E32+'2'!E32+'3'!E32+'4'!E32+'5'!E32+'6'!E32+'7'!E32+'8'!E32+'9'!E32+'10'!E32+'11'!E32+'12'!E32+'13'!E32+'14'!E32+'15'!E32+'16'!E32+'17'!E32+'18'!E32+'19'!E32</f>
        <v>0</v>
      </c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>
        <f>+'1'!E33+'2'!E33+'3'!E33+'4'!E33+'5'!E33+'6'!E33+'7'!E33+'8'!E33+'9'!E33+'10'!E33+'11'!E33+'12'!E33+'13'!E33+'14'!E33+'15'!E33+'16'!E33+'17'!E33+'18'!E33+'19'!E33</f>
        <v>0</v>
      </c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>
        <f>+'1'!E34+'2'!E34+'3'!E34+'4'!E34+'5'!E34+'6'!E34+'7'!E34+'8'!E34+'9'!E34+'10'!E34+'11'!E34+'12'!E34+'13'!E34+'14'!E34+'15'!E34+'16'!E34+'17'!E34+'18'!E34+'19'!E34</f>
        <v>0</v>
      </c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>
        <f>+'1'!E35+'2'!E35+'3'!E35+'4'!E35+'5'!E35+'6'!E35+'7'!E35+'8'!E35+'9'!E35+'10'!E35+'11'!E35+'12'!E35+'13'!E35+'14'!E35+'15'!E35+'16'!E35+'17'!E35+'18'!E35+'19'!E35</f>
        <v>0</v>
      </c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>
        <f>+'1'!E36+'2'!E36+'3'!E36+'4'!E36+'5'!E36+'6'!E36+'7'!E36+'8'!E36+'9'!E36+'10'!E36+'11'!E36+'12'!E36+'13'!E36+'14'!E36+'15'!E36+'16'!E36+'17'!E36+'18'!E36+'19'!E36</f>
        <v>0</v>
      </c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>
        <f>+'1'!E37+'2'!E37+'3'!E37+'4'!E37+'5'!E37+'6'!E37+'7'!E37+'8'!E37+'9'!E37+'10'!E37+'11'!E37+'12'!E37+'13'!E37+'14'!E37+'15'!E37+'16'!E37+'17'!E37+'18'!E37+'19'!E37</f>
        <v>0</v>
      </c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>
        <f>+'1'!E38+'2'!E38+'3'!E38+'4'!E38+'5'!E38+'6'!E38+'7'!E38+'8'!E38+'9'!E38+'10'!E38+'11'!E38+'12'!E38+'13'!E38+'14'!E38+'15'!E38+'16'!E38+'17'!E38+'18'!E38+'19'!E38</f>
        <v>0</v>
      </c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>
        <f>+'1'!E39+'2'!E39+'3'!E39+'4'!E39+'5'!E39+'6'!E39+'7'!E39+'8'!E39+'9'!E39+'10'!E39+'11'!E39+'12'!E39+'13'!E39+'14'!E39+'15'!E39+'16'!E39+'17'!E39+'18'!E39+'19'!E39</f>
        <v>0</v>
      </c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15">
        <f>+'1'!E40+'2'!E40+'3'!E40+'4'!E40+'5'!E40+'6'!E40+'7'!E40+'8'!E40+'9'!E40+'10'!E40+'11'!E40+'12'!E40+'13'!E40+'14'!E40+'15'!E40+'16'!E40+'17'!E40+'18'!E40+'19'!E40</f>
        <v>0</v>
      </c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15">
        <f>+'1'!E41+'2'!E41+'3'!E41+'4'!E41+'5'!E41+'6'!E41+'7'!E41+'8'!E41+'9'!E41+'10'!E41+'11'!E41+'12'!E41+'13'!E41+'14'!E41+'15'!E41+'16'!E41+'17'!E41+'18'!E41+'19'!E41</f>
        <v>0</v>
      </c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15">
        <f>+'1'!E42+'2'!E42+'3'!E42+'4'!E42+'5'!E42+'6'!E42+'7'!E42+'8'!E42+'9'!E42+'10'!E42+'11'!E42+'12'!E42+'13'!E42+'14'!E42+'15'!E42+'16'!E42+'17'!E42+'18'!E42+'19'!E42</f>
        <v>0</v>
      </c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15">
        <f>+'1'!E43+'2'!E43+'3'!E43+'4'!E43+'5'!E43+'6'!E43+'7'!E43+'8'!E43+'9'!E43+'10'!E43+'11'!E43+'12'!E43+'13'!E43+'14'!E43+'15'!E43+'16'!E43+'17'!E43+'18'!E43+'19'!E43</f>
        <v>0</v>
      </c>
      <c r="F43" s="7">
        <f t="shared" si="0"/>
        <v>0</v>
      </c>
    </row>
    <row r="44" spans="1:6" ht="30" customHeight="1" x14ac:dyDescent="0.25">
      <c r="A44" s="54" t="s">
        <v>63</v>
      </c>
      <c r="B44" s="30" t="s">
        <v>64</v>
      </c>
      <c r="C44" s="55">
        <v>10</v>
      </c>
      <c r="D44" s="37">
        <v>377</v>
      </c>
      <c r="E44" s="15">
        <f>+'1'!E44+'2'!E44+'3'!E44+'4'!E44+'5'!E44+'6'!E44+'7'!E44+'8'!E44+'9'!E44+'10'!E44+'11'!E44+'12'!E44+'13'!E44+'14'!E44+'15'!E44+'16'!E44+'17'!E44+'18'!E44+'19'!E44</f>
        <v>0</v>
      </c>
      <c r="F44" s="7">
        <f>C44*D44*E44</f>
        <v>0</v>
      </c>
    </row>
    <row r="45" spans="1:6" ht="30" customHeight="1" x14ac:dyDescent="0.25">
      <c r="A45" s="54">
        <v>2940804</v>
      </c>
      <c r="B45" s="30" t="s">
        <v>65</v>
      </c>
      <c r="C45" s="55">
        <v>3</v>
      </c>
      <c r="D45" s="37">
        <v>1190</v>
      </c>
      <c r="E45" s="15">
        <f>+'1'!E45+'2'!E45+'3'!E45+'4'!E45+'5'!E45+'6'!E45+'7'!E45+'8'!E45+'9'!E45+'10'!E45+'11'!E45+'12'!E45+'13'!E45+'14'!E45+'15'!E45+'16'!E45+'17'!E45+'18'!E45+'19'!E45</f>
        <v>0</v>
      </c>
      <c r="F45" s="7">
        <f>C45*D45*E45</f>
        <v>0</v>
      </c>
    </row>
    <row r="46" spans="1:6" ht="42.75" customHeight="1" x14ac:dyDescent="0.35">
      <c r="A46" s="8"/>
      <c r="B46" s="79" t="s">
        <v>29</v>
      </c>
      <c r="C46" s="80"/>
      <c r="D46" s="10">
        <f>SUM(E12:E45)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70" t="s">
        <v>36</v>
      </c>
      <c r="B48" s="71"/>
      <c r="C48" s="71"/>
      <c r="D48" s="72"/>
    </row>
    <row r="49" spans="1:7" ht="24" thickBot="1" x14ac:dyDescent="0.3">
      <c r="A49" s="32">
        <v>2845959</v>
      </c>
      <c r="B49" s="33" t="s">
        <v>21</v>
      </c>
      <c r="C49" s="40"/>
      <c r="D49" s="34">
        <f>+'12'!D49+'5'!D49++'8'!D49+'2'!D49+'7'!D49+'6'!D49+'4'!D49+'9'!D49+'1'!D49+'10'!D49+'3'!D49+'11'!D49+'13'!D49+'14'!D49+'15'!D49+'16'!D49+'17'!D49+'18'!D49+'19'!D49</f>
        <v>0</v>
      </c>
    </row>
    <row r="50" spans="1:7" ht="24" thickBot="1" x14ac:dyDescent="0.3">
      <c r="A50" s="5">
        <v>2845955</v>
      </c>
      <c r="B50" s="6" t="s">
        <v>19</v>
      </c>
      <c r="C50" s="40"/>
      <c r="D50" s="34">
        <f>+'12'!D50+'5'!D50++'8'!D50+'2'!D50+'7'!D50+'6'!D50+'4'!D50+'9'!D50+'1'!D50+'10'!D50+'3'!D50+'11'!D50+'13'!D50+'14'!D50+'15'!D50+'16'!D50+'17'!D50+'18'!D50+'19'!D50</f>
        <v>0</v>
      </c>
    </row>
    <row r="51" spans="1:7" ht="24" thickBot="1" x14ac:dyDescent="0.3">
      <c r="A51" s="35">
        <v>2728382</v>
      </c>
      <c r="B51" s="36" t="s">
        <v>8</v>
      </c>
      <c r="C51" s="40"/>
      <c r="D51" s="34">
        <f>+'12'!D51+'5'!D51++'8'!D51+'2'!D51+'7'!D51+'6'!D51+'4'!D51+'9'!D51+'1'!D51+'10'!D51+'3'!D51+'11'!D51+'13'!D51+'14'!D51+'15'!D51+'16'!D51+'17'!D51+'18'!D51+'19'!D51</f>
        <v>0</v>
      </c>
    </row>
    <row r="52" spans="1:7" ht="27" customHeight="1" thickBot="1" x14ac:dyDescent="0.3">
      <c r="A52" s="35">
        <v>2875891</v>
      </c>
      <c r="B52" s="43" t="s">
        <v>24</v>
      </c>
      <c r="C52" s="44"/>
      <c r="D52" s="34">
        <f>+'12'!D52+'5'!D52++'8'!D52+'2'!D52+'7'!D52+'6'!D52+'4'!D52+'9'!D52+'1'!D52+'10'!D52+'3'!D52+'11'!D52+'13'!D52+'14'!D52+'15'!D52+'16'!D52+'17'!D52+'18'!D52+'19'!D52</f>
        <v>0</v>
      </c>
    </row>
    <row r="53" spans="1:7" s="2" customFormat="1" ht="29.25" thickBot="1" x14ac:dyDescent="0.5"/>
    <row r="54" spans="1:7" s="2" customFormat="1" ht="29.25" thickBot="1" x14ac:dyDescent="0.5">
      <c r="A54" s="56" t="s">
        <v>47</v>
      </c>
      <c r="B54" s="57"/>
      <c r="C54" s="20"/>
      <c r="D54" s="21" t="s">
        <v>48</v>
      </c>
      <c r="E54" s="22" t="s">
        <v>49</v>
      </c>
      <c r="F54" s="66" t="s">
        <v>50</v>
      </c>
      <c r="G54" s="67"/>
    </row>
    <row r="55" spans="1:7" ht="10.5" customHeight="1" thickBot="1" x14ac:dyDescent="0.3"/>
    <row r="56" spans="1:7" ht="28.5" thickBot="1" x14ac:dyDescent="0.3">
      <c r="A56" s="56" t="s">
        <v>61</v>
      </c>
      <c r="B56" s="57"/>
      <c r="C56" s="23"/>
      <c r="D56" s="24"/>
      <c r="E56" s="25"/>
      <c r="F56" s="68"/>
      <c r="G56" s="69"/>
    </row>
    <row r="57" spans="1:7" ht="28.5" thickBot="1" x14ac:dyDescent="0.3">
      <c r="A57" s="56" t="s">
        <v>51</v>
      </c>
      <c r="B57" s="57"/>
      <c r="C57" s="23"/>
      <c r="D57" s="26"/>
      <c r="E57" s="27"/>
      <c r="F57" s="81"/>
      <c r="G57" s="82"/>
    </row>
    <row r="58" spans="1:7" ht="28.5" thickBot="1" x14ac:dyDescent="0.3">
      <c r="A58" s="56" t="s">
        <v>62</v>
      </c>
      <c r="B58" s="57"/>
      <c r="C58" s="51"/>
      <c r="D58" s="52"/>
      <c r="E58" s="53"/>
      <c r="F58" s="81"/>
      <c r="G58" s="82"/>
    </row>
    <row r="59" spans="1:7" ht="28.5" thickBot="1" x14ac:dyDescent="0.3">
      <c r="A59" s="56" t="s">
        <v>52</v>
      </c>
      <c r="B59" s="57"/>
      <c r="C59" s="23"/>
      <c r="D59" s="28"/>
      <c r="E59" s="29"/>
      <c r="F59" s="58"/>
      <c r="G59" s="59"/>
    </row>
  </sheetData>
  <mergeCells count="16">
    <mergeCell ref="A59:B59"/>
    <mergeCell ref="F59:G59"/>
    <mergeCell ref="A1:F1"/>
    <mergeCell ref="A5:F5"/>
    <mergeCell ref="A54:B54"/>
    <mergeCell ref="A56:B56"/>
    <mergeCell ref="F54:G54"/>
    <mergeCell ref="F56:G56"/>
    <mergeCell ref="A48:D48"/>
    <mergeCell ref="A2:F2"/>
    <mergeCell ref="A3:F3"/>
    <mergeCell ref="B46:C46"/>
    <mergeCell ref="A57:B57"/>
    <mergeCell ref="F57:G57"/>
    <mergeCell ref="A58:B58"/>
    <mergeCell ref="F58:G58"/>
  </mergeCells>
  <conditionalFormatting sqref="D12">
    <cfRule type="cellIs" dxfId="530" priority="28" operator="greaterThan">
      <formula>0</formula>
    </cfRule>
    <cfRule type="cellIs" dxfId="529" priority="29" operator="greaterThan">
      <formula>10</formula>
    </cfRule>
    <cfRule type="cellIs" dxfId="528" priority="30" operator="greaterThan">
      <formula>0</formula>
    </cfRule>
  </conditionalFormatting>
  <conditionalFormatting sqref="D46">
    <cfRule type="cellIs" dxfId="527" priority="25" operator="greaterThan">
      <formula>0</formula>
    </cfRule>
    <cfRule type="cellIs" dxfId="526" priority="26" operator="greaterThan">
      <formula>10</formula>
    </cfRule>
    <cfRule type="cellIs" dxfId="525" priority="27" operator="greaterThan">
      <formula>0</formula>
    </cfRule>
  </conditionalFormatting>
  <conditionalFormatting sqref="D13">
    <cfRule type="cellIs" dxfId="524" priority="22" operator="greaterThan">
      <formula>0</formula>
    </cfRule>
    <cfRule type="cellIs" dxfId="523" priority="23" operator="greaterThan">
      <formula>10</formula>
    </cfRule>
    <cfRule type="cellIs" dxfId="522" priority="24" operator="greaterThan">
      <formula>0</formula>
    </cfRule>
  </conditionalFormatting>
  <conditionalFormatting sqref="D39">
    <cfRule type="cellIs" dxfId="521" priority="19" operator="greaterThan">
      <formula>0</formula>
    </cfRule>
    <cfRule type="cellIs" dxfId="520" priority="20" operator="greaterThan">
      <formula>10</formula>
    </cfRule>
    <cfRule type="cellIs" dxfId="519" priority="21" operator="greaterThan">
      <formula>0</formula>
    </cfRule>
  </conditionalFormatting>
  <conditionalFormatting sqref="E12:E45">
    <cfRule type="cellIs" dxfId="518" priority="13" operator="greaterThan">
      <formula>0</formula>
    </cfRule>
    <cfRule type="cellIs" dxfId="517" priority="14" operator="greaterThan">
      <formula>10</formula>
    </cfRule>
    <cfRule type="cellIs" dxfId="516" priority="15" operator="greaterThan">
      <formula>0</formula>
    </cfRule>
  </conditionalFormatting>
  <conditionalFormatting sqref="D49:D52">
    <cfRule type="cellIs" dxfId="515" priority="10" operator="greaterThan">
      <formula>0</formula>
    </cfRule>
    <cfRule type="cellIs" dxfId="514" priority="11" operator="greaterThan">
      <formula>10</formula>
    </cfRule>
    <cfRule type="cellIs" dxfId="513" priority="12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F52"/>
  <sheetViews>
    <sheetView topLeftCell="A10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26.25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26.25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26.25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26.25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26.25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26.25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26.25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26.25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26.25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26.25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26.25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26.25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26.25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26.25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26.25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26.25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26.25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26.25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26.25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26.25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26.25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26.25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26.25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26.25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26.25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26.25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26.25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26.25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26.25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24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15.75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96" priority="34" operator="greaterThan">
      <formula>0</formula>
    </cfRule>
    <cfRule type="cellIs" dxfId="295" priority="35" operator="greaterThan">
      <formula>10</formula>
    </cfRule>
    <cfRule type="cellIs" dxfId="294" priority="36" operator="greaterThan">
      <formula>0</formula>
    </cfRule>
  </conditionalFormatting>
  <conditionalFormatting sqref="D46">
    <cfRule type="cellIs" dxfId="293" priority="31" operator="greaterThan">
      <formula>0</formula>
    </cfRule>
    <cfRule type="cellIs" dxfId="292" priority="32" operator="greaterThan">
      <formula>10</formula>
    </cfRule>
    <cfRule type="cellIs" dxfId="291" priority="33" operator="greaterThan">
      <formula>0</formula>
    </cfRule>
  </conditionalFormatting>
  <conditionalFormatting sqref="D13">
    <cfRule type="cellIs" dxfId="290" priority="28" operator="greaterThan">
      <formula>0</formula>
    </cfRule>
    <cfRule type="cellIs" dxfId="289" priority="29" operator="greaterThan">
      <formula>10</formula>
    </cfRule>
    <cfRule type="cellIs" dxfId="288" priority="30" operator="greaterThan">
      <formula>0</formula>
    </cfRule>
  </conditionalFormatting>
  <conditionalFormatting sqref="D39">
    <cfRule type="cellIs" dxfId="287" priority="25" operator="greaterThan">
      <formula>0</formula>
    </cfRule>
    <cfRule type="cellIs" dxfId="286" priority="26" operator="greaterThan">
      <formula>10</formula>
    </cfRule>
    <cfRule type="cellIs" dxfId="285" priority="27" operator="greaterThan">
      <formula>0</formula>
    </cfRule>
  </conditionalFormatting>
  <conditionalFormatting sqref="E12:E45">
    <cfRule type="cellIs" dxfId="284" priority="19" operator="greaterThan">
      <formula>0</formula>
    </cfRule>
    <cfRule type="cellIs" dxfId="283" priority="20" operator="greaterThan">
      <formula>10</formula>
    </cfRule>
    <cfRule type="cellIs" dxfId="282" priority="21" operator="greaterThan">
      <formula>0</formula>
    </cfRule>
  </conditionalFormatting>
  <conditionalFormatting sqref="D52">
    <cfRule type="cellIs" dxfId="281" priority="1" operator="greaterThan">
      <formula>0</formula>
    </cfRule>
    <cfRule type="cellIs" dxfId="280" priority="2" operator="greaterThan">
      <formula>10</formula>
    </cfRule>
    <cfRule type="cellIs" dxfId="279" priority="3" operator="greaterThan">
      <formula>0</formula>
    </cfRule>
  </conditionalFormatting>
  <conditionalFormatting sqref="D49:D50 D52">
    <cfRule type="cellIs" dxfId="278" priority="10" operator="greaterThan">
      <formula>0</formula>
    </cfRule>
    <cfRule type="cellIs" dxfId="277" priority="11" operator="greaterThan">
      <formula>10</formula>
    </cfRule>
    <cfRule type="cellIs" dxfId="276" priority="12" operator="greaterThan">
      <formula>0</formula>
    </cfRule>
  </conditionalFormatting>
  <conditionalFormatting sqref="D51">
    <cfRule type="cellIs" dxfId="275" priority="7" operator="greaterThan">
      <formula>0</formula>
    </cfRule>
    <cfRule type="cellIs" dxfId="274" priority="8" operator="greaterThan">
      <formula>10</formula>
    </cfRule>
    <cfRule type="cellIs" dxfId="273" priority="9" operator="greaterThan">
      <formula>0</formula>
    </cfRule>
  </conditionalFormatting>
  <conditionalFormatting sqref="D51">
    <cfRule type="cellIs" dxfId="272" priority="4" operator="greaterThan">
      <formula>0</formula>
    </cfRule>
    <cfRule type="cellIs" dxfId="271" priority="5" operator="greaterThan">
      <formula>10</formula>
    </cfRule>
    <cfRule type="cellIs" dxfId="270" priority="6" operator="greaterThan">
      <formula>0</formula>
    </cfRule>
  </conditionalFormatting>
  <pageMargins left="0.7" right="0.7" top="0.75" bottom="0.75" header="0.3" footer="0.3"/>
  <pageSetup paperSize="9" scale="46" fitToHeight="0" orientation="portrait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52"/>
  <sheetViews>
    <sheetView topLeftCell="A44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9" priority="34" operator="greaterThan">
      <formula>0</formula>
    </cfRule>
    <cfRule type="cellIs" dxfId="268" priority="35" operator="greaterThan">
      <formula>10</formula>
    </cfRule>
    <cfRule type="cellIs" dxfId="267" priority="36" operator="greaterThan">
      <formula>0</formula>
    </cfRule>
  </conditionalFormatting>
  <conditionalFormatting sqref="D46">
    <cfRule type="cellIs" dxfId="266" priority="31" operator="greaterThan">
      <formula>0</formula>
    </cfRule>
    <cfRule type="cellIs" dxfId="265" priority="32" operator="greaterThan">
      <formula>10</formula>
    </cfRule>
    <cfRule type="cellIs" dxfId="264" priority="33" operator="greaterThan">
      <formula>0</formula>
    </cfRule>
  </conditionalFormatting>
  <conditionalFormatting sqref="D13">
    <cfRule type="cellIs" dxfId="263" priority="28" operator="greaterThan">
      <formula>0</formula>
    </cfRule>
    <cfRule type="cellIs" dxfId="262" priority="29" operator="greaterThan">
      <formula>10</formula>
    </cfRule>
    <cfRule type="cellIs" dxfId="261" priority="30" operator="greaterThan">
      <formula>0</formula>
    </cfRule>
  </conditionalFormatting>
  <conditionalFormatting sqref="D39">
    <cfRule type="cellIs" dxfId="260" priority="25" operator="greaterThan">
      <formula>0</formula>
    </cfRule>
    <cfRule type="cellIs" dxfId="259" priority="26" operator="greaterThan">
      <formula>10</formula>
    </cfRule>
    <cfRule type="cellIs" dxfId="258" priority="27" operator="greaterThan">
      <formula>0</formula>
    </cfRule>
  </conditionalFormatting>
  <conditionalFormatting sqref="E12:E45">
    <cfRule type="cellIs" dxfId="257" priority="19" operator="greaterThan">
      <formula>0</formula>
    </cfRule>
    <cfRule type="cellIs" dxfId="256" priority="20" operator="greaterThan">
      <formula>10</formula>
    </cfRule>
    <cfRule type="cellIs" dxfId="255" priority="21" operator="greaterThan">
      <formula>0</formula>
    </cfRule>
  </conditionalFormatting>
  <conditionalFormatting sqref="D52">
    <cfRule type="cellIs" dxfId="254" priority="1" operator="greaterThan">
      <formula>0</formula>
    </cfRule>
    <cfRule type="cellIs" dxfId="253" priority="2" operator="greaterThan">
      <formula>10</formula>
    </cfRule>
    <cfRule type="cellIs" dxfId="252" priority="3" operator="greaterThan">
      <formula>0</formula>
    </cfRule>
  </conditionalFormatting>
  <conditionalFormatting sqref="D49:D50 D52">
    <cfRule type="cellIs" dxfId="251" priority="10" operator="greaterThan">
      <formula>0</formula>
    </cfRule>
    <cfRule type="cellIs" dxfId="250" priority="11" operator="greaterThan">
      <formula>10</formula>
    </cfRule>
    <cfRule type="cellIs" dxfId="249" priority="12" operator="greaterThan">
      <formula>0</formula>
    </cfRule>
  </conditionalFormatting>
  <conditionalFormatting sqref="D51">
    <cfRule type="cellIs" dxfId="248" priority="7" operator="greaterThan">
      <formula>0</formula>
    </cfRule>
    <cfRule type="cellIs" dxfId="247" priority="8" operator="greaterThan">
      <formula>10</formula>
    </cfRule>
    <cfRule type="cellIs" dxfId="246" priority="9" operator="greaterThan">
      <formula>0</formula>
    </cfRule>
  </conditionalFormatting>
  <conditionalFormatting sqref="D51">
    <cfRule type="cellIs" dxfId="245" priority="4" operator="greaterThan">
      <formula>0</formula>
    </cfRule>
    <cfRule type="cellIs" dxfId="244" priority="5" operator="greaterThan">
      <formula>10</formula>
    </cfRule>
    <cfRule type="cellIs" dxfId="243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F52"/>
  <sheetViews>
    <sheetView topLeftCell="A11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42" priority="34" operator="greaterThan">
      <formula>0</formula>
    </cfRule>
    <cfRule type="cellIs" dxfId="241" priority="35" operator="greaterThan">
      <formula>10</formula>
    </cfRule>
    <cfRule type="cellIs" dxfId="240" priority="36" operator="greaterThan">
      <formula>0</formula>
    </cfRule>
  </conditionalFormatting>
  <conditionalFormatting sqref="D46">
    <cfRule type="cellIs" dxfId="239" priority="31" operator="greaterThan">
      <formula>0</formula>
    </cfRule>
    <cfRule type="cellIs" dxfId="238" priority="32" operator="greaterThan">
      <formula>10</formula>
    </cfRule>
    <cfRule type="cellIs" dxfId="237" priority="33" operator="greaterThan">
      <formula>0</formula>
    </cfRule>
  </conditionalFormatting>
  <conditionalFormatting sqref="D13">
    <cfRule type="cellIs" dxfId="236" priority="28" operator="greaterThan">
      <formula>0</formula>
    </cfRule>
    <cfRule type="cellIs" dxfId="235" priority="29" operator="greaterThan">
      <formula>10</formula>
    </cfRule>
    <cfRule type="cellIs" dxfId="234" priority="30" operator="greaterThan">
      <formula>0</formula>
    </cfRule>
  </conditionalFormatting>
  <conditionalFormatting sqref="D39">
    <cfRule type="cellIs" dxfId="233" priority="25" operator="greaterThan">
      <formula>0</formula>
    </cfRule>
    <cfRule type="cellIs" dxfId="232" priority="26" operator="greaterThan">
      <formula>10</formula>
    </cfRule>
    <cfRule type="cellIs" dxfId="231" priority="27" operator="greaterThan">
      <formula>0</formula>
    </cfRule>
  </conditionalFormatting>
  <conditionalFormatting sqref="E12:E45">
    <cfRule type="cellIs" dxfId="230" priority="19" operator="greaterThan">
      <formula>0</formula>
    </cfRule>
    <cfRule type="cellIs" dxfId="229" priority="20" operator="greaterThan">
      <formula>10</formula>
    </cfRule>
    <cfRule type="cellIs" dxfId="228" priority="21" operator="greaterThan">
      <formula>0</formula>
    </cfRule>
  </conditionalFormatting>
  <conditionalFormatting sqref="D52">
    <cfRule type="cellIs" dxfId="227" priority="1" operator="greaterThan">
      <formula>0</formula>
    </cfRule>
    <cfRule type="cellIs" dxfId="226" priority="2" operator="greaterThan">
      <formula>10</formula>
    </cfRule>
    <cfRule type="cellIs" dxfId="225" priority="3" operator="greaterThan">
      <formula>0</formula>
    </cfRule>
  </conditionalFormatting>
  <conditionalFormatting sqref="D49:D50 D52">
    <cfRule type="cellIs" dxfId="224" priority="10" operator="greaterThan">
      <formula>0</formula>
    </cfRule>
    <cfRule type="cellIs" dxfId="223" priority="11" operator="greaterThan">
      <formula>10</formula>
    </cfRule>
    <cfRule type="cellIs" dxfId="222" priority="12" operator="greaterThan">
      <formula>0</formula>
    </cfRule>
  </conditionalFormatting>
  <conditionalFormatting sqref="D51">
    <cfRule type="cellIs" dxfId="221" priority="7" operator="greaterThan">
      <formula>0</formula>
    </cfRule>
    <cfRule type="cellIs" dxfId="220" priority="8" operator="greaterThan">
      <formula>10</formula>
    </cfRule>
    <cfRule type="cellIs" dxfId="219" priority="9" operator="greaterThan">
      <formula>0</formula>
    </cfRule>
  </conditionalFormatting>
  <conditionalFormatting sqref="D51">
    <cfRule type="cellIs" dxfId="218" priority="4" operator="greaterThan">
      <formula>0</formula>
    </cfRule>
    <cfRule type="cellIs" dxfId="217" priority="5" operator="greaterThan">
      <formula>10</formula>
    </cfRule>
    <cfRule type="cellIs" dxfId="21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52"/>
  <sheetViews>
    <sheetView topLeftCell="A3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26.25" hidden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215" priority="34" operator="greaterThan">
      <formula>0</formula>
    </cfRule>
    <cfRule type="cellIs" dxfId="214" priority="35" operator="greaterThan">
      <formula>10</formula>
    </cfRule>
    <cfRule type="cellIs" dxfId="213" priority="36" operator="greaterThan">
      <formula>0</formula>
    </cfRule>
  </conditionalFormatting>
  <conditionalFormatting sqref="D46">
    <cfRule type="cellIs" dxfId="212" priority="31" operator="greaterThan">
      <formula>0</formula>
    </cfRule>
    <cfRule type="cellIs" dxfId="211" priority="32" operator="greaterThan">
      <formula>10</formula>
    </cfRule>
    <cfRule type="cellIs" dxfId="210" priority="33" operator="greaterThan">
      <formula>0</formula>
    </cfRule>
  </conditionalFormatting>
  <conditionalFormatting sqref="D13">
    <cfRule type="cellIs" dxfId="209" priority="28" operator="greaterThan">
      <formula>0</formula>
    </cfRule>
    <cfRule type="cellIs" dxfId="208" priority="29" operator="greaterThan">
      <formula>10</formula>
    </cfRule>
    <cfRule type="cellIs" dxfId="207" priority="30" operator="greaterThan">
      <formula>0</formula>
    </cfRule>
  </conditionalFormatting>
  <conditionalFormatting sqref="D39">
    <cfRule type="cellIs" dxfId="206" priority="25" operator="greaterThan">
      <formula>0</formula>
    </cfRule>
    <cfRule type="cellIs" dxfId="205" priority="26" operator="greaterThan">
      <formula>10</formula>
    </cfRule>
    <cfRule type="cellIs" dxfId="204" priority="27" operator="greaterThan">
      <formula>0</formula>
    </cfRule>
  </conditionalFormatting>
  <conditionalFormatting sqref="E12:E45">
    <cfRule type="cellIs" dxfId="203" priority="19" operator="greaterThan">
      <formula>0</formula>
    </cfRule>
    <cfRule type="cellIs" dxfId="202" priority="20" operator="greaterThan">
      <formula>10</formula>
    </cfRule>
    <cfRule type="cellIs" dxfId="201" priority="21" operator="greaterThan">
      <formula>0</formula>
    </cfRule>
  </conditionalFormatting>
  <conditionalFormatting sqref="D52">
    <cfRule type="cellIs" dxfId="200" priority="1" operator="greaterThan">
      <formula>0</formula>
    </cfRule>
    <cfRule type="cellIs" dxfId="199" priority="2" operator="greaterThan">
      <formula>10</formula>
    </cfRule>
    <cfRule type="cellIs" dxfId="198" priority="3" operator="greaterThan">
      <formula>0</formula>
    </cfRule>
  </conditionalFormatting>
  <conditionalFormatting sqref="D49:D50 D52">
    <cfRule type="cellIs" dxfId="197" priority="10" operator="greaterThan">
      <formula>0</formula>
    </cfRule>
    <cfRule type="cellIs" dxfId="196" priority="11" operator="greaterThan">
      <formula>10</formula>
    </cfRule>
    <cfRule type="cellIs" dxfId="195" priority="12" operator="greaterThan">
      <formula>0</formula>
    </cfRule>
  </conditionalFormatting>
  <conditionalFormatting sqref="D51">
    <cfRule type="cellIs" dxfId="194" priority="7" operator="greaterThan">
      <formula>0</formula>
    </cfRule>
    <cfRule type="cellIs" dxfId="193" priority="8" operator="greaterThan">
      <formula>10</formula>
    </cfRule>
    <cfRule type="cellIs" dxfId="192" priority="9" operator="greaterThan">
      <formula>0</formula>
    </cfRule>
  </conditionalFormatting>
  <conditionalFormatting sqref="D51">
    <cfRule type="cellIs" dxfId="191" priority="4" operator="greaterThan">
      <formula>0</formula>
    </cfRule>
    <cfRule type="cellIs" dxfId="190" priority="5" operator="greaterThan">
      <formula>10</formula>
    </cfRule>
    <cfRule type="cellIs" dxfId="18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F52"/>
  <sheetViews>
    <sheetView topLeftCell="A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88" priority="34" operator="greaterThan">
      <formula>0</formula>
    </cfRule>
    <cfRule type="cellIs" dxfId="187" priority="35" operator="greaterThan">
      <formula>10</formula>
    </cfRule>
    <cfRule type="cellIs" dxfId="186" priority="36" operator="greaterThan">
      <formula>0</formula>
    </cfRule>
  </conditionalFormatting>
  <conditionalFormatting sqref="D46">
    <cfRule type="cellIs" dxfId="185" priority="31" operator="greaterThan">
      <formula>0</formula>
    </cfRule>
    <cfRule type="cellIs" dxfId="184" priority="32" operator="greaterThan">
      <formula>10</formula>
    </cfRule>
    <cfRule type="cellIs" dxfId="183" priority="33" operator="greaterThan">
      <formula>0</formula>
    </cfRule>
  </conditionalFormatting>
  <conditionalFormatting sqref="D13">
    <cfRule type="cellIs" dxfId="182" priority="28" operator="greaterThan">
      <formula>0</formula>
    </cfRule>
    <cfRule type="cellIs" dxfId="181" priority="29" operator="greaterThan">
      <formula>10</formula>
    </cfRule>
    <cfRule type="cellIs" dxfId="180" priority="30" operator="greaterThan">
      <formula>0</formula>
    </cfRule>
  </conditionalFormatting>
  <conditionalFormatting sqref="D39">
    <cfRule type="cellIs" dxfId="179" priority="25" operator="greaterThan">
      <formula>0</formula>
    </cfRule>
    <cfRule type="cellIs" dxfId="178" priority="26" operator="greaterThan">
      <formula>10</formula>
    </cfRule>
    <cfRule type="cellIs" dxfId="177" priority="27" operator="greaterThan">
      <formula>0</formula>
    </cfRule>
  </conditionalFormatting>
  <conditionalFormatting sqref="E12:E45">
    <cfRule type="cellIs" dxfId="176" priority="19" operator="greaterThan">
      <formula>0</formula>
    </cfRule>
    <cfRule type="cellIs" dxfId="175" priority="20" operator="greaterThan">
      <formula>10</formula>
    </cfRule>
    <cfRule type="cellIs" dxfId="174" priority="21" operator="greaterThan">
      <formula>0</formula>
    </cfRule>
  </conditionalFormatting>
  <conditionalFormatting sqref="D52">
    <cfRule type="cellIs" dxfId="173" priority="1" operator="greaterThan">
      <formula>0</formula>
    </cfRule>
    <cfRule type="cellIs" dxfId="172" priority="2" operator="greaterThan">
      <formula>10</formula>
    </cfRule>
    <cfRule type="cellIs" dxfId="171" priority="3" operator="greaterThan">
      <formula>0</formula>
    </cfRule>
  </conditionalFormatting>
  <conditionalFormatting sqref="D49:D50 D52">
    <cfRule type="cellIs" dxfId="170" priority="10" operator="greaterThan">
      <formula>0</formula>
    </cfRule>
    <cfRule type="cellIs" dxfId="169" priority="11" operator="greaterThan">
      <formula>10</formula>
    </cfRule>
    <cfRule type="cellIs" dxfId="168" priority="12" operator="greaterThan">
      <formula>0</formula>
    </cfRule>
  </conditionalFormatting>
  <conditionalFormatting sqref="D51">
    <cfRule type="cellIs" dxfId="167" priority="7" operator="greaterThan">
      <formula>0</formula>
    </cfRule>
    <cfRule type="cellIs" dxfId="166" priority="8" operator="greaterThan">
      <formula>10</formula>
    </cfRule>
    <cfRule type="cellIs" dxfId="165" priority="9" operator="greaterThan">
      <formula>0</formula>
    </cfRule>
  </conditionalFormatting>
  <conditionalFormatting sqref="D51">
    <cfRule type="cellIs" dxfId="164" priority="4" operator="greaterThan">
      <formula>0</formula>
    </cfRule>
    <cfRule type="cellIs" dxfId="163" priority="5" operator="greaterThan">
      <formula>10</formula>
    </cfRule>
    <cfRule type="cellIs" dxfId="162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52"/>
  <sheetViews>
    <sheetView topLeftCell="A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61" priority="34" operator="greaterThan">
      <formula>0</formula>
    </cfRule>
    <cfRule type="cellIs" dxfId="160" priority="35" operator="greaterThan">
      <formula>10</formula>
    </cfRule>
    <cfRule type="cellIs" dxfId="159" priority="36" operator="greaterThan">
      <formula>0</formula>
    </cfRule>
  </conditionalFormatting>
  <conditionalFormatting sqref="D46">
    <cfRule type="cellIs" dxfId="158" priority="31" operator="greaterThan">
      <formula>0</formula>
    </cfRule>
    <cfRule type="cellIs" dxfId="157" priority="32" operator="greaterThan">
      <formula>10</formula>
    </cfRule>
    <cfRule type="cellIs" dxfId="156" priority="33" operator="greaterThan">
      <formula>0</formula>
    </cfRule>
  </conditionalFormatting>
  <conditionalFormatting sqref="D13">
    <cfRule type="cellIs" dxfId="155" priority="28" operator="greaterThan">
      <formula>0</formula>
    </cfRule>
    <cfRule type="cellIs" dxfId="154" priority="29" operator="greaterThan">
      <formula>10</formula>
    </cfRule>
    <cfRule type="cellIs" dxfId="153" priority="30" operator="greaterThan">
      <formula>0</formula>
    </cfRule>
  </conditionalFormatting>
  <conditionalFormatting sqref="D39">
    <cfRule type="cellIs" dxfId="152" priority="25" operator="greaterThan">
      <formula>0</formula>
    </cfRule>
    <cfRule type="cellIs" dxfId="151" priority="26" operator="greaterThan">
      <formula>10</formula>
    </cfRule>
    <cfRule type="cellIs" dxfId="150" priority="27" operator="greaterThan">
      <formula>0</formula>
    </cfRule>
  </conditionalFormatting>
  <conditionalFormatting sqref="E12:E45">
    <cfRule type="cellIs" dxfId="149" priority="19" operator="greaterThan">
      <formula>0</formula>
    </cfRule>
    <cfRule type="cellIs" dxfId="148" priority="20" operator="greaterThan">
      <formula>10</formula>
    </cfRule>
    <cfRule type="cellIs" dxfId="147" priority="21" operator="greaterThan">
      <formula>0</formula>
    </cfRule>
  </conditionalFormatting>
  <conditionalFormatting sqref="D52">
    <cfRule type="cellIs" dxfId="146" priority="1" operator="greaterThan">
      <formula>0</formula>
    </cfRule>
    <cfRule type="cellIs" dxfId="145" priority="2" operator="greaterThan">
      <formula>10</formula>
    </cfRule>
    <cfRule type="cellIs" dxfId="144" priority="3" operator="greaterThan">
      <formula>0</formula>
    </cfRule>
  </conditionalFormatting>
  <conditionalFormatting sqref="D49:D50 D52">
    <cfRule type="cellIs" dxfId="143" priority="10" operator="greaterThan">
      <formula>0</formula>
    </cfRule>
    <cfRule type="cellIs" dxfId="142" priority="11" operator="greaterThan">
      <formula>10</formula>
    </cfRule>
    <cfRule type="cellIs" dxfId="141" priority="12" operator="greaterThan">
      <formula>0</formula>
    </cfRule>
  </conditionalFormatting>
  <conditionalFormatting sqref="D51">
    <cfRule type="cellIs" dxfId="140" priority="7" operator="greaterThan">
      <formula>0</formula>
    </cfRule>
    <cfRule type="cellIs" dxfId="139" priority="8" operator="greaterThan">
      <formula>10</formula>
    </cfRule>
    <cfRule type="cellIs" dxfId="138" priority="9" operator="greaterThan">
      <formula>0</formula>
    </cfRule>
  </conditionalFormatting>
  <conditionalFormatting sqref="D51">
    <cfRule type="cellIs" dxfId="137" priority="4" operator="greaterThan">
      <formula>0</formula>
    </cfRule>
    <cfRule type="cellIs" dxfId="136" priority="5" operator="greaterThan">
      <formula>10</formula>
    </cfRule>
    <cfRule type="cellIs" dxfId="135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F52"/>
  <sheetViews>
    <sheetView topLeftCell="A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34" priority="34" operator="greaterThan">
      <formula>0</formula>
    </cfRule>
    <cfRule type="cellIs" dxfId="133" priority="35" operator="greaterThan">
      <formula>10</formula>
    </cfRule>
    <cfRule type="cellIs" dxfId="132" priority="36" operator="greaterThan">
      <formula>0</formula>
    </cfRule>
  </conditionalFormatting>
  <conditionalFormatting sqref="D46">
    <cfRule type="cellIs" dxfId="131" priority="31" operator="greaterThan">
      <formula>0</formula>
    </cfRule>
    <cfRule type="cellIs" dxfId="130" priority="32" operator="greaterThan">
      <formula>10</formula>
    </cfRule>
    <cfRule type="cellIs" dxfId="129" priority="33" operator="greaterThan">
      <formula>0</formula>
    </cfRule>
  </conditionalFormatting>
  <conditionalFormatting sqref="D13">
    <cfRule type="cellIs" dxfId="128" priority="28" operator="greaterThan">
      <formula>0</formula>
    </cfRule>
    <cfRule type="cellIs" dxfId="127" priority="29" operator="greaterThan">
      <formula>10</formula>
    </cfRule>
    <cfRule type="cellIs" dxfId="126" priority="30" operator="greaterThan">
      <formula>0</formula>
    </cfRule>
  </conditionalFormatting>
  <conditionalFormatting sqref="D39">
    <cfRule type="cellIs" dxfId="125" priority="25" operator="greaterThan">
      <formula>0</formula>
    </cfRule>
    <cfRule type="cellIs" dxfId="124" priority="26" operator="greaterThan">
      <formula>10</formula>
    </cfRule>
    <cfRule type="cellIs" dxfId="123" priority="27" operator="greaterThan">
      <formula>0</formula>
    </cfRule>
  </conditionalFormatting>
  <conditionalFormatting sqref="E12:E45">
    <cfRule type="cellIs" dxfId="122" priority="19" operator="greaterThan">
      <formula>0</formula>
    </cfRule>
    <cfRule type="cellIs" dxfId="121" priority="20" operator="greaterThan">
      <formula>10</formula>
    </cfRule>
    <cfRule type="cellIs" dxfId="120" priority="21" operator="greaterThan">
      <formula>0</formula>
    </cfRule>
  </conditionalFormatting>
  <conditionalFormatting sqref="D52">
    <cfRule type="cellIs" dxfId="119" priority="1" operator="greaterThan">
      <formula>0</formula>
    </cfRule>
    <cfRule type="cellIs" dxfId="118" priority="2" operator="greaterThan">
      <formula>10</formula>
    </cfRule>
    <cfRule type="cellIs" dxfId="117" priority="3" operator="greaterThan">
      <formula>0</formula>
    </cfRule>
  </conditionalFormatting>
  <conditionalFormatting sqref="D49:D50 D52">
    <cfRule type="cellIs" dxfId="116" priority="10" operator="greaterThan">
      <formula>0</formula>
    </cfRule>
    <cfRule type="cellIs" dxfId="115" priority="11" operator="greaterThan">
      <formula>10</formula>
    </cfRule>
    <cfRule type="cellIs" dxfId="114" priority="12" operator="greaterThan">
      <formula>0</formula>
    </cfRule>
  </conditionalFormatting>
  <conditionalFormatting sqref="D51">
    <cfRule type="cellIs" dxfId="113" priority="7" operator="greaterThan">
      <formula>0</formula>
    </cfRule>
    <cfRule type="cellIs" dxfId="112" priority="8" operator="greaterThan">
      <formula>10</formula>
    </cfRule>
    <cfRule type="cellIs" dxfId="111" priority="9" operator="greaterThan">
      <formula>0</formula>
    </cfRule>
  </conditionalFormatting>
  <conditionalFormatting sqref="D51">
    <cfRule type="cellIs" dxfId="110" priority="4" operator="greaterThan">
      <formula>0</formula>
    </cfRule>
    <cfRule type="cellIs" dxfId="109" priority="5" operator="greaterThan">
      <formula>10</formula>
    </cfRule>
    <cfRule type="cellIs" dxfId="108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F52"/>
  <sheetViews>
    <sheetView topLeftCell="A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107" priority="34" operator="greaterThan">
      <formula>0</formula>
    </cfRule>
    <cfRule type="cellIs" dxfId="106" priority="35" operator="greaterThan">
      <formula>10</formula>
    </cfRule>
    <cfRule type="cellIs" dxfId="105" priority="36" operator="greaterThan">
      <formula>0</formula>
    </cfRule>
  </conditionalFormatting>
  <conditionalFormatting sqref="D46">
    <cfRule type="cellIs" dxfId="104" priority="31" operator="greaterThan">
      <formula>0</formula>
    </cfRule>
    <cfRule type="cellIs" dxfId="103" priority="32" operator="greaterThan">
      <formula>10</formula>
    </cfRule>
    <cfRule type="cellIs" dxfId="102" priority="33" operator="greaterThan">
      <formula>0</formula>
    </cfRule>
  </conditionalFormatting>
  <conditionalFormatting sqref="D13">
    <cfRule type="cellIs" dxfId="101" priority="28" operator="greaterThan">
      <formula>0</formula>
    </cfRule>
    <cfRule type="cellIs" dxfId="100" priority="29" operator="greaterThan">
      <formula>10</formula>
    </cfRule>
    <cfRule type="cellIs" dxfId="99" priority="30" operator="greaterThan">
      <formula>0</formula>
    </cfRule>
  </conditionalFormatting>
  <conditionalFormatting sqref="D39">
    <cfRule type="cellIs" dxfId="98" priority="25" operator="greaterThan">
      <formula>0</formula>
    </cfRule>
    <cfRule type="cellIs" dxfId="97" priority="26" operator="greaterThan">
      <formula>10</formula>
    </cfRule>
    <cfRule type="cellIs" dxfId="96" priority="27" operator="greaterThan">
      <formula>0</formula>
    </cfRule>
  </conditionalFormatting>
  <conditionalFormatting sqref="E12:E45">
    <cfRule type="cellIs" dxfId="95" priority="19" operator="greaterThan">
      <formula>0</formula>
    </cfRule>
    <cfRule type="cellIs" dxfId="94" priority="20" operator="greaterThan">
      <formula>10</formula>
    </cfRule>
    <cfRule type="cellIs" dxfId="93" priority="21" operator="greaterThan">
      <formula>0</formula>
    </cfRule>
  </conditionalFormatting>
  <conditionalFormatting sqref="D52">
    <cfRule type="cellIs" dxfId="92" priority="1" operator="greaterThan">
      <formula>0</formula>
    </cfRule>
    <cfRule type="cellIs" dxfId="91" priority="2" operator="greaterThan">
      <formula>10</formula>
    </cfRule>
    <cfRule type="cellIs" dxfId="90" priority="3" operator="greaterThan">
      <formula>0</formula>
    </cfRule>
  </conditionalFormatting>
  <conditionalFormatting sqref="D49:D50 D52">
    <cfRule type="cellIs" dxfId="89" priority="10" operator="greaterThan">
      <formula>0</formula>
    </cfRule>
    <cfRule type="cellIs" dxfId="88" priority="11" operator="greaterThan">
      <formula>10</formula>
    </cfRule>
    <cfRule type="cellIs" dxfId="87" priority="12" operator="greaterThan">
      <formula>0</formula>
    </cfRule>
  </conditionalFormatting>
  <conditionalFormatting sqref="D51">
    <cfRule type="cellIs" dxfId="86" priority="7" operator="greaterThan">
      <formula>0</formula>
    </cfRule>
    <cfRule type="cellIs" dxfId="85" priority="8" operator="greaterThan">
      <formula>10</formula>
    </cfRule>
    <cfRule type="cellIs" dxfId="84" priority="9" operator="greaterThan">
      <formula>0</formula>
    </cfRule>
  </conditionalFormatting>
  <conditionalFormatting sqref="D51">
    <cfRule type="cellIs" dxfId="83" priority="4" operator="greaterThan">
      <formula>0</formula>
    </cfRule>
    <cfRule type="cellIs" dxfId="82" priority="5" operator="greaterThan">
      <formula>10</formula>
    </cfRule>
    <cfRule type="cellIs" dxfId="81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F52"/>
  <sheetViews>
    <sheetView topLeftCell="A5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80" priority="34" operator="greaterThan">
      <formula>0</formula>
    </cfRule>
    <cfRule type="cellIs" dxfId="79" priority="35" operator="greaterThan">
      <formula>10</formula>
    </cfRule>
    <cfRule type="cellIs" dxfId="78" priority="36" operator="greaterThan">
      <formula>0</formula>
    </cfRule>
  </conditionalFormatting>
  <conditionalFormatting sqref="D46">
    <cfRule type="cellIs" dxfId="77" priority="31" operator="greaterThan">
      <formula>0</formula>
    </cfRule>
    <cfRule type="cellIs" dxfId="76" priority="32" operator="greaterThan">
      <formula>10</formula>
    </cfRule>
    <cfRule type="cellIs" dxfId="75" priority="33" operator="greaterThan">
      <formula>0</formula>
    </cfRule>
  </conditionalFormatting>
  <conditionalFormatting sqref="D13">
    <cfRule type="cellIs" dxfId="74" priority="28" operator="greaterThan">
      <formula>0</formula>
    </cfRule>
    <cfRule type="cellIs" dxfId="73" priority="29" operator="greaterThan">
      <formula>10</formula>
    </cfRule>
    <cfRule type="cellIs" dxfId="72" priority="30" operator="greaterThan">
      <formula>0</formula>
    </cfRule>
  </conditionalFormatting>
  <conditionalFormatting sqref="D39">
    <cfRule type="cellIs" dxfId="71" priority="25" operator="greaterThan">
      <formula>0</formula>
    </cfRule>
    <cfRule type="cellIs" dxfId="70" priority="26" operator="greaterThan">
      <formula>10</formula>
    </cfRule>
    <cfRule type="cellIs" dxfId="69" priority="27" operator="greaterThan">
      <formula>0</formula>
    </cfRule>
  </conditionalFormatting>
  <conditionalFormatting sqref="E12:E45">
    <cfRule type="cellIs" dxfId="68" priority="19" operator="greaterThan">
      <formula>0</formula>
    </cfRule>
    <cfRule type="cellIs" dxfId="67" priority="20" operator="greaterThan">
      <formula>10</formula>
    </cfRule>
    <cfRule type="cellIs" dxfId="66" priority="21" operator="greaterThan">
      <formula>0</formula>
    </cfRule>
  </conditionalFormatting>
  <conditionalFormatting sqref="D52">
    <cfRule type="cellIs" dxfId="65" priority="1" operator="greaterThan">
      <formula>0</formula>
    </cfRule>
    <cfRule type="cellIs" dxfId="64" priority="2" operator="greaterThan">
      <formula>10</formula>
    </cfRule>
    <cfRule type="cellIs" dxfId="63" priority="3" operator="greaterThan">
      <formula>0</formula>
    </cfRule>
  </conditionalFormatting>
  <conditionalFormatting sqref="D49:D50 D52">
    <cfRule type="cellIs" dxfId="62" priority="10" operator="greaterThan">
      <formula>0</formula>
    </cfRule>
    <cfRule type="cellIs" dxfId="61" priority="11" operator="greaterThan">
      <formula>10</formula>
    </cfRule>
    <cfRule type="cellIs" dxfId="60" priority="12" operator="greaterThan">
      <formula>0</formula>
    </cfRule>
  </conditionalFormatting>
  <conditionalFormatting sqref="D51">
    <cfRule type="cellIs" dxfId="59" priority="7" operator="greaterThan">
      <formula>0</formula>
    </cfRule>
    <cfRule type="cellIs" dxfId="58" priority="8" operator="greaterThan">
      <formula>10</formula>
    </cfRule>
    <cfRule type="cellIs" dxfId="57" priority="9" operator="greaterThan">
      <formula>0</formula>
    </cfRule>
  </conditionalFormatting>
  <conditionalFormatting sqref="D51">
    <cfRule type="cellIs" dxfId="56" priority="4" operator="greaterThan">
      <formula>0</formula>
    </cfRule>
    <cfRule type="cellIs" dxfId="55" priority="5" operator="greaterThan">
      <formula>10</formula>
    </cfRule>
    <cfRule type="cellIs" dxfId="54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F52"/>
  <sheetViews>
    <sheetView topLeftCell="A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3" priority="34" operator="greaterThan">
      <formula>0</formula>
    </cfRule>
    <cfRule type="cellIs" dxfId="52" priority="35" operator="greaterThan">
      <formula>10</formula>
    </cfRule>
    <cfRule type="cellIs" dxfId="51" priority="36" operator="greaterThan">
      <formula>0</formula>
    </cfRule>
  </conditionalFormatting>
  <conditionalFormatting sqref="D46">
    <cfRule type="cellIs" dxfId="50" priority="31" operator="greaterThan">
      <formula>0</formula>
    </cfRule>
    <cfRule type="cellIs" dxfId="49" priority="32" operator="greaterThan">
      <formula>10</formula>
    </cfRule>
    <cfRule type="cellIs" dxfId="48" priority="33" operator="greaterThan">
      <formula>0</formula>
    </cfRule>
  </conditionalFormatting>
  <conditionalFormatting sqref="D13">
    <cfRule type="cellIs" dxfId="47" priority="28" operator="greaterThan">
      <formula>0</formula>
    </cfRule>
    <cfRule type="cellIs" dxfId="46" priority="29" operator="greaterThan">
      <formula>10</formula>
    </cfRule>
    <cfRule type="cellIs" dxfId="45" priority="30" operator="greaterThan">
      <formula>0</formula>
    </cfRule>
  </conditionalFormatting>
  <conditionalFormatting sqref="D39">
    <cfRule type="cellIs" dxfId="44" priority="25" operator="greaterThan">
      <formula>0</formula>
    </cfRule>
    <cfRule type="cellIs" dxfId="43" priority="26" operator="greaterThan">
      <formula>10</formula>
    </cfRule>
    <cfRule type="cellIs" dxfId="42" priority="27" operator="greaterThan">
      <formula>0</formula>
    </cfRule>
  </conditionalFormatting>
  <conditionalFormatting sqref="E12:E45">
    <cfRule type="cellIs" dxfId="41" priority="19" operator="greaterThan">
      <formula>0</formula>
    </cfRule>
    <cfRule type="cellIs" dxfId="40" priority="20" operator="greaterThan">
      <formula>10</formula>
    </cfRule>
    <cfRule type="cellIs" dxfId="39" priority="21" operator="greaterThan">
      <formula>0</formula>
    </cfRule>
  </conditionalFormatting>
  <conditionalFormatting sqref="D52">
    <cfRule type="cellIs" dxfId="38" priority="1" operator="greaterThan">
      <formula>0</formula>
    </cfRule>
    <cfRule type="cellIs" dxfId="37" priority="2" operator="greaterThan">
      <formula>10</formula>
    </cfRule>
    <cfRule type="cellIs" dxfId="36" priority="3" operator="greaterThan">
      <formula>0</formula>
    </cfRule>
  </conditionalFormatting>
  <conditionalFormatting sqref="D49:D50 D52">
    <cfRule type="cellIs" dxfId="35" priority="10" operator="greaterThan">
      <formula>0</formula>
    </cfRule>
    <cfRule type="cellIs" dxfId="34" priority="11" operator="greaterThan">
      <formula>10</formula>
    </cfRule>
    <cfRule type="cellIs" dxfId="33" priority="12" operator="greaterThan">
      <formula>0</formula>
    </cfRule>
  </conditionalFormatting>
  <conditionalFormatting sqref="D51">
    <cfRule type="cellIs" dxfId="32" priority="7" operator="greaterThan">
      <formula>0</formula>
    </cfRule>
    <cfRule type="cellIs" dxfId="31" priority="8" operator="greaterThan">
      <formula>10</formula>
    </cfRule>
    <cfRule type="cellIs" dxfId="30" priority="9" operator="greaterThan">
      <formula>0</formula>
    </cfRule>
  </conditionalFormatting>
  <conditionalFormatting sqref="D51">
    <cfRule type="cellIs" dxfId="29" priority="4" operator="greaterThan">
      <formula>0</formula>
    </cfRule>
    <cfRule type="cellIs" dxfId="28" priority="5" operator="greaterThan">
      <formula>10</formula>
    </cfRule>
    <cfRule type="cellIs" dxfId="2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2"/>
  <sheetViews>
    <sheetView topLeftCell="A3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512" priority="34" operator="greaterThan">
      <formula>0</formula>
    </cfRule>
    <cfRule type="cellIs" dxfId="511" priority="35" operator="greaterThan">
      <formula>10</formula>
    </cfRule>
    <cfRule type="cellIs" dxfId="510" priority="36" operator="greaterThan">
      <formula>0</formula>
    </cfRule>
  </conditionalFormatting>
  <conditionalFormatting sqref="D46">
    <cfRule type="cellIs" dxfId="509" priority="31" operator="greaterThan">
      <formula>0</formula>
    </cfRule>
    <cfRule type="cellIs" dxfId="508" priority="32" operator="greaterThan">
      <formula>10</formula>
    </cfRule>
    <cfRule type="cellIs" dxfId="507" priority="33" operator="greaterThan">
      <formula>0</formula>
    </cfRule>
  </conditionalFormatting>
  <conditionalFormatting sqref="D13">
    <cfRule type="cellIs" dxfId="506" priority="28" operator="greaterThan">
      <formula>0</formula>
    </cfRule>
    <cfRule type="cellIs" dxfId="505" priority="29" operator="greaterThan">
      <formula>10</formula>
    </cfRule>
    <cfRule type="cellIs" dxfId="504" priority="30" operator="greaterThan">
      <formula>0</formula>
    </cfRule>
  </conditionalFormatting>
  <conditionalFormatting sqref="D39">
    <cfRule type="cellIs" dxfId="503" priority="25" operator="greaterThan">
      <formula>0</formula>
    </cfRule>
    <cfRule type="cellIs" dxfId="502" priority="26" operator="greaterThan">
      <formula>10</formula>
    </cfRule>
    <cfRule type="cellIs" dxfId="501" priority="27" operator="greaterThan">
      <formula>0</formula>
    </cfRule>
  </conditionalFormatting>
  <conditionalFormatting sqref="E12:E45">
    <cfRule type="cellIs" dxfId="500" priority="19" operator="greaterThan">
      <formula>0</formula>
    </cfRule>
    <cfRule type="cellIs" dxfId="499" priority="20" operator="greaterThan">
      <formula>10</formula>
    </cfRule>
    <cfRule type="cellIs" dxfId="498" priority="21" operator="greaterThan">
      <formula>0</formula>
    </cfRule>
  </conditionalFormatting>
  <conditionalFormatting sqref="D52">
    <cfRule type="cellIs" dxfId="497" priority="1" operator="greaterThan">
      <formula>0</formula>
    </cfRule>
    <cfRule type="cellIs" dxfId="496" priority="2" operator="greaterThan">
      <formula>10</formula>
    </cfRule>
    <cfRule type="cellIs" dxfId="495" priority="3" operator="greaterThan">
      <formula>0</formula>
    </cfRule>
  </conditionalFormatting>
  <conditionalFormatting sqref="D49:D50 D52">
    <cfRule type="cellIs" dxfId="494" priority="10" operator="greaterThan">
      <formula>0</formula>
    </cfRule>
    <cfRule type="cellIs" dxfId="493" priority="11" operator="greaterThan">
      <formula>10</formula>
    </cfRule>
    <cfRule type="cellIs" dxfId="492" priority="12" operator="greaterThan">
      <formula>0</formula>
    </cfRule>
  </conditionalFormatting>
  <conditionalFormatting sqref="D51">
    <cfRule type="cellIs" dxfId="491" priority="7" operator="greaterThan">
      <formula>0</formula>
    </cfRule>
    <cfRule type="cellIs" dxfId="490" priority="8" operator="greaterThan">
      <formula>10</formula>
    </cfRule>
    <cfRule type="cellIs" dxfId="489" priority="9" operator="greaterThan">
      <formula>0</formula>
    </cfRule>
  </conditionalFormatting>
  <conditionalFormatting sqref="D51">
    <cfRule type="cellIs" dxfId="488" priority="4" operator="greaterThan">
      <formula>0</formula>
    </cfRule>
    <cfRule type="cellIs" dxfId="487" priority="5" operator="greaterThan">
      <formula>10</formula>
    </cfRule>
    <cfRule type="cellIs" dxfId="486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F52"/>
  <sheetViews>
    <sheetView topLeftCell="A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1"/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26" priority="34" operator="greaterThan">
      <formula>0</formula>
    </cfRule>
    <cfRule type="cellIs" dxfId="25" priority="35" operator="greaterThan">
      <formula>10</formula>
    </cfRule>
    <cfRule type="cellIs" dxfId="24" priority="36" operator="greaterThan">
      <formula>0</formula>
    </cfRule>
  </conditionalFormatting>
  <conditionalFormatting sqref="D46">
    <cfRule type="cellIs" dxfId="23" priority="31" operator="greaterThan">
      <formula>0</formula>
    </cfRule>
    <cfRule type="cellIs" dxfId="22" priority="32" operator="greaterThan">
      <formula>10</formula>
    </cfRule>
    <cfRule type="cellIs" dxfId="21" priority="33" operator="greaterThan">
      <formula>0</formula>
    </cfRule>
  </conditionalFormatting>
  <conditionalFormatting sqref="D13">
    <cfRule type="cellIs" dxfId="20" priority="28" operator="greaterThan">
      <formula>0</formula>
    </cfRule>
    <cfRule type="cellIs" dxfId="19" priority="29" operator="greaterThan">
      <formula>10</formula>
    </cfRule>
    <cfRule type="cellIs" dxfId="18" priority="30" operator="greaterThan">
      <formula>0</formula>
    </cfRule>
  </conditionalFormatting>
  <conditionalFormatting sqref="D39">
    <cfRule type="cellIs" dxfId="17" priority="25" operator="greaterThan">
      <formula>0</formula>
    </cfRule>
    <cfRule type="cellIs" dxfId="16" priority="26" operator="greaterThan">
      <formula>10</formula>
    </cfRule>
    <cfRule type="cellIs" dxfId="15" priority="27" operator="greaterThan">
      <formula>0</formula>
    </cfRule>
  </conditionalFormatting>
  <conditionalFormatting sqref="E12:E45">
    <cfRule type="cellIs" dxfId="14" priority="19" operator="greaterThan">
      <formula>0</formula>
    </cfRule>
    <cfRule type="cellIs" dxfId="13" priority="20" operator="greaterThan">
      <formula>10</formula>
    </cfRule>
    <cfRule type="cellIs" dxfId="12" priority="21" operator="greaterThan">
      <formula>0</formula>
    </cfRule>
  </conditionalFormatting>
  <conditionalFormatting sqref="D52">
    <cfRule type="cellIs" dxfId="11" priority="1" operator="greaterThan">
      <formula>0</formula>
    </cfRule>
    <cfRule type="cellIs" dxfId="10" priority="2" operator="greaterThan">
      <formula>10</formula>
    </cfRule>
    <cfRule type="cellIs" dxfId="9" priority="3" operator="greaterThan">
      <formula>0</formula>
    </cfRule>
  </conditionalFormatting>
  <conditionalFormatting sqref="D49:D50 D52">
    <cfRule type="cellIs" dxfId="8" priority="10" operator="greaterThan">
      <formula>0</formula>
    </cfRule>
    <cfRule type="cellIs" dxfId="7" priority="11" operator="greaterThan">
      <formula>10</formula>
    </cfRule>
    <cfRule type="cellIs" dxfId="6" priority="12" operator="greaterThan">
      <formula>0</formula>
    </cfRule>
  </conditionalFormatting>
  <conditionalFormatting sqref="D51">
    <cfRule type="cellIs" dxfId="5" priority="7" operator="greaterThan">
      <formula>0</formula>
    </cfRule>
    <cfRule type="cellIs" dxfId="4" priority="8" operator="greaterThan">
      <formula>10</formula>
    </cfRule>
    <cfRule type="cellIs" dxfId="3" priority="9" operator="greaterThan">
      <formula>0</formula>
    </cfRule>
  </conditionalFormatting>
  <conditionalFormatting sqref="D51">
    <cfRule type="cellIs" dxfId="2" priority="4" operator="greaterThan">
      <formula>0</formula>
    </cfRule>
    <cfRule type="cellIs" dxfId="1" priority="5" operator="greaterThan">
      <formula>10</formula>
    </cfRule>
    <cfRule type="cellIs" dxfId="0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2"/>
  <sheetViews>
    <sheetView zoomScaleNormal="100" workbookViewId="0">
      <selection activeCell="C4" sqref="C1:C1048576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bestFit="1" customWidth="1"/>
    <col min="5" max="5" width="22.42578125" bestFit="1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85" priority="34" operator="greaterThan">
      <formula>0</formula>
    </cfRule>
    <cfRule type="cellIs" dxfId="484" priority="35" operator="greaterThan">
      <formula>10</formula>
    </cfRule>
    <cfRule type="cellIs" dxfId="483" priority="36" operator="greaterThan">
      <formula>0</formula>
    </cfRule>
  </conditionalFormatting>
  <conditionalFormatting sqref="D46">
    <cfRule type="cellIs" dxfId="482" priority="31" operator="greaterThan">
      <formula>0</formula>
    </cfRule>
    <cfRule type="cellIs" dxfId="481" priority="32" operator="greaterThan">
      <formula>10</formula>
    </cfRule>
    <cfRule type="cellIs" dxfId="480" priority="33" operator="greaterThan">
      <formula>0</formula>
    </cfRule>
  </conditionalFormatting>
  <conditionalFormatting sqref="D13">
    <cfRule type="cellIs" dxfId="479" priority="28" operator="greaterThan">
      <formula>0</formula>
    </cfRule>
    <cfRule type="cellIs" dxfId="478" priority="29" operator="greaterThan">
      <formula>10</formula>
    </cfRule>
    <cfRule type="cellIs" dxfId="477" priority="30" operator="greaterThan">
      <formula>0</formula>
    </cfRule>
  </conditionalFormatting>
  <conditionalFormatting sqref="D39">
    <cfRule type="cellIs" dxfId="476" priority="25" operator="greaterThan">
      <formula>0</formula>
    </cfRule>
    <cfRule type="cellIs" dxfId="475" priority="26" operator="greaterThan">
      <formula>10</formula>
    </cfRule>
    <cfRule type="cellIs" dxfId="474" priority="27" operator="greaterThan">
      <formula>0</formula>
    </cfRule>
  </conditionalFormatting>
  <conditionalFormatting sqref="E12:E45">
    <cfRule type="cellIs" dxfId="473" priority="19" operator="greaterThan">
      <formula>0</formula>
    </cfRule>
    <cfRule type="cellIs" dxfId="472" priority="20" operator="greaterThan">
      <formula>10</formula>
    </cfRule>
    <cfRule type="cellIs" dxfId="471" priority="21" operator="greaterThan">
      <formula>0</formula>
    </cfRule>
  </conditionalFormatting>
  <conditionalFormatting sqref="D52">
    <cfRule type="cellIs" dxfId="470" priority="1" operator="greaterThan">
      <formula>0</formula>
    </cfRule>
    <cfRule type="cellIs" dxfId="469" priority="2" operator="greaterThan">
      <formula>10</formula>
    </cfRule>
    <cfRule type="cellIs" dxfId="468" priority="3" operator="greaterThan">
      <formula>0</formula>
    </cfRule>
  </conditionalFormatting>
  <conditionalFormatting sqref="D49:D50 D52">
    <cfRule type="cellIs" dxfId="467" priority="10" operator="greaterThan">
      <formula>0</formula>
    </cfRule>
    <cfRule type="cellIs" dxfId="466" priority="11" operator="greaterThan">
      <formula>10</formula>
    </cfRule>
    <cfRule type="cellIs" dxfId="465" priority="12" operator="greaterThan">
      <formula>0</formula>
    </cfRule>
  </conditionalFormatting>
  <conditionalFormatting sqref="D51">
    <cfRule type="cellIs" dxfId="464" priority="7" operator="greaterThan">
      <formula>0</formula>
    </cfRule>
    <cfRule type="cellIs" dxfId="463" priority="8" operator="greaterThan">
      <formula>10</formula>
    </cfRule>
    <cfRule type="cellIs" dxfId="462" priority="9" operator="greaterThan">
      <formula>0</formula>
    </cfRule>
  </conditionalFormatting>
  <conditionalFormatting sqref="D51">
    <cfRule type="cellIs" dxfId="461" priority="4" operator="greaterThan">
      <formula>0</formula>
    </cfRule>
    <cfRule type="cellIs" dxfId="460" priority="5" operator="greaterThan">
      <formula>10</formula>
    </cfRule>
    <cfRule type="cellIs" dxfId="459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52"/>
  <sheetViews>
    <sheetView topLeftCell="A5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58" priority="34" operator="greaterThan">
      <formula>0</formula>
    </cfRule>
    <cfRule type="cellIs" dxfId="457" priority="35" operator="greaterThan">
      <formula>10</formula>
    </cfRule>
    <cfRule type="cellIs" dxfId="456" priority="36" operator="greaterThan">
      <formula>0</formula>
    </cfRule>
  </conditionalFormatting>
  <conditionalFormatting sqref="D46">
    <cfRule type="cellIs" dxfId="455" priority="31" operator="greaterThan">
      <formula>0</formula>
    </cfRule>
    <cfRule type="cellIs" dxfId="454" priority="32" operator="greaterThan">
      <formula>10</formula>
    </cfRule>
    <cfRule type="cellIs" dxfId="453" priority="33" operator="greaterThan">
      <formula>0</formula>
    </cfRule>
  </conditionalFormatting>
  <conditionalFormatting sqref="D13">
    <cfRule type="cellIs" dxfId="452" priority="28" operator="greaterThan">
      <formula>0</formula>
    </cfRule>
    <cfRule type="cellIs" dxfId="451" priority="29" operator="greaterThan">
      <formula>10</formula>
    </cfRule>
    <cfRule type="cellIs" dxfId="450" priority="30" operator="greaterThan">
      <formula>0</formula>
    </cfRule>
  </conditionalFormatting>
  <conditionalFormatting sqref="D39">
    <cfRule type="cellIs" dxfId="449" priority="25" operator="greaterThan">
      <formula>0</formula>
    </cfRule>
    <cfRule type="cellIs" dxfId="448" priority="26" operator="greaterThan">
      <formula>10</formula>
    </cfRule>
    <cfRule type="cellIs" dxfId="447" priority="27" operator="greaterThan">
      <formula>0</formula>
    </cfRule>
  </conditionalFormatting>
  <conditionalFormatting sqref="E12:E45">
    <cfRule type="cellIs" dxfId="446" priority="19" operator="greaterThan">
      <formula>0</formula>
    </cfRule>
    <cfRule type="cellIs" dxfId="445" priority="20" operator="greaterThan">
      <formula>10</formula>
    </cfRule>
    <cfRule type="cellIs" dxfId="444" priority="21" operator="greaterThan">
      <formula>0</formula>
    </cfRule>
  </conditionalFormatting>
  <conditionalFormatting sqref="D52">
    <cfRule type="cellIs" dxfId="443" priority="1" operator="greaterThan">
      <formula>0</formula>
    </cfRule>
    <cfRule type="cellIs" dxfId="442" priority="2" operator="greaterThan">
      <formula>10</formula>
    </cfRule>
    <cfRule type="cellIs" dxfId="441" priority="3" operator="greaterThan">
      <formula>0</formula>
    </cfRule>
  </conditionalFormatting>
  <conditionalFormatting sqref="D49:D50 D52">
    <cfRule type="cellIs" dxfId="440" priority="10" operator="greaterThan">
      <formula>0</formula>
    </cfRule>
    <cfRule type="cellIs" dxfId="439" priority="11" operator="greaterThan">
      <formula>10</formula>
    </cfRule>
    <cfRule type="cellIs" dxfId="438" priority="12" operator="greaterThan">
      <formula>0</formula>
    </cfRule>
  </conditionalFormatting>
  <conditionalFormatting sqref="D51">
    <cfRule type="cellIs" dxfId="437" priority="7" operator="greaterThan">
      <formula>0</formula>
    </cfRule>
    <cfRule type="cellIs" dxfId="436" priority="8" operator="greaterThan">
      <formula>10</formula>
    </cfRule>
    <cfRule type="cellIs" dxfId="435" priority="9" operator="greaterThan">
      <formula>0</formula>
    </cfRule>
  </conditionalFormatting>
  <conditionalFormatting sqref="D51">
    <cfRule type="cellIs" dxfId="434" priority="4" operator="greaterThan">
      <formula>0</formula>
    </cfRule>
    <cfRule type="cellIs" dxfId="433" priority="5" operator="greaterThan">
      <formula>10</formula>
    </cfRule>
    <cfRule type="cellIs" dxfId="432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52"/>
  <sheetViews>
    <sheetView topLeftCell="A5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4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31" priority="34" operator="greaterThan">
      <formula>0</formula>
    </cfRule>
    <cfRule type="cellIs" dxfId="430" priority="35" operator="greaterThan">
      <formula>10</formula>
    </cfRule>
    <cfRule type="cellIs" dxfId="429" priority="36" operator="greaterThan">
      <formula>0</formula>
    </cfRule>
  </conditionalFormatting>
  <conditionalFormatting sqref="D46">
    <cfRule type="cellIs" dxfId="428" priority="31" operator="greaterThan">
      <formula>0</formula>
    </cfRule>
    <cfRule type="cellIs" dxfId="427" priority="32" operator="greaterThan">
      <formula>10</formula>
    </cfRule>
    <cfRule type="cellIs" dxfId="426" priority="33" operator="greaterThan">
      <formula>0</formula>
    </cfRule>
  </conditionalFormatting>
  <conditionalFormatting sqref="D13">
    <cfRule type="cellIs" dxfId="425" priority="28" operator="greaterThan">
      <formula>0</formula>
    </cfRule>
    <cfRule type="cellIs" dxfId="424" priority="29" operator="greaterThan">
      <formula>10</formula>
    </cfRule>
    <cfRule type="cellIs" dxfId="423" priority="30" operator="greaterThan">
      <formula>0</formula>
    </cfRule>
  </conditionalFormatting>
  <conditionalFormatting sqref="D39">
    <cfRule type="cellIs" dxfId="422" priority="25" operator="greaterThan">
      <formula>0</formula>
    </cfRule>
    <cfRule type="cellIs" dxfId="421" priority="26" operator="greaterThan">
      <formula>10</formula>
    </cfRule>
    <cfRule type="cellIs" dxfId="420" priority="27" operator="greaterThan">
      <formula>0</formula>
    </cfRule>
  </conditionalFormatting>
  <conditionalFormatting sqref="E12:E45">
    <cfRule type="cellIs" dxfId="419" priority="19" operator="greaterThan">
      <formula>0</formula>
    </cfRule>
    <cfRule type="cellIs" dxfId="418" priority="20" operator="greaterThan">
      <formula>10</formula>
    </cfRule>
    <cfRule type="cellIs" dxfId="417" priority="21" operator="greaterThan">
      <formula>0</formula>
    </cfRule>
  </conditionalFormatting>
  <conditionalFormatting sqref="D52">
    <cfRule type="cellIs" dxfId="416" priority="1" operator="greaterThan">
      <formula>0</formula>
    </cfRule>
    <cfRule type="cellIs" dxfId="415" priority="2" operator="greaterThan">
      <formula>10</formula>
    </cfRule>
    <cfRule type="cellIs" dxfId="414" priority="3" operator="greaterThan">
      <formula>0</formula>
    </cfRule>
  </conditionalFormatting>
  <conditionalFormatting sqref="D49:D50 D52">
    <cfRule type="cellIs" dxfId="413" priority="10" operator="greaterThan">
      <formula>0</formula>
    </cfRule>
    <cfRule type="cellIs" dxfId="412" priority="11" operator="greaterThan">
      <formula>10</formula>
    </cfRule>
    <cfRule type="cellIs" dxfId="411" priority="12" operator="greaterThan">
      <formula>0</formula>
    </cfRule>
  </conditionalFormatting>
  <conditionalFormatting sqref="D51">
    <cfRule type="cellIs" dxfId="410" priority="7" operator="greaterThan">
      <formula>0</formula>
    </cfRule>
    <cfRule type="cellIs" dxfId="409" priority="8" operator="greaterThan">
      <formula>10</formula>
    </cfRule>
    <cfRule type="cellIs" dxfId="408" priority="9" operator="greaterThan">
      <formula>0</formula>
    </cfRule>
  </conditionalFormatting>
  <conditionalFormatting sqref="D51">
    <cfRule type="cellIs" dxfId="407" priority="4" operator="greaterThan">
      <formula>0</formula>
    </cfRule>
    <cfRule type="cellIs" dxfId="406" priority="5" operator="greaterThan">
      <formula>10</formula>
    </cfRule>
    <cfRule type="cellIs" dxfId="405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52"/>
  <sheetViews>
    <sheetView topLeftCell="A4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404" priority="46" operator="greaterThan">
      <formula>0</formula>
    </cfRule>
    <cfRule type="cellIs" dxfId="403" priority="47" operator="greaterThan">
      <formula>10</formula>
    </cfRule>
    <cfRule type="cellIs" dxfId="402" priority="48" operator="greaterThan">
      <formula>0</formula>
    </cfRule>
  </conditionalFormatting>
  <conditionalFormatting sqref="D46">
    <cfRule type="cellIs" dxfId="401" priority="43" operator="greaterThan">
      <formula>0</formula>
    </cfRule>
    <cfRule type="cellIs" dxfId="400" priority="44" operator="greaterThan">
      <formula>10</formula>
    </cfRule>
    <cfRule type="cellIs" dxfId="399" priority="45" operator="greaterThan">
      <formula>0</formula>
    </cfRule>
  </conditionalFormatting>
  <conditionalFormatting sqref="D13">
    <cfRule type="cellIs" dxfId="398" priority="40" operator="greaterThan">
      <formula>0</formula>
    </cfRule>
    <cfRule type="cellIs" dxfId="397" priority="41" operator="greaterThan">
      <formula>10</formula>
    </cfRule>
    <cfRule type="cellIs" dxfId="396" priority="42" operator="greaterThan">
      <formula>0</formula>
    </cfRule>
  </conditionalFormatting>
  <conditionalFormatting sqref="D39">
    <cfRule type="cellIs" dxfId="395" priority="37" operator="greaterThan">
      <formula>0</formula>
    </cfRule>
    <cfRule type="cellIs" dxfId="394" priority="38" operator="greaterThan">
      <formula>10</formula>
    </cfRule>
    <cfRule type="cellIs" dxfId="393" priority="39" operator="greaterThan">
      <formula>0</formula>
    </cfRule>
  </conditionalFormatting>
  <conditionalFormatting sqref="E12:E45">
    <cfRule type="cellIs" dxfId="392" priority="31" operator="greaterThan">
      <formula>0</formula>
    </cfRule>
    <cfRule type="cellIs" dxfId="391" priority="32" operator="greaterThan">
      <formula>10</formula>
    </cfRule>
    <cfRule type="cellIs" dxfId="390" priority="33" operator="greaterThan">
      <formula>0</formula>
    </cfRule>
  </conditionalFormatting>
  <conditionalFormatting sqref="D52">
    <cfRule type="cellIs" dxfId="389" priority="1" operator="greaterThan">
      <formula>0</formula>
    </cfRule>
    <cfRule type="cellIs" dxfId="388" priority="2" operator="greaterThan">
      <formula>10</formula>
    </cfRule>
    <cfRule type="cellIs" dxfId="387" priority="3" operator="greaterThan">
      <formula>0</formula>
    </cfRule>
  </conditionalFormatting>
  <conditionalFormatting sqref="D49:D50 D52">
    <cfRule type="cellIs" dxfId="386" priority="10" operator="greaterThan">
      <formula>0</formula>
    </cfRule>
    <cfRule type="cellIs" dxfId="385" priority="11" operator="greaterThan">
      <formula>10</formula>
    </cfRule>
    <cfRule type="cellIs" dxfId="384" priority="12" operator="greaterThan">
      <formula>0</formula>
    </cfRule>
  </conditionalFormatting>
  <conditionalFormatting sqref="D51">
    <cfRule type="cellIs" dxfId="383" priority="7" operator="greaterThan">
      <formula>0</formula>
    </cfRule>
    <cfRule type="cellIs" dxfId="382" priority="8" operator="greaterThan">
      <formula>10</formula>
    </cfRule>
    <cfRule type="cellIs" dxfId="381" priority="9" operator="greaterThan">
      <formula>0</formula>
    </cfRule>
  </conditionalFormatting>
  <conditionalFormatting sqref="D51">
    <cfRule type="cellIs" dxfId="380" priority="4" operator="greaterThan">
      <formula>0</formula>
    </cfRule>
    <cfRule type="cellIs" dxfId="379" priority="5" operator="greaterThan">
      <formula>10</formula>
    </cfRule>
    <cfRule type="cellIs" dxfId="378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2"/>
  <sheetViews>
    <sheetView topLeftCell="A5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5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7" t="str">
        <f>+'BON DE PREPARATION'!B8</f>
        <v>ZOUBIRI AMINE</v>
      </c>
      <c r="F9" s="87"/>
    </row>
    <row r="10" spans="1:6" x14ac:dyDescent="0.25">
      <c r="B10" s="47" t="s">
        <v>57</v>
      </c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32">
        <v>2845959</v>
      </c>
      <c r="B49" s="33" t="s">
        <v>21</v>
      </c>
      <c r="C49" s="40"/>
      <c r="D49" s="34"/>
    </row>
    <row r="50" spans="1:4" ht="26.25" customHeight="1" thickBot="1" x14ac:dyDescent="0.3">
      <c r="A50" s="5">
        <v>2845955</v>
      </c>
      <c r="B50" s="6" t="s">
        <v>19</v>
      </c>
      <c r="C50" s="40"/>
      <c r="D50" s="34"/>
    </row>
    <row r="51" spans="1:4" ht="24" thickBot="1" x14ac:dyDescent="0.3">
      <c r="A51" s="35">
        <v>2728382</v>
      </c>
      <c r="B51" s="36" t="s">
        <v>8</v>
      </c>
      <c r="C51" s="40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7">
    <mergeCell ref="B46:C46"/>
    <mergeCell ref="A48:B48"/>
    <mergeCell ref="E9:F9"/>
    <mergeCell ref="A1:F1"/>
    <mergeCell ref="A2:F2"/>
    <mergeCell ref="A3:F3"/>
    <mergeCell ref="A5:F5"/>
  </mergeCells>
  <conditionalFormatting sqref="D12">
    <cfRule type="cellIs" dxfId="377" priority="34" operator="greaterThan">
      <formula>0</formula>
    </cfRule>
    <cfRule type="cellIs" dxfId="376" priority="35" operator="greaterThan">
      <formula>10</formula>
    </cfRule>
    <cfRule type="cellIs" dxfId="375" priority="36" operator="greaterThan">
      <formula>0</formula>
    </cfRule>
  </conditionalFormatting>
  <conditionalFormatting sqref="D46">
    <cfRule type="cellIs" dxfId="374" priority="31" operator="greaterThan">
      <formula>0</formula>
    </cfRule>
    <cfRule type="cellIs" dxfId="373" priority="32" operator="greaterThan">
      <formula>10</formula>
    </cfRule>
    <cfRule type="cellIs" dxfId="372" priority="33" operator="greaterThan">
      <formula>0</formula>
    </cfRule>
  </conditionalFormatting>
  <conditionalFormatting sqref="D13">
    <cfRule type="cellIs" dxfId="371" priority="28" operator="greaterThan">
      <formula>0</formula>
    </cfRule>
    <cfRule type="cellIs" dxfId="370" priority="29" operator="greaterThan">
      <formula>10</formula>
    </cfRule>
    <cfRule type="cellIs" dxfId="369" priority="30" operator="greaterThan">
      <formula>0</formula>
    </cfRule>
  </conditionalFormatting>
  <conditionalFormatting sqref="D39">
    <cfRule type="cellIs" dxfId="368" priority="25" operator="greaterThan">
      <formula>0</formula>
    </cfRule>
    <cfRule type="cellIs" dxfId="367" priority="26" operator="greaterThan">
      <formula>10</formula>
    </cfRule>
    <cfRule type="cellIs" dxfId="366" priority="27" operator="greaterThan">
      <formula>0</formula>
    </cfRule>
  </conditionalFormatting>
  <conditionalFormatting sqref="E12:E45">
    <cfRule type="cellIs" dxfId="365" priority="19" operator="greaterThan">
      <formula>0</formula>
    </cfRule>
    <cfRule type="cellIs" dxfId="364" priority="20" operator="greaterThan">
      <formula>10</formula>
    </cfRule>
    <cfRule type="cellIs" dxfId="363" priority="21" operator="greaterThan">
      <formula>0</formula>
    </cfRule>
  </conditionalFormatting>
  <conditionalFormatting sqref="D52">
    <cfRule type="cellIs" dxfId="362" priority="1" operator="greaterThan">
      <formula>0</formula>
    </cfRule>
    <cfRule type="cellIs" dxfId="361" priority="2" operator="greaterThan">
      <formula>10</formula>
    </cfRule>
    <cfRule type="cellIs" dxfId="360" priority="3" operator="greaterThan">
      <formula>0</formula>
    </cfRule>
  </conditionalFormatting>
  <conditionalFormatting sqref="D49:D50 D52">
    <cfRule type="cellIs" dxfId="359" priority="10" operator="greaterThan">
      <formula>0</formula>
    </cfRule>
    <cfRule type="cellIs" dxfId="358" priority="11" operator="greaterThan">
      <formula>10</formula>
    </cfRule>
    <cfRule type="cellIs" dxfId="357" priority="12" operator="greaterThan">
      <formula>0</formula>
    </cfRule>
  </conditionalFormatting>
  <conditionalFormatting sqref="D51">
    <cfRule type="cellIs" dxfId="356" priority="7" operator="greaterThan">
      <formula>0</formula>
    </cfRule>
    <cfRule type="cellIs" dxfId="355" priority="8" operator="greaterThan">
      <formula>10</formula>
    </cfRule>
    <cfRule type="cellIs" dxfId="354" priority="9" operator="greaterThan">
      <formula>0</formula>
    </cfRule>
  </conditionalFormatting>
  <conditionalFormatting sqref="D51">
    <cfRule type="cellIs" dxfId="353" priority="4" operator="greaterThan">
      <formula>0</formula>
    </cfRule>
    <cfRule type="cellIs" dxfId="352" priority="5" operator="greaterThan">
      <formula>10</formula>
    </cfRule>
    <cfRule type="cellIs" dxfId="351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52"/>
  <sheetViews>
    <sheetView topLeftCell="A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>C15*D15*E15</f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>C16*D16*E16</f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30" hidden="1" customHeight="1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customHeight="1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A48:B48"/>
    <mergeCell ref="B46:C46"/>
    <mergeCell ref="E9:F9"/>
    <mergeCell ref="A1:F1"/>
    <mergeCell ref="A2:F2"/>
    <mergeCell ref="A3:F3"/>
    <mergeCell ref="A5:F5"/>
    <mergeCell ref="E7:F7"/>
  </mergeCells>
  <conditionalFormatting sqref="D12">
    <cfRule type="cellIs" dxfId="350" priority="43" operator="greaterThan">
      <formula>0</formula>
    </cfRule>
    <cfRule type="cellIs" dxfId="349" priority="44" operator="greaterThan">
      <formula>10</formula>
    </cfRule>
    <cfRule type="cellIs" dxfId="348" priority="45" operator="greaterThan">
      <formula>0</formula>
    </cfRule>
  </conditionalFormatting>
  <conditionalFormatting sqref="D46">
    <cfRule type="cellIs" dxfId="347" priority="40" operator="greaterThan">
      <formula>0</formula>
    </cfRule>
    <cfRule type="cellIs" dxfId="346" priority="41" operator="greaterThan">
      <formula>10</formula>
    </cfRule>
    <cfRule type="cellIs" dxfId="345" priority="42" operator="greaterThan">
      <formula>0</formula>
    </cfRule>
  </conditionalFormatting>
  <conditionalFormatting sqref="D13">
    <cfRule type="cellIs" dxfId="344" priority="37" operator="greaterThan">
      <formula>0</formula>
    </cfRule>
    <cfRule type="cellIs" dxfId="343" priority="38" operator="greaterThan">
      <formula>10</formula>
    </cfRule>
    <cfRule type="cellIs" dxfId="342" priority="39" operator="greaterThan">
      <formula>0</formula>
    </cfRule>
  </conditionalFormatting>
  <conditionalFormatting sqref="D39">
    <cfRule type="cellIs" dxfId="341" priority="34" operator="greaterThan">
      <formula>0</formula>
    </cfRule>
    <cfRule type="cellIs" dxfId="340" priority="35" operator="greaterThan">
      <formula>10</formula>
    </cfRule>
    <cfRule type="cellIs" dxfId="339" priority="36" operator="greaterThan">
      <formula>0</formula>
    </cfRule>
  </conditionalFormatting>
  <conditionalFormatting sqref="E12:E45">
    <cfRule type="cellIs" dxfId="338" priority="28" operator="greaterThan">
      <formula>0</formula>
    </cfRule>
    <cfRule type="cellIs" dxfId="337" priority="29" operator="greaterThan">
      <formula>10</formula>
    </cfRule>
    <cfRule type="cellIs" dxfId="336" priority="30" operator="greaterThan">
      <formula>0</formula>
    </cfRule>
  </conditionalFormatting>
  <conditionalFormatting sqref="D52">
    <cfRule type="cellIs" dxfId="335" priority="1" operator="greaterThan">
      <formula>0</formula>
    </cfRule>
    <cfRule type="cellIs" dxfId="334" priority="2" operator="greaterThan">
      <formula>10</formula>
    </cfRule>
    <cfRule type="cellIs" dxfId="333" priority="3" operator="greaterThan">
      <formula>0</formula>
    </cfRule>
  </conditionalFormatting>
  <conditionalFormatting sqref="D49:D50 D52">
    <cfRule type="cellIs" dxfId="332" priority="10" operator="greaterThan">
      <formula>0</formula>
    </cfRule>
    <cfRule type="cellIs" dxfId="331" priority="11" operator="greaterThan">
      <formula>10</formula>
    </cfRule>
    <cfRule type="cellIs" dxfId="330" priority="12" operator="greaterThan">
      <formula>0</formula>
    </cfRule>
  </conditionalFormatting>
  <conditionalFormatting sqref="D51">
    <cfRule type="cellIs" dxfId="329" priority="7" operator="greaterThan">
      <formula>0</formula>
    </cfRule>
    <cfRule type="cellIs" dxfId="328" priority="8" operator="greaterThan">
      <formula>10</formula>
    </cfRule>
    <cfRule type="cellIs" dxfId="327" priority="9" operator="greaterThan">
      <formula>0</formula>
    </cfRule>
  </conditionalFormatting>
  <conditionalFormatting sqref="D51">
    <cfRule type="cellIs" dxfId="326" priority="4" operator="greaterThan">
      <formula>0</formula>
    </cfRule>
    <cfRule type="cellIs" dxfId="325" priority="5" operator="greaterThan">
      <formula>10</formula>
    </cfRule>
    <cfRule type="cellIs" dxfId="324" priority="6" operator="greaterThan">
      <formula>0</formula>
    </cfRule>
  </conditionalFormatting>
  <pageMargins left="0.7" right="0.7" top="0.75" bottom="0.75" header="0.3" footer="0.3"/>
  <pageSetup paperSize="9" scale="50" fitToHeight="0" orientation="portrait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52"/>
  <sheetViews>
    <sheetView topLeftCell="A8" zoomScaleNormal="100" workbookViewId="0">
      <selection activeCell="B43" sqref="B43"/>
    </sheetView>
  </sheetViews>
  <sheetFormatPr baseColWidth="10" defaultRowHeight="15" x14ac:dyDescent="0.25"/>
  <cols>
    <col min="1" max="1" width="18.7109375" bestFit="1" customWidth="1"/>
    <col min="2" max="2" width="71.7109375" bestFit="1" customWidth="1"/>
    <col min="3" max="3" width="15.5703125" hidden="1" customWidth="1"/>
    <col min="4" max="4" width="17.140625" hidden="1" customWidth="1"/>
    <col min="5" max="5" width="23.5703125" customWidth="1"/>
    <col min="6" max="6" width="38.85546875" customWidth="1"/>
  </cols>
  <sheetData>
    <row r="1" spans="1:6" ht="46.5" x14ac:dyDescent="0.7">
      <c r="A1" s="60" t="s">
        <v>31</v>
      </c>
      <c r="B1" s="61"/>
      <c r="C1" s="61"/>
      <c r="D1" s="61"/>
      <c r="E1" s="61"/>
      <c r="F1" s="62"/>
    </row>
    <row r="2" spans="1:6" ht="29.25" customHeight="1" x14ac:dyDescent="0.25">
      <c r="A2" s="73" t="s">
        <v>43</v>
      </c>
      <c r="B2" s="74"/>
      <c r="C2" s="74"/>
      <c r="D2" s="74"/>
      <c r="E2" s="74"/>
      <c r="F2" s="75"/>
    </row>
    <row r="3" spans="1:6" ht="47.25" thickBot="1" x14ac:dyDescent="0.3">
      <c r="A3" s="76" t="s">
        <v>42</v>
      </c>
      <c r="B3" s="77"/>
      <c r="C3" s="77"/>
      <c r="D3" s="77"/>
      <c r="E3" s="77"/>
      <c r="F3" s="78"/>
    </row>
    <row r="4" spans="1:6" ht="15.75" thickBot="1" x14ac:dyDescent="0.3"/>
    <row r="5" spans="1:6" ht="47.25" thickBot="1" x14ac:dyDescent="0.75">
      <c r="A5" s="63" t="s">
        <v>44</v>
      </c>
      <c r="B5" s="64"/>
      <c r="C5" s="64"/>
      <c r="D5" s="64"/>
      <c r="E5" s="64"/>
      <c r="F5" s="65"/>
    </row>
    <row r="7" spans="1:6" s="1" customFormat="1" ht="26.25" x14ac:dyDescent="0.4">
      <c r="A7" s="11" t="s">
        <v>45</v>
      </c>
      <c r="B7" s="18"/>
      <c r="D7" s="46"/>
      <c r="E7" s="86"/>
      <c r="F7" s="86"/>
    </row>
    <row r="8" spans="1:6" s="1" customFormat="1" ht="26.25" x14ac:dyDescent="0.4">
      <c r="A8" s="11" t="s">
        <v>46</v>
      </c>
      <c r="B8" s="11"/>
    </row>
    <row r="9" spans="1:6" s="1" customFormat="1" ht="26.25" x14ac:dyDescent="0.4">
      <c r="A9" s="11" t="s">
        <v>39</v>
      </c>
      <c r="B9" s="19" t="str">
        <f>+'BON DE PREPARATION'!B9</f>
        <v>08 07 2023</v>
      </c>
      <c r="D9" s="11" t="s">
        <v>38</v>
      </c>
      <c r="E9" s="85" t="str">
        <f>+'BON DE PREPARATION'!B8</f>
        <v>ZOUBIRI AMINE</v>
      </c>
      <c r="F9" s="85"/>
    </row>
    <row r="11" spans="1:6" ht="24" x14ac:dyDescent="0.35">
      <c r="A11" s="3" t="s">
        <v>0</v>
      </c>
      <c r="B11" s="3" t="s">
        <v>1</v>
      </c>
      <c r="C11" s="12" t="s">
        <v>33</v>
      </c>
      <c r="D11" s="4" t="s">
        <v>2</v>
      </c>
      <c r="E11" s="4" t="s">
        <v>34</v>
      </c>
      <c r="F11" s="4" t="s">
        <v>3</v>
      </c>
    </row>
    <row r="12" spans="1:6" ht="26.25" x14ac:dyDescent="0.25">
      <c r="A12" s="5">
        <v>2644573</v>
      </c>
      <c r="B12" s="6" t="s">
        <v>4</v>
      </c>
      <c r="C12" s="13">
        <v>10</v>
      </c>
      <c r="D12" s="16">
        <v>177</v>
      </c>
      <c r="E12" s="15"/>
      <c r="F12" s="7">
        <f t="shared" ref="F12:F45" si="0">C12*D12*E12</f>
        <v>0</v>
      </c>
    </row>
    <row r="13" spans="1:6" ht="26.25" x14ac:dyDescent="0.25">
      <c r="A13" s="5">
        <v>2646698</v>
      </c>
      <c r="B13" s="6" t="s">
        <v>5</v>
      </c>
      <c r="C13" s="13">
        <v>10</v>
      </c>
      <c r="D13" s="16">
        <v>177</v>
      </c>
      <c r="E13" s="15"/>
      <c r="F13" s="7">
        <f t="shared" si="0"/>
        <v>0</v>
      </c>
    </row>
    <row r="14" spans="1:6" ht="30" customHeight="1" x14ac:dyDescent="0.25">
      <c r="A14" s="5">
        <v>2682282</v>
      </c>
      <c r="B14" s="6" t="s">
        <v>6</v>
      </c>
      <c r="C14" s="13">
        <v>4</v>
      </c>
      <c r="D14" s="7">
        <v>967</v>
      </c>
      <c r="E14" s="15"/>
      <c r="F14" s="7">
        <f t="shared" si="0"/>
        <v>0</v>
      </c>
    </row>
    <row r="15" spans="1:6" ht="30" customHeight="1" x14ac:dyDescent="0.25">
      <c r="A15" s="5">
        <v>2728380</v>
      </c>
      <c r="B15" s="6" t="s">
        <v>7</v>
      </c>
      <c r="C15" s="13">
        <v>6</v>
      </c>
      <c r="D15" s="7">
        <v>154</v>
      </c>
      <c r="E15" s="15"/>
      <c r="F15" s="7">
        <f t="shared" si="0"/>
        <v>0</v>
      </c>
    </row>
    <row r="16" spans="1:6" ht="30" customHeight="1" x14ac:dyDescent="0.25">
      <c r="A16" s="5">
        <v>2728382</v>
      </c>
      <c r="B16" s="6" t="s">
        <v>8</v>
      </c>
      <c r="C16" s="13">
        <v>12</v>
      </c>
      <c r="D16" s="7">
        <v>86</v>
      </c>
      <c r="E16" s="15"/>
      <c r="F16" s="7">
        <f t="shared" si="0"/>
        <v>0</v>
      </c>
    </row>
    <row r="17" spans="1:6" ht="30" customHeight="1" x14ac:dyDescent="0.25">
      <c r="A17" s="5">
        <v>2766729</v>
      </c>
      <c r="B17" s="6" t="s">
        <v>35</v>
      </c>
      <c r="C17" s="13">
        <v>10</v>
      </c>
      <c r="D17" s="7">
        <v>286</v>
      </c>
      <c r="E17" s="15"/>
      <c r="F17" s="7">
        <f t="shared" si="0"/>
        <v>0</v>
      </c>
    </row>
    <row r="18" spans="1:6" ht="26.25" x14ac:dyDescent="0.25">
      <c r="A18" s="5">
        <v>2766835</v>
      </c>
      <c r="B18" s="6" t="s">
        <v>9</v>
      </c>
      <c r="C18" s="13">
        <v>4</v>
      </c>
      <c r="D18" s="7">
        <v>705</v>
      </c>
      <c r="E18" s="15"/>
      <c r="F18" s="7">
        <f t="shared" si="0"/>
        <v>0</v>
      </c>
    </row>
    <row r="19" spans="1:6" ht="30" hidden="1" customHeight="1" x14ac:dyDescent="0.25">
      <c r="A19" s="5">
        <v>2791901</v>
      </c>
      <c r="B19" s="6" t="s">
        <v>10</v>
      </c>
      <c r="C19" s="13">
        <v>10</v>
      </c>
      <c r="D19" s="7">
        <v>377</v>
      </c>
      <c r="E19" s="15"/>
      <c r="F19" s="7">
        <f t="shared" si="0"/>
        <v>0</v>
      </c>
    </row>
    <row r="20" spans="1:6" ht="30" hidden="1" customHeight="1" x14ac:dyDescent="0.25">
      <c r="A20" s="5">
        <v>2806713</v>
      </c>
      <c r="B20" s="6" t="s">
        <v>11</v>
      </c>
      <c r="C20" s="13">
        <v>4</v>
      </c>
      <c r="D20" s="7">
        <v>810</v>
      </c>
      <c r="E20" s="15"/>
      <c r="F20" s="7">
        <f t="shared" si="0"/>
        <v>0</v>
      </c>
    </row>
    <row r="21" spans="1:6" ht="30" hidden="1" customHeight="1" x14ac:dyDescent="0.25">
      <c r="A21" s="5">
        <v>2806719</v>
      </c>
      <c r="B21" s="6" t="s">
        <v>12</v>
      </c>
      <c r="C21" s="13">
        <v>3</v>
      </c>
      <c r="D21" s="7">
        <v>1190</v>
      </c>
      <c r="E21" s="15"/>
      <c r="F21" s="7">
        <f t="shared" si="0"/>
        <v>0</v>
      </c>
    </row>
    <row r="22" spans="1:6" ht="30" hidden="1" customHeight="1" x14ac:dyDescent="0.25">
      <c r="A22" s="5">
        <v>2817870</v>
      </c>
      <c r="B22" s="6" t="s">
        <v>13</v>
      </c>
      <c r="C22" s="13">
        <v>4</v>
      </c>
      <c r="D22" s="7">
        <v>772</v>
      </c>
      <c r="E22" s="15"/>
      <c r="F22" s="7">
        <f t="shared" si="0"/>
        <v>0</v>
      </c>
    </row>
    <row r="23" spans="1:6" ht="30" customHeight="1" x14ac:dyDescent="0.25">
      <c r="A23" s="5">
        <v>2820870</v>
      </c>
      <c r="B23" s="6" t="s">
        <v>40</v>
      </c>
      <c r="C23" s="13">
        <v>12</v>
      </c>
      <c r="D23" s="7">
        <v>203</v>
      </c>
      <c r="E23" s="15"/>
      <c r="F23" s="7">
        <f t="shared" si="0"/>
        <v>0</v>
      </c>
    </row>
    <row r="24" spans="1:6" ht="30" customHeight="1" x14ac:dyDescent="0.25">
      <c r="A24" s="5">
        <v>2821686</v>
      </c>
      <c r="B24" s="6" t="s">
        <v>41</v>
      </c>
      <c r="C24" s="13">
        <v>25</v>
      </c>
      <c r="D24" s="7">
        <v>85.5</v>
      </c>
      <c r="E24" s="15"/>
      <c r="F24" s="7">
        <f t="shared" si="0"/>
        <v>0</v>
      </c>
    </row>
    <row r="25" spans="1:6" ht="30" customHeight="1" x14ac:dyDescent="0.25">
      <c r="A25" s="5">
        <v>2823409</v>
      </c>
      <c r="B25" s="6" t="s">
        <v>14</v>
      </c>
      <c r="C25" s="13">
        <v>25</v>
      </c>
      <c r="D25" s="7">
        <v>85.5</v>
      </c>
      <c r="E25" s="15"/>
      <c r="F25" s="7">
        <f t="shared" si="0"/>
        <v>0</v>
      </c>
    </row>
    <row r="26" spans="1:6" ht="30" customHeight="1" x14ac:dyDescent="0.25">
      <c r="A26" s="5">
        <v>2823411</v>
      </c>
      <c r="B26" s="6" t="s">
        <v>15</v>
      </c>
      <c r="C26" s="13">
        <v>12</v>
      </c>
      <c r="D26" s="7">
        <v>203</v>
      </c>
      <c r="E26" s="15"/>
      <c r="F26" s="7">
        <f t="shared" si="0"/>
        <v>0</v>
      </c>
    </row>
    <row r="27" spans="1:6" ht="30" customHeight="1" x14ac:dyDescent="0.25">
      <c r="A27" s="5">
        <v>2829475</v>
      </c>
      <c r="B27" s="6" t="s">
        <v>16</v>
      </c>
      <c r="C27" s="13">
        <v>10</v>
      </c>
      <c r="D27" s="7">
        <v>302</v>
      </c>
      <c r="E27" s="15"/>
      <c r="F27" s="7">
        <f t="shared" si="0"/>
        <v>0</v>
      </c>
    </row>
    <row r="28" spans="1:6" ht="30" customHeight="1" x14ac:dyDescent="0.25">
      <c r="A28" s="5">
        <v>2830113</v>
      </c>
      <c r="B28" s="6" t="s">
        <v>17</v>
      </c>
      <c r="C28" s="13">
        <v>25</v>
      </c>
      <c r="D28" s="7">
        <v>95.5</v>
      </c>
      <c r="E28" s="15"/>
      <c r="F28" s="7">
        <f t="shared" si="0"/>
        <v>0</v>
      </c>
    </row>
    <row r="29" spans="1:6" ht="30" customHeight="1" x14ac:dyDescent="0.25">
      <c r="A29" s="5">
        <v>2830114</v>
      </c>
      <c r="B29" s="6" t="s">
        <v>18</v>
      </c>
      <c r="C29" s="13">
        <v>12</v>
      </c>
      <c r="D29" s="7">
        <v>224</v>
      </c>
      <c r="E29" s="15"/>
      <c r="F29" s="7">
        <f t="shared" si="0"/>
        <v>0</v>
      </c>
    </row>
    <row r="30" spans="1:6" ht="30" customHeight="1" x14ac:dyDescent="0.25">
      <c r="A30" s="5">
        <v>2845955</v>
      </c>
      <c r="B30" s="6" t="s">
        <v>19</v>
      </c>
      <c r="C30" s="13">
        <v>12</v>
      </c>
      <c r="D30" s="7">
        <v>278</v>
      </c>
      <c r="E30" s="15"/>
      <c r="F30" s="7">
        <f t="shared" si="0"/>
        <v>0</v>
      </c>
    </row>
    <row r="31" spans="1:6" ht="30" customHeight="1" x14ac:dyDescent="0.25">
      <c r="A31" s="5">
        <v>2845956</v>
      </c>
      <c r="B31" s="6" t="s">
        <v>20</v>
      </c>
      <c r="C31" s="13">
        <v>4</v>
      </c>
      <c r="D31" s="7">
        <v>664</v>
      </c>
      <c r="E31" s="15"/>
      <c r="F31" s="7">
        <f t="shared" si="0"/>
        <v>0</v>
      </c>
    </row>
    <row r="32" spans="1:6" ht="30" customHeight="1" x14ac:dyDescent="0.25">
      <c r="A32" s="5">
        <v>2845959</v>
      </c>
      <c r="B32" s="6" t="s">
        <v>21</v>
      </c>
      <c r="C32" s="13">
        <v>12</v>
      </c>
      <c r="D32" s="7">
        <v>164.5</v>
      </c>
      <c r="E32" s="15"/>
      <c r="F32" s="7">
        <f t="shared" si="0"/>
        <v>0</v>
      </c>
    </row>
    <row r="33" spans="1:6" ht="30" customHeight="1" x14ac:dyDescent="0.25">
      <c r="A33" s="5">
        <v>2859185</v>
      </c>
      <c r="B33" s="6" t="s">
        <v>22</v>
      </c>
      <c r="C33" s="13">
        <v>4</v>
      </c>
      <c r="D33" s="7">
        <v>810</v>
      </c>
      <c r="E33" s="15"/>
      <c r="F33" s="7">
        <f t="shared" si="0"/>
        <v>0</v>
      </c>
    </row>
    <row r="34" spans="1:6" ht="30" customHeight="1" x14ac:dyDescent="0.25">
      <c r="A34" s="5">
        <v>2860119</v>
      </c>
      <c r="B34" s="6" t="s">
        <v>23</v>
      </c>
      <c r="C34" s="13">
        <v>4</v>
      </c>
      <c r="D34" s="7">
        <v>810</v>
      </c>
      <c r="E34" s="15"/>
      <c r="F34" s="7">
        <f t="shared" si="0"/>
        <v>0</v>
      </c>
    </row>
    <row r="35" spans="1:6" ht="30" customHeight="1" x14ac:dyDescent="0.25">
      <c r="A35" s="5">
        <v>2875891</v>
      </c>
      <c r="B35" s="6" t="s">
        <v>24</v>
      </c>
      <c r="C35" s="13">
        <v>25</v>
      </c>
      <c r="D35" s="7">
        <v>85.5</v>
      </c>
      <c r="E35" s="15"/>
      <c r="F35" s="7">
        <f t="shared" si="0"/>
        <v>0</v>
      </c>
    </row>
    <row r="36" spans="1:6" ht="30" customHeight="1" x14ac:dyDescent="0.25">
      <c r="A36" s="5">
        <v>2875892</v>
      </c>
      <c r="B36" s="6" t="s">
        <v>25</v>
      </c>
      <c r="C36" s="13">
        <v>12</v>
      </c>
      <c r="D36" s="7">
        <v>203</v>
      </c>
      <c r="E36" s="15"/>
      <c r="F36" s="7">
        <f t="shared" si="0"/>
        <v>0</v>
      </c>
    </row>
    <row r="37" spans="1:6" ht="30" customHeight="1" x14ac:dyDescent="0.25">
      <c r="A37" s="5">
        <v>2875893</v>
      </c>
      <c r="B37" s="6" t="s">
        <v>26</v>
      </c>
      <c r="C37" s="13">
        <v>8</v>
      </c>
      <c r="D37" s="7">
        <v>396.5</v>
      </c>
      <c r="E37" s="15"/>
      <c r="F37" s="7">
        <f t="shared" si="0"/>
        <v>0</v>
      </c>
    </row>
    <row r="38" spans="1:6" ht="30" customHeight="1" x14ac:dyDescent="0.25">
      <c r="A38" s="5">
        <v>2876884</v>
      </c>
      <c r="B38" s="6" t="s">
        <v>27</v>
      </c>
      <c r="C38" s="13">
        <v>4</v>
      </c>
      <c r="D38" s="7">
        <v>568</v>
      </c>
      <c r="E38" s="15"/>
      <c r="F38" s="7">
        <f t="shared" si="0"/>
        <v>0</v>
      </c>
    </row>
    <row r="39" spans="1:6" ht="26.25" x14ac:dyDescent="0.25">
      <c r="A39" s="5">
        <v>2910278</v>
      </c>
      <c r="B39" s="6" t="s">
        <v>28</v>
      </c>
      <c r="C39" s="13">
        <v>12</v>
      </c>
      <c r="D39" s="16">
        <v>112.5</v>
      </c>
      <c r="E39" s="15"/>
      <c r="F39" s="7">
        <f t="shared" si="0"/>
        <v>0</v>
      </c>
    </row>
    <row r="40" spans="1:6" ht="30" customHeight="1" x14ac:dyDescent="0.25">
      <c r="A40" s="5">
        <v>2917788</v>
      </c>
      <c r="B40" s="30" t="s">
        <v>55</v>
      </c>
      <c r="C40" s="38">
        <v>4</v>
      </c>
      <c r="D40" s="7">
        <v>792</v>
      </c>
      <c r="E40" s="31"/>
      <c r="F40" s="7">
        <f t="shared" si="0"/>
        <v>0</v>
      </c>
    </row>
    <row r="41" spans="1:6" ht="30" customHeight="1" x14ac:dyDescent="0.25">
      <c r="A41" s="5">
        <v>2918203</v>
      </c>
      <c r="B41" s="30" t="s">
        <v>54</v>
      </c>
      <c r="C41" s="38">
        <v>4</v>
      </c>
      <c r="D41" s="7">
        <v>723</v>
      </c>
      <c r="E41" s="31"/>
      <c r="F41" s="7">
        <f t="shared" si="0"/>
        <v>0</v>
      </c>
    </row>
    <row r="42" spans="1:6" ht="30" customHeight="1" x14ac:dyDescent="0.25">
      <c r="A42" s="39">
        <v>2922764</v>
      </c>
      <c r="B42" s="30" t="s">
        <v>59</v>
      </c>
      <c r="C42" s="38">
        <v>4</v>
      </c>
      <c r="D42" s="37">
        <v>810</v>
      </c>
      <c r="E42" s="31"/>
      <c r="F42" s="7">
        <f t="shared" si="0"/>
        <v>0</v>
      </c>
    </row>
    <row r="43" spans="1:6" ht="30" customHeight="1" x14ac:dyDescent="0.25">
      <c r="A43" s="39">
        <v>2922795</v>
      </c>
      <c r="B43" s="30" t="s">
        <v>56</v>
      </c>
      <c r="C43" s="38">
        <v>10</v>
      </c>
      <c r="D43" s="37">
        <v>377</v>
      </c>
      <c r="E43" s="31"/>
      <c r="F43" s="7">
        <f t="shared" si="0"/>
        <v>0</v>
      </c>
    </row>
    <row r="44" spans="1:6" ht="30" customHeight="1" x14ac:dyDescent="0.25">
      <c r="A44" s="39" t="s">
        <v>63</v>
      </c>
      <c r="B44" s="30" t="s">
        <v>64</v>
      </c>
      <c r="C44" s="38">
        <v>10</v>
      </c>
      <c r="D44" s="37">
        <v>377</v>
      </c>
      <c r="E44" s="31"/>
      <c r="F44" s="7">
        <f t="shared" si="0"/>
        <v>0</v>
      </c>
    </row>
    <row r="45" spans="1:6" ht="30" customHeight="1" x14ac:dyDescent="0.25">
      <c r="A45" s="39">
        <v>2940804</v>
      </c>
      <c r="B45" s="30" t="s">
        <v>65</v>
      </c>
      <c r="C45" s="38">
        <v>3</v>
      </c>
      <c r="D45" s="37">
        <v>1190</v>
      </c>
      <c r="E45" s="31"/>
      <c r="F45" s="7">
        <f t="shared" si="0"/>
        <v>0</v>
      </c>
    </row>
    <row r="46" spans="1:6" ht="42.75" customHeight="1" x14ac:dyDescent="0.35">
      <c r="A46" s="8"/>
      <c r="B46" s="79" t="s">
        <v>29</v>
      </c>
      <c r="C46" s="80"/>
      <c r="D46" s="10">
        <f>SUM(E14:E45)</f>
        <v>0</v>
      </c>
      <c r="E46" s="9" t="s">
        <v>30</v>
      </c>
      <c r="F46" s="17">
        <f>SUM(F12:F45)</f>
        <v>0</v>
      </c>
    </row>
    <row r="47" spans="1:6" ht="49.5" customHeight="1" thickBot="1" x14ac:dyDescent="0.3"/>
    <row r="48" spans="1:6" ht="24" thickBot="1" x14ac:dyDescent="0.4">
      <c r="A48" s="83" t="s">
        <v>36</v>
      </c>
      <c r="B48" s="84"/>
      <c r="C48" s="41"/>
      <c r="D48" s="42"/>
    </row>
    <row r="49" spans="1:4" ht="24" thickBot="1" x14ac:dyDescent="0.3">
      <c r="A49" s="49">
        <v>2845959</v>
      </c>
      <c r="B49" s="50" t="s">
        <v>21</v>
      </c>
      <c r="C49" s="48"/>
      <c r="D49" s="34"/>
    </row>
    <row r="50" spans="1:4" ht="24" customHeight="1" thickBot="1" x14ac:dyDescent="0.3">
      <c r="A50" s="49">
        <v>2845955</v>
      </c>
      <c r="B50" s="50" t="s">
        <v>19</v>
      </c>
      <c r="C50" s="48"/>
      <c r="D50" s="34"/>
    </row>
    <row r="51" spans="1:4" ht="24" thickBot="1" x14ac:dyDescent="0.3">
      <c r="A51" s="49">
        <v>2728382</v>
      </c>
      <c r="B51" s="50" t="s">
        <v>8</v>
      </c>
      <c r="C51" s="48"/>
      <c r="D51" s="34"/>
    </row>
    <row r="52" spans="1:4" ht="24" thickBot="1" x14ac:dyDescent="0.3">
      <c r="A52" s="35">
        <v>2875891</v>
      </c>
      <c r="B52" s="43" t="s">
        <v>24</v>
      </c>
      <c r="C52" s="44"/>
      <c r="D52" s="14"/>
    </row>
  </sheetData>
  <mergeCells count="8">
    <mergeCell ref="B46:C46"/>
    <mergeCell ref="A48:B48"/>
    <mergeCell ref="E7:F7"/>
    <mergeCell ref="E9:F9"/>
    <mergeCell ref="A1:F1"/>
    <mergeCell ref="A2:F2"/>
    <mergeCell ref="A3:F3"/>
    <mergeCell ref="A5:F5"/>
  </mergeCells>
  <conditionalFormatting sqref="D12">
    <cfRule type="cellIs" dxfId="323" priority="34" operator="greaterThan">
      <formula>0</formula>
    </cfRule>
    <cfRule type="cellIs" dxfId="322" priority="35" operator="greaterThan">
      <formula>10</formula>
    </cfRule>
    <cfRule type="cellIs" dxfId="321" priority="36" operator="greaterThan">
      <formula>0</formula>
    </cfRule>
  </conditionalFormatting>
  <conditionalFormatting sqref="D46">
    <cfRule type="cellIs" dxfId="320" priority="31" operator="greaterThan">
      <formula>0</formula>
    </cfRule>
    <cfRule type="cellIs" dxfId="319" priority="32" operator="greaterThan">
      <formula>10</formula>
    </cfRule>
    <cfRule type="cellIs" dxfId="318" priority="33" operator="greaterThan">
      <formula>0</formula>
    </cfRule>
  </conditionalFormatting>
  <conditionalFormatting sqref="D13">
    <cfRule type="cellIs" dxfId="317" priority="28" operator="greaterThan">
      <formula>0</formula>
    </cfRule>
    <cfRule type="cellIs" dxfId="316" priority="29" operator="greaterThan">
      <formula>10</formula>
    </cfRule>
    <cfRule type="cellIs" dxfId="315" priority="30" operator="greaterThan">
      <formula>0</formula>
    </cfRule>
  </conditionalFormatting>
  <conditionalFormatting sqref="D39">
    <cfRule type="cellIs" dxfId="314" priority="25" operator="greaterThan">
      <formula>0</formula>
    </cfRule>
    <cfRule type="cellIs" dxfId="313" priority="26" operator="greaterThan">
      <formula>10</formula>
    </cfRule>
    <cfRule type="cellIs" dxfId="312" priority="27" operator="greaterThan">
      <formula>0</formula>
    </cfRule>
  </conditionalFormatting>
  <conditionalFormatting sqref="E12:E45">
    <cfRule type="cellIs" dxfId="311" priority="19" operator="greaterThan">
      <formula>0</formula>
    </cfRule>
    <cfRule type="cellIs" dxfId="310" priority="20" operator="greaterThan">
      <formula>10</formula>
    </cfRule>
    <cfRule type="cellIs" dxfId="309" priority="21" operator="greaterThan">
      <formula>0</formula>
    </cfRule>
  </conditionalFormatting>
  <conditionalFormatting sqref="D52">
    <cfRule type="cellIs" dxfId="308" priority="1" operator="greaterThan">
      <formula>0</formula>
    </cfRule>
    <cfRule type="cellIs" dxfId="307" priority="2" operator="greaterThan">
      <formula>10</formula>
    </cfRule>
    <cfRule type="cellIs" dxfId="306" priority="3" operator="greaterThan">
      <formula>0</formula>
    </cfRule>
  </conditionalFormatting>
  <conditionalFormatting sqref="D49:D50 D52">
    <cfRule type="cellIs" dxfId="305" priority="10" operator="greaterThan">
      <formula>0</formula>
    </cfRule>
    <cfRule type="cellIs" dxfId="304" priority="11" operator="greaterThan">
      <formula>10</formula>
    </cfRule>
    <cfRule type="cellIs" dxfId="303" priority="12" operator="greaterThan">
      <formula>0</formula>
    </cfRule>
  </conditionalFormatting>
  <conditionalFormatting sqref="D51">
    <cfRule type="cellIs" dxfId="302" priority="7" operator="greaterThan">
      <formula>0</formula>
    </cfRule>
    <cfRule type="cellIs" dxfId="301" priority="8" operator="greaterThan">
      <formula>10</formula>
    </cfRule>
    <cfRule type="cellIs" dxfId="300" priority="9" operator="greaterThan">
      <formula>0</formula>
    </cfRule>
  </conditionalFormatting>
  <conditionalFormatting sqref="D51">
    <cfRule type="cellIs" dxfId="299" priority="4" operator="greaterThan">
      <formula>0</formula>
    </cfRule>
    <cfRule type="cellIs" dxfId="298" priority="5" operator="greaterThan">
      <formula>10</formula>
    </cfRule>
    <cfRule type="cellIs" dxfId="297" priority="6" operator="greaterThan">
      <formula>0</formula>
    </cfRule>
  </conditionalFormatting>
  <pageMargins left="0.7" right="0.7" top="0.75" bottom="0.75" header="0.3" footer="0.3"/>
  <pageSetup paperSize="9" scale="50" fitToHeight="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BON DE PREPARATION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2023-09-07T09:36:57Z</cp:lastPrinted>
  <dcterms:created xsi:type="dcterms:W3CDTF">2023-03-17T18:26:06Z</dcterms:created>
  <dcterms:modified xsi:type="dcterms:W3CDTF">2023-09-10T08:00:01Z</dcterms:modified>
</cp:coreProperties>
</file>