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C:\Users\deyha\Downloads\"/>
    </mc:Choice>
  </mc:AlternateContent>
  <xr:revisionPtr revIDLastSave="0" documentId="13_ncr:1_{5E272456-604D-4130-AFC2-0F7ACF3F33F8}" xr6:coauthVersionLast="36" xr6:coauthVersionMax="41" xr10:uidLastSave="{00000000-0000-0000-0000-000000000000}"/>
  <bookViews>
    <workbookView xWindow="0" yWindow="0" windowWidth="20490" windowHeight="6780" activeTab="4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2" i="1" l="1"/>
  <c r="F46" i="7" l="1"/>
  <c r="F46" i="13"/>
  <c r="F46" i="9"/>
  <c r="F46" i="8"/>
  <c r="F46" i="3"/>
  <c r="F46" i="6"/>
  <c r="F46" i="5"/>
  <c r="F46" i="10"/>
  <c r="F46" i="12"/>
  <c r="F46" i="14"/>
  <c r="F46" i="4"/>
  <c r="F46" i="15"/>
  <c r="F46" i="16"/>
  <c r="F46" i="17"/>
  <c r="F46" i="18"/>
  <c r="F46" i="19"/>
  <c r="F46" i="20"/>
  <c r="F46" i="21"/>
  <c r="F46" i="11"/>
  <c r="F46" i="1"/>
  <c r="E46" i="1"/>
  <c r="D53" i="1" l="1"/>
  <c r="D59" i="1" l="1"/>
  <c r="D60" i="1"/>
  <c r="D61" i="1"/>
  <c r="D56" i="1" l="1"/>
  <c r="D57" i="1"/>
  <c r="D58" i="1"/>
  <c r="D55" i="1" l="1"/>
  <c r="D50" i="1" l="1"/>
  <c r="E44" i="1"/>
  <c r="F44" i="1" s="1"/>
  <c r="E45" i="1"/>
  <c r="F45" i="1" s="1"/>
  <c r="D47" i="7"/>
  <c r="D47" i="13"/>
  <c r="D47" i="9"/>
  <c r="D47" i="8"/>
  <c r="D47" i="3"/>
  <c r="D47" i="6"/>
  <c r="D47" i="5"/>
  <c r="D47" i="10"/>
  <c r="D47" i="12"/>
  <c r="D47" i="14"/>
  <c r="D47" i="4"/>
  <c r="D47" i="15"/>
  <c r="D47" i="16"/>
  <c r="D47" i="17"/>
  <c r="D47" i="18"/>
  <c r="D47" i="19"/>
  <c r="D47" i="20"/>
  <c r="D47" i="21"/>
  <c r="D47" i="11"/>
  <c r="F44" i="7"/>
  <c r="F45" i="7"/>
  <c r="F44" i="13"/>
  <c r="F45" i="13"/>
  <c r="F44" i="9"/>
  <c r="F45" i="9"/>
  <c r="F44" i="8"/>
  <c r="F45" i="8"/>
  <c r="F44" i="3"/>
  <c r="F45" i="3"/>
  <c r="F44" i="6"/>
  <c r="F45" i="6"/>
  <c r="F44" i="5"/>
  <c r="F45" i="5"/>
  <c r="F44" i="10"/>
  <c r="F45" i="10"/>
  <c r="F44" i="12"/>
  <c r="F45" i="12"/>
  <c r="F44" i="14"/>
  <c r="F45" i="14"/>
  <c r="F44" i="4"/>
  <c r="F45" i="4"/>
  <c r="F44" i="15"/>
  <c r="F45" i="15"/>
  <c r="F44" i="16"/>
  <c r="F45" i="16"/>
  <c r="F44" i="17"/>
  <c r="F45" i="17"/>
  <c r="F44" i="18"/>
  <c r="F45" i="18"/>
  <c r="F44" i="19"/>
  <c r="F45" i="19"/>
  <c r="F44" i="20"/>
  <c r="F45" i="20"/>
  <c r="F44" i="21"/>
  <c r="F45" i="21"/>
  <c r="F44" i="11"/>
  <c r="F45" i="11"/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D51" i="1" l="1"/>
  <c r="D52" i="1"/>
  <c r="D54" i="1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B9" i="5" l="1"/>
  <c r="E9" i="5" l="1"/>
  <c r="E12" i="1" l="1"/>
  <c r="D47" i="1" s="1"/>
  <c r="F39" i="1" l="1"/>
  <c r="F47" i="1" s="1"/>
  <c r="F40" i="1"/>
  <c r="F41" i="1"/>
  <c r="F39" i="5"/>
  <c r="F47" i="5" s="1"/>
  <c r="F40" i="5"/>
  <c r="F41" i="5"/>
  <c r="F39" i="6"/>
  <c r="F47" i="6" s="1"/>
  <c r="F40" i="6"/>
  <c r="F41" i="6"/>
  <c r="F39" i="7"/>
  <c r="F47" i="7" s="1"/>
  <c r="F40" i="7"/>
  <c r="F41" i="7"/>
  <c r="F39" i="8"/>
  <c r="F47" i="8" s="1"/>
  <c r="F40" i="8"/>
  <c r="F41" i="8"/>
  <c r="F39" i="9"/>
  <c r="F47" i="9" s="1"/>
  <c r="F40" i="9"/>
  <c r="F41" i="9"/>
  <c r="F39" i="10"/>
  <c r="F47" i="10" s="1"/>
  <c r="F40" i="10"/>
  <c r="F41" i="10"/>
  <c r="F39" i="11"/>
  <c r="F47" i="11" s="1"/>
  <c r="F40" i="11"/>
  <c r="F41" i="11"/>
  <c r="F39" i="12"/>
  <c r="F47" i="12" s="1"/>
  <c r="F40" i="12"/>
  <c r="F41" i="12"/>
  <c r="F39" i="13"/>
  <c r="F47" i="13" s="1"/>
  <c r="F40" i="13"/>
  <c r="F41" i="13"/>
  <c r="F39" i="14"/>
  <c r="F47" i="14" s="1"/>
  <c r="F40" i="14"/>
  <c r="F41" i="14"/>
  <c r="F39" i="15"/>
  <c r="F47" i="15" s="1"/>
  <c r="F40" i="15"/>
  <c r="F41" i="15"/>
  <c r="F39" i="16"/>
  <c r="F47" i="16" s="1"/>
  <c r="F40" i="16"/>
  <c r="F41" i="16"/>
  <c r="F39" i="17"/>
  <c r="F47" i="17" s="1"/>
  <c r="F40" i="17"/>
  <c r="F41" i="17"/>
  <c r="F39" i="18"/>
  <c r="F47" i="18" s="1"/>
  <c r="F40" i="18"/>
  <c r="F41" i="18"/>
  <c r="F39" i="19"/>
  <c r="F47" i="19" s="1"/>
  <c r="F40" i="19"/>
  <c r="F41" i="19"/>
  <c r="F39" i="20"/>
  <c r="F47" i="20" s="1"/>
  <c r="F40" i="20"/>
  <c r="F41" i="20"/>
  <c r="F39" i="21"/>
  <c r="F47" i="21" s="1"/>
  <c r="F40" i="21"/>
  <c r="F41" i="21"/>
  <c r="F39" i="4"/>
  <c r="F47" i="4" s="1"/>
  <c r="F40" i="4"/>
  <c r="F41" i="4"/>
  <c r="F39" i="3"/>
  <c r="F47" i="3" s="1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21" i="1" l="1"/>
  <c r="F16" i="1"/>
</calcChain>
</file>

<file path=xl/sharedStrings.xml><?xml version="1.0" encoding="utf-8"?>
<sst xmlns="http://schemas.openxmlformats.org/spreadsheetml/2006/main" count="1331" uniqueCount="68">
  <si>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</si>
  <si>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</si>
  <si>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</si>
  <si>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</si>
  <si>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</si>
  <si>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</si>
  <si>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</si>
  <si>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</si>
  <si>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</si>
  <si>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</si>
  <si>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</si>
  <si>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</si>
  <si>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</si>
  <si>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</si>
  <si>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</si>
  <si>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</si>
  <si>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</si>
  <si>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</si>
  <si>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</si>
  <si>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</si>
  <si>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</si>
  <si>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</si>
  <si>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</si>
  <si>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</si>
  <si>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</si>
  <si>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</si>
  <si>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</si>
  <si>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</si>
  <si>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</si>
  <si>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</si>
  <si>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</si>
  <si>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</si>
  <si>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</si>
  <si>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</si>
  <si>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</si>
  <si>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</si>
  <si>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</si>
  <si>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</si>
  <si>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</si>
  <si>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</si>
  <si>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ISIS HS POWDER ANTIBACTERIAL 750GR </t>
  </si>
  <si>
    <t xml:space="preserve">ISIS HS POWDER ANTIBACTERIAL 300GR 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</si>
  <si>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</si>
  <si>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</si>
  <si>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</si>
  <si>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</si>
  <si>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</si>
  <si>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</si>
  <si>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</si>
  <si>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</si>
  <si>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</si>
  <si>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</si>
  <si>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</si>
  <si>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MM16F01 - SELMANE SEDDIK</t>
  </si>
  <si>
    <t>ISIS LS bag 2,5Kg Citron Limitless</t>
  </si>
  <si>
    <t>Le Chat LS 2,5kg bag Regular</t>
  </si>
  <si>
    <t>Le Chat 1L FRESCO RL</t>
  </si>
  <si>
    <t>BACHDJERAH HUSSEIN DEY EL MAGHARIA BOUROUBA</t>
  </si>
  <si>
    <t>ZOUBIRI AMINE</t>
  </si>
  <si>
    <t>Le Chat Reg 2,5L FRESCO</t>
  </si>
  <si>
    <t>08 07 2023</t>
  </si>
  <si>
    <t xml:space="preserve">DEBAGH OUSSAMA </t>
  </si>
  <si>
    <t>SEBAIHI SIDALI</t>
  </si>
  <si>
    <t>2940803</t>
  </si>
  <si>
    <t>LE CHAT ROSE 1L</t>
  </si>
  <si>
    <t>LE CHAT power gel 4L</t>
  </si>
  <si>
    <t>Le Chat HS 300 gr</t>
  </si>
  <si>
    <t>Pril Power blue 650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</si>
</sst>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#,##0.00\ _€"/>
    <numFmt numFmtId="165" formatCode="[$-40C]d\-mmm\-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2"/>
      <color indexed="8"/>
      <name val="Arial"/>
      <family val="2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9" fillId="0" borderId="0"/>
  </cellStyleXfs>
  <cellXfs count="89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1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4" fontId="8" fillId="0" borderId="2" xfId="0" applyNumberFormat="1" applyFont="1" applyBorder="1" applyAlignment="1">
      <alignment horizontal="right" vertical="center"/>
    </xf>
    <xf numFmtId="0" fontId="10" fillId="0" borderId="0" xfId="0" applyFont="1"/>
    <xf numFmtId="1" fontId="7" fillId="4" borderId="4" xfId="0" applyNumberFormat="1" applyFont="1" applyFill="1" applyBorder="1" applyAlignment="1">
      <alignment horizontal="center" vertical="center"/>
    </xf>
    <xf numFmtId="43" fontId="8" fillId="5" borderId="4" xfId="1" applyFont="1" applyFill="1" applyBorder="1" applyAlignment="1">
      <alignment horizontal="center" vertical="center"/>
    </xf>
    <xf numFmtId="0" fontId="16" fillId="0" borderId="0" xfId="0" applyFont="1"/>
    <xf numFmtId="0" fontId="6" fillId="2" borderId="4" xfId="0" applyFont="1" applyFill="1" applyBorder="1" applyAlignment="1"/>
    <xf numFmtId="0" fontId="9" fillId="2" borderId="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3" fontId="8" fillId="4" borderId="2" xfId="1" applyFont="1" applyFill="1" applyBorder="1" applyAlignment="1">
      <alignment horizontal="right" vertical="center"/>
    </xf>
    <xf numFmtId="43" fontId="7" fillId="5" borderId="4" xfId="1" applyFont="1" applyFill="1" applyBorder="1" applyAlignment="1">
      <alignment horizontal="right" vertical="center"/>
    </xf>
    <xf numFmtId="0" fontId="16" fillId="5" borderId="0" xfId="0" applyFont="1" applyFill="1"/>
    <xf numFmtId="165" fontId="16" fillId="0" borderId="0" xfId="0" applyNumberFormat="1" applyFont="1" applyAlignment="1">
      <alignment horizontal="left"/>
    </xf>
    <xf numFmtId="0" fontId="4" fillId="4" borderId="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9" fillId="0" borderId="21" xfId="0" applyFont="1" applyBorder="1" applyAlignment="1">
      <alignment horizontal="left" vertical="center"/>
    </xf>
    <xf numFmtId="2" fontId="5" fillId="0" borderId="26" xfId="0" applyNumberFormat="1" applyFont="1" applyBorder="1" applyAlignment="1">
      <alignment horizontal="center" vertical="center"/>
    </xf>
    <xf numFmtId="0" fontId="8" fillId="3" borderId="22" xfId="0" applyNumberFormat="1" applyFont="1" applyFill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8" fillId="3" borderId="28" xfId="0" applyNumberFormat="1" applyFont="1" applyFill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164" fontId="8" fillId="0" borderId="26" xfId="0" applyNumberFormat="1" applyFont="1" applyBorder="1" applyAlignment="1">
      <alignment horizontal="right" vertical="center"/>
    </xf>
    <xf numFmtId="0" fontId="9" fillId="2" borderId="26" xfId="0" applyFont="1" applyFill="1" applyBorder="1" applyAlignment="1">
      <alignment horizontal="center" vertical="center"/>
    </xf>
    <xf numFmtId="0" fontId="8" fillId="3" borderId="26" xfId="0" applyNumberFormat="1" applyFont="1" applyFill="1" applyBorder="1" applyAlignment="1">
      <alignment horizontal="left" vertical="center"/>
    </xf>
    <xf numFmtId="0" fontId="9" fillId="6" borderId="2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6" fillId="0" borderId="0" xfId="0" applyFont="1" applyFill="1"/>
    <xf numFmtId="43" fontId="18" fillId="0" borderId="0" xfId="1" applyFont="1"/>
    <xf numFmtId="0" fontId="9" fillId="6" borderId="32" xfId="0" applyFont="1" applyFill="1" applyBorder="1" applyAlignment="1">
      <alignment horizontal="center" vertical="center"/>
    </xf>
    <xf numFmtId="0" fontId="0" fillId="0" borderId="5" xfId="0" applyBorder="1"/>
    <xf numFmtId="0" fontId="0" fillId="0" borderId="33" xfId="0" applyBorder="1"/>
    <xf numFmtId="0" fontId="0" fillId="0" borderId="34" xfId="0" applyBorder="1"/>
    <xf numFmtId="0" fontId="8" fillId="3" borderId="0" xfId="0" applyNumberFormat="1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9" fillId="6" borderId="0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left" vertical="center"/>
    </xf>
    <xf numFmtId="0" fontId="12" fillId="4" borderId="17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</cellXfs>
  <cellStyles count="3">
    <cellStyle name="Milliers" xfId="1" builtinId="3"/>
    <cellStyle name="Normal" xfId="0" builtinId="0"/>
    <cellStyle name="Normal 2" xfId="2" xr:uid="{1912818B-2099-4781-B8AD-80348CC03BD7}"/>
  </cellStyles>
  <dxfs count="471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9"/>
  <sheetViews>
    <sheetView topLeftCell="A58" zoomScaleNormal="100" workbookViewId="0">
      <selection activeCell="D62" sqref="D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5703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61" t="s">
        <v>31</v>
      </c>
      <c r="B1" s="62"/>
      <c r="C1" s="62"/>
      <c r="D1" s="62"/>
      <c r="E1" s="62"/>
      <c r="F1" s="63"/>
    </row>
    <row r="2" spans="1:6" ht="29.25" customHeight="1" x14ac:dyDescent="0.25">
      <c r="A2" s="74" t="s">
        <v>43</v>
      </c>
      <c r="B2" s="75"/>
      <c r="C2" s="75"/>
      <c r="D2" s="75"/>
      <c r="E2" s="75"/>
      <c r="F2" s="76"/>
    </row>
    <row r="3" spans="1:6" ht="47.25" thickBot="1" x14ac:dyDescent="0.3">
      <c r="A3" s="77" t="s">
        <v>42</v>
      </c>
      <c r="B3" s="78"/>
      <c r="C3" s="78"/>
      <c r="D3" s="78"/>
      <c r="E3" s="78"/>
      <c r="F3" s="79"/>
    </row>
    <row r="4" spans="1:6" ht="15.75" thickBot="1" x14ac:dyDescent="0.3"/>
    <row r="5" spans="1:6" ht="47.25" thickBot="1" x14ac:dyDescent="0.75">
      <c r="A5" s="64" t="s">
        <v>32</v>
      </c>
      <c r="B5" s="65"/>
      <c r="C5" s="65"/>
      <c r="D5" s="65"/>
      <c r="E5" s="65"/>
      <c r="F5" s="66"/>
    </row>
    <row r="7" spans="1:6" s="1" customFormat="1" ht="26.25" x14ac:dyDescent="0.4">
      <c r="A7" s="11" t="s">
        <v>37</v>
      </c>
      <c r="B7" s="11" t="s">
        <v>53</v>
      </c>
    </row>
    <row r="8" spans="1:6" s="1" customFormat="1" ht="26.25" x14ac:dyDescent="0.4">
      <c r="A8" s="11" t="s">
        <v>38</v>
      </c>
      <c r="B8" s="11" t="s">
        <v>58</v>
      </c>
    </row>
    <row r="9" spans="1:6" s="1" customFormat="1" ht="26.25" x14ac:dyDescent="0.4">
      <c r="A9" s="11" t="s">
        <v>39</v>
      </c>
      <c r="B9" s="19" t="s">
        <v>60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>
        <f>+'6'!E12+'12'!E12+'8'!E12+'7'!E12+'2'!E12+'5'!E12+'4'!E12+'9'!E12+'1'!E12+'10'!E12+'3'!E12+'11'!E12+'13'!E12+'14'!E12+'15'!E12+'16'!E12+'17'!E12+'18'!E12+'19'!E12</f>
        <v>0</v>
      </c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x14ac:dyDescent="0.25">
      <c r="A20" s="5">
        <v>2806713</v>
      </c>
      <c r="B20" s="6" t="s">
        <v>11</v>
      </c>
      <c r="C20" s="13">
        <v>4</v>
      </c>
      <c r="D20" s="7">
        <v>810</v>
      </c>
      <c r="E20" s="15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x14ac:dyDescent="0.25">
      <c r="A21" s="5">
        <v>2806719</v>
      </c>
      <c r="B21" s="6" t="s">
        <v>12</v>
      </c>
      <c r="C21" s="13">
        <v>3</v>
      </c>
      <c r="D21" s="7">
        <v>1190</v>
      </c>
      <c r="E21" s="15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772</v>
      </c>
      <c r="E22" s="15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15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15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15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15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30" customHeight="1" x14ac:dyDescent="0.25">
      <c r="A44" s="52" t="s">
        <v>63</v>
      </c>
      <c r="B44" s="30" t="s">
        <v>64</v>
      </c>
      <c r="C44" s="53">
        <v>10</v>
      </c>
      <c r="D44" s="37">
        <v>377</v>
      </c>
      <c r="E44" s="15">
        <f>+'1'!E44+'2'!E44+'3'!E44+'4'!E44+'5'!E44+'6'!E44+'7'!E44+'8'!E44+'9'!E44+'10'!E44+'11'!E44+'12'!E44+'13'!E44+'14'!E44+'15'!E44+'16'!E44+'17'!E44+'18'!E44+'19'!E44</f>
        <v>0</v>
      </c>
      <c r="F44" s="7">
        <f>C44*D44*E44</f>
        <v>0</v>
      </c>
    </row>
    <row r="45" spans="1:6" ht="30" customHeight="1" x14ac:dyDescent="0.25">
      <c r="A45" s="52">
        <v>2940804</v>
      </c>
      <c r="B45" s="30" t="s">
        <v>65</v>
      </c>
      <c r="C45" s="53">
        <v>3</v>
      </c>
      <c r="D45" s="37">
        <v>1190</v>
      </c>
      <c r="E45" s="15">
        <f>+'1'!E45+'2'!E45+'3'!E45+'4'!E45+'5'!E45+'6'!E45+'7'!E45+'8'!E45+'9'!E45+'10'!E45+'11'!E45+'12'!E45+'13'!E45+'14'!E45+'15'!E45+'16'!E45+'17'!E45+'18'!E45+'19'!E45</f>
        <v>0</v>
      </c>
      <c r="F45" s="7">
        <f>C45*D45*E45</f>
        <v>0</v>
      </c>
    </row>
    <row r="46" spans="1:6" ht="30" customHeight="1" x14ac:dyDescent="0.25">
      <c r="A46" s="52">
        <v>2943549</v>
      </c>
      <c r="B46" s="30" t="s">
        <v>67</v>
      </c>
      <c r="C46" s="53">
        <v>12</v>
      </c>
      <c r="D46" s="37">
        <v>168</v>
      </c>
      <c r="E46" s="15">
        <f>+'1'!E46+'2'!E46+'3'!E46+'4'!E46+'5'!E46+'6'!E46+'7'!E46+'8'!E46+'9'!E46+'10'!E46+'11'!E46+'12'!E46+'13'!E46+'14'!E46+'15'!E46+'16'!E46+'17'!E46+'18'!E46+'19'!E46</f>
        <v>0</v>
      </c>
      <c r="F46" s="7">
        <f>C46*D46*E46</f>
        <v>0</v>
      </c>
    </row>
    <row r="47" spans="1:6" ht="42.75" customHeight="1" x14ac:dyDescent="0.35">
      <c r="A47" s="8"/>
      <c r="B47" s="80" t="s">
        <v>29</v>
      </c>
      <c r="C47" s="81"/>
      <c r="D47" s="10">
        <f>SUM(E12:E45)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7" ht="24" thickBot="1" x14ac:dyDescent="0.4">
      <c r="A49" s="71" t="s">
        <v>36</v>
      </c>
      <c r="B49" s="72"/>
      <c r="C49" s="72"/>
      <c r="D49" s="73"/>
    </row>
    <row r="50" spans="1:7" ht="24" thickBot="1" x14ac:dyDescent="0.3">
      <c r="A50" s="32">
        <v>2845959</v>
      </c>
      <c r="B50" s="33" t="s">
        <v>21</v>
      </c>
      <c r="C50" s="40"/>
      <c r="D50" s="34">
        <f>+'12'!D50+'5'!D50++'8'!D50+'2'!D50+'7'!D50+'6'!D50+'4'!D50+'9'!D50+'1'!D50+'10'!D50+'3'!D50+'11'!D50+'13'!D50+'14'!D50+'15'!D50+'16'!D50+'17'!D50+'18'!D50+'19'!D50</f>
        <v>0</v>
      </c>
    </row>
    <row r="51" spans="1:7" ht="24" thickBot="1" x14ac:dyDescent="0.3">
      <c r="A51" s="5">
        <v>2728382</v>
      </c>
      <c r="B51" s="6" t="s">
        <v>8</v>
      </c>
      <c r="C51" s="40"/>
      <c r="D51" s="34">
        <f>+'12'!D51+'5'!D51++'8'!D51+'2'!D51+'7'!D51+'6'!D51+'4'!D51+'9'!D51+'1'!D51+'10'!D51+'3'!D51+'11'!D51+'13'!D51+'14'!D51+'15'!D51+'16'!D51+'17'!D51+'18'!D51+'19'!D51</f>
        <v>0</v>
      </c>
    </row>
    <row r="52" spans="1:7" ht="24" thickBot="1" x14ac:dyDescent="0.3">
      <c r="A52" s="35">
        <v>2875891</v>
      </c>
      <c r="B52" s="36" t="s">
        <v>24</v>
      </c>
      <c r="C52" s="40"/>
      <c r="D52" s="34">
        <f>+'12'!D52+'5'!D52++'8'!D52+'2'!D52+'7'!D52+'6'!D52+'4'!D52+'9'!D52+'1'!D52+'10'!D52+'3'!D52+'11'!D52+'13'!D52+'14'!D52+'15'!D52+'16'!D52+'17'!D52+'18'!D52+'19'!D52</f>
        <v>0</v>
      </c>
    </row>
    <row r="53" spans="1:7" ht="24" thickBot="1" x14ac:dyDescent="0.3">
      <c r="A53" s="35">
        <v>2875892</v>
      </c>
      <c r="B53" s="43" t="s">
        <v>25</v>
      </c>
      <c r="C53" s="55"/>
      <c r="D53" s="34">
        <f>+'12'!D54+'5'!D54++'8'!D54+'2'!D54+'7'!D54+'6'!D54+'4'!D54+'9'!D54+'1'!D54+'10'!D54+'3'!D54+'11'!D54+'13'!D54+'14'!D54+'15'!D54+'16'!D54+'17'!D54+'18'!D54+'19'!D54</f>
        <v>0</v>
      </c>
    </row>
    <row r="54" spans="1:7" ht="27" customHeight="1" thickBot="1" x14ac:dyDescent="0.3">
      <c r="A54" s="35">
        <v>2830113</v>
      </c>
      <c r="B54" s="43" t="s">
        <v>66</v>
      </c>
      <c r="C54" s="44"/>
      <c r="D54" s="34">
        <f>+'12'!D54+'5'!D54++'8'!D54+'2'!D54+'7'!D54+'6'!D54+'4'!D54+'9'!D54+'1'!D54+'10'!D54+'3'!D54+'11'!D54+'13'!D54+'14'!D54+'15'!D54+'16'!D54+'17'!D54+'18'!D54+'19'!D54</f>
        <v>0</v>
      </c>
    </row>
    <row r="55" spans="1:7" s="2" customFormat="1" ht="29.25" thickBot="1" x14ac:dyDescent="0.5">
      <c r="A55" s="35">
        <v>2876884</v>
      </c>
      <c r="B55" s="43" t="s">
        <v>27</v>
      </c>
      <c r="D55" s="34">
        <f>+'12'!D55+'5'!D55++'8'!D55+'2'!D55+'7'!D55+'6'!D55+'4'!D55+'9'!D55+'1'!D55+'10'!D55+'3'!D55+'11'!D55+'13'!D55+'14'!D55+'15'!D55+'16'!D55+'17'!D55+'18'!D55+'19'!D55</f>
        <v>0</v>
      </c>
    </row>
    <row r="56" spans="1:7" s="2" customFormat="1" ht="29.25" thickBot="1" x14ac:dyDescent="0.5">
      <c r="A56" s="35">
        <v>2917788</v>
      </c>
      <c r="B56" s="43" t="s">
        <v>55</v>
      </c>
      <c r="D56" s="34">
        <f>+'12'!D56+'5'!D56++'8'!D56+'2'!D56+'7'!D56+'6'!D56+'4'!D56+'9'!D56+'1'!D56+'10'!D56+'3'!D56+'11'!D56+'13'!D56+'14'!D56+'15'!D56+'16'!D56+'17'!D56+'18'!D56+'19'!D56</f>
        <v>0</v>
      </c>
    </row>
    <row r="57" spans="1:7" s="2" customFormat="1" ht="29.25" thickBot="1" x14ac:dyDescent="0.5">
      <c r="A57" s="35">
        <v>2918203</v>
      </c>
      <c r="B57" s="43" t="s">
        <v>54</v>
      </c>
      <c r="D57" s="34">
        <f>+'12'!D57+'5'!D57++'8'!D57+'2'!D57+'7'!D57+'6'!D57+'4'!D57+'9'!D57+'1'!D57+'10'!D57+'3'!D57+'11'!D57+'13'!D57+'14'!D57+'15'!D57+'16'!D57+'17'!D57+'18'!D57+'19'!D57</f>
        <v>0</v>
      </c>
    </row>
    <row r="58" spans="1:7" s="2" customFormat="1" ht="29.25" thickBot="1" x14ac:dyDescent="0.5">
      <c r="A58" s="35">
        <v>2922764</v>
      </c>
      <c r="B58" s="43" t="s">
        <v>59</v>
      </c>
      <c r="D58" s="34">
        <f>+'12'!D58+'5'!D58++'8'!D58+'2'!D58+'7'!D58+'6'!D58+'4'!D58+'9'!D58+'1'!D58+'10'!D58+'3'!D58+'11'!D58+'13'!D58+'14'!D58+'15'!D58+'16'!D58+'17'!D58+'18'!D58+'19'!D58</f>
        <v>0</v>
      </c>
    </row>
    <row r="59" spans="1:7" s="2" customFormat="1" ht="29.25" thickBot="1" x14ac:dyDescent="0.5">
      <c r="A59" s="52">
        <v>2766729</v>
      </c>
      <c r="B59" s="54" t="s">
        <v>35</v>
      </c>
      <c r="D59" s="34">
        <f>+'12'!D59+'5'!D59++'8'!D59+'2'!D59+'7'!D59+'6'!D59+'4'!D59+'9'!D59+'1'!D59+'10'!D59+'3'!D59+'11'!D59+'13'!D59+'14'!D59+'15'!D59+'16'!D59+'17'!D59+'18'!D59+'19'!D59</f>
        <v>0</v>
      </c>
    </row>
    <row r="60" spans="1:7" s="2" customFormat="1" ht="29.25" thickBot="1" x14ac:dyDescent="0.5">
      <c r="A60" s="52">
        <v>2875893</v>
      </c>
      <c r="B60" s="54" t="s">
        <v>26</v>
      </c>
      <c r="D60" s="34">
        <f>+'12'!D60+'5'!D60++'8'!D60+'2'!D60+'7'!D60+'6'!D60+'4'!D60+'9'!D60+'1'!D60+'10'!D60+'3'!D60+'11'!D60+'13'!D60+'14'!D60+'15'!D60+'16'!D60+'17'!D60+'18'!D60+'19'!D60</f>
        <v>0</v>
      </c>
    </row>
    <row r="61" spans="1:7" s="2" customFormat="1" ht="29.25" thickBot="1" x14ac:dyDescent="0.5">
      <c r="A61" s="52">
        <v>2910278</v>
      </c>
      <c r="B61" s="54" t="s">
        <v>28</v>
      </c>
      <c r="D61" s="34">
        <f>+'12'!D61+'5'!D61++'8'!D61+'2'!D61+'7'!D61+'6'!D61+'4'!D61+'9'!D61+'1'!D61+'10'!D61+'3'!D61+'11'!D61+'13'!D61+'14'!D61+'15'!D61+'16'!D61+'17'!D61+'18'!D61+'19'!D61</f>
        <v>0</v>
      </c>
    </row>
    <row r="62" spans="1:7" s="2" customFormat="1" ht="28.5" x14ac:dyDescent="0.45">
      <c r="A62" s="5">
        <v>2845956</v>
      </c>
      <c r="B62" s="6" t="s">
        <v>20</v>
      </c>
      <c r="D62" s="34">
        <f>+'12'!D62+'5'!D62++'8'!D62+'2'!D62+'7'!D62+'6'!D62+'4'!D62+'9'!D62+'1'!D62+'10'!D62+'3'!D62+'11'!D62+'13'!D62+'14'!D62+'15'!D62+'16'!D62+'17'!D62+'18'!D62+'19'!D62</f>
        <v>0</v>
      </c>
    </row>
    <row r="63" spans="1:7" s="2" customFormat="1" ht="29.25" thickBot="1" x14ac:dyDescent="0.5">
      <c r="A63" s="54"/>
      <c r="B63" s="54"/>
    </row>
    <row r="64" spans="1:7" s="2" customFormat="1" ht="29.25" thickBot="1" x14ac:dyDescent="0.5">
      <c r="A64" s="57" t="s">
        <v>47</v>
      </c>
      <c r="B64" s="58"/>
      <c r="C64" s="20"/>
      <c r="D64" s="21" t="s">
        <v>48</v>
      </c>
      <c r="E64" s="22" t="s">
        <v>49</v>
      </c>
      <c r="F64" s="67" t="s">
        <v>50</v>
      </c>
      <c r="G64" s="68"/>
    </row>
    <row r="65" spans="1:7" ht="10.5" customHeight="1" thickBot="1" x14ac:dyDescent="0.3"/>
    <row r="66" spans="1:7" ht="28.5" thickBot="1" x14ac:dyDescent="0.3">
      <c r="A66" s="57" t="s">
        <v>61</v>
      </c>
      <c r="B66" s="58"/>
      <c r="C66" s="23"/>
      <c r="D66" s="24"/>
      <c r="E66" s="25"/>
      <c r="F66" s="69"/>
      <c r="G66" s="70"/>
    </row>
    <row r="67" spans="1:7" ht="28.5" thickBot="1" x14ac:dyDescent="0.3">
      <c r="A67" s="57" t="s">
        <v>51</v>
      </c>
      <c r="B67" s="58"/>
      <c r="C67" s="23"/>
      <c r="D67" s="26"/>
      <c r="E67" s="27"/>
      <c r="F67" s="82"/>
      <c r="G67" s="83"/>
    </row>
    <row r="68" spans="1:7" ht="28.5" thickBot="1" x14ac:dyDescent="0.3">
      <c r="A68" s="57" t="s">
        <v>62</v>
      </c>
      <c r="B68" s="58"/>
      <c r="C68" s="49"/>
      <c r="D68" s="50"/>
      <c r="E68" s="51"/>
      <c r="F68" s="82"/>
      <c r="G68" s="83"/>
    </row>
    <row r="69" spans="1:7" ht="28.5" thickBot="1" x14ac:dyDescent="0.3">
      <c r="A69" s="57" t="s">
        <v>52</v>
      </c>
      <c r="B69" s="58"/>
      <c r="C69" s="23"/>
      <c r="D69" s="28"/>
      <c r="E69" s="29"/>
      <c r="F69" s="59"/>
      <c r="G69" s="60"/>
    </row>
  </sheetData>
  <mergeCells count="16">
    <mergeCell ref="A69:B69"/>
    <mergeCell ref="F69:G69"/>
    <mergeCell ref="A1:F1"/>
    <mergeCell ref="A5:F5"/>
    <mergeCell ref="A64:B64"/>
    <mergeCell ref="A66:B66"/>
    <mergeCell ref="F64:G64"/>
    <mergeCell ref="F66:G66"/>
    <mergeCell ref="A49:D49"/>
    <mergeCell ref="A2:F2"/>
    <mergeCell ref="A3:F3"/>
    <mergeCell ref="B47:C47"/>
    <mergeCell ref="A67:B67"/>
    <mergeCell ref="F67:G67"/>
    <mergeCell ref="A68:B68"/>
    <mergeCell ref="F68:G68"/>
  </mergeCells>
  <conditionalFormatting sqref="D12 D50:D62">
    <cfRule type="cellIs" dxfId="470" priority="28" operator="greaterThan">
      <formula>0</formula>
    </cfRule>
    <cfRule type="cellIs" dxfId="469" priority="29" operator="greaterThan">
      <formula>10</formula>
    </cfRule>
    <cfRule type="cellIs" dxfId="468" priority="30" operator="greaterThan">
      <formula>0</formula>
    </cfRule>
  </conditionalFormatting>
  <conditionalFormatting sqref="D47">
    <cfRule type="cellIs" dxfId="467" priority="25" operator="greaterThan">
      <formula>0</formula>
    </cfRule>
    <cfRule type="cellIs" dxfId="466" priority="26" operator="greaterThan">
      <formula>10</formula>
    </cfRule>
    <cfRule type="cellIs" dxfId="465" priority="27" operator="greaterThan">
      <formula>0</formula>
    </cfRule>
  </conditionalFormatting>
  <conditionalFormatting sqref="D13">
    <cfRule type="cellIs" dxfId="464" priority="22" operator="greaterThan">
      <formula>0</formula>
    </cfRule>
    <cfRule type="cellIs" dxfId="463" priority="23" operator="greaterThan">
      <formula>10</formula>
    </cfRule>
    <cfRule type="cellIs" dxfId="462" priority="24" operator="greaterThan">
      <formula>0</formula>
    </cfRule>
  </conditionalFormatting>
  <conditionalFormatting sqref="D39">
    <cfRule type="cellIs" dxfId="461" priority="19" operator="greaterThan">
      <formula>0</formula>
    </cfRule>
    <cfRule type="cellIs" dxfId="460" priority="20" operator="greaterThan">
      <formula>10</formula>
    </cfRule>
    <cfRule type="cellIs" dxfId="459" priority="21" operator="greaterThan">
      <formula>0</formula>
    </cfRule>
  </conditionalFormatting>
  <conditionalFormatting sqref="E12:E46">
    <cfRule type="cellIs" dxfId="458" priority="13" operator="greaterThan">
      <formula>0</formula>
    </cfRule>
    <cfRule type="cellIs" dxfId="457" priority="14" operator="greaterThan">
      <formula>10</formula>
    </cfRule>
    <cfRule type="cellIs" dxfId="456" priority="15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62"/>
  <sheetViews>
    <sheetView topLeftCell="A10" zoomScaleNormal="100" workbookViewId="0">
      <selection activeCell="B66" sqref="B66:B6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1" t="s">
        <v>31</v>
      </c>
      <c r="B1" s="62"/>
      <c r="C1" s="62"/>
      <c r="D1" s="62"/>
      <c r="E1" s="62"/>
      <c r="F1" s="63"/>
    </row>
    <row r="2" spans="1:6" ht="29.25" customHeight="1" x14ac:dyDescent="0.25">
      <c r="A2" s="74" t="s">
        <v>43</v>
      </c>
      <c r="B2" s="75"/>
      <c r="C2" s="75"/>
      <c r="D2" s="75"/>
      <c r="E2" s="75"/>
      <c r="F2" s="76"/>
    </row>
    <row r="3" spans="1:6" ht="47.25" thickBot="1" x14ac:dyDescent="0.3">
      <c r="A3" s="77" t="s">
        <v>42</v>
      </c>
      <c r="B3" s="78"/>
      <c r="C3" s="78"/>
      <c r="D3" s="78"/>
      <c r="E3" s="78"/>
      <c r="F3" s="79"/>
    </row>
    <row r="4" spans="1:6" ht="15.75" thickBot="1" x14ac:dyDescent="0.3"/>
    <row r="5" spans="1:6" ht="47.25" thickBot="1" x14ac:dyDescent="0.75">
      <c r="A5" s="64" t="s">
        <v>44</v>
      </c>
      <c r="B5" s="65"/>
      <c r="C5" s="65"/>
      <c r="D5" s="65"/>
      <c r="E5" s="65"/>
      <c r="F5" s="66"/>
    </row>
    <row r="7" spans="1:6" s="1" customFormat="1" ht="26.25" x14ac:dyDescent="0.4">
      <c r="A7" s="11" t="s">
        <v>45</v>
      </c>
      <c r="B7" s="18"/>
      <c r="D7" s="46"/>
      <c r="E7" s="87"/>
      <c r="F7" s="87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6" t="str">
        <f>+'BON DE PREPARATION'!B8</f>
        <v>ZOUBIRI AMINE</v>
      </c>
      <c r="F9" s="86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26.25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26.25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26.25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26.25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26.25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26.25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26.25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26.25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26.25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26.25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24" x14ac:dyDescent="0.35">
      <c r="A47" s="8"/>
      <c r="B47" s="80" t="s">
        <v>29</v>
      </c>
      <c r="C47" s="81"/>
      <c r="D47" s="10">
        <f>SUM(E14:E45)</f>
        <v>0</v>
      </c>
      <c r="E47" s="9" t="s">
        <v>30</v>
      </c>
      <c r="F47" s="17">
        <f>SUM(F12:F46)</f>
        <v>0</v>
      </c>
    </row>
    <row r="48" spans="1:6" ht="15.75" thickBot="1" x14ac:dyDescent="0.3"/>
    <row r="49" spans="1:4" ht="24" thickBot="1" x14ac:dyDescent="0.4">
      <c r="A49" s="84" t="s">
        <v>36</v>
      </c>
      <c r="B49" s="85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55"/>
      <c r="D53" s="56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  <row r="62" spans="1:4" ht="24" thickBot="1" x14ac:dyDescent="0.3">
      <c r="A62" s="5">
        <v>2845956</v>
      </c>
      <c r="B62" s="6" t="s">
        <v>20</v>
      </c>
      <c r="D62" s="1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12 D54:D62">
    <cfRule type="cellIs" dxfId="263" priority="34" operator="greaterThan">
      <formula>0</formula>
    </cfRule>
    <cfRule type="cellIs" dxfId="262" priority="35" operator="greaterThan">
      <formula>10</formula>
    </cfRule>
    <cfRule type="cellIs" dxfId="261" priority="36" operator="greaterThan">
      <formula>0</formula>
    </cfRule>
  </conditionalFormatting>
  <conditionalFormatting sqref="D47">
    <cfRule type="cellIs" dxfId="260" priority="31" operator="greaterThan">
      <formula>0</formula>
    </cfRule>
    <cfRule type="cellIs" dxfId="259" priority="32" operator="greaterThan">
      <formula>10</formula>
    </cfRule>
    <cfRule type="cellIs" dxfId="258" priority="33" operator="greaterThan">
      <formula>0</formula>
    </cfRule>
  </conditionalFormatting>
  <conditionalFormatting sqref="D13">
    <cfRule type="cellIs" dxfId="257" priority="28" operator="greaterThan">
      <formula>0</formula>
    </cfRule>
    <cfRule type="cellIs" dxfId="256" priority="29" operator="greaterThan">
      <formula>10</formula>
    </cfRule>
    <cfRule type="cellIs" dxfId="255" priority="30" operator="greaterThan">
      <formula>0</formula>
    </cfRule>
  </conditionalFormatting>
  <conditionalFormatting sqref="D39">
    <cfRule type="cellIs" dxfId="254" priority="25" operator="greaterThan">
      <formula>0</formula>
    </cfRule>
    <cfRule type="cellIs" dxfId="253" priority="26" operator="greaterThan">
      <formula>10</formula>
    </cfRule>
    <cfRule type="cellIs" dxfId="252" priority="27" operator="greaterThan">
      <formula>0</formula>
    </cfRule>
  </conditionalFormatting>
  <conditionalFormatting sqref="E12:E46">
    <cfRule type="cellIs" dxfId="251" priority="19" operator="greaterThan">
      <formula>0</formula>
    </cfRule>
    <cfRule type="cellIs" dxfId="250" priority="20" operator="greaterThan">
      <formula>10</formula>
    </cfRule>
    <cfRule type="cellIs" dxfId="249" priority="21" operator="greaterThan">
      <formula>0</formula>
    </cfRule>
  </conditionalFormatting>
  <conditionalFormatting sqref="D50:D51">
    <cfRule type="cellIs" dxfId="248" priority="10" operator="greaterThan">
      <formula>0</formula>
    </cfRule>
    <cfRule type="cellIs" dxfId="247" priority="11" operator="greaterThan">
      <formula>10</formula>
    </cfRule>
    <cfRule type="cellIs" dxfId="246" priority="12" operator="greaterThan">
      <formula>0</formula>
    </cfRule>
  </conditionalFormatting>
  <conditionalFormatting sqref="D52:D53">
    <cfRule type="cellIs" dxfId="245" priority="7" operator="greaterThan">
      <formula>0</formula>
    </cfRule>
    <cfRule type="cellIs" dxfId="244" priority="8" operator="greaterThan">
      <formula>10</formula>
    </cfRule>
    <cfRule type="cellIs" dxfId="243" priority="9" operator="greaterThan">
      <formula>0</formula>
    </cfRule>
  </conditionalFormatting>
  <conditionalFormatting sqref="D52:D53">
    <cfRule type="cellIs" dxfId="242" priority="4" operator="greaterThan">
      <formula>0</formula>
    </cfRule>
    <cfRule type="cellIs" dxfId="241" priority="5" operator="greaterThan">
      <formula>10</formula>
    </cfRule>
    <cfRule type="cellIs" dxfId="240" priority="6" operator="greaterThan">
      <formula>0</formula>
    </cfRule>
  </conditionalFormatting>
  <pageMargins left="0.7" right="0.7" top="0.75" bottom="0.75" header="0.3" footer="0.3"/>
  <pageSetup paperSize="9" scale="46" fitToHeight="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62"/>
  <sheetViews>
    <sheetView topLeftCell="A44" zoomScaleNormal="100" workbookViewId="0">
      <selection activeCell="B66" sqref="B66:B6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1" t="s">
        <v>31</v>
      </c>
      <c r="B1" s="62"/>
      <c r="C1" s="62"/>
      <c r="D1" s="62"/>
      <c r="E1" s="62"/>
      <c r="F1" s="63"/>
    </row>
    <row r="2" spans="1:6" ht="29.25" customHeight="1" x14ac:dyDescent="0.25">
      <c r="A2" s="74" t="s">
        <v>43</v>
      </c>
      <c r="B2" s="75"/>
      <c r="C2" s="75"/>
      <c r="D2" s="75"/>
      <c r="E2" s="75"/>
      <c r="F2" s="76"/>
    </row>
    <row r="3" spans="1:6" ht="47.25" thickBot="1" x14ac:dyDescent="0.3">
      <c r="A3" s="77" t="s">
        <v>42</v>
      </c>
      <c r="B3" s="78"/>
      <c r="C3" s="78"/>
      <c r="D3" s="78"/>
      <c r="E3" s="78"/>
      <c r="F3" s="79"/>
    </row>
    <row r="4" spans="1:6" ht="15.75" thickBot="1" x14ac:dyDescent="0.3"/>
    <row r="5" spans="1:6" ht="47.25" thickBot="1" x14ac:dyDescent="0.75">
      <c r="A5" s="64" t="s">
        <v>44</v>
      </c>
      <c r="B5" s="65"/>
      <c r="C5" s="65"/>
      <c r="D5" s="65"/>
      <c r="E5" s="65"/>
      <c r="F5" s="66"/>
    </row>
    <row r="7" spans="1:6" s="1" customFormat="1" ht="26.25" x14ac:dyDescent="0.4">
      <c r="A7" s="11" t="s">
        <v>45</v>
      </c>
      <c r="B7" s="18"/>
      <c r="D7" s="46"/>
      <c r="E7" s="87"/>
      <c r="F7" s="87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6" t="str">
        <f>+'BON DE PREPARATION'!B8</f>
        <v>ZOUBIRI AMINE</v>
      </c>
      <c r="F9" s="86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0" t="s">
        <v>29</v>
      </c>
      <c r="C47" s="81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4" t="s">
        <v>36</v>
      </c>
      <c r="B49" s="85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55"/>
      <c r="D53" s="56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  <row r="62" spans="1:4" ht="24" thickBot="1" x14ac:dyDescent="0.3">
      <c r="A62" s="5">
        <v>2845956</v>
      </c>
      <c r="B62" s="6" t="s">
        <v>20</v>
      </c>
      <c r="D62" s="1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12 D54:D62">
    <cfRule type="cellIs" dxfId="239" priority="34" operator="greaterThan">
      <formula>0</formula>
    </cfRule>
    <cfRule type="cellIs" dxfId="238" priority="35" operator="greaterThan">
      <formula>10</formula>
    </cfRule>
    <cfRule type="cellIs" dxfId="237" priority="36" operator="greaterThan">
      <formula>0</formula>
    </cfRule>
  </conditionalFormatting>
  <conditionalFormatting sqref="D47">
    <cfRule type="cellIs" dxfId="236" priority="31" operator="greaterThan">
      <formula>0</formula>
    </cfRule>
    <cfRule type="cellIs" dxfId="235" priority="32" operator="greaterThan">
      <formula>10</formula>
    </cfRule>
    <cfRule type="cellIs" dxfId="234" priority="33" operator="greaterThan">
      <formula>0</formula>
    </cfRule>
  </conditionalFormatting>
  <conditionalFormatting sqref="D13">
    <cfRule type="cellIs" dxfId="233" priority="28" operator="greaterThan">
      <formula>0</formula>
    </cfRule>
    <cfRule type="cellIs" dxfId="232" priority="29" operator="greaterThan">
      <formula>10</formula>
    </cfRule>
    <cfRule type="cellIs" dxfId="231" priority="30" operator="greaterThan">
      <formula>0</formula>
    </cfRule>
  </conditionalFormatting>
  <conditionalFormatting sqref="D39">
    <cfRule type="cellIs" dxfId="230" priority="25" operator="greaterThan">
      <formula>0</formula>
    </cfRule>
    <cfRule type="cellIs" dxfId="229" priority="26" operator="greaterThan">
      <formula>10</formula>
    </cfRule>
    <cfRule type="cellIs" dxfId="228" priority="27" operator="greaterThan">
      <formula>0</formula>
    </cfRule>
  </conditionalFormatting>
  <conditionalFormatting sqref="E12:E46">
    <cfRule type="cellIs" dxfId="227" priority="19" operator="greaterThan">
      <formula>0</formula>
    </cfRule>
    <cfRule type="cellIs" dxfId="226" priority="20" operator="greaterThan">
      <formula>10</formula>
    </cfRule>
    <cfRule type="cellIs" dxfId="225" priority="21" operator="greaterThan">
      <formula>0</formula>
    </cfRule>
  </conditionalFormatting>
  <conditionalFormatting sqref="D50:D51">
    <cfRule type="cellIs" dxfId="224" priority="10" operator="greaterThan">
      <formula>0</formula>
    </cfRule>
    <cfRule type="cellIs" dxfId="223" priority="11" operator="greaterThan">
      <formula>10</formula>
    </cfRule>
    <cfRule type="cellIs" dxfId="222" priority="12" operator="greaterThan">
      <formula>0</formula>
    </cfRule>
  </conditionalFormatting>
  <conditionalFormatting sqref="D52:D53">
    <cfRule type="cellIs" dxfId="221" priority="7" operator="greaterThan">
      <formula>0</formula>
    </cfRule>
    <cfRule type="cellIs" dxfId="220" priority="8" operator="greaterThan">
      <formula>10</formula>
    </cfRule>
    <cfRule type="cellIs" dxfId="219" priority="9" operator="greaterThan">
      <formula>0</formula>
    </cfRule>
  </conditionalFormatting>
  <conditionalFormatting sqref="D52:D53">
    <cfRule type="cellIs" dxfId="218" priority="4" operator="greaterThan">
      <formula>0</formula>
    </cfRule>
    <cfRule type="cellIs" dxfId="217" priority="5" operator="greaterThan">
      <formula>10</formula>
    </cfRule>
    <cfRule type="cellIs" dxfId="216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62"/>
  <sheetViews>
    <sheetView topLeftCell="A11" zoomScaleNormal="100" workbookViewId="0">
      <selection activeCell="B66" sqref="B66:B6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1" t="s">
        <v>31</v>
      </c>
      <c r="B1" s="62"/>
      <c r="C1" s="62"/>
      <c r="D1" s="62"/>
      <c r="E1" s="62"/>
      <c r="F1" s="63"/>
    </row>
    <row r="2" spans="1:6" ht="29.25" customHeight="1" x14ac:dyDescent="0.25">
      <c r="A2" s="74" t="s">
        <v>43</v>
      </c>
      <c r="B2" s="75"/>
      <c r="C2" s="75"/>
      <c r="D2" s="75"/>
      <c r="E2" s="75"/>
      <c r="F2" s="76"/>
    </row>
    <row r="3" spans="1:6" ht="47.25" thickBot="1" x14ac:dyDescent="0.3">
      <c r="A3" s="77" t="s">
        <v>42</v>
      </c>
      <c r="B3" s="78"/>
      <c r="C3" s="78"/>
      <c r="D3" s="78"/>
      <c r="E3" s="78"/>
      <c r="F3" s="79"/>
    </row>
    <row r="4" spans="1:6" ht="15.75" thickBot="1" x14ac:dyDescent="0.3"/>
    <row r="5" spans="1:6" ht="47.25" thickBot="1" x14ac:dyDescent="0.75">
      <c r="A5" s="64" t="s">
        <v>44</v>
      </c>
      <c r="B5" s="65"/>
      <c r="C5" s="65"/>
      <c r="D5" s="65"/>
      <c r="E5" s="65"/>
      <c r="F5" s="66"/>
    </row>
    <row r="7" spans="1:6" s="1" customFormat="1" ht="26.25" x14ac:dyDescent="0.4">
      <c r="A7" s="11" t="s">
        <v>45</v>
      </c>
      <c r="B7" s="18"/>
      <c r="D7" s="46"/>
      <c r="E7" s="87"/>
      <c r="F7" s="87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6" t="str">
        <f>+'BON DE PREPARATION'!B8</f>
        <v>ZOUBIRI AMINE</v>
      </c>
      <c r="F9" s="86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0" t="s">
        <v>29</v>
      </c>
      <c r="C47" s="81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4" t="s">
        <v>36</v>
      </c>
      <c r="B49" s="85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55"/>
      <c r="D53" s="56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  <row r="62" spans="1:4" ht="24" thickBot="1" x14ac:dyDescent="0.3">
      <c r="A62" s="5">
        <v>2845956</v>
      </c>
      <c r="B62" s="6" t="s">
        <v>20</v>
      </c>
      <c r="D62" s="1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12 D54:D62">
    <cfRule type="cellIs" dxfId="215" priority="34" operator="greaterThan">
      <formula>0</formula>
    </cfRule>
    <cfRule type="cellIs" dxfId="214" priority="35" operator="greaterThan">
      <formula>10</formula>
    </cfRule>
    <cfRule type="cellIs" dxfId="213" priority="36" operator="greaterThan">
      <formula>0</formula>
    </cfRule>
  </conditionalFormatting>
  <conditionalFormatting sqref="D47">
    <cfRule type="cellIs" dxfId="212" priority="31" operator="greaterThan">
      <formula>0</formula>
    </cfRule>
    <cfRule type="cellIs" dxfId="211" priority="32" operator="greaterThan">
      <formula>10</formula>
    </cfRule>
    <cfRule type="cellIs" dxfId="210" priority="33" operator="greaterThan">
      <formula>0</formula>
    </cfRule>
  </conditionalFormatting>
  <conditionalFormatting sqref="D13">
    <cfRule type="cellIs" dxfId="209" priority="28" operator="greaterThan">
      <formula>0</formula>
    </cfRule>
    <cfRule type="cellIs" dxfId="208" priority="29" operator="greaterThan">
      <formula>10</formula>
    </cfRule>
    <cfRule type="cellIs" dxfId="207" priority="30" operator="greaterThan">
      <formula>0</formula>
    </cfRule>
  </conditionalFormatting>
  <conditionalFormatting sqref="D39">
    <cfRule type="cellIs" dxfId="206" priority="25" operator="greaterThan">
      <formula>0</formula>
    </cfRule>
    <cfRule type="cellIs" dxfId="205" priority="26" operator="greaterThan">
      <formula>10</formula>
    </cfRule>
    <cfRule type="cellIs" dxfId="204" priority="27" operator="greaterThan">
      <formula>0</formula>
    </cfRule>
  </conditionalFormatting>
  <conditionalFormatting sqref="E12:E46">
    <cfRule type="cellIs" dxfId="203" priority="19" operator="greaterThan">
      <formula>0</formula>
    </cfRule>
    <cfRule type="cellIs" dxfId="202" priority="20" operator="greaterThan">
      <formula>10</formula>
    </cfRule>
    <cfRule type="cellIs" dxfId="201" priority="21" operator="greaterThan">
      <formula>0</formula>
    </cfRule>
  </conditionalFormatting>
  <conditionalFormatting sqref="D50:D51">
    <cfRule type="cellIs" dxfId="200" priority="10" operator="greaterThan">
      <formula>0</formula>
    </cfRule>
    <cfRule type="cellIs" dxfId="199" priority="11" operator="greaterThan">
      <formula>10</formula>
    </cfRule>
    <cfRule type="cellIs" dxfId="198" priority="12" operator="greaterThan">
      <formula>0</formula>
    </cfRule>
  </conditionalFormatting>
  <conditionalFormatting sqref="D52:D53">
    <cfRule type="cellIs" dxfId="197" priority="7" operator="greaterThan">
      <formula>0</formula>
    </cfRule>
    <cfRule type="cellIs" dxfId="196" priority="8" operator="greaterThan">
      <formula>10</formula>
    </cfRule>
    <cfRule type="cellIs" dxfId="195" priority="9" operator="greaterThan">
      <formula>0</formula>
    </cfRule>
  </conditionalFormatting>
  <conditionalFormatting sqref="D52:D53">
    <cfRule type="cellIs" dxfId="194" priority="4" operator="greaterThan">
      <formula>0</formula>
    </cfRule>
    <cfRule type="cellIs" dxfId="193" priority="5" operator="greaterThan">
      <formula>10</formula>
    </cfRule>
    <cfRule type="cellIs" dxfId="192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62"/>
  <sheetViews>
    <sheetView topLeftCell="A41" zoomScaleNormal="100" workbookViewId="0">
      <selection activeCell="B66" sqref="B66:B6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1" t="s">
        <v>31</v>
      </c>
      <c r="B1" s="62"/>
      <c r="C1" s="62"/>
      <c r="D1" s="62"/>
      <c r="E1" s="62"/>
      <c r="F1" s="63"/>
    </row>
    <row r="2" spans="1:6" ht="29.25" customHeight="1" x14ac:dyDescent="0.25">
      <c r="A2" s="74" t="s">
        <v>43</v>
      </c>
      <c r="B2" s="75"/>
      <c r="C2" s="75"/>
      <c r="D2" s="75"/>
      <c r="E2" s="75"/>
      <c r="F2" s="76"/>
    </row>
    <row r="3" spans="1:6" ht="47.25" thickBot="1" x14ac:dyDescent="0.3">
      <c r="A3" s="77" t="s">
        <v>42</v>
      </c>
      <c r="B3" s="78"/>
      <c r="C3" s="78"/>
      <c r="D3" s="78"/>
      <c r="E3" s="78"/>
      <c r="F3" s="79"/>
    </row>
    <row r="4" spans="1:6" ht="15.75" thickBot="1" x14ac:dyDescent="0.3"/>
    <row r="5" spans="1:6" ht="47.25" thickBot="1" x14ac:dyDescent="0.75">
      <c r="A5" s="64" t="s">
        <v>44</v>
      </c>
      <c r="B5" s="65"/>
      <c r="C5" s="65"/>
      <c r="D5" s="65"/>
      <c r="E5" s="65"/>
      <c r="F5" s="66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6" t="str">
        <f>+'BON DE PREPARATION'!B8</f>
        <v>ZOUBIRI AMINE</v>
      </c>
      <c r="F9" s="86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0" t="s">
        <v>29</v>
      </c>
      <c r="C47" s="81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4" t="s">
        <v>36</v>
      </c>
      <c r="B49" s="85"/>
      <c r="C49" s="41"/>
      <c r="D49" s="42"/>
    </row>
    <row r="50" spans="1:4" ht="24" thickBot="1" x14ac:dyDescent="0.3">
      <c r="A50" s="32">
        <v>2845959</v>
      </c>
      <c r="B50" s="33" t="s">
        <v>21</v>
      </c>
      <c r="C50" s="48"/>
      <c r="D50" s="34"/>
    </row>
    <row r="51" spans="1:4" ht="24" customHeight="1" thickBot="1" x14ac:dyDescent="0.3">
      <c r="A51" s="5">
        <v>2728382</v>
      </c>
      <c r="B51" s="6" t="s">
        <v>8</v>
      </c>
      <c r="C51" s="48"/>
      <c r="D51" s="34"/>
    </row>
    <row r="52" spans="1:4" ht="24" thickBot="1" x14ac:dyDescent="0.3">
      <c r="A52" s="35">
        <v>2875891</v>
      </c>
      <c r="B52" s="36" t="s">
        <v>24</v>
      </c>
      <c r="C52" s="48"/>
      <c r="D52" s="34"/>
    </row>
    <row r="53" spans="1:4" ht="24" thickBot="1" x14ac:dyDescent="0.3">
      <c r="A53" s="5">
        <v>2875892</v>
      </c>
      <c r="B53" s="6" t="s">
        <v>25</v>
      </c>
      <c r="C53" s="55"/>
      <c r="D53" s="56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  <row r="62" spans="1:4" ht="24" thickBot="1" x14ac:dyDescent="0.3">
      <c r="A62" s="5">
        <v>2845956</v>
      </c>
      <c r="B62" s="6" t="s">
        <v>20</v>
      </c>
      <c r="D62" s="14"/>
    </row>
  </sheetData>
  <mergeCells count="7">
    <mergeCell ref="B47:C47"/>
    <mergeCell ref="A49:B49"/>
    <mergeCell ref="E9:F9"/>
    <mergeCell ref="A1:F1"/>
    <mergeCell ref="A2:F2"/>
    <mergeCell ref="A3:F3"/>
    <mergeCell ref="A5:F5"/>
  </mergeCells>
  <conditionalFormatting sqref="D12 D54:D62">
    <cfRule type="cellIs" dxfId="191" priority="34" operator="greaterThan">
      <formula>0</formula>
    </cfRule>
    <cfRule type="cellIs" dxfId="190" priority="35" operator="greaterThan">
      <formula>10</formula>
    </cfRule>
    <cfRule type="cellIs" dxfId="189" priority="36" operator="greaterThan">
      <formula>0</formula>
    </cfRule>
  </conditionalFormatting>
  <conditionalFormatting sqref="D47">
    <cfRule type="cellIs" dxfId="188" priority="31" operator="greaterThan">
      <formula>0</formula>
    </cfRule>
    <cfRule type="cellIs" dxfId="187" priority="32" operator="greaterThan">
      <formula>10</formula>
    </cfRule>
    <cfRule type="cellIs" dxfId="186" priority="33" operator="greaterThan">
      <formula>0</formula>
    </cfRule>
  </conditionalFormatting>
  <conditionalFormatting sqref="D13">
    <cfRule type="cellIs" dxfId="185" priority="28" operator="greaterThan">
      <formula>0</formula>
    </cfRule>
    <cfRule type="cellIs" dxfId="184" priority="29" operator="greaterThan">
      <formula>10</formula>
    </cfRule>
    <cfRule type="cellIs" dxfId="183" priority="30" operator="greaterThan">
      <formula>0</formula>
    </cfRule>
  </conditionalFormatting>
  <conditionalFormatting sqref="D39">
    <cfRule type="cellIs" dxfId="182" priority="25" operator="greaterThan">
      <formula>0</formula>
    </cfRule>
    <cfRule type="cellIs" dxfId="181" priority="26" operator="greaterThan">
      <formula>10</formula>
    </cfRule>
    <cfRule type="cellIs" dxfId="180" priority="27" operator="greaterThan">
      <formula>0</formula>
    </cfRule>
  </conditionalFormatting>
  <conditionalFormatting sqref="E12:E46">
    <cfRule type="cellIs" dxfId="179" priority="19" operator="greaterThan">
      <formula>0</formula>
    </cfRule>
    <cfRule type="cellIs" dxfId="178" priority="20" operator="greaterThan">
      <formula>10</formula>
    </cfRule>
    <cfRule type="cellIs" dxfId="177" priority="21" operator="greaterThan">
      <formula>0</formula>
    </cfRule>
  </conditionalFormatting>
  <conditionalFormatting sqref="D50:D51">
    <cfRule type="cellIs" dxfId="176" priority="10" operator="greaterThan">
      <formula>0</formula>
    </cfRule>
    <cfRule type="cellIs" dxfId="175" priority="11" operator="greaterThan">
      <formula>10</formula>
    </cfRule>
    <cfRule type="cellIs" dxfId="174" priority="12" operator="greaterThan">
      <formula>0</formula>
    </cfRule>
  </conditionalFormatting>
  <conditionalFormatting sqref="D52:D53">
    <cfRule type="cellIs" dxfId="173" priority="7" operator="greaterThan">
      <formula>0</formula>
    </cfRule>
    <cfRule type="cellIs" dxfId="172" priority="8" operator="greaterThan">
      <formula>10</formula>
    </cfRule>
    <cfRule type="cellIs" dxfId="171" priority="9" operator="greaterThan">
      <formula>0</formula>
    </cfRule>
  </conditionalFormatting>
  <conditionalFormatting sqref="D52:D53">
    <cfRule type="cellIs" dxfId="170" priority="4" operator="greaterThan">
      <formula>0</formula>
    </cfRule>
    <cfRule type="cellIs" dxfId="169" priority="5" operator="greaterThan">
      <formula>10</formula>
    </cfRule>
    <cfRule type="cellIs" dxfId="168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62"/>
  <sheetViews>
    <sheetView topLeftCell="A55" zoomScaleNormal="100" workbookViewId="0">
      <selection activeCell="B66" sqref="B66:B6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1" t="s">
        <v>31</v>
      </c>
      <c r="B1" s="62"/>
      <c r="C1" s="62"/>
      <c r="D1" s="62"/>
      <c r="E1" s="62"/>
      <c r="F1" s="63"/>
    </row>
    <row r="2" spans="1:6" ht="29.25" customHeight="1" x14ac:dyDescent="0.25">
      <c r="A2" s="74" t="s">
        <v>43</v>
      </c>
      <c r="B2" s="75"/>
      <c r="C2" s="75"/>
      <c r="D2" s="75"/>
      <c r="E2" s="75"/>
      <c r="F2" s="76"/>
    </row>
    <row r="3" spans="1:6" ht="47.25" thickBot="1" x14ac:dyDescent="0.3">
      <c r="A3" s="77" t="s">
        <v>42</v>
      </c>
      <c r="B3" s="78"/>
      <c r="C3" s="78"/>
      <c r="D3" s="78"/>
      <c r="E3" s="78"/>
      <c r="F3" s="79"/>
    </row>
    <row r="4" spans="1:6" ht="15.75" thickBot="1" x14ac:dyDescent="0.3"/>
    <row r="5" spans="1:6" ht="47.25" thickBot="1" x14ac:dyDescent="0.75">
      <c r="A5" s="64" t="s">
        <v>44</v>
      </c>
      <c r="B5" s="65"/>
      <c r="C5" s="65"/>
      <c r="D5" s="65"/>
      <c r="E5" s="65"/>
      <c r="F5" s="66"/>
    </row>
    <row r="7" spans="1:6" s="1" customFormat="1" ht="26.25" x14ac:dyDescent="0.4">
      <c r="A7" s="11" t="s">
        <v>45</v>
      </c>
      <c r="B7" s="18"/>
      <c r="D7" s="46"/>
      <c r="E7" s="87"/>
      <c r="F7" s="87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6" t="str">
        <f>+'BON DE PREPARATION'!B8</f>
        <v>ZOUBIRI AMINE</v>
      </c>
      <c r="F9" s="86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0" t="s">
        <v>29</v>
      </c>
      <c r="C47" s="81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4" t="s">
        <v>36</v>
      </c>
      <c r="B49" s="85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55"/>
      <c r="D53" s="56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  <row r="62" spans="1:4" ht="24" thickBot="1" x14ac:dyDescent="0.3">
      <c r="A62" s="5">
        <v>2845956</v>
      </c>
      <c r="B62" s="6" t="s">
        <v>20</v>
      </c>
      <c r="D62" s="1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12 D54:D62">
    <cfRule type="cellIs" dxfId="167" priority="34" operator="greaterThan">
      <formula>0</formula>
    </cfRule>
    <cfRule type="cellIs" dxfId="166" priority="35" operator="greaterThan">
      <formula>10</formula>
    </cfRule>
    <cfRule type="cellIs" dxfId="165" priority="36" operator="greaterThan">
      <formula>0</formula>
    </cfRule>
  </conditionalFormatting>
  <conditionalFormatting sqref="D47">
    <cfRule type="cellIs" dxfId="164" priority="31" operator="greaterThan">
      <formula>0</formula>
    </cfRule>
    <cfRule type="cellIs" dxfId="163" priority="32" operator="greaterThan">
      <formula>10</formula>
    </cfRule>
    <cfRule type="cellIs" dxfId="162" priority="33" operator="greaterThan">
      <formula>0</formula>
    </cfRule>
  </conditionalFormatting>
  <conditionalFormatting sqref="D13">
    <cfRule type="cellIs" dxfId="161" priority="28" operator="greaterThan">
      <formula>0</formula>
    </cfRule>
    <cfRule type="cellIs" dxfId="160" priority="29" operator="greaterThan">
      <formula>10</formula>
    </cfRule>
    <cfRule type="cellIs" dxfId="159" priority="30" operator="greaterThan">
      <formula>0</formula>
    </cfRule>
  </conditionalFormatting>
  <conditionalFormatting sqref="D39">
    <cfRule type="cellIs" dxfId="158" priority="25" operator="greaterThan">
      <formula>0</formula>
    </cfRule>
    <cfRule type="cellIs" dxfId="157" priority="26" operator="greaterThan">
      <formula>10</formula>
    </cfRule>
    <cfRule type="cellIs" dxfId="156" priority="27" operator="greaterThan">
      <formula>0</formula>
    </cfRule>
  </conditionalFormatting>
  <conditionalFormatting sqref="E12:E46">
    <cfRule type="cellIs" dxfId="155" priority="19" operator="greaterThan">
      <formula>0</formula>
    </cfRule>
    <cfRule type="cellIs" dxfId="154" priority="20" operator="greaterThan">
      <formula>10</formula>
    </cfRule>
    <cfRule type="cellIs" dxfId="153" priority="21" operator="greaterThan">
      <formula>0</formula>
    </cfRule>
  </conditionalFormatting>
  <conditionalFormatting sqref="D50:D51">
    <cfRule type="cellIs" dxfId="152" priority="10" operator="greaterThan">
      <formula>0</formula>
    </cfRule>
    <cfRule type="cellIs" dxfId="151" priority="11" operator="greaterThan">
      <formula>10</formula>
    </cfRule>
    <cfRule type="cellIs" dxfId="150" priority="12" operator="greaterThan">
      <formula>0</formula>
    </cfRule>
  </conditionalFormatting>
  <conditionalFormatting sqref="D52:D53">
    <cfRule type="cellIs" dxfId="149" priority="7" operator="greaterThan">
      <formula>0</formula>
    </cfRule>
    <cfRule type="cellIs" dxfId="148" priority="8" operator="greaterThan">
      <formula>10</formula>
    </cfRule>
    <cfRule type="cellIs" dxfId="147" priority="9" operator="greaterThan">
      <formula>0</formula>
    </cfRule>
  </conditionalFormatting>
  <conditionalFormatting sqref="D52:D53">
    <cfRule type="cellIs" dxfId="146" priority="4" operator="greaterThan">
      <formula>0</formula>
    </cfRule>
    <cfRule type="cellIs" dxfId="145" priority="5" operator="greaterThan">
      <formula>10</formula>
    </cfRule>
    <cfRule type="cellIs" dxfId="144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F62"/>
  <sheetViews>
    <sheetView topLeftCell="A8" zoomScaleNormal="100" workbookViewId="0">
      <selection activeCell="B66" sqref="B66:B6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1" t="s">
        <v>31</v>
      </c>
      <c r="B1" s="62"/>
      <c r="C1" s="62"/>
      <c r="D1" s="62"/>
      <c r="E1" s="62"/>
      <c r="F1" s="63"/>
    </row>
    <row r="2" spans="1:6" ht="29.25" customHeight="1" x14ac:dyDescent="0.25">
      <c r="A2" s="74" t="s">
        <v>43</v>
      </c>
      <c r="B2" s="75"/>
      <c r="C2" s="75"/>
      <c r="D2" s="75"/>
      <c r="E2" s="75"/>
      <c r="F2" s="76"/>
    </row>
    <row r="3" spans="1:6" ht="47.25" thickBot="1" x14ac:dyDescent="0.3">
      <c r="A3" s="77" t="s">
        <v>42</v>
      </c>
      <c r="B3" s="78"/>
      <c r="C3" s="78"/>
      <c r="D3" s="78"/>
      <c r="E3" s="78"/>
      <c r="F3" s="79"/>
    </row>
    <row r="4" spans="1:6" ht="15.75" thickBot="1" x14ac:dyDescent="0.3"/>
    <row r="5" spans="1:6" ht="47.25" thickBot="1" x14ac:dyDescent="0.75">
      <c r="A5" s="64" t="s">
        <v>44</v>
      </c>
      <c r="B5" s="65"/>
      <c r="C5" s="65"/>
      <c r="D5" s="65"/>
      <c r="E5" s="65"/>
      <c r="F5" s="66"/>
    </row>
    <row r="7" spans="1:6" s="1" customFormat="1" ht="26.25" x14ac:dyDescent="0.4">
      <c r="A7" s="11" t="s">
        <v>45</v>
      </c>
      <c r="B7" s="18"/>
      <c r="D7" s="46"/>
      <c r="E7" s="87"/>
      <c r="F7" s="87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6" t="str">
        <f>+'BON DE PREPARATION'!B8</f>
        <v>ZOUBIRI AMINE</v>
      </c>
      <c r="F9" s="86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0" t="s">
        <v>29</v>
      </c>
      <c r="C47" s="81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4" t="s">
        <v>36</v>
      </c>
      <c r="B49" s="85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55"/>
      <c r="D53" s="56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  <row r="62" spans="1:4" ht="24" thickBot="1" x14ac:dyDescent="0.3">
      <c r="A62" s="5">
        <v>2845956</v>
      </c>
      <c r="B62" s="6" t="s">
        <v>20</v>
      </c>
      <c r="D62" s="1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12 D54:D62">
    <cfRule type="cellIs" dxfId="143" priority="34" operator="greaterThan">
      <formula>0</formula>
    </cfRule>
    <cfRule type="cellIs" dxfId="142" priority="35" operator="greaterThan">
      <formula>10</formula>
    </cfRule>
    <cfRule type="cellIs" dxfId="141" priority="36" operator="greaterThan">
      <formula>0</formula>
    </cfRule>
  </conditionalFormatting>
  <conditionalFormatting sqref="D47">
    <cfRule type="cellIs" dxfId="140" priority="31" operator="greaterThan">
      <formula>0</formula>
    </cfRule>
    <cfRule type="cellIs" dxfId="139" priority="32" operator="greaterThan">
      <formula>10</formula>
    </cfRule>
    <cfRule type="cellIs" dxfId="138" priority="33" operator="greaterThan">
      <formula>0</formula>
    </cfRule>
  </conditionalFormatting>
  <conditionalFormatting sqref="D13">
    <cfRule type="cellIs" dxfId="137" priority="28" operator="greaterThan">
      <formula>0</formula>
    </cfRule>
    <cfRule type="cellIs" dxfId="136" priority="29" operator="greaterThan">
      <formula>10</formula>
    </cfRule>
    <cfRule type="cellIs" dxfId="135" priority="30" operator="greaterThan">
      <formula>0</formula>
    </cfRule>
  </conditionalFormatting>
  <conditionalFormatting sqref="D39">
    <cfRule type="cellIs" dxfId="134" priority="25" operator="greaterThan">
      <formula>0</formula>
    </cfRule>
    <cfRule type="cellIs" dxfId="133" priority="26" operator="greaterThan">
      <formula>10</formula>
    </cfRule>
    <cfRule type="cellIs" dxfId="132" priority="27" operator="greaterThan">
      <formula>0</formula>
    </cfRule>
  </conditionalFormatting>
  <conditionalFormatting sqref="E12:E46">
    <cfRule type="cellIs" dxfId="131" priority="19" operator="greaterThan">
      <formula>0</formula>
    </cfRule>
    <cfRule type="cellIs" dxfId="130" priority="20" operator="greaterThan">
      <formula>10</formula>
    </cfRule>
    <cfRule type="cellIs" dxfId="129" priority="21" operator="greaterThan">
      <formula>0</formula>
    </cfRule>
  </conditionalFormatting>
  <conditionalFormatting sqref="D50:D51">
    <cfRule type="cellIs" dxfId="128" priority="10" operator="greaterThan">
      <formula>0</formula>
    </cfRule>
    <cfRule type="cellIs" dxfId="127" priority="11" operator="greaterThan">
      <formula>10</formula>
    </cfRule>
    <cfRule type="cellIs" dxfId="126" priority="12" operator="greaterThan">
      <formula>0</formula>
    </cfRule>
  </conditionalFormatting>
  <conditionalFormatting sqref="D52:D53">
    <cfRule type="cellIs" dxfId="125" priority="7" operator="greaterThan">
      <formula>0</formula>
    </cfRule>
    <cfRule type="cellIs" dxfId="124" priority="8" operator="greaterThan">
      <formula>10</formula>
    </cfRule>
    <cfRule type="cellIs" dxfId="123" priority="9" operator="greaterThan">
      <formula>0</formula>
    </cfRule>
  </conditionalFormatting>
  <conditionalFormatting sqref="D52:D53">
    <cfRule type="cellIs" dxfId="122" priority="4" operator="greaterThan">
      <formula>0</formula>
    </cfRule>
    <cfRule type="cellIs" dxfId="121" priority="5" operator="greaterThan">
      <formula>10</formula>
    </cfRule>
    <cfRule type="cellIs" dxfId="120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F62"/>
  <sheetViews>
    <sheetView topLeftCell="A8" zoomScaleNormal="100" workbookViewId="0">
      <selection activeCell="B66" sqref="B66:B6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1" t="s">
        <v>31</v>
      </c>
      <c r="B1" s="62"/>
      <c r="C1" s="62"/>
      <c r="D1" s="62"/>
      <c r="E1" s="62"/>
      <c r="F1" s="63"/>
    </row>
    <row r="2" spans="1:6" ht="29.25" customHeight="1" x14ac:dyDescent="0.25">
      <c r="A2" s="74" t="s">
        <v>43</v>
      </c>
      <c r="B2" s="75"/>
      <c r="C2" s="75"/>
      <c r="D2" s="75"/>
      <c r="E2" s="75"/>
      <c r="F2" s="76"/>
    </row>
    <row r="3" spans="1:6" ht="47.25" thickBot="1" x14ac:dyDescent="0.3">
      <c r="A3" s="77" t="s">
        <v>42</v>
      </c>
      <c r="B3" s="78"/>
      <c r="C3" s="78"/>
      <c r="D3" s="78"/>
      <c r="E3" s="78"/>
      <c r="F3" s="79"/>
    </row>
    <row r="4" spans="1:6" ht="15.75" thickBot="1" x14ac:dyDescent="0.3"/>
    <row r="5" spans="1:6" ht="47.25" thickBot="1" x14ac:dyDescent="0.75">
      <c r="A5" s="64" t="s">
        <v>44</v>
      </c>
      <c r="B5" s="65"/>
      <c r="C5" s="65"/>
      <c r="D5" s="65"/>
      <c r="E5" s="65"/>
      <c r="F5" s="66"/>
    </row>
    <row r="7" spans="1:6" s="1" customFormat="1" ht="26.25" x14ac:dyDescent="0.4">
      <c r="A7" s="11" t="s">
        <v>45</v>
      </c>
      <c r="B7" s="18"/>
      <c r="D7" s="46"/>
      <c r="E7" s="87"/>
      <c r="F7" s="87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6" t="str">
        <f>+'BON DE PREPARATION'!B8</f>
        <v>ZOUBIRI AMINE</v>
      </c>
      <c r="F9" s="86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0" t="s">
        <v>29</v>
      </c>
      <c r="C47" s="81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4" t="s">
        <v>36</v>
      </c>
      <c r="B49" s="85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55"/>
      <c r="D53" s="56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  <row r="62" spans="1:4" ht="24" thickBot="1" x14ac:dyDescent="0.3">
      <c r="A62" s="5">
        <v>2845956</v>
      </c>
      <c r="B62" s="6" t="s">
        <v>20</v>
      </c>
      <c r="D62" s="1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12 D54:D62">
    <cfRule type="cellIs" dxfId="119" priority="34" operator="greaterThan">
      <formula>0</formula>
    </cfRule>
    <cfRule type="cellIs" dxfId="118" priority="35" operator="greaterThan">
      <formula>10</formula>
    </cfRule>
    <cfRule type="cellIs" dxfId="117" priority="36" operator="greaterThan">
      <formula>0</formula>
    </cfRule>
  </conditionalFormatting>
  <conditionalFormatting sqref="D47">
    <cfRule type="cellIs" dxfId="116" priority="31" operator="greaterThan">
      <formula>0</formula>
    </cfRule>
    <cfRule type="cellIs" dxfId="115" priority="32" operator="greaterThan">
      <formula>10</formula>
    </cfRule>
    <cfRule type="cellIs" dxfId="114" priority="33" operator="greaterThan">
      <formula>0</formula>
    </cfRule>
  </conditionalFormatting>
  <conditionalFormatting sqref="D13">
    <cfRule type="cellIs" dxfId="113" priority="28" operator="greaterThan">
      <formula>0</formula>
    </cfRule>
    <cfRule type="cellIs" dxfId="112" priority="29" operator="greaterThan">
      <formula>10</formula>
    </cfRule>
    <cfRule type="cellIs" dxfId="111" priority="30" operator="greaterThan">
      <formula>0</formula>
    </cfRule>
  </conditionalFormatting>
  <conditionalFormatting sqref="D39">
    <cfRule type="cellIs" dxfId="110" priority="25" operator="greaterThan">
      <formula>0</formula>
    </cfRule>
    <cfRule type="cellIs" dxfId="109" priority="26" operator="greaterThan">
      <formula>10</formula>
    </cfRule>
    <cfRule type="cellIs" dxfId="108" priority="27" operator="greaterThan">
      <formula>0</formula>
    </cfRule>
  </conditionalFormatting>
  <conditionalFormatting sqref="E12:E46">
    <cfRule type="cellIs" dxfId="107" priority="19" operator="greaterThan">
      <formula>0</formula>
    </cfRule>
    <cfRule type="cellIs" dxfId="106" priority="20" operator="greaterThan">
      <formula>10</formula>
    </cfRule>
    <cfRule type="cellIs" dxfId="105" priority="21" operator="greaterThan">
      <formula>0</formula>
    </cfRule>
  </conditionalFormatting>
  <conditionalFormatting sqref="D50:D51">
    <cfRule type="cellIs" dxfId="104" priority="10" operator="greaterThan">
      <formula>0</formula>
    </cfRule>
    <cfRule type="cellIs" dxfId="103" priority="11" operator="greaterThan">
      <formula>10</formula>
    </cfRule>
    <cfRule type="cellIs" dxfId="102" priority="12" operator="greaterThan">
      <formula>0</formula>
    </cfRule>
  </conditionalFormatting>
  <conditionalFormatting sqref="D52:D53">
    <cfRule type="cellIs" dxfId="101" priority="7" operator="greaterThan">
      <formula>0</formula>
    </cfRule>
    <cfRule type="cellIs" dxfId="100" priority="8" operator="greaterThan">
      <formula>10</formula>
    </cfRule>
    <cfRule type="cellIs" dxfId="99" priority="9" operator="greaterThan">
      <formula>0</formula>
    </cfRule>
  </conditionalFormatting>
  <conditionalFormatting sqref="D52:D53">
    <cfRule type="cellIs" dxfId="98" priority="4" operator="greaterThan">
      <formula>0</formula>
    </cfRule>
    <cfRule type="cellIs" dxfId="97" priority="5" operator="greaterThan">
      <formula>10</formula>
    </cfRule>
    <cfRule type="cellIs" dxfId="96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F62"/>
  <sheetViews>
    <sheetView topLeftCell="A8" zoomScaleNormal="100" workbookViewId="0">
      <selection activeCell="B66" sqref="B66:B6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1" t="s">
        <v>31</v>
      </c>
      <c r="B1" s="62"/>
      <c r="C1" s="62"/>
      <c r="D1" s="62"/>
      <c r="E1" s="62"/>
      <c r="F1" s="63"/>
    </row>
    <row r="2" spans="1:6" ht="29.25" customHeight="1" x14ac:dyDescent="0.25">
      <c r="A2" s="74" t="s">
        <v>43</v>
      </c>
      <c r="B2" s="75"/>
      <c r="C2" s="75"/>
      <c r="D2" s="75"/>
      <c r="E2" s="75"/>
      <c r="F2" s="76"/>
    </row>
    <row r="3" spans="1:6" ht="47.25" thickBot="1" x14ac:dyDescent="0.3">
      <c r="A3" s="77" t="s">
        <v>42</v>
      </c>
      <c r="B3" s="78"/>
      <c r="C3" s="78"/>
      <c r="D3" s="78"/>
      <c r="E3" s="78"/>
      <c r="F3" s="79"/>
    </row>
    <row r="4" spans="1:6" ht="15.75" thickBot="1" x14ac:dyDescent="0.3"/>
    <row r="5" spans="1:6" ht="47.25" thickBot="1" x14ac:dyDescent="0.75">
      <c r="A5" s="64" t="s">
        <v>44</v>
      </c>
      <c r="B5" s="65"/>
      <c r="C5" s="65"/>
      <c r="D5" s="65"/>
      <c r="E5" s="65"/>
      <c r="F5" s="66"/>
    </row>
    <row r="7" spans="1:6" s="1" customFormat="1" ht="26.25" x14ac:dyDescent="0.4">
      <c r="A7" s="11" t="s">
        <v>45</v>
      </c>
      <c r="B7" s="18"/>
      <c r="D7" s="46"/>
      <c r="E7" s="87"/>
      <c r="F7" s="87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6" t="str">
        <f>+'BON DE PREPARATION'!B8</f>
        <v>ZOUBIRI AMINE</v>
      </c>
      <c r="F9" s="86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0" t="s">
        <v>29</v>
      </c>
      <c r="C47" s="81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4" t="s">
        <v>36</v>
      </c>
      <c r="B49" s="85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55"/>
      <c r="D53" s="56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  <row r="62" spans="1:4" ht="24" thickBot="1" x14ac:dyDescent="0.3">
      <c r="A62" s="5">
        <v>2845956</v>
      </c>
      <c r="B62" s="6" t="s">
        <v>20</v>
      </c>
      <c r="D62" s="1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12 D54:D62">
    <cfRule type="cellIs" dxfId="95" priority="34" operator="greaterThan">
      <formula>0</formula>
    </cfRule>
    <cfRule type="cellIs" dxfId="94" priority="35" operator="greaterThan">
      <formula>10</formula>
    </cfRule>
    <cfRule type="cellIs" dxfId="93" priority="36" operator="greaterThan">
      <formula>0</formula>
    </cfRule>
  </conditionalFormatting>
  <conditionalFormatting sqref="D47">
    <cfRule type="cellIs" dxfId="92" priority="31" operator="greaterThan">
      <formula>0</formula>
    </cfRule>
    <cfRule type="cellIs" dxfId="91" priority="32" operator="greaterThan">
      <formula>10</formula>
    </cfRule>
    <cfRule type="cellIs" dxfId="90" priority="33" operator="greaterThan">
      <formula>0</formula>
    </cfRule>
  </conditionalFormatting>
  <conditionalFormatting sqref="D13">
    <cfRule type="cellIs" dxfId="89" priority="28" operator="greaterThan">
      <formula>0</formula>
    </cfRule>
    <cfRule type="cellIs" dxfId="88" priority="29" operator="greaterThan">
      <formula>10</formula>
    </cfRule>
    <cfRule type="cellIs" dxfId="87" priority="30" operator="greaterThan">
      <formula>0</formula>
    </cfRule>
  </conditionalFormatting>
  <conditionalFormatting sqref="D39">
    <cfRule type="cellIs" dxfId="86" priority="25" operator="greaterThan">
      <formula>0</formula>
    </cfRule>
    <cfRule type="cellIs" dxfId="85" priority="26" operator="greaterThan">
      <formula>10</formula>
    </cfRule>
    <cfRule type="cellIs" dxfId="84" priority="27" operator="greaterThan">
      <formula>0</formula>
    </cfRule>
  </conditionalFormatting>
  <conditionalFormatting sqref="E12:E46">
    <cfRule type="cellIs" dxfId="83" priority="19" operator="greaterThan">
      <formula>0</formula>
    </cfRule>
    <cfRule type="cellIs" dxfId="82" priority="20" operator="greaterThan">
      <formula>10</formula>
    </cfRule>
    <cfRule type="cellIs" dxfId="81" priority="21" operator="greaterThan">
      <formula>0</formula>
    </cfRule>
  </conditionalFormatting>
  <conditionalFormatting sqref="D50:D51">
    <cfRule type="cellIs" dxfId="80" priority="10" operator="greaterThan">
      <formula>0</formula>
    </cfRule>
    <cfRule type="cellIs" dxfId="79" priority="11" operator="greaterThan">
      <formula>10</formula>
    </cfRule>
    <cfRule type="cellIs" dxfId="78" priority="12" operator="greaterThan">
      <formula>0</formula>
    </cfRule>
  </conditionalFormatting>
  <conditionalFormatting sqref="D52:D53">
    <cfRule type="cellIs" dxfId="77" priority="7" operator="greaterThan">
      <formula>0</formula>
    </cfRule>
    <cfRule type="cellIs" dxfId="76" priority="8" operator="greaterThan">
      <formula>10</formula>
    </cfRule>
    <cfRule type="cellIs" dxfId="75" priority="9" operator="greaterThan">
      <formula>0</formula>
    </cfRule>
  </conditionalFormatting>
  <conditionalFormatting sqref="D52:D53">
    <cfRule type="cellIs" dxfId="74" priority="4" operator="greaterThan">
      <formula>0</formula>
    </cfRule>
    <cfRule type="cellIs" dxfId="73" priority="5" operator="greaterThan">
      <formula>10</formula>
    </cfRule>
    <cfRule type="cellIs" dxfId="72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F62"/>
  <sheetViews>
    <sheetView topLeftCell="A5" zoomScaleNormal="100" workbookViewId="0">
      <selection activeCell="B66" sqref="B66:B6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1" t="s">
        <v>31</v>
      </c>
      <c r="B1" s="62"/>
      <c r="C1" s="62"/>
      <c r="D1" s="62"/>
      <c r="E1" s="62"/>
      <c r="F1" s="63"/>
    </row>
    <row r="2" spans="1:6" ht="29.25" customHeight="1" x14ac:dyDescent="0.25">
      <c r="A2" s="74" t="s">
        <v>43</v>
      </c>
      <c r="B2" s="75"/>
      <c r="C2" s="75"/>
      <c r="D2" s="75"/>
      <c r="E2" s="75"/>
      <c r="F2" s="76"/>
    </row>
    <row r="3" spans="1:6" ht="47.25" thickBot="1" x14ac:dyDescent="0.3">
      <c r="A3" s="77" t="s">
        <v>42</v>
      </c>
      <c r="B3" s="78"/>
      <c r="C3" s="78"/>
      <c r="D3" s="78"/>
      <c r="E3" s="78"/>
      <c r="F3" s="79"/>
    </row>
    <row r="4" spans="1:6" ht="15.75" thickBot="1" x14ac:dyDescent="0.3"/>
    <row r="5" spans="1:6" ht="47.25" thickBot="1" x14ac:dyDescent="0.75">
      <c r="A5" s="64" t="s">
        <v>44</v>
      </c>
      <c r="B5" s="65"/>
      <c r="C5" s="65"/>
      <c r="D5" s="65"/>
      <c r="E5" s="65"/>
      <c r="F5" s="66"/>
    </row>
    <row r="7" spans="1:6" s="1" customFormat="1" ht="26.25" x14ac:dyDescent="0.4">
      <c r="A7" s="11" t="s">
        <v>45</v>
      </c>
      <c r="B7" s="18"/>
      <c r="D7" s="46"/>
      <c r="E7" s="87"/>
      <c r="F7" s="87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6" t="str">
        <f>+'BON DE PREPARATION'!B8</f>
        <v>ZOUBIRI AMINE</v>
      </c>
      <c r="F9" s="86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0" t="s">
        <v>29</v>
      </c>
      <c r="C47" s="81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4" t="s">
        <v>36</v>
      </c>
      <c r="B49" s="85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55"/>
      <c r="D53" s="56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  <row r="62" spans="1:4" ht="24" thickBot="1" x14ac:dyDescent="0.3">
      <c r="A62" s="5">
        <v>2845956</v>
      </c>
      <c r="B62" s="6" t="s">
        <v>20</v>
      </c>
      <c r="D62" s="1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12 D54:D62">
    <cfRule type="cellIs" dxfId="71" priority="34" operator="greaterThan">
      <formula>0</formula>
    </cfRule>
    <cfRule type="cellIs" dxfId="70" priority="35" operator="greaterThan">
      <formula>10</formula>
    </cfRule>
    <cfRule type="cellIs" dxfId="69" priority="36" operator="greaterThan">
      <formula>0</formula>
    </cfRule>
  </conditionalFormatting>
  <conditionalFormatting sqref="D47">
    <cfRule type="cellIs" dxfId="68" priority="31" operator="greaterThan">
      <formula>0</formula>
    </cfRule>
    <cfRule type="cellIs" dxfId="67" priority="32" operator="greaterThan">
      <formula>10</formula>
    </cfRule>
    <cfRule type="cellIs" dxfId="66" priority="33" operator="greaterThan">
      <formula>0</formula>
    </cfRule>
  </conditionalFormatting>
  <conditionalFormatting sqref="D13">
    <cfRule type="cellIs" dxfId="65" priority="28" operator="greaterThan">
      <formula>0</formula>
    </cfRule>
    <cfRule type="cellIs" dxfId="64" priority="29" operator="greaterThan">
      <formula>10</formula>
    </cfRule>
    <cfRule type="cellIs" dxfId="63" priority="30" operator="greaterThan">
      <formula>0</formula>
    </cfRule>
  </conditionalFormatting>
  <conditionalFormatting sqref="D39">
    <cfRule type="cellIs" dxfId="62" priority="25" operator="greaterThan">
      <formula>0</formula>
    </cfRule>
    <cfRule type="cellIs" dxfId="61" priority="26" operator="greaterThan">
      <formula>10</formula>
    </cfRule>
    <cfRule type="cellIs" dxfId="60" priority="27" operator="greaterThan">
      <formula>0</formula>
    </cfRule>
  </conditionalFormatting>
  <conditionalFormatting sqref="E12:E46">
    <cfRule type="cellIs" dxfId="59" priority="19" operator="greaterThan">
      <formula>0</formula>
    </cfRule>
    <cfRule type="cellIs" dxfId="58" priority="20" operator="greaterThan">
      <formula>10</formula>
    </cfRule>
    <cfRule type="cellIs" dxfId="57" priority="21" operator="greaterThan">
      <formula>0</formula>
    </cfRule>
  </conditionalFormatting>
  <conditionalFormatting sqref="D50:D51">
    <cfRule type="cellIs" dxfId="56" priority="10" operator="greaterThan">
      <formula>0</formula>
    </cfRule>
    <cfRule type="cellIs" dxfId="55" priority="11" operator="greaterThan">
      <formula>10</formula>
    </cfRule>
    <cfRule type="cellIs" dxfId="54" priority="12" operator="greaterThan">
      <formula>0</formula>
    </cfRule>
  </conditionalFormatting>
  <conditionalFormatting sqref="D52:D53">
    <cfRule type="cellIs" dxfId="53" priority="7" operator="greaterThan">
      <formula>0</formula>
    </cfRule>
    <cfRule type="cellIs" dxfId="52" priority="8" operator="greaterThan">
      <formula>10</formula>
    </cfRule>
    <cfRule type="cellIs" dxfId="51" priority="9" operator="greaterThan">
      <formula>0</formula>
    </cfRule>
  </conditionalFormatting>
  <conditionalFormatting sqref="D52:D53">
    <cfRule type="cellIs" dxfId="50" priority="4" operator="greaterThan">
      <formula>0</formula>
    </cfRule>
    <cfRule type="cellIs" dxfId="49" priority="5" operator="greaterThan">
      <formula>10</formula>
    </cfRule>
    <cfRule type="cellIs" dxfId="48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F62"/>
  <sheetViews>
    <sheetView topLeftCell="A8" zoomScaleNormal="100" workbookViewId="0">
      <selection activeCell="B66" sqref="B66:B6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1" t="s">
        <v>31</v>
      </c>
      <c r="B1" s="62"/>
      <c r="C1" s="62"/>
      <c r="D1" s="62"/>
      <c r="E1" s="62"/>
      <c r="F1" s="63"/>
    </row>
    <row r="2" spans="1:6" ht="29.25" customHeight="1" x14ac:dyDescent="0.25">
      <c r="A2" s="74" t="s">
        <v>43</v>
      </c>
      <c r="B2" s="75"/>
      <c r="C2" s="75"/>
      <c r="D2" s="75"/>
      <c r="E2" s="75"/>
      <c r="F2" s="76"/>
    </row>
    <row r="3" spans="1:6" ht="47.25" thickBot="1" x14ac:dyDescent="0.3">
      <c r="A3" s="77" t="s">
        <v>42</v>
      </c>
      <c r="B3" s="78"/>
      <c r="C3" s="78"/>
      <c r="D3" s="78"/>
      <c r="E3" s="78"/>
      <c r="F3" s="79"/>
    </row>
    <row r="4" spans="1:6" ht="15.75" thickBot="1" x14ac:dyDescent="0.3"/>
    <row r="5" spans="1:6" ht="47.25" thickBot="1" x14ac:dyDescent="0.75">
      <c r="A5" s="64" t="s">
        <v>44</v>
      </c>
      <c r="B5" s="65"/>
      <c r="C5" s="65"/>
      <c r="D5" s="65"/>
      <c r="E5" s="65"/>
      <c r="F5" s="66"/>
    </row>
    <row r="7" spans="1:6" s="1" customFormat="1" ht="26.25" x14ac:dyDescent="0.4">
      <c r="A7" s="11" t="s">
        <v>45</v>
      </c>
      <c r="B7" s="18"/>
      <c r="D7" s="46"/>
      <c r="E7" s="87"/>
      <c r="F7" s="87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6" t="str">
        <f>+'BON DE PREPARATION'!B8</f>
        <v>ZOUBIRI AMINE</v>
      </c>
      <c r="F9" s="86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0" t="s">
        <v>29</v>
      </c>
      <c r="C47" s="81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4" t="s">
        <v>36</v>
      </c>
      <c r="B49" s="85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55"/>
      <c r="D53" s="56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  <row r="62" spans="1:4" ht="24" thickBot="1" x14ac:dyDescent="0.3">
      <c r="A62" s="5">
        <v>2845956</v>
      </c>
      <c r="B62" s="6" t="s">
        <v>20</v>
      </c>
      <c r="D62" s="1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12 D54:D62">
    <cfRule type="cellIs" dxfId="47" priority="34" operator="greaterThan">
      <formula>0</formula>
    </cfRule>
    <cfRule type="cellIs" dxfId="46" priority="35" operator="greaterThan">
      <formula>10</formula>
    </cfRule>
    <cfRule type="cellIs" dxfId="45" priority="36" operator="greaterThan">
      <formula>0</formula>
    </cfRule>
  </conditionalFormatting>
  <conditionalFormatting sqref="D47">
    <cfRule type="cellIs" dxfId="44" priority="31" operator="greaterThan">
      <formula>0</formula>
    </cfRule>
    <cfRule type="cellIs" dxfId="43" priority="32" operator="greaterThan">
      <formula>10</formula>
    </cfRule>
    <cfRule type="cellIs" dxfId="42" priority="33" operator="greaterThan">
      <formula>0</formula>
    </cfRule>
  </conditionalFormatting>
  <conditionalFormatting sqref="D13">
    <cfRule type="cellIs" dxfId="41" priority="28" operator="greaterThan">
      <formula>0</formula>
    </cfRule>
    <cfRule type="cellIs" dxfId="40" priority="29" operator="greaterThan">
      <formula>10</formula>
    </cfRule>
    <cfRule type="cellIs" dxfId="39" priority="30" operator="greaterThan">
      <formula>0</formula>
    </cfRule>
  </conditionalFormatting>
  <conditionalFormatting sqref="D39">
    <cfRule type="cellIs" dxfId="38" priority="25" operator="greaterThan">
      <formula>0</formula>
    </cfRule>
    <cfRule type="cellIs" dxfId="37" priority="26" operator="greaterThan">
      <formula>10</formula>
    </cfRule>
    <cfRule type="cellIs" dxfId="36" priority="27" operator="greaterThan">
      <formula>0</formula>
    </cfRule>
  </conditionalFormatting>
  <conditionalFormatting sqref="E12:E46">
    <cfRule type="cellIs" dxfId="35" priority="19" operator="greaterThan">
      <formula>0</formula>
    </cfRule>
    <cfRule type="cellIs" dxfId="34" priority="20" operator="greaterThan">
      <formula>10</formula>
    </cfRule>
    <cfRule type="cellIs" dxfId="33" priority="21" operator="greaterThan">
      <formula>0</formula>
    </cfRule>
  </conditionalFormatting>
  <conditionalFormatting sqref="D50:D51">
    <cfRule type="cellIs" dxfId="32" priority="10" operator="greaterThan">
      <formula>0</formula>
    </cfRule>
    <cfRule type="cellIs" dxfId="31" priority="11" operator="greaterThan">
      <formula>10</formula>
    </cfRule>
    <cfRule type="cellIs" dxfId="30" priority="12" operator="greaterThan">
      <formula>0</formula>
    </cfRule>
  </conditionalFormatting>
  <conditionalFormatting sqref="D52:D53">
    <cfRule type="cellIs" dxfId="29" priority="7" operator="greaterThan">
      <formula>0</formula>
    </cfRule>
    <cfRule type="cellIs" dxfId="28" priority="8" operator="greaterThan">
      <formula>10</formula>
    </cfRule>
    <cfRule type="cellIs" dxfId="27" priority="9" operator="greaterThan">
      <formula>0</formula>
    </cfRule>
  </conditionalFormatting>
  <conditionalFormatting sqref="D52:D53">
    <cfRule type="cellIs" dxfId="26" priority="4" operator="greaterThan">
      <formula>0</formula>
    </cfRule>
    <cfRule type="cellIs" dxfId="25" priority="5" operator="greaterThan">
      <formula>10</formula>
    </cfRule>
    <cfRule type="cellIs" dxfId="24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62"/>
  <sheetViews>
    <sheetView topLeftCell="A50" zoomScaleNormal="100" workbookViewId="0">
      <selection activeCell="B66" sqref="B66:B6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61" t="s">
        <v>31</v>
      </c>
      <c r="B1" s="62"/>
      <c r="C1" s="62"/>
      <c r="D1" s="62"/>
      <c r="E1" s="62"/>
      <c r="F1" s="63"/>
    </row>
    <row r="2" spans="1:6" ht="29.25" customHeight="1" x14ac:dyDescent="0.25">
      <c r="A2" s="74" t="s">
        <v>43</v>
      </c>
      <c r="B2" s="75"/>
      <c r="C2" s="75"/>
      <c r="D2" s="75"/>
      <c r="E2" s="75"/>
      <c r="F2" s="76"/>
    </row>
    <row r="3" spans="1:6" ht="47.25" thickBot="1" x14ac:dyDescent="0.3">
      <c r="A3" s="77" t="s">
        <v>42</v>
      </c>
      <c r="B3" s="78"/>
      <c r="C3" s="78"/>
      <c r="D3" s="78"/>
      <c r="E3" s="78"/>
      <c r="F3" s="79"/>
    </row>
    <row r="4" spans="1:6" ht="15.75" thickBot="1" x14ac:dyDescent="0.3"/>
    <row r="5" spans="1:6" ht="47.25" thickBot="1" x14ac:dyDescent="0.75">
      <c r="A5" s="64" t="s">
        <v>44</v>
      </c>
      <c r="B5" s="65"/>
      <c r="C5" s="65"/>
      <c r="D5" s="65"/>
      <c r="E5" s="65"/>
      <c r="F5" s="66"/>
    </row>
    <row r="7" spans="1:6" s="1" customFormat="1" ht="26.25" x14ac:dyDescent="0.4">
      <c r="A7" s="11" t="s">
        <v>45</v>
      </c>
      <c r="B7" s="18"/>
      <c r="D7" s="46"/>
      <c r="E7" s="87"/>
      <c r="F7" s="87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6" t="str">
        <f>+'BON DE PREPARATION'!B8</f>
        <v>ZOUBIRI AMINE</v>
      </c>
      <c r="F9" s="86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0" t="s">
        <v>29</v>
      </c>
      <c r="C47" s="81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4" t="s">
        <v>36</v>
      </c>
      <c r="B49" s="85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55"/>
      <c r="D53" s="56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  <row r="62" spans="1:4" ht="24" thickBot="1" x14ac:dyDescent="0.3">
      <c r="A62" s="5">
        <v>2845956</v>
      </c>
      <c r="B62" s="6" t="s">
        <v>20</v>
      </c>
      <c r="D62" s="1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12 D54:D62">
    <cfRule type="cellIs" dxfId="455" priority="34" operator="greaterThan">
      <formula>0</formula>
    </cfRule>
    <cfRule type="cellIs" dxfId="454" priority="35" operator="greaterThan">
      <formula>10</formula>
    </cfRule>
    <cfRule type="cellIs" dxfId="453" priority="36" operator="greaterThan">
      <formula>0</formula>
    </cfRule>
  </conditionalFormatting>
  <conditionalFormatting sqref="D47">
    <cfRule type="cellIs" dxfId="452" priority="31" operator="greaterThan">
      <formula>0</formula>
    </cfRule>
    <cfRule type="cellIs" dxfId="451" priority="32" operator="greaterThan">
      <formula>10</formula>
    </cfRule>
    <cfRule type="cellIs" dxfId="450" priority="33" operator="greaterThan">
      <formula>0</formula>
    </cfRule>
  </conditionalFormatting>
  <conditionalFormatting sqref="D13">
    <cfRule type="cellIs" dxfId="449" priority="28" operator="greaterThan">
      <formula>0</formula>
    </cfRule>
    <cfRule type="cellIs" dxfId="448" priority="29" operator="greaterThan">
      <formula>10</formula>
    </cfRule>
    <cfRule type="cellIs" dxfId="447" priority="30" operator="greaterThan">
      <formula>0</formula>
    </cfRule>
  </conditionalFormatting>
  <conditionalFormatting sqref="D39">
    <cfRule type="cellIs" dxfId="446" priority="25" operator="greaterThan">
      <formula>0</formula>
    </cfRule>
    <cfRule type="cellIs" dxfId="445" priority="26" operator="greaterThan">
      <formula>10</formula>
    </cfRule>
    <cfRule type="cellIs" dxfId="444" priority="27" operator="greaterThan">
      <formula>0</formula>
    </cfRule>
  </conditionalFormatting>
  <conditionalFormatting sqref="E12:E46">
    <cfRule type="cellIs" dxfId="443" priority="19" operator="greaterThan">
      <formula>0</formula>
    </cfRule>
    <cfRule type="cellIs" dxfId="442" priority="20" operator="greaterThan">
      <formula>10</formula>
    </cfRule>
    <cfRule type="cellIs" dxfId="441" priority="21" operator="greaterThan">
      <formula>0</formula>
    </cfRule>
  </conditionalFormatting>
  <conditionalFormatting sqref="D50:D51">
    <cfRule type="cellIs" dxfId="440" priority="10" operator="greaterThan">
      <formula>0</formula>
    </cfRule>
    <cfRule type="cellIs" dxfId="439" priority="11" operator="greaterThan">
      <formula>10</formula>
    </cfRule>
    <cfRule type="cellIs" dxfId="438" priority="12" operator="greaterThan">
      <formula>0</formula>
    </cfRule>
  </conditionalFormatting>
  <conditionalFormatting sqref="D52:D53">
    <cfRule type="cellIs" dxfId="437" priority="7" operator="greaterThan">
      <formula>0</formula>
    </cfRule>
    <cfRule type="cellIs" dxfId="436" priority="8" operator="greaterThan">
      <formula>10</formula>
    </cfRule>
    <cfRule type="cellIs" dxfId="435" priority="9" operator="greaterThan">
      <formula>0</formula>
    </cfRule>
  </conditionalFormatting>
  <conditionalFormatting sqref="D52:D53">
    <cfRule type="cellIs" dxfId="434" priority="4" operator="greaterThan">
      <formula>0</formula>
    </cfRule>
    <cfRule type="cellIs" dxfId="433" priority="5" operator="greaterThan">
      <formula>10</formula>
    </cfRule>
    <cfRule type="cellIs" dxfId="432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F62"/>
  <sheetViews>
    <sheetView topLeftCell="A53" zoomScaleNormal="100" workbookViewId="0">
      <selection activeCell="B66" sqref="B66:B6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1" t="s">
        <v>31</v>
      </c>
      <c r="B1" s="62"/>
      <c r="C1" s="62"/>
      <c r="D1" s="62"/>
      <c r="E1" s="62"/>
      <c r="F1" s="63"/>
    </row>
    <row r="2" spans="1:6" ht="29.25" customHeight="1" x14ac:dyDescent="0.25">
      <c r="A2" s="74" t="s">
        <v>43</v>
      </c>
      <c r="B2" s="75"/>
      <c r="C2" s="75"/>
      <c r="D2" s="75"/>
      <c r="E2" s="75"/>
      <c r="F2" s="76"/>
    </row>
    <row r="3" spans="1:6" ht="47.25" thickBot="1" x14ac:dyDescent="0.3">
      <c r="A3" s="77" t="s">
        <v>42</v>
      </c>
      <c r="B3" s="78"/>
      <c r="C3" s="78"/>
      <c r="D3" s="78"/>
      <c r="E3" s="78"/>
      <c r="F3" s="79"/>
    </row>
    <row r="4" spans="1:6" ht="15.75" thickBot="1" x14ac:dyDescent="0.3"/>
    <row r="5" spans="1:6" ht="47.25" thickBot="1" x14ac:dyDescent="0.75">
      <c r="A5" s="64" t="s">
        <v>44</v>
      </c>
      <c r="B5" s="65"/>
      <c r="C5" s="65"/>
      <c r="D5" s="65"/>
      <c r="E5" s="65"/>
      <c r="F5" s="66"/>
    </row>
    <row r="7" spans="1:6" s="1" customFormat="1" ht="26.25" x14ac:dyDescent="0.4">
      <c r="A7" s="11" t="s">
        <v>45</v>
      </c>
      <c r="B7" s="18"/>
      <c r="D7" s="46"/>
      <c r="E7" s="87"/>
      <c r="F7" s="87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6" t="str">
        <f>+'BON DE PREPARATION'!B8</f>
        <v>ZOUBIRI AMINE</v>
      </c>
      <c r="F9" s="86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0" t="s">
        <v>29</v>
      </c>
      <c r="C47" s="81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4" t="s">
        <v>36</v>
      </c>
      <c r="B49" s="85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55"/>
      <c r="D53" s="56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  <row r="62" spans="1:4" ht="24" thickBot="1" x14ac:dyDescent="0.3">
      <c r="A62" s="5">
        <v>2845956</v>
      </c>
      <c r="B62" s="6" t="s">
        <v>20</v>
      </c>
      <c r="D62" s="1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12 D54:D62">
    <cfRule type="cellIs" dxfId="23" priority="34" operator="greaterThan">
      <formula>0</formula>
    </cfRule>
    <cfRule type="cellIs" dxfId="22" priority="35" operator="greaterThan">
      <formula>10</formula>
    </cfRule>
    <cfRule type="cellIs" dxfId="21" priority="36" operator="greaterThan">
      <formula>0</formula>
    </cfRule>
  </conditionalFormatting>
  <conditionalFormatting sqref="D47">
    <cfRule type="cellIs" dxfId="20" priority="31" operator="greaterThan">
      <formula>0</formula>
    </cfRule>
    <cfRule type="cellIs" dxfId="19" priority="32" operator="greaterThan">
      <formula>10</formula>
    </cfRule>
    <cfRule type="cellIs" dxfId="18" priority="33" operator="greaterThan">
      <formula>0</formula>
    </cfRule>
  </conditionalFormatting>
  <conditionalFormatting sqref="D13">
    <cfRule type="cellIs" dxfId="17" priority="28" operator="greaterThan">
      <formula>0</formula>
    </cfRule>
    <cfRule type="cellIs" dxfId="16" priority="29" operator="greaterThan">
      <formula>10</formula>
    </cfRule>
    <cfRule type="cellIs" dxfId="15" priority="30" operator="greaterThan">
      <formula>0</formula>
    </cfRule>
  </conditionalFormatting>
  <conditionalFormatting sqref="D39">
    <cfRule type="cellIs" dxfId="14" priority="25" operator="greaterThan">
      <formula>0</formula>
    </cfRule>
    <cfRule type="cellIs" dxfId="13" priority="26" operator="greaterThan">
      <formula>10</formula>
    </cfRule>
    <cfRule type="cellIs" dxfId="12" priority="27" operator="greaterThan">
      <formula>0</formula>
    </cfRule>
  </conditionalFormatting>
  <conditionalFormatting sqref="E12:E46">
    <cfRule type="cellIs" dxfId="11" priority="19" operator="greaterThan">
      <formula>0</formula>
    </cfRule>
    <cfRule type="cellIs" dxfId="10" priority="20" operator="greaterThan">
      <formula>10</formula>
    </cfRule>
    <cfRule type="cellIs" dxfId="9" priority="21" operator="greaterThan">
      <formula>0</formula>
    </cfRule>
  </conditionalFormatting>
  <conditionalFormatting sqref="D50:D51">
    <cfRule type="cellIs" dxfId="8" priority="10" operator="greaterThan">
      <formula>0</formula>
    </cfRule>
    <cfRule type="cellIs" dxfId="7" priority="11" operator="greaterThan">
      <formula>10</formula>
    </cfRule>
    <cfRule type="cellIs" dxfId="6" priority="12" operator="greaterThan">
      <formula>0</formula>
    </cfRule>
  </conditionalFormatting>
  <conditionalFormatting sqref="D52:D53">
    <cfRule type="cellIs" dxfId="5" priority="7" operator="greaterThan">
      <formula>0</formula>
    </cfRule>
    <cfRule type="cellIs" dxfId="4" priority="8" operator="greaterThan">
      <formula>10</formula>
    </cfRule>
    <cfRule type="cellIs" dxfId="3" priority="9" operator="greaterThan">
      <formula>0</formula>
    </cfRule>
  </conditionalFormatting>
  <conditionalFormatting sqref="D52:D53">
    <cfRule type="cellIs" dxfId="2" priority="4" operator="greaterThan">
      <formula>0</formula>
    </cfRule>
    <cfRule type="cellIs" dxfId="1" priority="5" operator="greaterThan">
      <formula>10</formula>
    </cfRule>
    <cfRule type="cellIs" dxfId="0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62"/>
  <sheetViews>
    <sheetView zoomScaleNormal="100" workbookViewId="0">
      <selection activeCell="B66" sqref="B66:B6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61" t="s">
        <v>31</v>
      </c>
      <c r="B1" s="62"/>
      <c r="C1" s="62"/>
      <c r="D1" s="62"/>
      <c r="E1" s="62"/>
      <c r="F1" s="63"/>
    </row>
    <row r="2" spans="1:6" ht="29.25" customHeight="1" x14ac:dyDescent="0.25">
      <c r="A2" s="74" t="s">
        <v>43</v>
      </c>
      <c r="B2" s="75"/>
      <c r="C2" s="75"/>
      <c r="D2" s="75"/>
      <c r="E2" s="75"/>
      <c r="F2" s="76"/>
    </row>
    <row r="3" spans="1:6" ht="47.25" thickBot="1" x14ac:dyDescent="0.3">
      <c r="A3" s="77" t="s">
        <v>42</v>
      </c>
      <c r="B3" s="78"/>
      <c r="C3" s="78"/>
      <c r="D3" s="78"/>
      <c r="E3" s="78"/>
      <c r="F3" s="79"/>
    </row>
    <row r="4" spans="1:6" ht="15.75" thickBot="1" x14ac:dyDescent="0.3"/>
    <row r="5" spans="1:6" ht="47.25" thickBot="1" x14ac:dyDescent="0.75">
      <c r="A5" s="64" t="s">
        <v>44</v>
      </c>
      <c r="B5" s="65"/>
      <c r="C5" s="65"/>
      <c r="D5" s="65"/>
      <c r="E5" s="65"/>
      <c r="F5" s="66"/>
    </row>
    <row r="7" spans="1:6" s="1" customFormat="1" ht="26.25" x14ac:dyDescent="0.4">
      <c r="A7" s="11" t="s">
        <v>45</v>
      </c>
      <c r="B7" s="18"/>
      <c r="D7" s="46"/>
      <c r="E7" s="87"/>
      <c r="F7" s="87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6" t="str">
        <f>+'BON DE PREPARATION'!B8</f>
        <v>ZOUBIRI AMINE</v>
      </c>
      <c r="F9" s="86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0" t="s">
        <v>29</v>
      </c>
      <c r="C47" s="81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4" t="s">
        <v>36</v>
      </c>
      <c r="B49" s="85"/>
      <c r="C49" s="41"/>
      <c r="D49" s="42"/>
    </row>
    <row r="50" spans="1:4" ht="24" thickBot="1" x14ac:dyDescent="0.3">
      <c r="A50" s="32">
        <v>2845959</v>
      </c>
      <c r="B50" s="33" t="s">
        <v>21</v>
      </c>
      <c r="C50" s="48"/>
      <c r="D50" s="34"/>
    </row>
    <row r="51" spans="1:4" ht="24" customHeight="1" thickBot="1" x14ac:dyDescent="0.3">
      <c r="A51" s="5">
        <v>2728382</v>
      </c>
      <c r="B51" s="6" t="s">
        <v>8</v>
      </c>
      <c r="C51" s="48"/>
      <c r="D51" s="34"/>
    </row>
    <row r="52" spans="1:4" ht="24" thickBot="1" x14ac:dyDescent="0.3">
      <c r="A52" s="35">
        <v>2875891</v>
      </c>
      <c r="B52" s="36" t="s">
        <v>24</v>
      </c>
      <c r="C52" s="48"/>
      <c r="D52" s="34"/>
    </row>
    <row r="53" spans="1:4" ht="24" thickBot="1" x14ac:dyDescent="0.3">
      <c r="A53" s="5">
        <v>2875892</v>
      </c>
      <c r="B53" s="6" t="s">
        <v>25</v>
      </c>
      <c r="C53" s="55"/>
      <c r="D53" s="56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  <row r="62" spans="1:4" ht="24" thickBot="1" x14ac:dyDescent="0.3">
      <c r="A62" s="5">
        <v>2845956</v>
      </c>
      <c r="B62" s="6" t="s">
        <v>20</v>
      </c>
      <c r="D62" s="1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12 D54:D62">
    <cfRule type="cellIs" dxfId="431" priority="34" operator="greaterThan">
      <formula>0</formula>
    </cfRule>
    <cfRule type="cellIs" dxfId="430" priority="35" operator="greaterThan">
      <formula>10</formula>
    </cfRule>
    <cfRule type="cellIs" dxfId="429" priority="36" operator="greaterThan">
      <formula>0</formula>
    </cfRule>
  </conditionalFormatting>
  <conditionalFormatting sqref="D47">
    <cfRule type="cellIs" dxfId="428" priority="31" operator="greaterThan">
      <formula>0</formula>
    </cfRule>
    <cfRule type="cellIs" dxfId="427" priority="32" operator="greaterThan">
      <formula>10</formula>
    </cfRule>
    <cfRule type="cellIs" dxfId="426" priority="33" operator="greaterThan">
      <formula>0</formula>
    </cfRule>
  </conditionalFormatting>
  <conditionalFormatting sqref="D13">
    <cfRule type="cellIs" dxfId="425" priority="28" operator="greaterThan">
      <formula>0</formula>
    </cfRule>
    <cfRule type="cellIs" dxfId="424" priority="29" operator="greaterThan">
      <formula>10</formula>
    </cfRule>
    <cfRule type="cellIs" dxfId="423" priority="30" operator="greaterThan">
      <formula>0</formula>
    </cfRule>
  </conditionalFormatting>
  <conditionalFormatting sqref="D39">
    <cfRule type="cellIs" dxfId="422" priority="25" operator="greaterThan">
      <formula>0</formula>
    </cfRule>
    <cfRule type="cellIs" dxfId="421" priority="26" operator="greaterThan">
      <formula>10</formula>
    </cfRule>
    <cfRule type="cellIs" dxfId="420" priority="27" operator="greaterThan">
      <formula>0</formula>
    </cfRule>
  </conditionalFormatting>
  <conditionalFormatting sqref="E12:E46">
    <cfRule type="cellIs" dxfId="419" priority="19" operator="greaterThan">
      <formula>0</formula>
    </cfRule>
    <cfRule type="cellIs" dxfId="418" priority="20" operator="greaterThan">
      <formula>10</formula>
    </cfRule>
    <cfRule type="cellIs" dxfId="417" priority="21" operator="greaterThan">
      <formula>0</formula>
    </cfRule>
  </conditionalFormatting>
  <conditionalFormatting sqref="D50:D51">
    <cfRule type="cellIs" dxfId="416" priority="10" operator="greaterThan">
      <formula>0</formula>
    </cfRule>
    <cfRule type="cellIs" dxfId="415" priority="11" operator="greaterThan">
      <formula>10</formula>
    </cfRule>
    <cfRule type="cellIs" dxfId="414" priority="12" operator="greaterThan">
      <formula>0</formula>
    </cfRule>
  </conditionalFormatting>
  <conditionalFormatting sqref="D52:D53">
    <cfRule type="cellIs" dxfId="413" priority="7" operator="greaterThan">
      <formula>0</formula>
    </cfRule>
    <cfRule type="cellIs" dxfId="412" priority="8" operator="greaterThan">
      <formula>10</formula>
    </cfRule>
    <cfRule type="cellIs" dxfId="411" priority="9" operator="greaterThan">
      <formula>0</formula>
    </cfRule>
  </conditionalFormatting>
  <conditionalFormatting sqref="D52:D53">
    <cfRule type="cellIs" dxfId="410" priority="4" operator="greaterThan">
      <formula>0</formula>
    </cfRule>
    <cfRule type="cellIs" dxfId="409" priority="5" operator="greaterThan">
      <formula>10</formula>
    </cfRule>
    <cfRule type="cellIs" dxfId="408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62"/>
  <sheetViews>
    <sheetView topLeftCell="A5" zoomScaleNormal="100" workbookViewId="0">
      <selection activeCell="B66" sqref="B66:B6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1" t="s">
        <v>31</v>
      </c>
      <c r="B1" s="62"/>
      <c r="C1" s="62"/>
      <c r="D1" s="62"/>
      <c r="E1" s="62"/>
      <c r="F1" s="63"/>
    </row>
    <row r="2" spans="1:6" ht="29.25" customHeight="1" x14ac:dyDescent="0.25">
      <c r="A2" s="74" t="s">
        <v>43</v>
      </c>
      <c r="B2" s="75"/>
      <c r="C2" s="75"/>
      <c r="D2" s="75"/>
      <c r="E2" s="75"/>
      <c r="F2" s="76"/>
    </row>
    <row r="3" spans="1:6" ht="47.25" thickBot="1" x14ac:dyDescent="0.3">
      <c r="A3" s="77" t="s">
        <v>42</v>
      </c>
      <c r="B3" s="78"/>
      <c r="C3" s="78"/>
      <c r="D3" s="78"/>
      <c r="E3" s="78"/>
      <c r="F3" s="79"/>
    </row>
    <row r="4" spans="1:6" ht="15.75" thickBot="1" x14ac:dyDescent="0.3"/>
    <row r="5" spans="1:6" ht="47.25" thickBot="1" x14ac:dyDescent="0.75">
      <c r="A5" s="64" t="s">
        <v>44</v>
      </c>
      <c r="B5" s="65"/>
      <c r="C5" s="65"/>
      <c r="D5" s="65"/>
      <c r="E5" s="65"/>
      <c r="F5" s="66"/>
    </row>
    <row r="7" spans="1:6" s="1" customFormat="1" ht="26.25" x14ac:dyDescent="0.4">
      <c r="A7" s="11" t="s">
        <v>45</v>
      </c>
      <c r="B7" s="18"/>
      <c r="D7" s="46"/>
      <c r="E7" s="87"/>
      <c r="F7" s="87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6" t="str">
        <f>+'BON DE PREPARATION'!B8</f>
        <v>ZOUBIRI AMINE</v>
      </c>
      <c r="F9" s="86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0" t="s">
        <v>29</v>
      </c>
      <c r="C47" s="81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4" t="s">
        <v>36</v>
      </c>
      <c r="B49" s="85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55"/>
      <c r="D53" s="56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  <row r="62" spans="1:4" ht="24" thickBot="1" x14ac:dyDescent="0.3">
      <c r="A62" s="5">
        <v>2845956</v>
      </c>
      <c r="B62" s="6" t="s">
        <v>20</v>
      </c>
      <c r="D62" s="1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12 D54:D62">
    <cfRule type="cellIs" dxfId="407" priority="34" operator="greaterThan">
      <formula>0</formula>
    </cfRule>
    <cfRule type="cellIs" dxfId="406" priority="35" operator="greaterThan">
      <formula>10</formula>
    </cfRule>
    <cfRule type="cellIs" dxfId="405" priority="36" operator="greaterThan">
      <formula>0</formula>
    </cfRule>
  </conditionalFormatting>
  <conditionalFormatting sqref="D47">
    <cfRule type="cellIs" dxfId="404" priority="31" operator="greaterThan">
      <formula>0</formula>
    </cfRule>
    <cfRule type="cellIs" dxfId="403" priority="32" operator="greaterThan">
      <formula>10</formula>
    </cfRule>
    <cfRule type="cellIs" dxfId="402" priority="33" operator="greaterThan">
      <formula>0</formula>
    </cfRule>
  </conditionalFormatting>
  <conditionalFormatting sqref="D13">
    <cfRule type="cellIs" dxfId="401" priority="28" operator="greaterThan">
      <formula>0</formula>
    </cfRule>
    <cfRule type="cellIs" dxfId="400" priority="29" operator="greaterThan">
      <formula>10</formula>
    </cfRule>
    <cfRule type="cellIs" dxfId="399" priority="30" operator="greaterThan">
      <formula>0</formula>
    </cfRule>
  </conditionalFormatting>
  <conditionalFormatting sqref="D39">
    <cfRule type="cellIs" dxfId="398" priority="25" operator="greaterThan">
      <formula>0</formula>
    </cfRule>
    <cfRule type="cellIs" dxfId="397" priority="26" operator="greaterThan">
      <formula>10</formula>
    </cfRule>
    <cfRule type="cellIs" dxfId="396" priority="27" operator="greaterThan">
      <formula>0</formula>
    </cfRule>
  </conditionalFormatting>
  <conditionalFormatting sqref="E12:E46">
    <cfRule type="cellIs" dxfId="395" priority="19" operator="greaterThan">
      <formula>0</formula>
    </cfRule>
    <cfRule type="cellIs" dxfId="394" priority="20" operator="greaterThan">
      <formula>10</formula>
    </cfRule>
    <cfRule type="cellIs" dxfId="393" priority="21" operator="greaterThan">
      <formula>0</formula>
    </cfRule>
  </conditionalFormatting>
  <conditionalFormatting sqref="D50:D51">
    <cfRule type="cellIs" dxfId="392" priority="10" operator="greaterThan">
      <formula>0</formula>
    </cfRule>
    <cfRule type="cellIs" dxfId="391" priority="11" operator="greaterThan">
      <formula>10</formula>
    </cfRule>
    <cfRule type="cellIs" dxfId="390" priority="12" operator="greaterThan">
      <formula>0</formula>
    </cfRule>
  </conditionalFormatting>
  <conditionalFormatting sqref="D52:D53">
    <cfRule type="cellIs" dxfId="389" priority="7" operator="greaterThan">
      <formula>0</formula>
    </cfRule>
    <cfRule type="cellIs" dxfId="388" priority="8" operator="greaterThan">
      <formula>10</formula>
    </cfRule>
    <cfRule type="cellIs" dxfId="387" priority="9" operator="greaterThan">
      <formula>0</formula>
    </cfRule>
  </conditionalFormatting>
  <conditionalFormatting sqref="D52:D53">
    <cfRule type="cellIs" dxfId="386" priority="4" operator="greaterThan">
      <formula>0</formula>
    </cfRule>
    <cfRule type="cellIs" dxfId="385" priority="5" operator="greaterThan">
      <formula>10</formula>
    </cfRule>
    <cfRule type="cellIs" dxfId="384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62"/>
  <sheetViews>
    <sheetView tabSelected="1" topLeftCell="A5" zoomScaleNormal="100" workbookViewId="0">
      <selection activeCell="B66" sqref="B66:B6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1" t="s">
        <v>31</v>
      </c>
      <c r="B1" s="62"/>
      <c r="C1" s="62"/>
      <c r="D1" s="62"/>
      <c r="E1" s="62"/>
      <c r="F1" s="63"/>
    </row>
    <row r="2" spans="1:6" ht="29.25" customHeight="1" x14ac:dyDescent="0.25">
      <c r="A2" s="74" t="s">
        <v>43</v>
      </c>
      <c r="B2" s="75"/>
      <c r="C2" s="75"/>
      <c r="D2" s="75"/>
      <c r="E2" s="75"/>
      <c r="F2" s="76"/>
    </row>
    <row r="3" spans="1:6" ht="47.25" thickBot="1" x14ac:dyDescent="0.3">
      <c r="A3" s="77" t="s">
        <v>42</v>
      </c>
      <c r="B3" s="78"/>
      <c r="C3" s="78"/>
      <c r="D3" s="78"/>
      <c r="E3" s="78"/>
      <c r="F3" s="79"/>
    </row>
    <row r="4" spans="1:6" ht="15.75" thickBot="1" x14ac:dyDescent="0.3"/>
    <row r="5" spans="1:6" ht="47.25" thickBot="1" x14ac:dyDescent="0.75">
      <c r="A5" s="64" t="s">
        <v>44</v>
      </c>
      <c r="B5" s="65"/>
      <c r="C5" s="65"/>
      <c r="D5" s="65"/>
      <c r="E5" s="65"/>
      <c r="F5" s="66"/>
    </row>
    <row r="7" spans="1:6" s="1" customFormat="1" ht="26.25" x14ac:dyDescent="0.4">
      <c r="A7" s="11" t="s">
        <v>45</v>
      </c>
      <c r="B7" s="18"/>
      <c r="D7" s="46"/>
      <c r="E7" s="87"/>
      <c r="F7" s="87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6" t="str">
        <f>+'BON DE PREPARATION'!B8</f>
        <v>ZOUBIRI AMINE</v>
      </c>
      <c r="F9" s="86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0" t="s">
        <v>29</v>
      </c>
      <c r="C47" s="81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4" t="s">
        <v>36</v>
      </c>
      <c r="B49" s="85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4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55"/>
      <c r="D53" s="56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  <row r="62" spans="1:4" ht="24" thickBot="1" x14ac:dyDescent="0.3">
      <c r="A62" s="5">
        <v>2845956</v>
      </c>
      <c r="B62" s="6" t="s">
        <v>20</v>
      </c>
      <c r="D62" s="1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12 D54:D62">
    <cfRule type="cellIs" dxfId="383" priority="34" operator="greaterThan">
      <formula>0</formula>
    </cfRule>
    <cfRule type="cellIs" dxfId="382" priority="35" operator="greaterThan">
      <formula>10</formula>
    </cfRule>
    <cfRule type="cellIs" dxfId="381" priority="36" operator="greaterThan">
      <formula>0</formula>
    </cfRule>
  </conditionalFormatting>
  <conditionalFormatting sqref="D47">
    <cfRule type="cellIs" dxfId="380" priority="31" operator="greaterThan">
      <formula>0</formula>
    </cfRule>
    <cfRule type="cellIs" dxfId="379" priority="32" operator="greaterThan">
      <formula>10</formula>
    </cfRule>
    <cfRule type="cellIs" dxfId="378" priority="33" operator="greaterThan">
      <formula>0</formula>
    </cfRule>
  </conditionalFormatting>
  <conditionalFormatting sqref="D13">
    <cfRule type="cellIs" dxfId="377" priority="28" operator="greaterThan">
      <formula>0</formula>
    </cfRule>
    <cfRule type="cellIs" dxfId="376" priority="29" operator="greaterThan">
      <formula>10</formula>
    </cfRule>
    <cfRule type="cellIs" dxfId="375" priority="30" operator="greaterThan">
      <formula>0</formula>
    </cfRule>
  </conditionalFormatting>
  <conditionalFormatting sqref="D39">
    <cfRule type="cellIs" dxfId="374" priority="25" operator="greaterThan">
      <formula>0</formula>
    </cfRule>
    <cfRule type="cellIs" dxfId="373" priority="26" operator="greaterThan">
      <formula>10</formula>
    </cfRule>
    <cfRule type="cellIs" dxfId="372" priority="27" operator="greaterThan">
      <formula>0</formula>
    </cfRule>
  </conditionalFormatting>
  <conditionalFormatting sqref="E12:E46">
    <cfRule type="cellIs" dxfId="371" priority="19" operator="greaterThan">
      <formula>0</formula>
    </cfRule>
    <cfRule type="cellIs" dxfId="370" priority="20" operator="greaterThan">
      <formula>10</formula>
    </cfRule>
    <cfRule type="cellIs" dxfId="369" priority="21" operator="greaterThan">
      <formula>0</formula>
    </cfRule>
  </conditionalFormatting>
  <conditionalFormatting sqref="D50:D51">
    <cfRule type="cellIs" dxfId="368" priority="10" operator="greaterThan">
      <formula>0</formula>
    </cfRule>
    <cfRule type="cellIs" dxfId="367" priority="11" operator="greaterThan">
      <formula>10</formula>
    </cfRule>
    <cfRule type="cellIs" dxfId="366" priority="12" operator="greaterThan">
      <formula>0</formula>
    </cfRule>
  </conditionalFormatting>
  <conditionalFormatting sqref="D52:D53">
    <cfRule type="cellIs" dxfId="365" priority="7" operator="greaterThan">
      <formula>0</formula>
    </cfRule>
    <cfRule type="cellIs" dxfId="364" priority="8" operator="greaterThan">
      <formula>10</formula>
    </cfRule>
    <cfRule type="cellIs" dxfId="363" priority="9" operator="greaterThan">
      <formula>0</formula>
    </cfRule>
  </conditionalFormatting>
  <conditionalFormatting sqref="D52:D53">
    <cfRule type="cellIs" dxfId="362" priority="4" operator="greaterThan">
      <formula>0</formula>
    </cfRule>
    <cfRule type="cellIs" dxfId="361" priority="5" operator="greaterThan">
      <formula>10</formula>
    </cfRule>
    <cfRule type="cellIs" dxfId="360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62"/>
  <sheetViews>
    <sheetView topLeftCell="A4" zoomScaleNormal="100" workbookViewId="0">
      <selection activeCell="B66" sqref="B66:B6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1" t="s">
        <v>31</v>
      </c>
      <c r="B1" s="62"/>
      <c r="C1" s="62"/>
      <c r="D1" s="62"/>
      <c r="E1" s="62"/>
      <c r="F1" s="63"/>
    </row>
    <row r="2" spans="1:6" ht="29.25" customHeight="1" x14ac:dyDescent="0.25">
      <c r="A2" s="74" t="s">
        <v>43</v>
      </c>
      <c r="B2" s="75"/>
      <c r="C2" s="75"/>
      <c r="D2" s="75"/>
      <c r="E2" s="75"/>
      <c r="F2" s="76"/>
    </row>
    <row r="3" spans="1:6" ht="47.25" thickBot="1" x14ac:dyDescent="0.3">
      <c r="A3" s="77" t="s">
        <v>42</v>
      </c>
      <c r="B3" s="78"/>
      <c r="C3" s="78"/>
      <c r="D3" s="78"/>
      <c r="E3" s="78"/>
      <c r="F3" s="79"/>
    </row>
    <row r="4" spans="1:6" ht="15.75" thickBot="1" x14ac:dyDescent="0.3"/>
    <row r="5" spans="1:6" ht="47.25" thickBot="1" x14ac:dyDescent="0.75">
      <c r="A5" s="64" t="s">
        <v>44</v>
      </c>
      <c r="B5" s="65"/>
      <c r="C5" s="65"/>
      <c r="D5" s="65"/>
      <c r="E5" s="65"/>
      <c r="F5" s="66"/>
    </row>
    <row r="7" spans="1:6" s="1" customFormat="1" ht="26.25" x14ac:dyDescent="0.4">
      <c r="A7" s="11" t="s">
        <v>45</v>
      </c>
      <c r="B7" s="18"/>
      <c r="D7" s="46"/>
      <c r="E7" s="87"/>
      <c r="F7" s="87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6" t="str">
        <f>+'BON DE PREPARATION'!B8</f>
        <v>ZOUBIRI AMINE</v>
      </c>
      <c r="F9" s="86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0" t="s">
        <v>29</v>
      </c>
      <c r="C47" s="81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4" t="s">
        <v>36</v>
      </c>
      <c r="B49" s="85"/>
      <c r="C49" s="41"/>
      <c r="D49" s="42"/>
    </row>
    <row r="50" spans="1:4" ht="24" thickBot="1" x14ac:dyDescent="0.3">
      <c r="A50" s="32">
        <v>2845959</v>
      </c>
      <c r="B50" s="33" t="s">
        <v>21</v>
      </c>
      <c r="C50" s="48"/>
      <c r="D50" s="34"/>
    </row>
    <row r="51" spans="1:4" ht="24" customHeight="1" thickBot="1" x14ac:dyDescent="0.3">
      <c r="A51" s="5">
        <v>2728382</v>
      </c>
      <c r="B51" s="6" t="s">
        <v>8</v>
      </c>
      <c r="C51" s="48"/>
      <c r="D51" s="34"/>
    </row>
    <row r="52" spans="1:4" ht="24" thickBot="1" x14ac:dyDescent="0.3">
      <c r="A52" s="35">
        <v>2875891</v>
      </c>
      <c r="B52" s="36" t="s">
        <v>24</v>
      </c>
      <c r="C52" s="48"/>
      <c r="D52" s="34"/>
    </row>
    <row r="53" spans="1:4" ht="24" thickBot="1" x14ac:dyDescent="0.3">
      <c r="A53" s="5">
        <v>2875892</v>
      </c>
      <c r="B53" s="6" t="s">
        <v>25</v>
      </c>
      <c r="C53" s="55"/>
      <c r="D53" s="56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  <row r="62" spans="1:4" ht="24" thickBot="1" x14ac:dyDescent="0.3">
      <c r="A62" s="5">
        <v>2845956</v>
      </c>
      <c r="B62" s="6" t="s">
        <v>20</v>
      </c>
      <c r="D62" s="1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12 D54:D62">
    <cfRule type="cellIs" dxfId="359" priority="46" operator="greaterThan">
      <formula>0</formula>
    </cfRule>
    <cfRule type="cellIs" dxfId="358" priority="47" operator="greaterThan">
      <formula>10</formula>
    </cfRule>
    <cfRule type="cellIs" dxfId="357" priority="48" operator="greaterThan">
      <formula>0</formula>
    </cfRule>
  </conditionalFormatting>
  <conditionalFormatting sqref="D47">
    <cfRule type="cellIs" dxfId="356" priority="43" operator="greaterThan">
      <formula>0</formula>
    </cfRule>
    <cfRule type="cellIs" dxfId="355" priority="44" operator="greaterThan">
      <formula>10</formula>
    </cfRule>
    <cfRule type="cellIs" dxfId="354" priority="45" operator="greaterThan">
      <formula>0</formula>
    </cfRule>
  </conditionalFormatting>
  <conditionalFormatting sqref="D13">
    <cfRule type="cellIs" dxfId="353" priority="40" operator="greaterThan">
      <formula>0</formula>
    </cfRule>
    <cfRule type="cellIs" dxfId="352" priority="41" operator="greaterThan">
      <formula>10</formula>
    </cfRule>
    <cfRule type="cellIs" dxfId="351" priority="42" operator="greaterThan">
      <formula>0</formula>
    </cfRule>
  </conditionalFormatting>
  <conditionalFormatting sqref="D39">
    <cfRule type="cellIs" dxfId="350" priority="37" operator="greaterThan">
      <formula>0</formula>
    </cfRule>
    <cfRule type="cellIs" dxfId="349" priority="38" operator="greaterThan">
      <formula>10</formula>
    </cfRule>
    <cfRule type="cellIs" dxfId="348" priority="39" operator="greaterThan">
      <formula>0</formula>
    </cfRule>
  </conditionalFormatting>
  <conditionalFormatting sqref="E12:E46">
    <cfRule type="cellIs" dxfId="347" priority="31" operator="greaterThan">
      <formula>0</formula>
    </cfRule>
    <cfRule type="cellIs" dxfId="346" priority="32" operator="greaterThan">
      <formula>10</formula>
    </cfRule>
    <cfRule type="cellIs" dxfId="345" priority="33" operator="greaterThan">
      <formula>0</formula>
    </cfRule>
  </conditionalFormatting>
  <conditionalFormatting sqref="D50:D51">
    <cfRule type="cellIs" dxfId="344" priority="10" operator="greaterThan">
      <formula>0</formula>
    </cfRule>
    <cfRule type="cellIs" dxfId="343" priority="11" operator="greaterThan">
      <formula>10</formula>
    </cfRule>
    <cfRule type="cellIs" dxfId="342" priority="12" operator="greaterThan">
      <formula>0</formula>
    </cfRule>
  </conditionalFormatting>
  <conditionalFormatting sqref="D52:D53">
    <cfRule type="cellIs" dxfId="341" priority="7" operator="greaterThan">
      <formula>0</formula>
    </cfRule>
    <cfRule type="cellIs" dxfId="340" priority="8" operator="greaterThan">
      <formula>10</formula>
    </cfRule>
    <cfRule type="cellIs" dxfId="339" priority="9" operator="greaterThan">
      <formula>0</formula>
    </cfRule>
  </conditionalFormatting>
  <conditionalFormatting sqref="D52:D53">
    <cfRule type="cellIs" dxfId="338" priority="4" operator="greaterThan">
      <formula>0</formula>
    </cfRule>
    <cfRule type="cellIs" dxfId="337" priority="5" operator="greaterThan">
      <formula>10</formula>
    </cfRule>
    <cfRule type="cellIs" dxfId="336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62"/>
  <sheetViews>
    <sheetView topLeftCell="A8" zoomScaleNormal="100" workbookViewId="0">
      <selection activeCell="B66" sqref="B66:B6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1" t="s">
        <v>31</v>
      </c>
      <c r="B1" s="62"/>
      <c r="C1" s="62"/>
      <c r="D1" s="62"/>
      <c r="E1" s="62"/>
      <c r="F1" s="63"/>
    </row>
    <row r="2" spans="1:6" ht="29.25" customHeight="1" x14ac:dyDescent="0.25">
      <c r="A2" s="74" t="s">
        <v>43</v>
      </c>
      <c r="B2" s="75"/>
      <c r="C2" s="75"/>
      <c r="D2" s="75"/>
      <c r="E2" s="75"/>
      <c r="F2" s="76"/>
    </row>
    <row r="3" spans="1:6" ht="47.25" thickBot="1" x14ac:dyDescent="0.3">
      <c r="A3" s="77" t="s">
        <v>42</v>
      </c>
      <c r="B3" s="78"/>
      <c r="C3" s="78"/>
      <c r="D3" s="78"/>
      <c r="E3" s="78"/>
      <c r="F3" s="79"/>
    </row>
    <row r="4" spans="1:6" ht="15.75" thickBot="1" x14ac:dyDescent="0.3"/>
    <row r="5" spans="1:6" ht="47.25" thickBot="1" x14ac:dyDescent="0.75">
      <c r="A5" s="64" t="s">
        <v>44</v>
      </c>
      <c r="B5" s="65"/>
      <c r="C5" s="65"/>
      <c r="D5" s="65"/>
      <c r="E5" s="65"/>
      <c r="F5" s="66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8" t="str">
        <f>+'BON DE PREPARATION'!B8</f>
        <v>ZOUBIRI AMINE</v>
      </c>
      <c r="F9" s="88"/>
    </row>
    <row r="10" spans="1:6" x14ac:dyDescent="0.25">
      <c r="B10" s="47" t="s">
        <v>57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0" t="s">
        <v>29</v>
      </c>
      <c r="C47" s="81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4" t="s">
        <v>36</v>
      </c>
      <c r="B49" s="85"/>
      <c r="C49" s="41"/>
      <c r="D49" s="42"/>
    </row>
    <row r="50" spans="1:4" ht="24" thickBot="1" x14ac:dyDescent="0.3">
      <c r="A50" s="32">
        <v>2845959</v>
      </c>
      <c r="B50" s="33" t="s">
        <v>21</v>
      </c>
      <c r="C50" s="40"/>
      <c r="D50" s="34"/>
    </row>
    <row r="51" spans="1:4" ht="26.25" customHeight="1" thickBot="1" x14ac:dyDescent="0.3">
      <c r="A51" s="5">
        <v>2728382</v>
      </c>
      <c r="B51" s="6" t="s">
        <v>8</v>
      </c>
      <c r="C51" s="40"/>
      <c r="D51" s="34"/>
    </row>
    <row r="52" spans="1:4" ht="24" thickBot="1" x14ac:dyDescent="0.3">
      <c r="A52" s="35">
        <v>2875891</v>
      </c>
      <c r="B52" s="36" t="s">
        <v>24</v>
      </c>
      <c r="C52" s="40"/>
      <c r="D52" s="34"/>
    </row>
    <row r="53" spans="1:4" ht="24" thickBot="1" x14ac:dyDescent="0.3">
      <c r="A53" s="5">
        <v>2875892</v>
      </c>
      <c r="B53" s="6" t="s">
        <v>25</v>
      </c>
      <c r="C53" s="55"/>
      <c r="D53" s="56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  <row r="62" spans="1:4" ht="24" thickBot="1" x14ac:dyDescent="0.3">
      <c r="A62" s="5">
        <v>2845956</v>
      </c>
      <c r="B62" s="6" t="s">
        <v>20</v>
      </c>
      <c r="D62" s="14"/>
    </row>
  </sheetData>
  <mergeCells count="7">
    <mergeCell ref="B47:C47"/>
    <mergeCell ref="A49:B49"/>
    <mergeCell ref="E9:F9"/>
    <mergeCell ref="A1:F1"/>
    <mergeCell ref="A2:F2"/>
    <mergeCell ref="A3:F3"/>
    <mergeCell ref="A5:F5"/>
  </mergeCells>
  <conditionalFormatting sqref="D12 D54:D62">
    <cfRule type="cellIs" dxfId="335" priority="34" operator="greaterThan">
      <formula>0</formula>
    </cfRule>
    <cfRule type="cellIs" dxfId="334" priority="35" operator="greaterThan">
      <formula>10</formula>
    </cfRule>
    <cfRule type="cellIs" dxfId="333" priority="36" operator="greaterThan">
      <formula>0</formula>
    </cfRule>
  </conditionalFormatting>
  <conditionalFormatting sqref="D47">
    <cfRule type="cellIs" dxfId="332" priority="31" operator="greaterThan">
      <formula>0</formula>
    </cfRule>
    <cfRule type="cellIs" dxfId="331" priority="32" operator="greaterThan">
      <formula>10</formula>
    </cfRule>
    <cfRule type="cellIs" dxfId="330" priority="33" operator="greaterThan">
      <formula>0</formula>
    </cfRule>
  </conditionalFormatting>
  <conditionalFormatting sqref="D13">
    <cfRule type="cellIs" dxfId="329" priority="28" operator="greaterThan">
      <formula>0</formula>
    </cfRule>
    <cfRule type="cellIs" dxfId="328" priority="29" operator="greaterThan">
      <formula>10</formula>
    </cfRule>
    <cfRule type="cellIs" dxfId="327" priority="30" operator="greaterThan">
      <formula>0</formula>
    </cfRule>
  </conditionalFormatting>
  <conditionalFormatting sqref="D39">
    <cfRule type="cellIs" dxfId="326" priority="25" operator="greaterThan">
      <formula>0</formula>
    </cfRule>
    <cfRule type="cellIs" dxfId="325" priority="26" operator="greaterThan">
      <formula>10</formula>
    </cfRule>
    <cfRule type="cellIs" dxfId="324" priority="27" operator="greaterThan">
      <formula>0</formula>
    </cfRule>
  </conditionalFormatting>
  <conditionalFormatting sqref="E12:E46">
    <cfRule type="cellIs" dxfId="323" priority="19" operator="greaterThan">
      <formula>0</formula>
    </cfRule>
    <cfRule type="cellIs" dxfId="322" priority="20" operator="greaterThan">
      <formula>10</formula>
    </cfRule>
    <cfRule type="cellIs" dxfId="321" priority="21" operator="greaterThan">
      <formula>0</formula>
    </cfRule>
  </conditionalFormatting>
  <conditionalFormatting sqref="D50:D51">
    <cfRule type="cellIs" dxfId="320" priority="10" operator="greaterThan">
      <formula>0</formula>
    </cfRule>
    <cfRule type="cellIs" dxfId="319" priority="11" operator="greaterThan">
      <formula>10</formula>
    </cfRule>
    <cfRule type="cellIs" dxfId="318" priority="12" operator="greaterThan">
      <formula>0</formula>
    </cfRule>
  </conditionalFormatting>
  <conditionalFormatting sqref="D52:D53">
    <cfRule type="cellIs" dxfId="317" priority="7" operator="greaterThan">
      <formula>0</formula>
    </cfRule>
    <cfRule type="cellIs" dxfId="316" priority="8" operator="greaterThan">
      <formula>10</formula>
    </cfRule>
    <cfRule type="cellIs" dxfId="315" priority="9" operator="greaterThan">
      <formula>0</formula>
    </cfRule>
  </conditionalFormatting>
  <conditionalFormatting sqref="D52:D53">
    <cfRule type="cellIs" dxfId="314" priority="4" operator="greaterThan">
      <formula>0</formula>
    </cfRule>
    <cfRule type="cellIs" dxfId="313" priority="5" operator="greaterThan">
      <formula>10</formula>
    </cfRule>
    <cfRule type="cellIs" dxfId="312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62"/>
  <sheetViews>
    <sheetView topLeftCell="A44" zoomScaleNormal="100" workbookViewId="0">
      <selection activeCell="B66" sqref="B66:B6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1" t="s">
        <v>31</v>
      </c>
      <c r="B1" s="62"/>
      <c r="C1" s="62"/>
      <c r="D1" s="62"/>
      <c r="E1" s="62"/>
      <c r="F1" s="63"/>
    </row>
    <row r="2" spans="1:6" ht="29.25" customHeight="1" x14ac:dyDescent="0.25">
      <c r="A2" s="74" t="s">
        <v>43</v>
      </c>
      <c r="B2" s="75"/>
      <c r="C2" s="75"/>
      <c r="D2" s="75"/>
      <c r="E2" s="75"/>
      <c r="F2" s="76"/>
    </row>
    <row r="3" spans="1:6" ht="47.25" thickBot="1" x14ac:dyDescent="0.3">
      <c r="A3" s="77" t="s">
        <v>42</v>
      </c>
      <c r="B3" s="78"/>
      <c r="C3" s="78"/>
      <c r="D3" s="78"/>
      <c r="E3" s="78"/>
      <c r="F3" s="79"/>
    </row>
    <row r="4" spans="1:6" ht="15.75" thickBot="1" x14ac:dyDescent="0.3"/>
    <row r="5" spans="1:6" ht="47.25" thickBot="1" x14ac:dyDescent="0.75">
      <c r="A5" s="64" t="s">
        <v>44</v>
      </c>
      <c r="B5" s="65"/>
      <c r="C5" s="65"/>
      <c r="D5" s="65"/>
      <c r="E5" s="65"/>
      <c r="F5" s="66"/>
    </row>
    <row r="7" spans="1:6" s="1" customFormat="1" ht="26.25" x14ac:dyDescent="0.4">
      <c r="A7" s="11" t="s">
        <v>45</v>
      </c>
      <c r="B7" s="18"/>
      <c r="D7" s="46"/>
      <c r="E7" s="87"/>
      <c r="F7" s="87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6" t="str">
        <f>+'BON DE PREPARATION'!B8</f>
        <v>ZOUBIRI AMINE</v>
      </c>
      <c r="F9" s="86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>C16*D16*E16</f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0" t="s">
        <v>29</v>
      </c>
      <c r="C47" s="81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4" t="s">
        <v>36</v>
      </c>
      <c r="B49" s="85"/>
      <c r="C49" s="41"/>
      <c r="D49" s="42"/>
    </row>
    <row r="50" spans="1:4" ht="24" thickBot="1" x14ac:dyDescent="0.3">
      <c r="A50" s="32">
        <v>2845959</v>
      </c>
      <c r="B50" s="33" t="s">
        <v>21</v>
      </c>
      <c r="C50" s="48"/>
      <c r="D50" s="34"/>
    </row>
    <row r="51" spans="1:4" ht="24" customHeight="1" thickBot="1" x14ac:dyDescent="0.3">
      <c r="A51" s="5">
        <v>2728382</v>
      </c>
      <c r="B51" s="6" t="s">
        <v>8</v>
      </c>
      <c r="C51" s="48"/>
      <c r="D51" s="34"/>
    </row>
    <row r="52" spans="1:4" ht="24" customHeight="1" thickBot="1" x14ac:dyDescent="0.3">
      <c r="A52" s="35">
        <v>2875891</v>
      </c>
      <c r="B52" s="36" t="s">
        <v>24</v>
      </c>
      <c r="C52" s="48"/>
      <c r="D52" s="34"/>
    </row>
    <row r="53" spans="1:4" ht="24" customHeight="1" thickBot="1" x14ac:dyDescent="0.3">
      <c r="A53" s="5">
        <v>2875892</v>
      </c>
      <c r="B53" s="6" t="s">
        <v>25</v>
      </c>
      <c r="C53" s="55"/>
      <c r="D53" s="56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  <row r="62" spans="1:4" ht="24" thickBot="1" x14ac:dyDescent="0.3">
      <c r="A62" s="5">
        <v>2845956</v>
      </c>
      <c r="B62" s="6" t="s">
        <v>20</v>
      </c>
      <c r="D62" s="14"/>
    </row>
  </sheetData>
  <mergeCells count="8">
    <mergeCell ref="A49:B49"/>
    <mergeCell ref="B47:C47"/>
    <mergeCell ref="E9:F9"/>
    <mergeCell ref="A1:F1"/>
    <mergeCell ref="A2:F2"/>
    <mergeCell ref="A3:F3"/>
    <mergeCell ref="A5:F5"/>
    <mergeCell ref="E7:F7"/>
  </mergeCells>
  <conditionalFormatting sqref="D12 D54:D62">
    <cfRule type="cellIs" dxfId="311" priority="43" operator="greaterThan">
      <formula>0</formula>
    </cfRule>
    <cfRule type="cellIs" dxfId="310" priority="44" operator="greaterThan">
      <formula>10</formula>
    </cfRule>
    <cfRule type="cellIs" dxfId="309" priority="45" operator="greaterThan">
      <formula>0</formula>
    </cfRule>
  </conditionalFormatting>
  <conditionalFormatting sqref="D47">
    <cfRule type="cellIs" dxfId="308" priority="40" operator="greaterThan">
      <formula>0</formula>
    </cfRule>
    <cfRule type="cellIs" dxfId="307" priority="41" operator="greaterThan">
      <formula>10</formula>
    </cfRule>
    <cfRule type="cellIs" dxfId="306" priority="42" operator="greaterThan">
      <formula>0</formula>
    </cfRule>
  </conditionalFormatting>
  <conditionalFormatting sqref="D13">
    <cfRule type="cellIs" dxfId="305" priority="37" operator="greaterThan">
      <formula>0</formula>
    </cfRule>
    <cfRule type="cellIs" dxfId="304" priority="38" operator="greaterThan">
      <formula>10</formula>
    </cfRule>
    <cfRule type="cellIs" dxfId="303" priority="39" operator="greaterThan">
      <formula>0</formula>
    </cfRule>
  </conditionalFormatting>
  <conditionalFormatting sqref="D39">
    <cfRule type="cellIs" dxfId="302" priority="34" operator="greaterThan">
      <formula>0</formula>
    </cfRule>
    <cfRule type="cellIs" dxfId="301" priority="35" operator="greaterThan">
      <formula>10</formula>
    </cfRule>
    <cfRule type="cellIs" dxfId="300" priority="36" operator="greaterThan">
      <formula>0</formula>
    </cfRule>
  </conditionalFormatting>
  <conditionalFormatting sqref="E12:E46">
    <cfRule type="cellIs" dxfId="299" priority="28" operator="greaterThan">
      <formula>0</formula>
    </cfRule>
    <cfRule type="cellIs" dxfId="298" priority="29" operator="greaterThan">
      <formula>10</formula>
    </cfRule>
    <cfRule type="cellIs" dxfId="297" priority="30" operator="greaterThan">
      <formula>0</formula>
    </cfRule>
  </conditionalFormatting>
  <conditionalFormatting sqref="D50:D51">
    <cfRule type="cellIs" dxfId="296" priority="10" operator="greaterThan">
      <formula>0</formula>
    </cfRule>
    <cfRule type="cellIs" dxfId="295" priority="11" operator="greaterThan">
      <formula>10</formula>
    </cfRule>
    <cfRule type="cellIs" dxfId="294" priority="12" operator="greaterThan">
      <formula>0</formula>
    </cfRule>
  </conditionalFormatting>
  <conditionalFormatting sqref="D52:D53">
    <cfRule type="cellIs" dxfId="293" priority="7" operator="greaterThan">
      <formula>0</formula>
    </cfRule>
    <cfRule type="cellIs" dxfId="292" priority="8" operator="greaterThan">
      <formula>10</formula>
    </cfRule>
    <cfRule type="cellIs" dxfId="291" priority="9" operator="greaterThan">
      <formula>0</formula>
    </cfRule>
  </conditionalFormatting>
  <conditionalFormatting sqref="D52:D53">
    <cfRule type="cellIs" dxfId="290" priority="4" operator="greaterThan">
      <formula>0</formula>
    </cfRule>
    <cfRule type="cellIs" dxfId="289" priority="5" operator="greaterThan">
      <formula>10</formula>
    </cfRule>
    <cfRule type="cellIs" dxfId="288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62"/>
  <sheetViews>
    <sheetView topLeftCell="A8" zoomScaleNormal="100" workbookViewId="0">
      <selection activeCell="B66" sqref="B66:B69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1" t="s">
        <v>31</v>
      </c>
      <c r="B1" s="62"/>
      <c r="C1" s="62"/>
      <c r="D1" s="62"/>
      <c r="E1" s="62"/>
      <c r="F1" s="63"/>
    </row>
    <row r="2" spans="1:6" ht="29.25" customHeight="1" x14ac:dyDescent="0.25">
      <c r="A2" s="74" t="s">
        <v>43</v>
      </c>
      <c r="B2" s="75"/>
      <c r="C2" s="75"/>
      <c r="D2" s="75"/>
      <c r="E2" s="75"/>
      <c r="F2" s="76"/>
    </row>
    <row r="3" spans="1:6" ht="47.25" thickBot="1" x14ac:dyDescent="0.3">
      <c r="A3" s="77" t="s">
        <v>42</v>
      </c>
      <c r="B3" s="78"/>
      <c r="C3" s="78"/>
      <c r="D3" s="78"/>
      <c r="E3" s="78"/>
      <c r="F3" s="79"/>
    </row>
    <row r="4" spans="1:6" ht="15.75" thickBot="1" x14ac:dyDescent="0.3"/>
    <row r="5" spans="1:6" ht="47.25" thickBot="1" x14ac:dyDescent="0.75">
      <c r="A5" s="64" t="s">
        <v>44</v>
      </c>
      <c r="B5" s="65"/>
      <c r="C5" s="65"/>
      <c r="D5" s="65"/>
      <c r="E5" s="65"/>
      <c r="F5" s="66"/>
    </row>
    <row r="7" spans="1:6" s="1" customFormat="1" ht="26.25" x14ac:dyDescent="0.4">
      <c r="A7" s="11" t="s">
        <v>45</v>
      </c>
      <c r="B7" s="18"/>
      <c r="D7" s="46"/>
      <c r="E7" s="87"/>
      <c r="F7" s="87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6" t="str">
        <f>+'BON DE PREPARATION'!B8</f>
        <v>ZOUBIRI AMINE</v>
      </c>
      <c r="F9" s="86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30" customHeight="1" x14ac:dyDescent="0.25">
      <c r="A46" s="39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42.75" customHeight="1" x14ac:dyDescent="0.35">
      <c r="A47" s="8"/>
      <c r="B47" s="80" t="s">
        <v>29</v>
      </c>
      <c r="C47" s="81"/>
      <c r="D47" s="10">
        <f>SUM(E14:E45)</f>
        <v>0</v>
      </c>
      <c r="E47" s="9" t="s">
        <v>30</v>
      </c>
      <c r="F47" s="17">
        <f>SUM(F12:F46)</f>
        <v>0</v>
      </c>
    </row>
    <row r="48" spans="1:6" ht="49.5" customHeight="1" thickBot="1" x14ac:dyDescent="0.3"/>
    <row r="49" spans="1:4" ht="24" thickBot="1" x14ac:dyDescent="0.4">
      <c r="A49" s="84" t="s">
        <v>36</v>
      </c>
      <c r="B49" s="85"/>
      <c r="C49" s="41"/>
      <c r="D49" s="42"/>
    </row>
    <row r="50" spans="1:4" ht="24" thickBot="1" x14ac:dyDescent="0.3">
      <c r="A50" s="32">
        <v>2845959</v>
      </c>
      <c r="B50" s="33" t="s">
        <v>21</v>
      </c>
      <c r="C50" s="48"/>
      <c r="D50" s="34"/>
    </row>
    <row r="51" spans="1:4" ht="24" customHeight="1" thickBot="1" x14ac:dyDescent="0.3">
      <c r="A51" s="5">
        <v>2728382</v>
      </c>
      <c r="B51" s="6" t="s">
        <v>8</v>
      </c>
      <c r="C51" s="48"/>
      <c r="D51" s="34"/>
    </row>
    <row r="52" spans="1:4" ht="24" thickBot="1" x14ac:dyDescent="0.3">
      <c r="A52" s="35">
        <v>2875891</v>
      </c>
      <c r="B52" s="36" t="s">
        <v>24</v>
      </c>
      <c r="C52" s="48"/>
      <c r="D52" s="34"/>
    </row>
    <row r="53" spans="1:4" ht="24" thickBot="1" x14ac:dyDescent="0.3">
      <c r="A53" s="5">
        <v>2875892</v>
      </c>
      <c r="B53" s="6" t="s">
        <v>25</v>
      </c>
      <c r="C53" s="55"/>
      <c r="D53" s="56"/>
    </row>
    <row r="54" spans="1:4" ht="24" thickBot="1" x14ac:dyDescent="0.3">
      <c r="A54" s="35">
        <v>2830113</v>
      </c>
      <c r="B54" s="43" t="s">
        <v>66</v>
      </c>
      <c r="C54" s="44"/>
      <c r="D54" s="14"/>
    </row>
    <row r="55" spans="1:4" ht="24" thickBot="1" x14ac:dyDescent="0.3">
      <c r="A55" s="35">
        <v>2876884</v>
      </c>
      <c r="B55" s="43" t="s">
        <v>27</v>
      </c>
      <c r="D55" s="14"/>
    </row>
    <row r="56" spans="1:4" ht="24" thickBot="1" x14ac:dyDescent="0.3">
      <c r="A56" s="35">
        <v>2917788</v>
      </c>
      <c r="B56" s="43" t="s">
        <v>55</v>
      </c>
      <c r="D56" s="14"/>
    </row>
    <row r="57" spans="1:4" ht="24" thickBot="1" x14ac:dyDescent="0.3">
      <c r="A57" s="35">
        <v>2918203</v>
      </c>
      <c r="B57" s="43" t="s">
        <v>54</v>
      </c>
      <c r="D57" s="14"/>
    </row>
    <row r="58" spans="1:4" ht="24" thickBot="1" x14ac:dyDescent="0.3">
      <c r="A58" s="35">
        <v>2922764</v>
      </c>
      <c r="B58" s="43" t="s">
        <v>59</v>
      </c>
      <c r="D58" s="14"/>
    </row>
    <row r="59" spans="1:4" ht="24" thickBot="1" x14ac:dyDescent="0.3">
      <c r="A59" s="52">
        <v>2766729</v>
      </c>
      <c r="B59" s="54" t="s">
        <v>35</v>
      </c>
      <c r="D59" s="14"/>
    </row>
    <row r="60" spans="1:4" ht="24" thickBot="1" x14ac:dyDescent="0.3">
      <c r="A60" s="52">
        <v>2875893</v>
      </c>
      <c r="B60" s="54" t="s">
        <v>26</v>
      </c>
      <c r="D60" s="14"/>
    </row>
    <row r="61" spans="1:4" ht="24" thickBot="1" x14ac:dyDescent="0.3">
      <c r="A61" s="52">
        <v>2910278</v>
      </c>
      <c r="B61" s="54" t="s">
        <v>28</v>
      </c>
      <c r="D61" s="14"/>
    </row>
    <row r="62" spans="1:4" ht="24" thickBot="1" x14ac:dyDescent="0.3">
      <c r="A62" s="5">
        <v>2845956</v>
      </c>
      <c r="B62" s="6" t="s">
        <v>20</v>
      </c>
      <c r="D62" s="14"/>
    </row>
  </sheetData>
  <mergeCells count="8">
    <mergeCell ref="B47:C47"/>
    <mergeCell ref="A49:B49"/>
    <mergeCell ref="E7:F7"/>
    <mergeCell ref="E9:F9"/>
    <mergeCell ref="A1:F1"/>
    <mergeCell ref="A2:F2"/>
    <mergeCell ref="A3:F3"/>
    <mergeCell ref="A5:F5"/>
  </mergeCells>
  <conditionalFormatting sqref="D12 D54:D62">
    <cfRule type="cellIs" dxfId="287" priority="34" operator="greaterThan">
      <formula>0</formula>
    </cfRule>
    <cfRule type="cellIs" dxfId="286" priority="35" operator="greaterThan">
      <formula>10</formula>
    </cfRule>
    <cfRule type="cellIs" dxfId="285" priority="36" operator="greaterThan">
      <formula>0</formula>
    </cfRule>
  </conditionalFormatting>
  <conditionalFormatting sqref="D47">
    <cfRule type="cellIs" dxfId="284" priority="31" operator="greaterThan">
      <formula>0</formula>
    </cfRule>
    <cfRule type="cellIs" dxfId="283" priority="32" operator="greaterThan">
      <formula>10</formula>
    </cfRule>
    <cfRule type="cellIs" dxfId="282" priority="33" operator="greaterThan">
      <formula>0</formula>
    </cfRule>
  </conditionalFormatting>
  <conditionalFormatting sqref="D13">
    <cfRule type="cellIs" dxfId="281" priority="28" operator="greaterThan">
      <formula>0</formula>
    </cfRule>
    <cfRule type="cellIs" dxfId="280" priority="29" operator="greaterThan">
      <formula>10</formula>
    </cfRule>
    <cfRule type="cellIs" dxfId="279" priority="30" operator="greaterThan">
      <formula>0</formula>
    </cfRule>
  </conditionalFormatting>
  <conditionalFormatting sqref="D39">
    <cfRule type="cellIs" dxfId="278" priority="25" operator="greaterThan">
      <formula>0</formula>
    </cfRule>
    <cfRule type="cellIs" dxfId="277" priority="26" operator="greaterThan">
      <formula>10</formula>
    </cfRule>
    <cfRule type="cellIs" dxfId="276" priority="27" operator="greaterThan">
      <formula>0</formula>
    </cfRule>
  </conditionalFormatting>
  <conditionalFormatting sqref="E12:E46">
    <cfRule type="cellIs" dxfId="275" priority="19" operator="greaterThan">
      <formula>0</formula>
    </cfRule>
    <cfRule type="cellIs" dxfId="274" priority="20" operator="greaterThan">
      <formula>10</formula>
    </cfRule>
    <cfRule type="cellIs" dxfId="273" priority="21" operator="greaterThan">
      <formula>0</formula>
    </cfRule>
  </conditionalFormatting>
  <conditionalFormatting sqref="D50:D51">
    <cfRule type="cellIs" dxfId="272" priority="10" operator="greaterThan">
      <formula>0</formula>
    </cfRule>
    <cfRule type="cellIs" dxfId="271" priority="11" operator="greaterThan">
      <formula>10</formula>
    </cfRule>
    <cfRule type="cellIs" dxfId="270" priority="12" operator="greaterThan">
      <formula>0</formula>
    </cfRule>
  </conditionalFormatting>
  <conditionalFormatting sqref="D52:D53">
    <cfRule type="cellIs" dxfId="269" priority="7" operator="greaterThan">
      <formula>0</formula>
    </cfRule>
    <cfRule type="cellIs" dxfId="268" priority="8" operator="greaterThan">
      <formula>10</formula>
    </cfRule>
    <cfRule type="cellIs" dxfId="267" priority="9" operator="greaterThan">
      <formula>0</formula>
    </cfRule>
  </conditionalFormatting>
  <conditionalFormatting sqref="D52:D53">
    <cfRule type="cellIs" dxfId="266" priority="4" operator="greaterThan">
      <formula>0</formula>
    </cfRule>
    <cfRule type="cellIs" dxfId="265" priority="5" operator="greaterThan">
      <formula>10</formula>
    </cfRule>
    <cfRule type="cellIs" dxfId="264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MED HALFAOUI</cp:lastModifiedBy>
  <cp:lastPrinted>2023-09-07T09:36:57Z</cp:lastPrinted>
  <dcterms:created xsi:type="dcterms:W3CDTF">2023-03-17T18:26:06Z</dcterms:created>
  <dcterms:modified xsi:type="dcterms:W3CDTF">2024-02-09T21:46:58Z</dcterms:modified>
</cp:coreProperties>
</file>