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ENZA Folder\PYTHON\fungalmicrofluidics\fungalmicrofluidics\Experimental\"/>
    </mc:Choice>
  </mc:AlternateContent>
  <bookViews>
    <workbookView xWindow="2205" yWindow="7740" windowWidth="21585" windowHeight="15540"/>
  </bookViews>
  <sheets>
    <sheet name="Fig_autosort" sheetId="1" r:id="rId1"/>
    <sheet name="Fig_efficiency" sheetId="3" r:id="rId2"/>
    <sheet name="Fig_DropV_wElec" sheetId="2" r:id="rId3"/>
    <sheet name="Fig_DropV_woElec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J17" i="4"/>
  <c r="D14" i="4"/>
  <c r="M13" i="4"/>
  <c r="M11" i="4"/>
  <c r="N12" i="2" l="1"/>
  <c r="V38" i="2" l="1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N13" i="2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V13" i="2"/>
  <c r="V14" i="2" l="1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E4" i="1" l="1"/>
</calcChain>
</file>

<file path=xl/sharedStrings.xml><?xml version="1.0" encoding="utf-8"?>
<sst xmlns="http://schemas.openxmlformats.org/spreadsheetml/2006/main" count="168" uniqueCount="33">
  <si>
    <t>VRMS</t>
  </si>
  <si>
    <t>Flowrate</t>
  </si>
  <si>
    <t>total</t>
  </si>
  <si>
    <t>ErrorType</t>
  </si>
  <si>
    <t>Reso</t>
  </si>
  <si>
    <t>PBS</t>
  </si>
  <si>
    <t>NEG</t>
  </si>
  <si>
    <t>POS</t>
  </si>
  <si>
    <t>650VRMS,90nL/s</t>
  </si>
  <si>
    <t>SUM</t>
  </si>
  <si>
    <t>t</t>
  </si>
  <si>
    <t>flow</t>
  </si>
  <si>
    <t>N</t>
  </si>
  <si>
    <t>water</t>
  </si>
  <si>
    <t>oil</t>
  </si>
  <si>
    <t>Volume</t>
  </si>
  <si>
    <t>Type</t>
  </si>
  <si>
    <t>Condition</t>
  </si>
  <si>
    <t>T</t>
  </si>
  <si>
    <t>um2</t>
  </si>
  <si>
    <t>F</t>
  </si>
  <si>
    <t>ratio</t>
  </si>
  <si>
    <t>19.2 pixels = 100um</t>
  </si>
  <si>
    <t>Volume (10-3 nL)</t>
  </si>
  <si>
    <t>n</t>
  </si>
  <si>
    <t>M</t>
  </si>
  <si>
    <t>S</t>
  </si>
  <si>
    <t>switch</t>
  </si>
  <si>
    <t>pos</t>
  </si>
  <si>
    <t>neg</t>
  </si>
  <si>
    <t>350Vpp, 60nL/s</t>
  </si>
  <si>
    <t>Fluo 5uM</t>
  </si>
  <si>
    <t>H2O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</si>
</sst>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66FF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/>
    <xf numFmtId="0" fontId="0" fillId="35" borderId="0" xfId="0" applyFill="1"/>
    <xf numFmtId="0" fontId="16" fillId="35" borderId="0" xfId="0" applyFont="1" applyFill="1"/>
    <xf numFmtId="0" fontId="21" fillId="0" borderId="0" xfId="0" applyFont="1"/>
    <xf numFmtId="0" fontId="22" fillId="0" borderId="0" xfId="0" applyFont="1"/>
    <xf numFmtId="0" fontId="20" fillId="0" borderId="0" xfId="0" applyFont="1"/>
    <xf numFmtId="0" fontId="20" fillId="36" borderId="0" xfId="0" applyFont="1" applyFill="1"/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selection activeCell="G7" sqref="G7"/>
    </sheetView>
  </sheetViews>
  <sheetFormatPr defaultColWidth="8.85546875" defaultRowHeight="15"/>
  <sheetData>
    <row r="1" spans="1:22">
      <c r="A1" t="s">
        <v>30</v>
      </c>
    </row>
    <row r="2" spans="1:22">
      <c r="A2" s="11" t="s">
        <v>6</v>
      </c>
      <c r="B2" s="11"/>
      <c r="C2" s="12" t="s">
        <v>7</v>
      </c>
      <c r="D2" s="12"/>
    </row>
    <row r="3" spans="1:22">
      <c r="A3" s="1" t="s">
        <v>31</v>
      </c>
      <c r="B3" t="s">
        <v>32</v>
      </c>
      <c r="C3" s="1" t="s">
        <v>31</v>
      </c>
      <c r="D3" t="s">
        <v>32</v>
      </c>
      <c r="E3" t="s">
        <v>9</v>
      </c>
    </row>
    <row r="4" spans="1:22">
      <c r="E4">
        <f>SUM(A4:D4)</f>
        <v>0</v>
      </c>
    </row>
    <row r="13" spans="1:22">
      <c r="S13" t="s">
        <v>8</v>
      </c>
    </row>
    <row r="14" spans="1:22">
      <c r="J14" s="10"/>
      <c r="K14" s="10"/>
      <c r="L14" s="10"/>
      <c r="M14" s="10"/>
      <c r="S14" s="10" t="s">
        <v>6</v>
      </c>
      <c r="T14" s="10"/>
      <c r="U14" s="10" t="s">
        <v>7</v>
      </c>
      <c r="V14" s="10"/>
    </row>
    <row r="15" spans="1:22">
      <c r="J15" s="1"/>
      <c r="L15" s="1"/>
      <c r="S15" t="s">
        <v>4</v>
      </c>
      <c r="T15" t="s">
        <v>5</v>
      </c>
      <c r="U15" t="s">
        <v>4</v>
      </c>
      <c r="V15" t="s">
        <v>5</v>
      </c>
    </row>
    <row r="33" spans="1:2">
      <c r="A33" s="3" t="s">
        <v>11</v>
      </c>
      <c r="B33" s="3" t="s">
        <v>10</v>
      </c>
    </row>
    <row r="34" spans="1:2">
      <c r="A34" s="2">
        <v>60</v>
      </c>
      <c r="B34" s="2">
        <v>0.133303</v>
      </c>
    </row>
    <row r="35" spans="1:2">
      <c r="A35" s="2">
        <v>65</v>
      </c>
      <c r="B35" s="2">
        <v>6.6650999999999905E-2</v>
      </c>
    </row>
    <row r="36" spans="1:2">
      <c r="A36" s="2">
        <v>70</v>
      </c>
      <c r="B36" s="2">
        <v>0.166627999999999</v>
      </c>
    </row>
    <row r="37" spans="1:2">
      <c r="A37" s="2">
        <v>75</v>
      </c>
      <c r="B37" s="2">
        <v>9.9976999999999899E-2</v>
      </c>
    </row>
    <row r="38" spans="1:2">
      <c r="A38" s="2">
        <v>80</v>
      </c>
      <c r="B38" s="2">
        <v>9.9976999999999899E-2</v>
      </c>
    </row>
    <row r="39" spans="1:2">
      <c r="A39" s="2">
        <v>85</v>
      </c>
      <c r="B39" s="2">
        <v>9.9976999999999996E-2</v>
      </c>
    </row>
    <row r="40" spans="1:2">
      <c r="A40" s="2">
        <v>90</v>
      </c>
      <c r="B40" s="2">
        <v>9.9976999999999899E-2</v>
      </c>
    </row>
    <row r="41" spans="1:2">
      <c r="A41" s="2">
        <v>95</v>
      </c>
      <c r="B41" s="2">
        <v>9.9977000000000094E-2</v>
      </c>
    </row>
    <row r="42" spans="1:2">
      <c r="A42" s="2">
        <v>100</v>
      </c>
      <c r="B42" s="2">
        <v>9.9976999999999899E-2</v>
      </c>
    </row>
  </sheetData>
  <mergeCells count="6">
    <mergeCell ref="U14:V14"/>
    <mergeCell ref="A2:B2"/>
    <mergeCell ref="C2:D2"/>
    <mergeCell ref="J14:K14"/>
    <mergeCell ref="L14:M14"/>
    <mergeCell ref="S14:T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I9" sqref="I9"/>
    </sheetView>
  </sheetViews>
  <sheetFormatPr defaultColWidth="11.42578125" defaultRowHeight="15"/>
  <sheetData>
    <row r="1" spans="1:6">
      <c r="A1" t="s">
        <v>0</v>
      </c>
      <c r="B1" t="s">
        <v>1</v>
      </c>
      <c r="C1" t="b">
        <v>1</v>
      </c>
      <c r="D1" t="b">
        <v>0</v>
      </c>
      <c r="E1" t="s">
        <v>2</v>
      </c>
      <c r="F1" t="s">
        <v>3</v>
      </c>
    </row>
    <row r="2" spans="1:6">
      <c r="A2">
        <v>50</v>
      </c>
      <c r="B2">
        <v>5</v>
      </c>
      <c r="C2">
        <v>0</v>
      </c>
      <c r="D2">
        <v>10</v>
      </c>
      <c r="E2">
        <v>10</v>
      </c>
    </row>
    <row r="3" spans="1:6">
      <c r="A3">
        <v>50</v>
      </c>
      <c r="B3">
        <v>10</v>
      </c>
      <c r="C3">
        <v>0</v>
      </c>
      <c r="D3">
        <v>10</v>
      </c>
      <c r="E3">
        <v>10</v>
      </c>
    </row>
    <row r="4" spans="1:6">
      <c r="A4">
        <v>50</v>
      </c>
      <c r="B4">
        <v>15</v>
      </c>
      <c r="C4">
        <v>0</v>
      </c>
      <c r="D4">
        <v>10</v>
      </c>
      <c r="E4">
        <v>10</v>
      </c>
    </row>
    <row r="5" spans="1:6">
      <c r="A5">
        <v>50</v>
      </c>
      <c r="B5">
        <v>20</v>
      </c>
      <c r="C5">
        <v>0</v>
      </c>
      <c r="D5">
        <v>10</v>
      </c>
      <c r="E5">
        <v>10</v>
      </c>
    </row>
    <row r="6" spans="1:6">
      <c r="A6">
        <v>50</v>
      </c>
      <c r="B6">
        <v>24</v>
      </c>
      <c r="E6">
        <v>10</v>
      </c>
    </row>
    <row r="7" spans="1:6">
      <c r="A7">
        <v>50</v>
      </c>
      <c r="B7">
        <v>25</v>
      </c>
      <c r="C7">
        <v>0</v>
      </c>
      <c r="D7">
        <v>10</v>
      </c>
      <c r="E7">
        <v>10</v>
      </c>
    </row>
    <row r="8" spans="1:6">
      <c r="A8">
        <v>50</v>
      </c>
      <c r="B8">
        <v>26</v>
      </c>
      <c r="E8">
        <v>10</v>
      </c>
    </row>
    <row r="9" spans="1:6">
      <c r="A9">
        <v>50</v>
      </c>
      <c r="B9">
        <v>28</v>
      </c>
      <c r="E9">
        <v>10</v>
      </c>
    </row>
    <row r="10" spans="1:6">
      <c r="A10">
        <v>50</v>
      </c>
      <c r="B10">
        <v>30</v>
      </c>
      <c r="C10">
        <v>0</v>
      </c>
      <c r="D10">
        <v>10</v>
      </c>
      <c r="E10">
        <v>10</v>
      </c>
    </row>
    <row r="11" spans="1:6">
      <c r="A11">
        <v>50</v>
      </c>
      <c r="B11">
        <v>32</v>
      </c>
      <c r="E11">
        <v>10</v>
      </c>
    </row>
    <row r="12" spans="1:6">
      <c r="A12">
        <v>50</v>
      </c>
      <c r="B12">
        <v>34</v>
      </c>
      <c r="E12">
        <v>10</v>
      </c>
    </row>
    <row r="13" spans="1:6">
      <c r="A13">
        <v>50</v>
      </c>
      <c r="B13">
        <v>35</v>
      </c>
      <c r="C13">
        <v>0</v>
      </c>
      <c r="D13">
        <v>10</v>
      </c>
      <c r="E13">
        <v>10</v>
      </c>
    </row>
    <row r="14" spans="1:6">
      <c r="A14">
        <v>50</v>
      </c>
      <c r="B14">
        <v>36</v>
      </c>
      <c r="E14">
        <v>10</v>
      </c>
    </row>
    <row r="15" spans="1:6">
      <c r="A15">
        <v>50</v>
      </c>
      <c r="B15">
        <v>38</v>
      </c>
      <c r="E15">
        <v>10</v>
      </c>
    </row>
    <row r="16" spans="1:6">
      <c r="A16">
        <v>50</v>
      </c>
      <c r="B16">
        <v>40</v>
      </c>
      <c r="C16">
        <v>0</v>
      </c>
      <c r="D16">
        <v>10</v>
      </c>
      <c r="E16">
        <v>10</v>
      </c>
    </row>
    <row r="17" spans="1:5">
      <c r="A17">
        <v>50</v>
      </c>
      <c r="B17">
        <v>45</v>
      </c>
      <c r="C17">
        <v>0</v>
      </c>
      <c r="D17">
        <v>10</v>
      </c>
      <c r="E17">
        <v>10</v>
      </c>
    </row>
    <row r="18" spans="1:5">
      <c r="A18">
        <v>50</v>
      </c>
      <c r="B18">
        <v>50</v>
      </c>
      <c r="C18">
        <v>0</v>
      </c>
      <c r="D18">
        <v>10</v>
      </c>
      <c r="E18">
        <v>10</v>
      </c>
    </row>
    <row r="19" spans="1:5">
      <c r="A19">
        <v>50</v>
      </c>
      <c r="B19">
        <v>55</v>
      </c>
      <c r="C19">
        <v>0</v>
      </c>
      <c r="D19">
        <v>10</v>
      </c>
      <c r="E19">
        <v>10</v>
      </c>
    </row>
    <row r="20" spans="1:5">
      <c r="A20">
        <v>50</v>
      </c>
      <c r="B20">
        <v>60</v>
      </c>
      <c r="C20">
        <v>0</v>
      </c>
      <c r="D20">
        <v>10</v>
      </c>
      <c r="E20">
        <v>10</v>
      </c>
    </row>
    <row r="21" spans="1:5">
      <c r="A21">
        <v>50</v>
      </c>
      <c r="B21">
        <v>65</v>
      </c>
      <c r="C21">
        <v>0</v>
      </c>
      <c r="D21">
        <v>10</v>
      </c>
      <c r="E21">
        <v>10</v>
      </c>
    </row>
    <row r="22" spans="1:5">
      <c r="A22">
        <v>50</v>
      </c>
      <c r="B22">
        <v>70</v>
      </c>
      <c r="C22">
        <v>0</v>
      </c>
      <c r="D22">
        <v>10</v>
      </c>
      <c r="E22">
        <v>10</v>
      </c>
    </row>
    <row r="23" spans="1:5">
      <c r="A23">
        <v>50</v>
      </c>
      <c r="B23">
        <v>75</v>
      </c>
      <c r="C23">
        <v>0</v>
      </c>
      <c r="D23">
        <v>10</v>
      </c>
      <c r="E23">
        <v>10</v>
      </c>
    </row>
    <row r="24" spans="1:5">
      <c r="A24">
        <v>50</v>
      </c>
      <c r="B24">
        <v>80</v>
      </c>
      <c r="C24">
        <v>0</v>
      </c>
      <c r="D24">
        <v>10</v>
      </c>
      <c r="E24">
        <v>10</v>
      </c>
    </row>
    <row r="25" spans="1:5">
      <c r="A25">
        <v>50</v>
      </c>
      <c r="B25">
        <v>85</v>
      </c>
      <c r="C25">
        <v>0</v>
      </c>
      <c r="D25">
        <v>10</v>
      </c>
      <c r="E25">
        <v>10</v>
      </c>
    </row>
    <row r="26" spans="1:5">
      <c r="A26">
        <v>50</v>
      </c>
      <c r="B26">
        <v>90</v>
      </c>
      <c r="C26">
        <v>0</v>
      </c>
      <c r="D26">
        <v>10</v>
      </c>
      <c r="E26">
        <v>10</v>
      </c>
    </row>
    <row r="27" spans="1:5">
      <c r="A27">
        <v>50</v>
      </c>
      <c r="B27">
        <v>95</v>
      </c>
      <c r="C27">
        <v>0</v>
      </c>
      <c r="D27">
        <v>10</v>
      </c>
      <c r="E27">
        <v>10</v>
      </c>
    </row>
    <row r="28" spans="1:5">
      <c r="A28">
        <v>50</v>
      </c>
      <c r="B28">
        <v>100</v>
      </c>
      <c r="C28">
        <v>0</v>
      </c>
      <c r="D28">
        <v>10</v>
      </c>
      <c r="E28">
        <v>10</v>
      </c>
    </row>
    <row r="29" spans="1:5">
      <c r="A29">
        <v>150</v>
      </c>
      <c r="B29">
        <v>5</v>
      </c>
      <c r="C29">
        <v>0</v>
      </c>
      <c r="D29">
        <v>10</v>
      </c>
      <c r="E29">
        <v>10</v>
      </c>
    </row>
    <row r="30" spans="1:5">
      <c r="A30">
        <v>150</v>
      </c>
      <c r="B30">
        <v>10</v>
      </c>
      <c r="C30">
        <v>0</v>
      </c>
      <c r="D30">
        <v>10</v>
      </c>
      <c r="E30">
        <v>10</v>
      </c>
    </row>
    <row r="31" spans="1:5">
      <c r="A31">
        <v>150</v>
      </c>
      <c r="B31">
        <v>15</v>
      </c>
      <c r="C31">
        <v>0</v>
      </c>
      <c r="D31">
        <v>10</v>
      </c>
      <c r="E31">
        <v>10</v>
      </c>
    </row>
    <row r="32" spans="1:5">
      <c r="A32">
        <v>150</v>
      </c>
      <c r="B32">
        <v>20</v>
      </c>
      <c r="C32">
        <v>1</v>
      </c>
      <c r="D32">
        <v>9</v>
      </c>
      <c r="E32">
        <v>10</v>
      </c>
    </row>
    <row r="33" spans="1:6">
      <c r="A33">
        <v>150</v>
      </c>
      <c r="B33">
        <v>24</v>
      </c>
      <c r="C33">
        <v>4</v>
      </c>
      <c r="D33">
        <v>6</v>
      </c>
      <c r="E33">
        <v>10</v>
      </c>
    </row>
    <row r="34" spans="1:6">
      <c r="A34">
        <v>150</v>
      </c>
      <c r="B34">
        <v>25</v>
      </c>
      <c r="C34">
        <v>2</v>
      </c>
      <c r="D34">
        <v>8</v>
      </c>
      <c r="E34">
        <v>10</v>
      </c>
    </row>
    <row r="35" spans="1:6">
      <c r="A35">
        <v>150</v>
      </c>
      <c r="B35">
        <v>26</v>
      </c>
      <c r="C35">
        <v>3</v>
      </c>
      <c r="D35">
        <v>7</v>
      </c>
      <c r="E35">
        <v>10</v>
      </c>
    </row>
    <row r="36" spans="1:6">
      <c r="A36">
        <v>150</v>
      </c>
      <c r="B36">
        <v>28</v>
      </c>
      <c r="C36">
        <v>4</v>
      </c>
      <c r="D36">
        <v>6</v>
      </c>
      <c r="E36">
        <v>10</v>
      </c>
    </row>
    <row r="37" spans="1:6">
      <c r="A37">
        <v>150</v>
      </c>
      <c r="B37">
        <v>30</v>
      </c>
      <c r="C37">
        <v>4</v>
      </c>
      <c r="D37">
        <v>6</v>
      </c>
      <c r="E37">
        <v>10</v>
      </c>
      <c r="F37" t="s">
        <v>25</v>
      </c>
    </row>
    <row r="38" spans="1:6">
      <c r="A38">
        <v>150</v>
      </c>
      <c r="B38">
        <v>32</v>
      </c>
      <c r="C38">
        <v>6</v>
      </c>
      <c r="D38">
        <v>4</v>
      </c>
      <c r="E38">
        <v>10</v>
      </c>
      <c r="F38" t="s">
        <v>25</v>
      </c>
    </row>
    <row r="39" spans="1:6">
      <c r="A39">
        <v>150</v>
      </c>
      <c r="B39">
        <v>34</v>
      </c>
      <c r="C39">
        <v>7</v>
      </c>
      <c r="D39">
        <v>3</v>
      </c>
      <c r="E39">
        <v>10</v>
      </c>
      <c r="F39" t="s">
        <v>25</v>
      </c>
    </row>
    <row r="40" spans="1:6">
      <c r="A40">
        <v>150</v>
      </c>
      <c r="B40">
        <v>35</v>
      </c>
      <c r="C40">
        <v>7</v>
      </c>
      <c r="D40">
        <v>3</v>
      </c>
      <c r="E40">
        <v>10</v>
      </c>
    </row>
    <row r="41" spans="1:6">
      <c r="A41">
        <v>150</v>
      </c>
      <c r="B41">
        <v>36</v>
      </c>
      <c r="C41">
        <v>7</v>
      </c>
      <c r="D41">
        <v>3</v>
      </c>
      <c r="E41">
        <v>10</v>
      </c>
    </row>
    <row r="42" spans="1:6">
      <c r="A42">
        <v>150</v>
      </c>
      <c r="B42">
        <v>38</v>
      </c>
      <c r="C42">
        <v>8</v>
      </c>
      <c r="D42">
        <v>2</v>
      </c>
      <c r="E42">
        <v>10</v>
      </c>
    </row>
    <row r="43" spans="1:6">
      <c r="A43">
        <v>150</v>
      </c>
      <c r="B43">
        <v>40</v>
      </c>
      <c r="C43">
        <v>9</v>
      </c>
      <c r="D43">
        <v>1</v>
      </c>
      <c r="E43">
        <v>10</v>
      </c>
    </row>
    <row r="44" spans="1:6">
      <c r="A44">
        <v>150</v>
      </c>
      <c r="B44">
        <v>45</v>
      </c>
      <c r="C44">
        <v>9</v>
      </c>
      <c r="D44">
        <v>1</v>
      </c>
      <c r="E44">
        <v>10</v>
      </c>
    </row>
    <row r="45" spans="1:6">
      <c r="A45">
        <v>150</v>
      </c>
      <c r="B45">
        <v>50</v>
      </c>
      <c r="C45">
        <v>10</v>
      </c>
      <c r="D45">
        <v>0</v>
      </c>
      <c r="E45">
        <v>10</v>
      </c>
    </row>
    <row r="46" spans="1:6">
      <c r="A46">
        <v>150</v>
      </c>
      <c r="B46">
        <v>55</v>
      </c>
      <c r="C46">
        <v>8</v>
      </c>
      <c r="D46">
        <v>2</v>
      </c>
      <c r="E46">
        <v>10</v>
      </c>
    </row>
    <row r="47" spans="1:6">
      <c r="A47">
        <v>150</v>
      </c>
      <c r="B47">
        <v>60</v>
      </c>
      <c r="C47">
        <v>7</v>
      </c>
      <c r="D47">
        <v>3</v>
      </c>
      <c r="E47">
        <v>10</v>
      </c>
    </row>
    <row r="48" spans="1:6">
      <c r="A48">
        <v>150</v>
      </c>
      <c r="B48">
        <v>65</v>
      </c>
      <c r="C48">
        <v>5</v>
      </c>
      <c r="D48">
        <v>5</v>
      </c>
      <c r="E48">
        <v>10</v>
      </c>
    </row>
    <row r="49" spans="1:5">
      <c r="A49">
        <v>150</v>
      </c>
      <c r="B49">
        <v>70</v>
      </c>
      <c r="C49">
        <v>3</v>
      </c>
      <c r="D49">
        <v>7</v>
      </c>
      <c r="E49">
        <v>10</v>
      </c>
    </row>
    <row r="50" spans="1:5">
      <c r="A50">
        <v>150</v>
      </c>
      <c r="B50">
        <v>75</v>
      </c>
      <c r="C50">
        <v>1</v>
      </c>
      <c r="D50">
        <v>9</v>
      </c>
      <c r="E50">
        <v>10</v>
      </c>
    </row>
    <row r="51" spans="1:5">
      <c r="A51">
        <v>150</v>
      </c>
      <c r="B51">
        <v>80</v>
      </c>
      <c r="C51">
        <v>0</v>
      </c>
      <c r="D51">
        <v>10</v>
      </c>
      <c r="E51">
        <v>10</v>
      </c>
    </row>
    <row r="52" spans="1:5">
      <c r="A52">
        <v>150</v>
      </c>
      <c r="B52">
        <v>85</v>
      </c>
      <c r="C52">
        <v>0</v>
      </c>
      <c r="D52">
        <v>10</v>
      </c>
      <c r="E52">
        <v>10</v>
      </c>
    </row>
    <row r="53" spans="1:5">
      <c r="A53">
        <v>150</v>
      </c>
      <c r="B53">
        <v>90</v>
      </c>
      <c r="C53">
        <v>0</v>
      </c>
      <c r="D53">
        <v>10</v>
      </c>
      <c r="E53">
        <v>10</v>
      </c>
    </row>
    <row r="54" spans="1:5">
      <c r="A54">
        <v>150</v>
      </c>
      <c r="B54">
        <v>95</v>
      </c>
      <c r="C54">
        <v>0</v>
      </c>
      <c r="D54">
        <v>10</v>
      </c>
      <c r="E54">
        <v>10</v>
      </c>
    </row>
    <row r="55" spans="1:5">
      <c r="A55">
        <v>150</v>
      </c>
      <c r="B55">
        <v>100</v>
      </c>
      <c r="C55">
        <v>0</v>
      </c>
      <c r="D55">
        <v>10</v>
      </c>
      <c r="E55">
        <v>10</v>
      </c>
    </row>
    <row r="56" spans="1:5">
      <c r="A56">
        <v>250</v>
      </c>
      <c r="B56">
        <v>5</v>
      </c>
      <c r="C56">
        <v>0</v>
      </c>
      <c r="D56">
        <v>10</v>
      </c>
      <c r="E56">
        <v>10</v>
      </c>
    </row>
    <row r="57" spans="1:5">
      <c r="A57">
        <v>250</v>
      </c>
      <c r="B57">
        <v>10</v>
      </c>
      <c r="C57">
        <v>2</v>
      </c>
      <c r="D57">
        <v>8</v>
      </c>
      <c r="E57">
        <v>10</v>
      </c>
    </row>
    <row r="58" spans="1:5">
      <c r="A58">
        <v>250</v>
      </c>
      <c r="B58">
        <v>15</v>
      </c>
      <c r="C58">
        <v>2</v>
      </c>
      <c r="D58">
        <v>8</v>
      </c>
      <c r="E58">
        <v>10</v>
      </c>
    </row>
    <row r="59" spans="1:5">
      <c r="A59">
        <v>250</v>
      </c>
      <c r="B59">
        <v>20</v>
      </c>
      <c r="C59">
        <v>3</v>
      </c>
      <c r="D59">
        <v>7</v>
      </c>
      <c r="E59">
        <v>10</v>
      </c>
    </row>
    <row r="60" spans="1:5">
      <c r="A60">
        <v>250</v>
      </c>
      <c r="B60">
        <v>24</v>
      </c>
      <c r="E60">
        <v>10</v>
      </c>
    </row>
    <row r="61" spans="1:5">
      <c r="A61">
        <v>250</v>
      </c>
      <c r="B61">
        <v>25</v>
      </c>
      <c r="C61">
        <v>2</v>
      </c>
      <c r="D61">
        <v>8</v>
      </c>
      <c r="E61">
        <v>10</v>
      </c>
    </row>
    <row r="62" spans="1:5">
      <c r="A62">
        <v>250</v>
      </c>
      <c r="B62">
        <v>26</v>
      </c>
      <c r="E62">
        <v>10</v>
      </c>
    </row>
    <row r="63" spans="1:5">
      <c r="A63">
        <v>250</v>
      </c>
      <c r="B63">
        <v>28</v>
      </c>
      <c r="E63">
        <v>10</v>
      </c>
    </row>
    <row r="64" spans="1:5">
      <c r="A64">
        <v>250</v>
      </c>
      <c r="B64">
        <v>30</v>
      </c>
      <c r="C64">
        <v>10</v>
      </c>
      <c r="D64">
        <v>0</v>
      </c>
      <c r="E64">
        <v>10</v>
      </c>
    </row>
    <row r="65" spans="1:5">
      <c r="A65">
        <v>250</v>
      </c>
      <c r="B65">
        <v>32</v>
      </c>
      <c r="E65">
        <v>10</v>
      </c>
    </row>
    <row r="66" spans="1:5">
      <c r="A66">
        <v>250</v>
      </c>
      <c r="B66">
        <v>34</v>
      </c>
      <c r="E66">
        <v>10</v>
      </c>
    </row>
    <row r="67" spans="1:5">
      <c r="A67">
        <v>250</v>
      </c>
      <c r="B67">
        <v>35</v>
      </c>
      <c r="C67">
        <v>10</v>
      </c>
      <c r="D67">
        <v>0</v>
      </c>
      <c r="E67">
        <v>10</v>
      </c>
    </row>
    <row r="68" spans="1:5">
      <c r="A68">
        <v>250</v>
      </c>
      <c r="B68">
        <v>36</v>
      </c>
      <c r="E68">
        <v>10</v>
      </c>
    </row>
    <row r="69" spans="1:5">
      <c r="A69">
        <v>250</v>
      </c>
      <c r="B69">
        <v>38</v>
      </c>
      <c r="E69">
        <v>10</v>
      </c>
    </row>
    <row r="70" spans="1:5">
      <c r="A70">
        <v>250</v>
      </c>
      <c r="B70">
        <v>40</v>
      </c>
      <c r="C70">
        <v>10</v>
      </c>
      <c r="D70">
        <v>0</v>
      </c>
      <c r="E70">
        <v>10</v>
      </c>
    </row>
    <row r="71" spans="1:5">
      <c r="A71">
        <v>250</v>
      </c>
      <c r="B71">
        <v>45</v>
      </c>
      <c r="C71">
        <v>10</v>
      </c>
      <c r="D71">
        <v>0</v>
      </c>
      <c r="E71">
        <v>10</v>
      </c>
    </row>
    <row r="72" spans="1:5">
      <c r="A72">
        <v>250</v>
      </c>
      <c r="B72">
        <v>50</v>
      </c>
      <c r="C72">
        <v>10</v>
      </c>
      <c r="D72">
        <v>0</v>
      </c>
      <c r="E72">
        <v>10</v>
      </c>
    </row>
    <row r="73" spans="1:5">
      <c r="A73">
        <v>250</v>
      </c>
      <c r="B73">
        <v>55</v>
      </c>
      <c r="C73">
        <v>10</v>
      </c>
      <c r="D73">
        <v>0</v>
      </c>
      <c r="E73">
        <v>10</v>
      </c>
    </row>
    <row r="74" spans="1:5">
      <c r="A74">
        <v>250</v>
      </c>
      <c r="B74">
        <v>60</v>
      </c>
      <c r="C74">
        <v>10</v>
      </c>
      <c r="D74">
        <v>0</v>
      </c>
      <c r="E74">
        <v>10</v>
      </c>
    </row>
    <row r="75" spans="1:5">
      <c r="A75">
        <v>250</v>
      </c>
      <c r="B75">
        <v>65</v>
      </c>
      <c r="C75">
        <v>10</v>
      </c>
      <c r="D75">
        <v>0</v>
      </c>
      <c r="E75">
        <v>10</v>
      </c>
    </row>
    <row r="76" spans="1:5">
      <c r="A76">
        <v>250</v>
      </c>
      <c r="B76">
        <v>70</v>
      </c>
      <c r="C76">
        <v>10</v>
      </c>
      <c r="D76">
        <v>0</v>
      </c>
      <c r="E76">
        <v>10</v>
      </c>
    </row>
    <row r="77" spans="1:5">
      <c r="A77">
        <v>250</v>
      </c>
      <c r="B77">
        <v>75</v>
      </c>
      <c r="C77">
        <v>10</v>
      </c>
      <c r="D77">
        <v>0</v>
      </c>
      <c r="E77">
        <v>10</v>
      </c>
    </row>
    <row r="78" spans="1:5">
      <c r="A78">
        <v>250</v>
      </c>
      <c r="B78">
        <v>80</v>
      </c>
      <c r="C78">
        <v>10</v>
      </c>
      <c r="D78">
        <v>0</v>
      </c>
      <c r="E78">
        <v>10</v>
      </c>
    </row>
    <row r="79" spans="1:5">
      <c r="A79">
        <v>250</v>
      </c>
      <c r="B79">
        <v>85</v>
      </c>
      <c r="C79">
        <v>10</v>
      </c>
      <c r="D79">
        <v>0</v>
      </c>
      <c r="E79">
        <v>10</v>
      </c>
    </row>
    <row r="80" spans="1:5">
      <c r="A80">
        <v>250</v>
      </c>
      <c r="B80">
        <v>90</v>
      </c>
      <c r="C80">
        <v>10</v>
      </c>
      <c r="D80">
        <v>0</v>
      </c>
      <c r="E80">
        <v>10</v>
      </c>
    </row>
    <row r="81" spans="1:5">
      <c r="A81">
        <v>250</v>
      </c>
      <c r="B81">
        <v>95</v>
      </c>
      <c r="C81">
        <v>10</v>
      </c>
      <c r="D81">
        <v>0</v>
      </c>
      <c r="E81">
        <v>10</v>
      </c>
    </row>
    <row r="82" spans="1:5">
      <c r="A82">
        <v>250</v>
      </c>
      <c r="B82">
        <v>100</v>
      </c>
      <c r="C82">
        <v>10</v>
      </c>
      <c r="D82">
        <v>0</v>
      </c>
      <c r="E82">
        <v>10</v>
      </c>
    </row>
    <row r="83" spans="1:5">
      <c r="A83">
        <v>350</v>
      </c>
      <c r="B83">
        <v>5</v>
      </c>
      <c r="C83">
        <v>0</v>
      </c>
      <c r="D83">
        <v>10</v>
      </c>
      <c r="E83">
        <v>10</v>
      </c>
    </row>
    <row r="84" spans="1:5">
      <c r="A84">
        <v>350</v>
      </c>
      <c r="B84">
        <v>10</v>
      </c>
      <c r="C84">
        <v>0</v>
      </c>
      <c r="D84">
        <v>10</v>
      </c>
      <c r="E84">
        <v>10</v>
      </c>
    </row>
    <row r="85" spans="1:5">
      <c r="A85">
        <v>350</v>
      </c>
      <c r="B85">
        <v>15</v>
      </c>
      <c r="C85">
        <v>0</v>
      </c>
      <c r="D85">
        <v>10</v>
      </c>
      <c r="E85">
        <v>10</v>
      </c>
    </row>
    <row r="86" spans="1:5">
      <c r="A86">
        <v>350</v>
      </c>
      <c r="B86">
        <v>20</v>
      </c>
      <c r="C86">
        <v>1</v>
      </c>
      <c r="D86">
        <v>9</v>
      </c>
      <c r="E86">
        <v>10</v>
      </c>
    </row>
    <row r="87" spans="1:5">
      <c r="A87">
        <v>350</v>
      </c>
      <c r="B87">
        <v>24</v>
      </c>
      <c r="E87">
        <v>10</v>
      </c>
    </row>
    <row r="88" spans="1:5">
      <c r="A88">
        <v>350</v>
      </c>
      <c r="B88">
        <v>25</v>
      </c>
      <c r="C88">
        <v>4</v>
      </c>
      <c r="D88">
        <v>6</v>
      </c>
      <c r="E88">
        <v>10</v>
      </c>
    </row>
    <row r="89" spans="1:5">
      <c r="A89">
        <v>350</v>
      </c>
      <c r="B89">
        <v>26</v>
      </c>
      <c r="E89">
        <v>10</v>
      </c>
    </row>
    <row r="90" spans="1:5">
      <c r="A90">
        <v>350</v>
      </c>
      <c r="B90">
        <v>28</v>
      </c>
      <c r="E90">
        <v>10</v>
      </c>
    </row>
    <row r="91" spans="1:5">
      <c r="A91">
        <v>350</v>
      </c>
      <c r="B91">
        <v>30</v>
      </c>
      <c r="C91">
        <v>3</v>
      </c>
      <c r="D91">
        <v>7</v>
      </c>
      <c r="E91">
        <v>10</v>
      </c>
    </row>
    <row r="92" spans="1:5">
      <c r="A92">
        <v>350</v>
      </c>
      <c r="B92">
        <v>32</v>
      </c>
      <c r="E92">
        <v>10</v>
      </c>
    </row>
    <row r="93" spans="1:5">
      <c r="A93">
        <v>350</v>
      </c>
      <c r="B93">
        <v>34</v>
      </c>
      <c r="E93">
        <v>10</v>
      </c>
    </row>
    <row r="94" spans="1:5">
      <c r="A94">
        <v>350</v>
      </c>
      <c r="B94">
        <v>35</v>
      </c>
      <c r="C94">
        <v>5</v>
      </c>
      <c r="D94">
        <v>5</v>
      </c>
      <c r="E94">
        <v>10</v>
      </c>
    </row>
    <row r="95" spans="1:5">
      <c r="A95">
        <v>350</v>
      </c>
      <c r="B95">
        <v>36</v>
      </c>
      <c r="E95">
        <v>10</v>
      </c>
    </row>
    <row r="96" spans="1:5">
      <c r="A96">
        <v>350</v>
      </c>
      <c r="B96">
        <v>38</v>
      </c>
      <c r="E96">
        <v>10</v>
      </c>
    </row>
    <row r="97" spans="1:5">
      <c r="A97">
        <v>350</v>
      </c>
      <c r="B97">
        <v>40</v>
      </c>
      <c r="C97">
        <v>10</v>
      </c>
      <c r="D97">
        <v>0</v>
      </c>
      <c r="E97">
        <v>10</v>
      </c>
    </row>
    <row r="98" spans="1:5">
      <c r="A98">
        <v>350</v>
      </c>
      <c r="B98">
        <v>45</v>
      </c>
      <c r="C98">
        <v>8</v>
      </c>
      <c r="D98">
        <v>2</v>
      </c>
      <c r="E98">
        <v>10</v>
      </c>
    </row>
    <row r="99" spans="1:5">
      <c r="A99">
        <v>350</v>
      </c>
      <c r="B99">
        <v>50</v>
      </c>
      <c r="C99">
        <v>10</v>
      </c>
      <c r="D99">
        <v>0</v>
      </c>
      <c r="E99">
        <v>10</v>
      </c>
    </row>
    <row r="100" spans="1:5">
      <c r="A100">
        <v>350</v>
      </c>
      <c r="B100">
        <v>55</v>
      </c>
      <c r="C100">
        <v>10</v>
      </c>
      <c r="D100">
        <v>0</v>
      </c>
      <c r="E100">
        <v>10</v>
      </c>
    </row>
    <row r="101" spans="1:5">
      <c r="A101">
        <v>350</v>
      </c>
      <c r="B101">
        <v>60</v>
      </c>
      <c r="C101">
        <v>10</v>
      </c>
      <c r="D101">
        <v>0</v>
      </c>
      <c r="E101">
        <v>10</v>
      </c>
    </row>
    <row r="102" spans="1:5">
      <c r="A102">
        <v>350</v>
      </c>
      <c r="B102">
        <v>65</v>
      </c>
      <c r="C102">
        <v>10</v>
      </c>
      <c r="D102">
        <v>0</v>
      </c>
      <c r="E102">
        <v>10</v>
      </c>
    </row>
    <row r="103" spans="1:5">
      <c r="A103">
        <v>350</v>
      </c>
      <c r="B103">
        <v>70</v>
      </c>
      <c r="C103">
        <v>10</v>
      </c>
      <c r="D103">
        <v>0</v>
      </c>
      <c r="E103">
        <v>10</v>
      </c>
    </row>
    <row r="104" spans="1:5">
      <c r="A104">
        <v>350</v>
      </c>
      <c r="B104">
        <v>75</v>
      </c>
      <c r="C104">
        <v>10</v>
      </c>
      <c r="D104">
        <v>0</v>
      </c>
      <c r="E104">
        <v>10</v>
      </c>
    </row>
    <row r="105" spans="1:5">
      <c r="A105">
        <v>350</v>
      </c>
      <c r="B105">
        <v>80</v>
      </c>
      <c r="C105">
        <v>10</v>
      </c>
      <c r="D105">
        <v>0</v>
      </c>
      <c r="E105">
        <v>10</v>
      </c>
    </row>
    <row r="106" spans="1:5">
      <c r="A106">
        <v>350</v>
      </c>
      <c r="B106">
        <v>85</v>
      </c>
      <c r="C106">
        <v>10</v>
      </c>
      <c r="D106">
        <v>0</v>
      </c>
      <c r="E106">
        <v>10</v>
      </c>
    </row>
    <row r="107" spans="1:5">
      <c r="A107">
        <v>350</v>
      </c>
      <c r="B107">
        <v>90</v>
      </c>
      <c r="C107">
        <v>10</v>
      </c>
      <c r="D107">
        <v>0</v>
      </c>
      <c r="E107">
        <v>10</v>
      </c>
    </row>
    <row r="108" spans="1:5">
      <c r="A108">
        <v>350</v>
      </c>
      <c r="B108">
        <v>95</v>
      </c>
      <c r="C108">
        <v>10</v>
      </c>
      <c r="D108">
        <v>0</v>
      </c>
      <c r="E108">
        <v>10</v>
      </c>
    </row>
    <row r="109" spans="1:5">
      <c r="A109">
        <v>350</v>
      </c>
      <c r="B109">
        <v>100</v>
      </c>
      <c r="C109">
        <v>10</v>
      </c>
      <c r="D109">
        <v>0</v>
      </c>
      <c r="E109">
        <v>10</v>
      </c>
    </row>
    <row r="110" spans="1:5">
      <c r="A110">
        <v>450</v>
      </c>
      <c r="B110">
        <v>5</v>
      </c>
      <c r="C110">
        <v>0</v>
      </c>
      <c r="D110">
        <v>10</v>
      </c>
      <c r="E110">
        <v>10</v>
      </c>
    </row>
    <row r="111" spans="1:5">
      <c r="A111">
        <v>450</v>
      </c>
      <c r="B111">
        <v>10</v>
      </c>
      <c r="C111">
        <v>0</v>
      </c>
      <c r="D111">
        <v>10</v>
      </c>
      <c r="E111">
        <v>10</v>
      </c>
    </row>
    <row r="112" spans="1:5">
      <c r="A112">
        <v>450</v>
      </c>
      <c r="B112">
        <v>15</v>
      </c>
      <c r="C112">
        <v>0</v>
      </c>
      <c r="D112">
        <v>10</v>
      </c>
      <c r="E112">
        <v>10</v>
      </c>
    </row>
    <row r="113" spans="1:5">
      <c r="A113">
        <v>450</v>
      </c>
      <c r="B113">
        <v>20</v>
      </c>
      <c r="C113">
        <v>0</v>
      </c>
      <c r="D113">
        <v>10</v>
      </c>
      <c r="E113">
        <v>10</v>
      </c>
    </row>
    <row r="114" spans="1:5">
      <c r="A114">
        <v>450</v>
      </c>
      <c r="B114">
        <v>24</v>
      </c>
      <c r="E114">
        <v>10</v>
      </c>
    </row>
    <row r="115" spans="1:5">
      <c r="A115">
        <v>450</v>
      </c>
      <c r="B115">
        <v>25</v>
      </c>
      <c r="C115">
        <v>0</v>
      </c>
      <c r="D115">
        <v>10</v>
      </c>
      <c r="E115">
        <v>10</v>
      </c>
    </row>
    <row r="116" spans="1:5">
      <c r="A116">
        <v>450</v>
      </c>
      <c r="B116">
        <v>26</v>
      </c>
      <c r="E116">
        <v>10</v>
      </c>
    </row>
    <row r="117" spans="1:5">
      <c r="A117">
        <v>450</v>
      </c>
      <c r="B117">
        <v>28</v>
      </c>
      <c r="E117">
        <v>10</v>
      </c>
    </row>
    <row r="118" spans="1:5">
      <c r="A118">
        <v>450</v>
      </c>
      <c r="B118">
        <v>30</v>
      </c>
      <c r="C118">
        <v>2</v>
      </c>
      <c r="D118">
        <v>8</v>
      </c>
      <c r="E118">
        <v>10</v>
      </c>
    </row>
    <row r="119" spans="1:5">
      <c r="A119">
        <v>450</v>
      </c>
      <c r="B119">
        <v>32</v>
      </c>
      <c r="E119">
        <v>10</v>
      </c>
    </row>
    <row r="120" spans="1:5">
      <c r="A120">
        <v>450</v>
      </c>
      <c r="B120">
        <v>34</v>
      </c>
      <c r="E120">
        <v>10</v>
      </c>
    </row>
    <row r="121" spans="1:5">
      <c r="A121">
        <v>450</v>
      </c>
      <c r="B121">
        <v>35</v>
      </c>
      <c r="C121">
        <v>2</v>
      </c>
      <c r="D121">
        <v>8</v>
      </c>
      <c r="E121">
        <v>10</v>
      </c>
    </row>
    <row r="122" spans="1:5">
      <c r="A122">
        <v>450</v>
      </c>
      <c r="B122">
        <v>36</v>
      </c>
      <c r="E122">
        <v>10</v>
      </c>
    </row>
    <row r="123" spans="1:5">
      <c r="A123">
        <v>450</v>
      </c>
      <c r="B123">
        <v>38</v>
      </c>
      <c r="E123">
        <v>10</v>
      </c>
    </row>
    <row r="124" spans="1:5">
      <c r="A124">
        <v>450</v>
      </c>
      <c r="B124">
        <v>40</v>
      </c>
      <c r="C124">
        <v>6</v>
      </c>
      <c r="D124">
        <v>4</v>
      </c>
      <c r="E124">
        <v>10</v>
      </c>
    </row>
    <row r="125" spans="1:5">
      <c r="A125">
        <v>450</v>
      </c>
      <c r="B125">
        <v>45</v>
      </c>
      <c r="C125">
        <v>5</v>
      </c>
      <c r="D125">
        <v>5</v>
      </c>
      <c r="E125">
        <v>10</v>
      </c>
    </row>
    <row r="126" spans="1:5">
      <c r="A126">
        <v>450</v>
      </c>
      <c r="B126">
        <v>50</v>
      </c>
      <c r="C126">
        <v>6</v>
      </c>
      <c r="D126">
        <v>4</v>
      </c>
      <c r="E126">
        <v>10</v>
      </c>
    </row>
    <row r="127" spans="1:5">
      <c r="A127">
        <v>450</v>
      </c>
      <c r="B127">
        <v>55</v>
      </c>
      <c r="C127">
        <v>8</v>
      </c>
      <c r="D127">
        <v>2</v>
      </c>
      <c r="E127">
        <v>10</v>
      </c>
    </row>
    <row r="128" spans="1:5">
      <c r="A128">
        <v>450</v>
      </c>
      <c r="B128">
        <v>60</v>
      </c>
      <c r="C128">
        <v>9</v>
      </c>
      <c r="D128">
        <v>1</v>
      </c>
      <c r="E128">
        <v>10</v>
      </c>
    </row>
    <row r="129" spans="1:5">
      <c r="A129">
        <v>450</v>
      </c>
      <c r="B129">
        <v>65</v>
      </c>
      <c r="C129">
        <v>9</v>
      </c>
      <c r="D129">
        <v>1</v>
      </c>
      <c r="E129">
        <v>10</v>
      </c>
    </row>
    <row r="130" spans="1:5">
      <c r="A130">
        <v>450</v>
      </c>
      <c r="B130">
        <v>70</v>
      </c>
      <c r="C130">
        <v>10</v>
      </c>
      <c r="D130">
        <v>0</v>
      </c>
      <c r="E130">
        <v>10</v>
      </c>
    </row>
    <row r="131" spans="1:5">
      <c r="A131">
        <v>450</v>
      </c>
      <c r="B131">
        <v>75</v>
      </c>
      <c r="C131">
        <v>10</v>
      </c>
      <c r="D131">
        <v>0</v>
      </c>
      <c r="E131">
        <v>10</v>
      </c>
    </row>
    <row r="132" spans="1:5">
      <c r="A132">
        <v>450</v>
      </c>
      <c r="B132">
        <v>80</v>
      </c>
      <c r="C132">
        <v>10</v>
      </c>
      <c r="D132">
        <v>0</v>
      </c>
      <c r="E132">
        <v>10</v>
      </c>
    </row>
    <row r="133" spans="1:5">
      <c r="A133">
        <v>450</v>
      </c>
      <c r="B133">
        <v>85</v>
      </c>
      <c r="C133">
        <v>10</v>
      </c>
      <c r="D133">
        <v>0</v>
      </c>
      <c r="E133">
        <v>10</v>
      </c>
    </row>
    <row r="134" spans="1:5">
      <c r="A134">
        <v>450</v>
      </c>
      <c r="B134">
        <v>90</v>
      </c>
      <c r="C134">
        <v>10</v>
      </c>
      <c r="D134">
        <v>0</v>
      </c>
      <c r="E134">
        <v>10</v>
      </c>
    </row>
    <row r="135" spans="1:5">
      <c r="A135">
        <v>450</v>
      </c>
      <c r="B135">
        <v>95</v>
      </c>
      <c r="C135">
        <v>10</v>
      </c>
      <c r="D135">
        <v>0</v>
      </c>
      <c r="E135">
        <v>10</v>
      </c>
    </row>
    <row r="136" spans="1:5">
      <c r="A136">
        <v>450</v>
      </c>
      <c r="B136">
        <v>100</v>
      </c>
      <c r="C136">
        <v>10</v>
      </c>
      <c r="D136">
        <v>0</v>
      </c>
      <c r="E136">
        <v>10</v>
      </c>
    </row>
    <row r="137" spans="1:5">
      <c r="A137">
        <v>550</v>
      </c>
      <c r="B137">
        <v>5</v>
      </c>
      <c r="C137">
        <v>0</v>
      </c>
      <c r="D137">
        <v>10</v>
      </c>
      <c r="E137">
        <v>10</v>
      </c>
    </row>
    <row r="138" spans="1:5">
      <c r="A138">
        <v>550</v>
      </c>
      <c r="B138">
        <v>10</v>
      </c>
      <c r="C138">
        <v>0</v>
      </c>
      <c r="D138">
        <v>10</v>
      </c>
      <c r="E138">
        <v>10</v>
      </c>
    </row>
    <row r="139" spans="1:5">
      <c r="A139">
        <v>550</v>
      </c>
      <c r="B139">
        <v>15</v>
      </c>
      <c r="C139">
        <v>0</v>
      </c>
      <c r="D139">
        <v>10</v>
      </c>
      <c r="E139">
        <v>10</v>
      </c>
    </row>
    <row r="140" spans="1:5">
      <c r="A140">
        <v>550</v>
      </c>
      <c r="B140">
        <v>20</v>
      </c>
      <c r="C140">
        <v>0</v>
      </c>
      <c r="D140">
        <v>10</v>
      </c>
      <c r="E140">
        <v>10</v>
      </c>
    </row>
    <row r="141" spans="1:5">
      <c r="A141">
        <v>550</v>
      </c>
      <c r="B141">
        <v>24</v>
      </c>
      <c r="E141">
        <v>10</v>
      </c>
    </row>
    <row r="142" spans="1:5">
      <c r="A142">
        <v>550</v>
      </c>
      <c r="B142">
        <v>25</v>
      </c>
      <c r="C142">
        <v>0</v>
      </c>
      <c r="D142">
        <v>10</v>
      </c>
      <c r="E142">
        <v>10</v>
      </c>
    </row>
    <row r="143" spans="1:5">
      <c r="A143">
        <v>550</v>
      </c>
      <c r="B143">
        <v>26</v>
      </c>
      <c r="E143">
        <v>10</v>
      </c>
    </row>
    <row r="144" spans="1:5">
      <c r="A144">
        <v>550</v>
      </c>
      <c r="B144">
        <v>28</v>
      </c>
      <c r="E144">
        <v>10</v>
      </c>
    </row>
    <row r="145" spans="1:6">
      <c r="A145">
        <v>550</v>
      </c>
      <c r="B145">
        <v>30</v>
      </c>
      <c r="C145">
        <v>0</v>
      </c>
      <c r="D145">
        <v>10</v>
      </c>
      <c r="E145">
        <v>10</v>
      </c>
      <c r="F145" t="s">
        <v>26</v>
      </c>
    </row>
    <row r="146" spans="1:6">
      <c r="A146">
        <v>550</v>
      </c>
      <c r="B146">
        <v>32</v>
      </c>
      <c r="E146">
        <v>10</v>
      </c>
    </row>
    <row r="147" spans="1:6">
      <c r="A147">
        <v>550</v>
      </c>
      <c r="B147">
        <v>34</v>
      </c>
      <c r="E147">
        <v>10</v>
      </c>
    </row>
    <row r="148" spans="1:6">
      <c r="A148">
        <v>550</v>
      </c>
      <c r="B148">
        <v>35</v>
      </c>
      <c r="C148">
        <v>2</v>
      </c>
      <c r="D148">
        <v>8</v>
      </c>
      <c r="E148">
        <v>10</v>
      </c>
      <c r="F148" t="s">
        <v>26</v>
      </c>
    </row>
    <row r="149" spans="1:6">
      <c r="A149">
        <v>550</v>
      </c>
      <c r="B149">
        <v>36</v>
      </c>
      <c r="E149">
        <v>10</v>
      </c>
    </row>
    <row r="150" spans="1:6">
      <c r="A150">
        <v>550</v>
      </c>
      <c r="B150">
        <v>38</v>
      </c>
      <c r="E150">
        <v>10</v>
      </c>
    </row>
    <row r="151" spans="1:6">
      <c r="A151">
        <v>550</v>
      </c>
      <c r="B151">
        <v>40</v>
      </c>
      <c r="C151">
        <v>3</v>
      </c>
      <c r="D151">
        <v>7</v>
      </c>
      <c r="E151">
        <v>10</v>
      </c>
      <c r="F151" t="s">
        <v>26</v>
      </c>
    </row>
    <row r="152" spans="1:6">
      <c r="A152">
        <v>550</v>
      </c>
      <c r="B152">
        <v>45</v>
      </c>
      <c r="C152">
        <v>3</v>
      </c>
      <c r="D152">
        <v>7</v>
      </c>
      <c r="E152">
        <v>10</v>
      </c>
    </row>
    <row r="153" spans="1:6">
      <c r="A153">
        <v>550</v>
      </c>
      <c r="B153">
        <v>50</v>
      </c>
      <c r="C153">
        <v>9</v>
      </c>
      <c r="D153">
        <v>1</v>
      </c>
      <c r="E153">
        <v>10</v>
      </c>
    </row>
    <row r="154" spans="1:6">
      <c r="A154">
        <v>550</v>
      </c>
      <c r="B154">
        <v>55</v>
      </c>
      <c r="C154">
        <v>7</v>
      </c>
      <c r="D154">
        <v>3</v>
      </c>
      <c r="E154">
        <v>10</v>
      </c>
    </row>
    <row r="155" spans="1:6">
      <c r="A155">
        <v>550</v>
      </c>
      <c r="B155">
        <v>60</v>
      </c>
      <c r="C155">
        <v>9</v>
      </c>
      <c r="D155">
        <v>1</v>
      </c>
      <c r="E155">
        <v>10</v>
      </c>
    </row>
    <row r="156" spans="1:6">
      <c r="A156">
        <v>550</v>
      </c>
      <c r="B156">
        <v>65</v>
      </c>
      <c r="C156">
        <v>10</v>
      </c>
      <c r="D156">
        <v>0</v>
      </c>
      <c r="E156">
        <v>10</v>
      </c>
    </row>
    <row r="157" spans="1:6">
      <c r="A157">
        <v>550</v>
      </c>
      <c r="B157">
        <v>70</v>
      </c>
      <c r="C157">
        <v>10</v>
      </c>
      <c r="D157">
        <v>0</v>
      </c>
      <c r="E157">
        <v>10</v>
      </c>
    </row>
    <row r="158" spans="1:6">
      <c r="A158">
        <v>550</v>
      </c>
      <c r="B158">
        <v>75</v>
      </c>
      <c r="C158">
        <v>10</v>
      </c>
      <c r="D158">
        <v>0</v>
      </c>
      <c r="E158">
        <v>10</v>
      </c>
    </row>
    <row r="159" spans="1:6">
      <c r="A159">
        <v>550</v>
      </c>
      <c r="B159">
        <v>80</v>
      </c>
      <c r="C159">
        <v>10</v>
      </c>
      <c r="D159">
        <v>0</v>
      </c>
      <c r="E159">
        <v>10</v>
      </c>
    </row>
    <row r="160" spans="1:6">
      <c r="A160">
        <v>550</v>
      </c>
      <c r="B160">
        <v>85</v>
      </c>
      <c r="C160">
        <v>10</v>
      </c>
      <c r="D160">
        <v>0</v>
      </c>
      <c r="E160">
        <v>10</v>
      </c>
    </row>
    <row r="161" spans="1:6">
      <c r="A161">
        <v>550</v>
      </c>
      <c r="B161">
        <v>90</v>
      </c>
      <c r="C161">
        <v>10</v>
      </c>
      <c r="D161">
        <v>0</v>
      </c>
      <c r="E161">
        <v>10</v>
      </c>
    </row>
    <row r="162" spans="1:6">
      <c r="A162">
        <v>550</v>
      </c>
      <c r="B162">
        <v>95</v>
      </c>
      <c r="C162">
        <v>10</v>
      </c>
      <c r="D162">
        <v>0</v>
      </c>
      <c r="E162">
        <v>10</v>
      </c>
    </row>
    <row r="163" spans="1:6">
      <c r="A163">
        <v>550</v>
      </c>
      <c r="B163">
        <v>100</v>
      </c>
      <c r="C163">
        <v>10</v>
      </c>
      <c r="D163">
        <v>0</v>
      </c>
      <c r="E163">
        <v>10</v>
      </c>
    </row>
    <row r="164" spans="1:6">
      <c r="A164">
        <v>650</v>
      </c>
      <c r="B164">
        <v>5</v>
      </c>
      <c r="C164">
        <v>0</v>
      </c>
      <c r="D164">
        <v>10</v>
      </c>
      <c r="E164">
        <v>10</v>
      </c>
    </row>
    <row r="165" spans="1:6">
      <c r="A165">
        <v>650</v>
      </c>
      <c r="B165">
        <v>10</v>
      </c>
      <c r="C165">
        <v>0</v>
      </c>
      <c r="D165">
        <v>10</v>
      </c>
      <c r="E165">
        <v>10</v>
      </c>
    </row>
    <row r="166" spans="1:6">
      <c r="A166">
        <v>650</v>
      </c>
      <c r="B166">
        <v>15</v>
      </c>
      <c r="C166">
        <v>0</v>
      </c>
      <c r="D166">
        <v>10</v>
      </c>
      <c r="E166">
        <v>10</v>
      </c>
    </row>
    <row r="167" spans="1:6">
      <c r="A167">
        <v>650</v>
      </c>
      <c r="B167">
        <v>20</v>
      </c>
      <c r="C167">
        <v>0</v>
      </c>
      <c r="D167">
        <v>10</v>
      </c>
      <c r="E167">
        <v>10</v>
      </c>
    </row>
    <row r="168" spans="1:6">
      <c r="A168">
        <v>650</v>
      </c>
      <c r="B168">
        <v>24</v>
      </c>
      <c r="E168">
        <v>10</v>
      </c>
    </row>
    <row r="169" spans="1:6">
      <c r="A169">
        <v>650</v>
      </c>
      <c r="B169">
        <v>25</v>
      </c>
      <c r="C169">
        <v>1</v>
      </c>
      <c r="D169">
        <v>9</v>
      </c>
      <c r="E169">
        <v>10</v>
      </c>
    </row>
    <row r="170" spans="1:6">
      <c r="A170">
        <v>650</v>
      </c>
      <c r="B170">
        <v>26</v>
      </c>
      <c r="E170">
        <v>10</v>
      </c>
    </row>
    <row r="171" spans="1:6">
      <c r="A171">
        <v>650</v>
      </c>
      <c r="B171">
        <v>28</v>
      </c>
      <c r="E171">
        <v>10</v>
      </c>
    </row>
    <row r="172" spans="1:6">
      <c r="A172">
        <v>650</v>
      </c>
      <c r="B172">
        <v>30</v>
      </c>
      <c r="C172">
        <v>1</v>
      </c>
      <c r="D172">
        <v>9</v>
      </c>
      <c r="E172">
        <v>10</v>
      </c>
      <c r="F172" t="s">
        <v>27</v>
      </c>
    </row>
    <row r="173" spans="1:6">
      <c r="A173">
        <v>650</v>
      </c>
      <c r="B173">
        <v>32</v>
      </c>
      <c r="E173">
        <v>10</v>
      </c>
    </row>
    <row r="174" spans="1:6">
      <c r="A174">
        <v>650</v>
      </c>
      <c r="B174">
        <v>34</v>
      </c>
      <c r="E174">
        <v>10</v>
      </c>
    </row>
    <row r="175" spans="1:6">
      <c r="A175">
        <v>650</v>
      </c>
      <c r="B175">
        <v>35</v>
      </c>
      <c r="C175">
        <v>2</v>
      </c>
      <c r="D175">
        <v>8</v>
      </c>
      <c r="E175">
        <v>10</v>
      </c>
      <c r="F175" t="s">
        <v>27</v>
      </c>
    </row>
    <row r="176" spans="1:6">
      <c r="A176">
        <v>650</v>
      </c>
      <c r="B176">
        <v>36</v>
      </c>
      <c r="E176">
        <v>10</v>
      </c>
    </row>
    <row r="177" spans="1:6">
      <c r="A177">
        <v>650</v>
      </c>
      <c r="B177">
        <v>38</v>
      </c>
      <c r="E177">
        <v>10</v>
      </c>
    </row>
    <row r="178" spans="1:6">
      <c r="A178">
        <v>650</v>
      </c>
      <c r="B178">
        <v>40</v>
      </c>
      <c r="C178">
        <v>5</v>
      </c>
      <c r="D178">
        <v>5</v>
      </c>
      <c r="E178">
        <v>10</v>
      </c>
      <c r="F178" t="s">
        <v>27</v>
      </c>
    </row>
    <row r="179" spans="1:6">
      <c r="A179">
        <v>650</v>
      </c>
      <c r="B179">
        <v>45</v>
      </c>
      <c r="C179">
        <v>8</v>
      </c>
      <c r="D179">
        <v>2</v>
      </c>
      <c r="E179">
        <v>10</v>
      </c>
    </row>
    <row r="180" spans="1:6">
      <c r="A180">
        <v>650</v>
      </c>
      <c r="B180">
        <v>50</v>
      </c>
      <c r="C180">
        <v>6</v>
      </c>
      <c r="D180">
        <v>4</v>
      </c>
      <c r="E180">
        <v>10</v>
      </c>
    </row>
    <row r="181" spans="1:6">
      <c r="A181">
        <v>650</v>
      </c>
      <c r="B181">
        <v>55</v>
      </c>
      <c r="C181">
        <v>5</v>
      </c>
      <c r="D181">
        <v>5</v>
      </c>
      <c r="E181">
        <v>10</v>
      </c>
    </row>
    <row r="182" spans="1:6">
      <c r="A182">
        <v>650</v>
      </c>
      <c r="B182">
        <v>60</v>
      </c>
      <c r="C182">
        <v>9</v>
      </c>
      <c r="D182">
        <v>1</v>
      </c>
      <c r="E182">
        <v>10</v>
      </c>
    </row>
    <row r="183" spans="1:6">
      <c r="A183">
        <v>650</v>
      </c>
      <c r="B183">
        <v>65</v>
      </c>
      <c r="C183">
        <v>8</v>
      </c>
      <c r="D183">
        <v>2</v>
      </c>
      <c r="E183">
        <v>10</v>
      </c>
    </row>
    <row r="184" spans="1:6">
      <c r="A184">
        <v>650</v>
      </c>
      <c r="B184">
        <v>70</v>
      </c>
      <c r="C184">
        <v>9</v>
      </c>
      <c r="D184">
        <v>1</v>
      </c>
      <c r="E184">
        <v>10</v>
      </c>
    </row>
    <row r="185" spans="1:6">
      <c r="A185">
        <v>650</v>
      </c>
      <c r="B185">
        <v>75</v>
      </c>
      <c r="C185">
        <v>10</v>
      </c>
      <c r="D185">
        <v>0</v>
      </c>
      <c r="E185">
        <v>10</v>
      </c>
    </row>
    <row r="186" spans="1:6">
      <c r="A186">
        <v>650</v>
      </c>
      <c r="B186">
        <v>80</v>
      </c>
      <c r="C186">
        <v>10</v>
      </c>
      <c r="D186">
        <v>0</v>
      </c>
      <c r="E186">
        <v>10</v>
      </c>
    </row>
    <row r="187" spans="1:6">
      <c r="A187">
        <v>650</v>
      </c>
      <c r="B187">
        <v>85</v>
      </c>
      <c r="C187">
        <v>10</v>
      </c>
      <c r="D187">
        <v>0</v>
      </c>
      <c r="E187">
        <v>10</v>
      </c>
    </row>
    <row r="188" spans="1:6">
      <c r="A188">
        <v>650</v>
      </c>
      <c r="B188">
        <v>90</v>
      </c>
      <c r="C188">
        <v>10</v>
      </c>
      <c r="D188">
        <v>0</v>
      </c>
      <c r="E188">
        <v>10</v>
      </c>
    </row>
    <row r="189" spans="1:6">
      <c r="A189">
        <v>650</v>
      </c>
      <c r="B189">
        <v>95</v>
      </c>
      <c r="C189">
        <v>10</v>
      </c>
      <c r="D189">
        <v>0</v>
      </c>
      <c r="E189">
        <v>10</v>
      </c>
    </row>
    <row r="190" spans="1:6">
      <c r="A190">
        <v>650</v>
      </c>
      <c r="B190">
        <v>100</v>
      </c>
      <c r="C190">
        <v>10</v>
      </c>
      <c r="D190">
        <v>0</v>
      </c>
      <c r="E19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workbookViewId="0">
      <selection activeCell="O16" sqref="O16"/>
    </sheetView>
  </sheetViews>
  <sheetFormatPr defaultColWidth="11.42578125" defaultRowHeight="15"/>
  <sheetData>
    <row r="1" spans="1:32" ht="15.75">
      <c r="A1" s="4" t="s">
        <v>12</v>
      </c>
      <c r="B1" s="4" t="s">
        <v>0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  <c r="H1" s="5"/>
      <c r="I1" s="4" t="s">
        <v>12</v>
      </c>
      <c r="J1" s="4" t="s">
        <v>0</v>
      </c>
      <c r="K1" s="4" t="s">
        <v>1</v>
      </c>
      <c r="L1" s="4" t="s">
        <v>14</v>
      </c>
      <c r="M1" s="4" t="s">
        <v>13</v>
      </c>
      <c r="N1" s="4" t="s">
        <v>15</v>
      </c>
      <c r="O1" s="4" t="s">
        <v>16</v>
      </c>
      <c r="P1" s="5"/>
      <c r="Q1" s="4" t="s">
        <v>12</v>
      </c>
      <c r="R1" s="4" t="s">
        <v>17</v>
      </c>
      <c r="S1" s="4" t="s">
        <v>0</v>
      </c>
      <c r="T1" s="4" t="s">
        <v>1</v>
      </c>
      <c r="U1" s="4" t="s">
        <v>14</v>
      </c>
      <c r="V1" s="4" t="s">
        <v>13</v>
      </c>
      <c r="W1" s="4" t="s">
        <v>15</v>
      </c>
      <c r="X1" s="4" t="s">
        <v>16</v>
      </c>
      <c r="Z1" s="4" t="s">
        <v>12</v>
      </c>
      <c r="AA1" s="4" t="s">
        <v>0</v>
      </c>
      <c r="AB1" s="4" t="s">
        <v>1</v>
      </c>
      <c r="AC1" s="4" t="s">
        <v>13</v>
      </c>
      <c r="AD1" s="4" t="s">
        <v>14</v>
      </c>
      <c r="AE1" s="4" t="s">
        <v>15</v>
      </c>
      <c r="AF1" s="4" t="s">
        <v>16</v>
      </c>
    </row>
    <row r="2" spans="1:32" ht="15.75">
      <c r="A2" s="5" t="s">
        <v>22</v>
      </c>
      <c r="B2" s="4">
        <v>650</v>
      </c>
      <c r="C2" s="6">
        <v>90</v>
      </c>
      <c r="D2" s="6">
        <v>0.5</v>
      </c>
      <c r="E2" s="6">
        <v>1</v>
      </c>
      <c r="F2" s="5"/>
      <c r="G2" s="5"/>
      <c r="H2" s="5"/>
      <c r="I2" s="5"/>
      <c r="J2" s="6">
        <v>450</v>
      </c>
      <c r="K2" s="6">
        <v>80</v>
      </c>
      <c r="L2" s="7">
        <v>0.5</v>
      </c>
      <c r="M2" s="7">
        <v>1</v>
      </c>
      <c r="N2" s="5"/>
      <c r="O2" s="5"/>
      <c r="P2" s="5"/>
      <c r="Q2" s="6"/>
      <c r="R2" s="6"/>
      <c r="S2" s="6">
        <v>350</v>
      </c>
      <c r="T2" s="6">
        <v>60</v>
      </c>
      <c r="U2" s="7">
        <v>0.5</v>
      </c>
      <c r="V2" s="7">
        <v>1</v>
      </c>
      <c r="W2" s="5"/>
      <c r="X2" s="5"/>
      <c r="Y2" s="5"/>
      <c r="Z2" s="5"/>
      <c r="AA2" s="6">
        <v>550</v>
      </c>
      <c r="AB2" s="6">
        <v>90</v>
      </c>
      <c r="AC2" s="6">
        <v>0.5</v>
      </c>
      <c r="AD2" s="6">
        <v>1</v>
      </c>
      <c r="AE2" s="5"/>
      <c r="AF2" s="5"/>
    </row>
    <row r="3" spans="1:32" ht="15.75">
      <c r="A3" s="5"/>
      <c r="B3" s="4">
        <v>650</v>
      </c>
      <c r="C3" s="6">
        <v>90</v>
      </c>
      <c r="D3" s="6">
        <v>0.5</v>
      </c>
      <c r="E3" s="6">
        <v>2</v>
      </c>
      <c r="F3" s="5"/>
      <c r="G3" s="5"/>
      <c r="H3" s="5"/>
      <c r="I3" s="5"/>
      <c r="J3" s="6">
        <v>450</v>
      </c>
      <c r="K3" s="6">
        <v>80</v>
      </c>
      <c r="L3" s="7">
        <v>0.5</v>
      </c>
      <c r="M3" s="7">
        <v>2</v>
      </c>
      <c r="N3" s="5"/>
      <c r="O3" s="5"/>
      <c r="P3" s="5"/>
      <c r="Q3" s="5"/>
      <c r="R3" s="5"/>
      <c r="S3" s="6">
        <v>350</v>
      </c>
      <c r="T3" s="6">
        <v>60</v>
      </c>
      <c r="U3" s="7">
        <v>0.5</v>
      </c>
      <c r="V3" s="7">
        <v>2</v>
      </c>
      <c r="W3" s="5"/>
      <c r="X3" s="5"/>
      <c r="Y3" s="5"/>
      <c r="Z3" s="5"/>
      <c r="AA3" s="6">
        <v>550</v>
      </c>
      <c r="AB3" s="6">
        <v>90</v>
      </c>
      <c r="AC3" s="6">
        <v>0.5</v>
      </c>
      <c r="AD3" s="6">
        <v>2</v>
      </c>
      <c r="AE3" s="5"/>
      <c r="AF3" s="5"/>
    </row>
    <row r="4" spans="1:32" ht="15.75">
      <c r="A4" s="5"/>
      <c r="B4" s="4">
        <v>650</v>
      </c>
      <c r="C4" s="6">
        <v>90</v>
      </c>
      <c r="D4" s="6">
        <v>0.5</v>
      </c>
      <c r="E4" s="6">
        <v>3</v>
      </c>
      <c r="F4" s="5"/>
      <c r="G4" s="5"/>
      <c r="H4" s="5"/>
      <c r="I4" s="5"/>
      <c r="J4" s="6">
        <v>450</v>
      </c>
      <c r="K4" s="6">
        <v>80</v>
      </c>
      <c r="L4" s="7">
        <v>0.5</v>
      </c>
      <c r="M4" s="7">
        <v>3</v>
      </c>
      <c r="N4" s="5"/>
      <c r="O4" s="5"/>
      <c r="P4" s="5"/>
      <c r="Q4" s="5"/>
      <c r="R4" s="5"/>
      <c r="S4" s="6">
        <v>350</v>
      </c>
      <c r="T4" s="6">
        <v>60</v>
      </c>
      <c r="U4" s="7">
        <v>0.5</v>
      </c>
      <c r="V4" s="7">
        <v>3</v>
      </c>
      <c r="W4" s="5"/>
      <c r="X4" s="5"/>
      <c r="Y4" s="5"/>
      <c r="Z4" s="5"/>
      <c r="AA4" s="6">
        <v>550</v>
      </c>
      <c r="AB4" s="6">
        <v>90</v>
      </c>
      <c r="AC4" s="6">
        <v>0.5</v>
      </c>
      <c r="AD4" s="6">
        <v>3</v>
      </c>
      <c r="AE4" s="5"/>
      <c r="AF4" s="5"/>
    </row>
    <row r="5" spans="1:32" ht="15.75">
      <c r="A5" s="5"/>
      <c r="B5" s="4">
        <v>650</v>
      </c>
      <c r="C5" s="6">
        <v>90</v>
      </c>
      <c r="D5" s="6">
        <v>1</v>
      </c>
      <c r="E5" s="6">
        <v>1</v>
      </c>
      <c r="F5" s="5"/>
      <c r="G5" s="5"/>
      <c r="H5" s="5"/>
      <c r="I5" s="5"/>
      <c r="J5" s="6">
        <v>450</v>
      </c>
      <c r="K5" s="6">
        <v>80</v>
      </c>
      <c r="L5" s="7">
        <v>1</v>
      </c>
      <c r="M5" s="7">
        <v>1</v>
      </c>
      <c r="N5" s="5"/>
      <c r="O5" s="5"/>
      <c r="P5" s="5"/>
      <c r="Q5" s="6"/>
      <c r="R5" s="5"/>
      <c r="S5" s="6">
        <v>350</v>
      </c>
      <c r="T5" s="6">
        <v>60</v>
      </c>
      <c r="U5" s="7">
        <v>1</v>
      </c>
      <c r="V5" s="7">
        <v>1</v>
      </c>
      <c r="W5" s="5"/>
      <c r="X5" s="5"/>
      <c r="Y5" s="5"/>
      <c r="Z5" s="5"/>
      <c r="AA5" s="6">
        <v>550</v>
      </c>
      <c r="AB5" s="6">
        <v>90</v>
      </c>
      <c r="AC5" s="6">
        <v>1</v>
      </c>
      <c r="AD5" s="6">
        <v>1</v>
      </c>
      <c r="AE5" s="5"/>
      <c r="AF5" s="5"/>
    </row>
    <row r="6" spans="1:32" ht="15.75">
      <c r="A6" s="5"/>
      <c r="B6" s="4">
        <v>650</v>
      </c>
      <c r="C6" s="6">
        <v>90</v>
      </c>
      <c r="D6" s="6">
        <v>1</v>
      </c>
      <c r="E6" s="6">
        <v>2</v>
      </c>
      <c r="F6" s="5"/>
      <c r="G6" s="5"/>
      <c r="H6" s="5"/>
      <c r="I6" s="5"/>
      <c r="J6" s="6">
        <v>450</v>
      </c>
      <c r="K6" s="6">
        <v>80</v>
      </c>
      <c r="L6" s="7">
        <v>1</v>
      </c>
      <c r="M6" s="7">
        <v>2</v>
      </c>
      <c r="N6" s="5"/>
      <c r="O6" s="5"/>
      <c r="P6" s="5"/>
      <c r="Q6" s="6"/>
      <c r="R6" s="5"/>
      <c r="S6" s="6">
        <v>350</v>
      </c>
      <c r="T6" s="6">
        <v>60</v>
      </c>
      <c r="U6" s="7">
        <v>1</v>
      </c>
      <c r="V6" s="7">
        <v>2</v>
      </c>
      <c r="W6" s="5"/>
      <c r="X6" s="5"/>
      <c r="Y6" s="5"/>
      <c r="Z6" s="5"/>
      <c r="AA6" s="6">
        <v>550</v>
      </c>
      <c r="AB6" s="6">
        <v>90</v>
      </c>
      <c r="AC6" s="6">
        <v>1</v>
      </c>
      <c r="AD6" s="6">
        <v>2</v>
      </c>
      <c r="AE6" s="5"/>
      <c r="AF6" s="5"/>
    </row>
    <row r="7" spans="1:32" ht="15.75">
      <c r="A7" s="5"/>
      <c r="B7" s="4">
        <v>650</v>
      </c>
      <c r="C7" s="6">
        <v>90</v>
      </c>
      <c r="D7" s="6">
        <v>1</v>
      </c>
      <c r="E7" s="6">
        <v>3</v>
      </c>
      <c r="F7" s="5"/>
      <c r="G7" s="5"/>
      <c r="H7" s="5"/>
      <c r="I7" s="5"/>
      <c r="J7" s="6">
        <v>450</v>
      </c>
      <c r="K7" s="6">
        <v>80</v>
      </c>
      <c r="L7" s="7">
        <v>1</v>
      </c>
      <c r="M7" s="7">
        <v>3</v>
      </c>
      <c r="N7" s="5"/>
      <c r="O7" s="5"/>
      <c r="P7" s="5"/>
      <c r="Q7" s="6"/>
      <c r="R7" s="5"/>
      <c r="S7" s="6">
        <v>350</v>
      </c>
      <c r="T7" s="6">
        <v>60</v>
      </c>
      <c r="U7" s="7">
        <v>1</v>
      </c>
      <c r="V7" s="7">
        <v>3</v>
      </c>
      <c r="W7" s="5"/>
      <c r="X7" s="5"/>
      <c r="Y7" s="5"/>
      <c r="Z7" s="5"/>
      <c r="AA7" s="6">
        <v>550</v>
      </c>
      <c r="AB7" s="6">
        <v>90</v>
      </c>
      <c r="AC7" s="6">
        <v>1</v>
      </c>
      <c r="AD7" s="6">
        <v>3</v>
      </c>
      <c r="AE7" s="5"/>
      <c r="AF7" s="5"/>
    </row>
    <row r="8" spans="1:32" ht="15.75">
      <c r="A8" s="5"/>
      <c r="B8" s="4">
        <v>650</v>
      </c>
      <c r="C8" s="6">
        <v>90</v>
      </c>
      <c r="D8" s="6">
        <v>1.5</v>
      </c>
      <c r="E8" s="6">
        <v>2</v>
      </c>
      <c r="F8" s="5"/>
      <c r="G8" s="5"/>
      <c r="H8" s="5"/>
      <c r="I8" s="5"/>
      <c r="J8" s="6">
        <v>450</v>
      </c>
      <c r="K8" s="6">
        <v>80</v>
      </c>
      <c r="L8" s="7">
        <v>1.5</v>
      </c>
      <c r="M8" s="7">
        <v>1</v>
      </c>
      <c r="N8" s="5"/>
      <c r="O8" s="5"/>
      <c r="P8" s="5"/>
      <c r="Q8" s="5"/>
      <c r="R8" s="5"/>
      <c r="S8" s="6">
        <v>350</v>
      </c>
      <c r="T8" s="6">
        <v>60</v>
      </c>
      <c r="U8" s="7">
        <v>1.5</v>
      </c>
      <c r="V8" s="7">
        <v>1</v>
      </c>
      <c r="W8" s="5"/>
      <c r="X8" s="5"/>
      <c r="Y8" s="5"/>
      <c r="Z8" s="5"/>
      <c r="AA8" s="6">
        <v>550</v>
      </c>
      <c r="AB8" s="6">
        <v>90</v>
      </c>
      <c r="AC8" s="6">
        <v>1.5</v>
      </c>
      <c r="AD8" s="6">
        <v>1</v>
      </c>
      <c r="AE8" s="5"/>
      <c r="AF8" s="5"/>
    </row>
    <row r="9" spans="1:32" ht="15.75">
      <c r="A9" s="5"/>
      <c r="B9" s="4">
        <v>650</v>
      </c>
      <c r="C9" s="6">
        <v>90</v>
      </c>
      <c r="D9" s="6">
        <v>1.5</v>
      </c>
      <c r="E9" s="6">
        <v>1</v>
      </c>
      <c r="F9" s="5"/>
      <c r="G9" s="5"/>
      <c r="H9" s="5"/>
      <c r="I9" s="5"/>
      <c r="J9" s="6">
        <v>450</v>
      </c>
      <c r="K9" s="6">
        <v>80</v>
      </c>
      <c r="L9" s="7">
        <v>1.5</v>
      </c>
      <c r="M9" s="7">
        <v>2</v>
      </c>
      <c r="N9" s="5"/>
      <c r="O9" s="5"/>
      <c r="P9" s="5"/>
      <c r="Q9" s="5"/>
      <c r="R9" s="5"/>
      <c r="S9" s="6">
        <v>350</v>
      </c>
      <c r="T9" s="6">
        <v>60</v>
      </c>
      <c r="U9" s="7">
        <v>1.5</v>
      </c>
      <c r="V9" s="7">
        <v>2</v>
      </c>
      <c r="W9" s="5"/>
      <c r="X9" s="5"/>
      <c r="Y9" s="5"/>
      <c r="Z9" s="5"/>
      <c r="AA9" s="6">
        <v>550</v>
      </c>
      <c r="AB9" s="6">
        <v>90</v>
      </c>
      <c r="AC9" s="6">
        <v>1.5</v>
      </c>
      <c r="AD9" s="6">
        <v>2</v>
      </c>
      <c r="AE9" s="5"/>
      <c r="AF9" s="5"/>
    </row>
    <row r="10" spans="1:32" ht="15.7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24</v>
      </c>
      <c r="M11" s="4" t="s">
        <v>19</v>
      </c>
      <c r="N11" s="4" t="s">
        <v>23</v>
      </c>
      <c r="O11" s="4" t="s">
        <v>16</v>
      </c>
      <c r="P11" s="5"/>
      <c r="Q11" s="5"/>
      <c r="R11" s="6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5"/>
      <c r="AF11" s="5"/>
    </row>
    <row r="12" spans="1:32" ht="15.7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8">
        <v>1</v>
      </c>
      <c r="M12">
        <v>19042.969000000001</v>
      </c>
      <c r="N12" s="5">
        <f>(M12*70)/1000</f>
        <v>1333.00783</v>
      </c>
      <c r="O12" s="5" t="s">
        <v>20</v>
      </c>
      <c r="P12" s="5"/>
      <c r="Q12" s="4"/>
      <c r="R12" s="4"/>
      <c r="S12" s="4"/>
      <c r="T12" s="4" t="s">
        <v>24</v>
      </c>
      <c r="U12" s="4" t="s">
        <v>19</v>
      </c>
      <c r="V12" s="4" t="s">
        <v>15</v>
      </c>
      <c r="W12" s="4" t="s">
        <v>16</v>
      </c>
      <c r="X12" s="4" t="s">
        <v>21</v>
      </c>
      <c r="Y12" s="5"/>
      <c r="Z12" s="5"/>
      <c r="AA12" s="5"/>
      <c r="AB12" s="5"/>
      <c r="AC12" s="5"/>
      <c r="AD12" s="5"/>
      <c r="AE12" s="5"/>
      <c r="AF12" s="5"/>
    </row>
    <row r="13" spans="1:32" ht="15.7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>
        <v>2</v>
      </c>
      <c r="M13">
        <v>22488.063999999998</v>
      </c>
      <c r="N13" s="5">
        <f t="shared" ref="N13:N54" si="0">(M13*70)/1000</f>
        <v>1574.1644799999999</v>
      </c>
      <c r="O13" s="5" t="s">
        <v>20</v>
      </c>
      <c r="P13" s="5"/>
      <c r="Q13" s="5"/>
      <c r="R13" s="6"/>
      <c r="S13" s="5"/>
      <c r="T13" s="5">
        <v>1</v>
      </c>
      <c r="U13" s="5">
        <v>12922.117</v>
      </c>
      <c r="V13">
        <f>(U13*70)/1000</f>
        <v>904.54819000000009</v>
      </c>
      <c r="W13" s="5" t="s">
        <v>20</v>
      </c>
      <c r="X13" s="6"/>
      <c r="Y13" s="5"/>
      <c r="Z13" s="5"/>
      <c r="AA13" s="5"/>
      <c r="AB13" s="5"/>
      <c r="AC13" s="5"/>
      <c r="AD13" s="5"/>
      <c r="AE13" s="5"/>
      <c r="AF13" s="5"/>
    </row>
    <row r="14" spans="1:32" ht="15.75">
      <c r="A14" s="5"/>
      <c r="B14" s="5"/>
      <c r="C14" s="5"/>
      <c r="D14" s="5"/>
      <c r="E14" s="5"/>
      <c r="F14" s="5"/>
      <c r="G14" s="5"/>
      <c r="H14" s="5"/>
      <c r="I14" s="5"/>
      <c r="J14" s="5"/>
      <c r="L14">
        <v>3</v>
      </c>
      <c r="M14">
        <v>24793.837</v>
      </c>
      <c r="N14" s="5">
        <f t="shared" si="0"/>
        <v>1735.5685899999999</v>
      </c>
      <c r="O14" s="5" t="s">
        <v>20</v>
      </c>
      <c r="P14" s="5"/>
      <c r="Q14" s="5"/>
      <c r="R14" s="6"/>
      <c r="S14" s="5"/>
      <c r="T14" s="5">
        <v>2</v>
      </c>
      <c r="U14" s="5">
        <v>13483.948</v>
      </c>
      <c r="V14">
        <f t="shared" ref="V14:V52" si="1">(U14*70)/1000</f>
        <v>943.87635999999998</v>
      </c>
      <c r="W14" s="5" t="s">
        <v>20</v>
      </c>
      <c r="X14" s="6"/>
      <c r="Y14" s="5"/>
      <c r="Z14" s="5"/>
      <c r="AA14" s="5"/>
      <c r="AB14" s="5"/>
      <c r="AC14" s="5"/>
      <c r="AD14" s="5"/>
      <c r="AE14" s="5"/>
      <c r="AF14" s="5"/>
    </row>
    <row r="15" spans="1:32" ht="15.75">
      <c r="A15" s="5"/>
      <c r="B15" s="5"/>
      <c r="C15" s="5"/>
      <c r="D15" s="5"/>
      <c r="E15" s="5"/>
      <c r="F15" s="5"/>
      <c r="G15" s="5"/>
      <c r="H15" s="5"/>
      <c r="I15" s="5"/>
      <c r="J15" s="5"/>
      <c r="L15">
        <v>4</v>
      </c>
      <c r="M15">
        <v>20833.332999999999</v>
      </c>
      <c r="N15" s="5">
        <f t="shared" si="0"/>
        <v>1458.3333099999998</v>
      </c>
      <c r="O15" s="5" t="s">
        <v>20</v>
      </c>
      <c r="P15" s="5"/>
      <c r="Q15" s="5"/>
      <c r="R15" s="5"/>
      <c r="S15" s="5"/>
      <c r="T15" s="5">
        <v>3</v>
      </c>
      <c r="U15" s="5">
        <v>16854.935000000001</v>
      </c>
      <c r="V15">
        <f t="shared" si="1"/>
        <v>1179.8454500000003</v>
      </c>
      <c r="W15" s="5" t="s">
        <v>20</v>
      </c>
      <c r="X15" s="6"/>
      <c r="Y15" s="5"/>
      <c r="Z15" s="5"/>
      <c r="AA15" s="5"/>
      <c r="AB15" s="5"/>
      <c r="AC15" s="5"/>
      <c r="AD15" s="5"/>
      <c r="AE15" s="5"/>
      <c r="AF15" s="5"/>
    </row>
    <row r="16" spans="1:32" ht="15.75">
      <c r="A16" s="5"/>
      <c r="B16" s="5"/>
      <c r="C16" s="5"/>
      <c r="D16" s="5"/>
      <c r="E16" s="5"/>
      <c r="F16" s="5"/>
      <c r="G16" s="5"/>
      <c r="H16" s="5"/>
      <c r="I16" s="5"/>
      <c r="J16" s="5"/>
      <c r="L16" s="5">
        <v>5</v>
      </c>
      <c r="M16" s="5">
        <v>28347.438999999998</v>
      </c>
      <c r="N16" s="5">
        <f t="shared" si="0"/>
        <v>1984.3207299999999</v>
      </c>
      <c r="O16" s="5" t="s">
        <v>20</v>
      </c>
      <c r="P16" s="5"/>
      <c r="Q16" s="5"/>
      <c r="R16" s="5"/>
      <c r="S16" s="5"/>
      <c r="T16" s="5">
        <v>4</v>
      </c>
      <c r="U16" s="5">
        <v>17416.766</v>
      </c>
      <c r="V16">
        <f t="shared" si="1"/>
        <v>1219.1736199999998</v>
      </c>
      <c r="W16" s="5" t="s">
        <v>20</v>
      </c>
      <c r="X16" s="6"/>
      <c r="Y16" s="5"/>
      <c r="Z16" s="5"/>
      <c r="AA16" s="5"/>
      <c r="AB16" s="5"/>
      <c r="AC16" s="5"/>
      <c r="AD16" s="5"/>
      <c r="AE16" s="5"/>
      <c r="AF16" s="5"/>
    </row>
    <row r="17" spans="1:32" ht="15.75">
      <c r="A17" s="5"/>
      <c r="B17" s="5"/>
      <c r="C17" s="5"/>
      <c r="D17" s="5"/>
      <c r="E17" s="5"/>
      <c r="F17" s="5"/>
      <c r="G17" s="5"/>
      <c r="H17" s="5"/>
      <c r="I17" s="5"/>
      <c r="J17" s="5"/>
      <c r="L17" s="5">
        <v>6</v>
      </c>
      <c r="M17" s="5">
        <v>17578.125</v>
      </c>
      <c r="N17" s="5">
        <f t="shared" si="0"/>
        <v>1230.46875</v>
      </c>
      <c r="O17" s="5" t="s">
        <v>20</v>
      </c>
      <c r="P17" s="5"/>
      <c r="Q17" s="5"/>
      <c r="R17" s="5"/>
      <c r="S17" s="5"/>
      <c r="T17" s="5">
        <v>5</v>
      </c>
      <c r="U17" s="5">
        <v>16854.935000000001</v>
      </c>
      <c r="V17">
        <f t="shared" si="1"/>
        <v>1179.8454500000003</v>
      </c>
      <c r="W17" s="5" t="s">
        <v>20</v>
      </c>
      <c r="X17" s="6"/>
      <c r="Y17" s="5"/>
      <c r="Z17" s="5"/>
      <c r="AA17" s="5"/>
      <c r="AB17" s="5"/>
      <c r="AC17" s="5"/>
      <c r="AD17" s="5"/>
      <c r="AE17" s="5"/>
      <c r="AF17" s="5"/>
    </row>
    <row r="18" spans="1:32" ht="15.75">
      <c r="A18" s="5"/>
      <c r="B18" s="5"/>
      <c r="C18" s="5"/>
      <c r="D18" s="5"/>
      <c r="E18" s="5"/>
      <c r="F18" s="5"/>
      <c r="G18" s="5"/>
      <c r="H18" s="5"/>
      <c r="I18" s="5"/>
      <c r="J18" s="5"/>
      <c r="L18" s="5">
        <v>7</v>
      </c>
      <c r="M18" s="5">
        <v>27398.003000000001</v>
      </c>
      <c r="N18" s="5">
        <f t="shared" si="0"/>
        <v>1917.8602100000001</v>
      </c>
      <c r="O18" s="5" t="s">
        <v>20</v>
      </c>
      <c r="P18" s="5"/>
      <c r="Q18" s="5"/>
      <c r="R18" s="5"/>
      <c r="S18" s="5"/>
      <c r="T18" s="5">
        <v>6</v>
      </c>
      <c r="U18" s="5">
        <v>16293.102999999999</v>
      </c>
      <c r="V18">
        <f t="shared" si="1"/>
        <v>1140.51721</v>
      </c>
      <c r="W18" s="5" t="s">
        <v>20</v>
      </c>
      <c r="X18" s="6"/>
      <c r="Y18" s="5"/>
      <c r="Z18" s="5"/>
      <c r="AA18" s="5"/>
      <c r="AB18" s="5"/>
      <c r="AC18" s="5"/>
      <c r="AD18" s="5"/>
      <c r="AE18" s="5"/>
      <c r="AF18" s="5"/>
    </row>
    <row r="19" spans="1:32" ht="15.75">
      <c r="A19" s="5"/>
      <c r="B19" s="5"/>
      <c r="C19" s="5"/>
      <c r="D19" s="5"/>
      <c r="E19" s="5"/>
      <c r="F19" s="5"/>
      <c r="G19" s="5"/>
      <c r="H19" s="5"/>
      <c r="I19" s="5"/>
      <c r="J19" s="5"/>
      <c r="L19" s="5">
        <v>8</v>
      </c>
      <c r="M19" s="5">
        <v>23193.359</v>
      </c>
      <c r="N19" s="5">
        <f t="shared" si="0"/>
        <v>1623.5351300000002</v>
      </c>
      <c r="O19" s="5" t="s">
        <v>20</v>
      </c>
      <c r="P19" s="5"/>
      <c r="Q19" s="5"/>
      <c r="R19" s="5"/>
      <c r="S19" s="5"/>
      <c r="T19" s="5">
        <v>7</v>
      </c>
      <c r="U19" s="5">
        <v>15945.303</v>
      </c>
      <c r="V19">
        <f t="shared" si="1"/>
        <v>1116.17121</v>
      </c>
      <c r="W19" s="5" t="s">
        <v>20</v>
      </c>
      <c r="X19" s="6"/>
      <c r="Y19" s="5"/>
      <c r="Z19" s="5"/>
      <c r="AA19" s="5"/>
      <c r="AB19" s="5"/>
      <c r="AC19" s="5"/>
      <c r="AD19" s="5"/>
      <c r="AE19" s="5"/>
      <c r="AF19" s="5"/>
    </row>
    <row r="20" spans="1:32" ht="15.75">
      <c r="A20" s="5"/>
      <c r="B20" s="5"/>
      <c r="C20" s="5"/>
      <c r="D20" s="5"/>
      <c r="E20" s="5"/>
      <c r="F20" s="5"/>
      <c r="G20" s="5"/>
      <c r="H20" s="5"/>
      <c r="I20" s="5"/>
      <c r="J20" s="5"/>
      <c r="L20" s="5">
        <v>9</v>
      </c>
      <c r="M20" s="5">
        <v>23600.26</v>
      </c>
      <c r="N20" s="5">
        <f t="shared" si="0"/>
        <v>1652.0182</v>
      </c>
      <c r="O20" s="5" t="s">
        <v>20</v>
      </c>
      <c r="P20" s="5"/>
      <c r="Q20" s="5"/>
      <c r="R20" s="5"/>
      <c r="S20" s="5"/>
      <c r="T20" s="5">
        <v>8</v>
      </c>
      <c r="U20" s="5">
        <v>15945.303</v>
      </c>
      <c r="V20">
        <f t="shared" si="1"/>
        <v>1116.17121</v>
      </c>
      <c r="W20" s="5" t="s">
        <v>20</v>
      </c>
      <c r="X20" s="6"/>
      <c r="Y20" s="5"/>
      <c r="Z20" s="5"/>
      <c r="AA20" s="5"/>
      <c r="AB20" s="5"/>
      <c r="AC20" s="5"/>
      <c r="AD20" s="5"/>
      <c r="AE20" s="5"/>
      <c r="AF20" s="5"/>
    </row>
    <row r="21" spans="1:32" ht="15.75">
      <c r="A21" s="5"/>
      <c r="B21" s="5"/>
      <c r="C21" s="5"/>
      <c r="D21" s="5"/>
      <c r="E21" s="5"/>
      <c r="F21" s="5"/>
      <c r="G21" s="5"/>
      <c r="H21" s="5"/>
      <c r="I21" s="5"/>
      <c r="J21" s="5"/>
      <c r="L21" s="5">
        <v>10</v>
      </c>
      <c r="M21" s="5">
        <v>18934.462</v>
      </c>
      <c r="N21" s="5">
        <f t="shared" si="0"/>
        <v>1325.4123399999999</v>
      </c>
      <c r="O21" s="5" t="s">
        <v>20</v>
      </c>
      <c r="P21" s="5"/>
      <c r="Q21" s="5"/>
      <c r="R21" s="5"/>
      <c r="S21" s="5"/>
      <c r="T21" s="5">
        <v>9</v>
      </c>
      <c r="U21" s="5">
        <v>16293.102999999999</v>
      </c>
      <c r="V21">
        <f t="shared" si="1"/>
        <v>1140.51721</v>
      </c>
      <c r="W21" s="5" t="s">
        <v>20</v>
      </c>
      <c r="X21" s="6"/>
      <c r="Y21" s="5"/>
      <c r="Z21" s="5"/>
      <c r="AA21" s="5"/>
      <c r="AB21" s="5"/>
      <c r="AC21" s="5"/>
      <c r="AD21" s="5"/>
      <c r="AE21" s="5"/>
      <c r="AF21" s="5"/>
    </row>
    <row r="22" spans="1:32" ht="15.75">
      <c r="A22" s="5"/>
      <c r="B22" s="5"/>
      <c r="C22" s="5"/>
      <c r="D22" s="5"/>
      <c r="E22" s="5"/>
      <c r="F22" s="5"/>
      <c r="G22" s="5"/>
      <c r="H22" s="5"/>
      <c r="I22" s="5"/>
      <c r="J22" s="5"/>
      <c r="L22" s="5">
        <v>11</v>
      </c>
      <c r="M22" s="5">
        <v>17415.365000000002</v>
      </c>
      <c r="N22" s="5">
        <f t="shared" si="0"/>
        <v>1219.07555</v>
      </c>
      <c r="O22" s="5" t="s">
        <v>20</v>
      </c>
      <c r="P22" s="5"/>
      <c r="Q22" s="5"/>
      <c r="R22" s="5"/>
      <c r="S22" s="5"/>
      <c r="T22" s="5">
        <v>10</v>
      </c>
      <c r="U22" s="5">
        <v>29268.727999999999</v>
      </c>
      <c r="V22">
        <f t="shared" si="1"/>
        <v>2048.8109599999998</v>
      </c>
      <c r="W22" s="5" t="s">
        <v>20</v>
      </c>
      <c r="X22" s="6"/>
      <c r="Y22" s="5"/>
      <c r="Z22" s="5"/>
      <c r="AA22" s="5"/>
      <c r="AB22" s="5"/>
      <c r="AC22" s="5"/>
      <c r="AD22" s="5"/>
      <c r="AE22" s="5"/>
      <c r="AF22" s="5"/>
    </row>
    <row r="23" spans="1:32" ht="15.75">
      <c r="A23" s="5"/>
      <c r="B23" s="5"/>
      <c r="C23" s="5"/>
      <c r="D23" s="5"/>
      <c r="E23" s="5"/>
      <c r="F23" s="5"/>
      <c r="G23" s="5"/>
      <c r="H23" s="5"/>
      <c r="I23" s="5"/>
      <c r="J23" s="5"/>
      <c r="L23" s="5">
        <v>12</v>
      </c>
      <c r="M23" s="5">
        <v>18337.673999999999</v>
      </c>
      <c r="N23" s="5">
        <f t="shared" si="0"/>
        <v>1283.6371799999999</v>
      </c>
      <c r="O23" s="5" t="s">
        <v>20</v>
      </c>
      <c r="R23" s="5"/>
      <c r="S23" s="5"/>
      <c r="T23" s="5">
        <v>11</v>
      </c>
      <c r="U23" s="5">
        <v>26379.31</v>
      </c>
      <c r="V23">
        <f t="shared" si="1"/>
        <v>1846.5517000000002</v>
      </c>
      <c r="W23" s="5" t="s">
        <v>20</v>
      </c>
      <c r="X23" s="6"/>
      <c r="Y23" s="5"/>
      <c r="Z23" s="5"/>
      <c r="AA23" s="5"/>
      <c r="AB23" s="5"/>
      <c r="AC23" s="5"/>
      <c r="AD23" s="5"/>
      <c r="AE23" s="5"/>
      <c r="AF23" s="5"/>
    </row>
    <row r="24" spans="1:32" ht="15.75">
      <c r="L24" s="5">
        <v>13</v>
      </c>
      <c r="M24" s="5">
        <v>19124.348999999998</v>
      </c>
      <c r="N24" s="5">
        <f t="shared" si="0"/>
        <v>1338.70443</v>
      </c>
      <c r="O24" s="5" t="s">
        <v>20</v>
      </c>
      <c r="T24" s="5">
        <v>12</v>
      </c>
      <c r="U24">
        <v>18165.874</v>
      </c>
      <c r="V24">
        <f t="shared" si="1"/>
        <v>1271.6111799999999</v>
      </c>
      <c r="W24" s="5" t="s">
        <v>20</v>
      </c>
    </row>
    <row r="25" spans="1:32" ht="15.75">
      <c r="L25">
        <v>14</v>
      </c>
      <c r="M25">
        <v>16574.436000000002</v>
      </c>
      <c r="N25" s="5">
        <f t="shared" si="0"/>
        <v>1160.2105200000001</v>
      </c>
      <c r="O25" s="5" t="s">
        <v>20</v>
      </c>
      <c r="T25" s="5">
        <v>13</v>
      </c>
      <c r="U25">
        <v>19744.351999999999</v>
      </c>
      <c r="V25">
        <f t="shared" si="1"/>
        <v>1382.1046399999998</v>
      </c>
      <c r="W25" s="5" t="s">
        <v>20</v>
      </c>
    </row>
    <row r="26" spans="1:32" ht="15.75">
      <c r="L26">
        <v>15</v>
      </c>
      <c r="M26">
        <v>16682.942999999999</v>
      </c>
      <c r="N26" s="5">
        <f t="shared" si="0"/>
        <v>1167.80601</v>
      </c>
      <c r="O26" s="5" t="s">
        <v>20</v>
      </c>
      <c r="T26" s="5">
        <v>1</v>
      </c>
      <c r="U26">
        <v>12708.085999999999</v>
      </c>
      <c r="V26">
        <f t="shared" si="1"/>
        <v>889.56601999999987</v>
      </c>
      <c r="W26" s="5" t="s">
        <v>18</v>
      </c>
    </row>
    <row r="27" spans="1:32" ht="15.75">
      <c r="L27">
        <v>16</v>
      </c>
      <c r="M27">
        <v>14485.677</v>
      </c>
      <c r="N27" s="5">
        <f t="shared" si="0"/>
        <v>1013.99739</v>
      </c>
      <c r="O27" s="5" t="s">
        <v>20</v>
      </c>
      <c r="T27" s="5">
        <v>2</v>
      </c>
      <c r="U27">
        <v>11718.192999999999</v>
      </c>
      <c r="V27">
        <f t="shared" si="1"/>
        <v>820.27350999999999</v>
      </c>
      <c r="W27" s="5" t="s">
        <v>18</v>
      </c>
    </row>
    <row r="28" spans="1:32" ht="15.75">
      <c r="L28">
        <v>17</v>
      </c>
      <c r="M28">
        <v>11881.51</v>
      </c>
      <c r="N28" s="5">
        <f t="shared" si="0"/>
        <v>831.70570000000009</v>
      </c>
      <c r="O28" s="5" t="s">
        <v>20</v>
      </c>
      <c r="T28" s="5">
        <v>3</v>
      </c>
      <c r="U28">
        <v>10915.576999999999</v>
      </c>
      <c r="V28">
        <f t="shared" si="1"/>
        <v>764.09038999999984</v>
      </c>
      <c r="W28" s="5" t="s">
        <v>18</v>
      </c>
    </row>
    <row r="29" spans="1:32" ht="15.75">
      <c r="L29">
        <v>18</v>
      </c>
      <c r="M29">
        <v>12912.325999999999</v>
      </c>
      <c r="N29" s="5">
        <f t="shared" si="0"/>
        <v>903.86281999999994</v>
      </c>
      <c r="O29" s="5" t="s">
        <v>20</v>
      </c>
      <c r="T29" s="5">
        <v>4</v>
      </c>
      <c r="U29">
        <v>10219.976000000001</v>
      </c>
      <c r="V29">
        <f t="shared" si="1"/>
        <v>715.39832000000001</v>
      </c>
      <c r="W29" s="5" t="s">
        <v>18</v>
      </c>
    </row>
    <row r="30" spans="1:32" ht="15.75">
      <c r="L30" s="8">
        <v>1</v>
      </c>
      <c r="M30">
        <v>15082.465</v>
      </c>
      <c r="N30" s="5">
        <f t="shared" si="0"/>
        <v>1055.7725500000001</v>
      </c>
      <c r="O30" s="5" t="s">
        <v>18</v>
      </c>
      <c r="T30" s="5">
        <v>5</v>
      </c>
      <c r="U30">
        <v>10701.546</v>
      </c>
      <c r="V30">
        <f t="shared" si="1"/>
        <v>749.10821999999996</v>
      </c>
      <c r="W30" s="5" t="s">
        <v>18</v>
      </c>
    </row>
    <row r="31" spans="1:32" ht="15.75">
      <c r="L31">
        <v>2</v>
      </c>
      <c r="M31">
        <v>14838.325000000001</v>
      </c>
      <c r="N31" s="5">
        <f t="shared" si="0"/>
        <v>1038.6827499999999</v>
      </c>
      <c r="O31" s="5" t="s">
        <v>18</v>
      </c>
      <c r="T31" s="5">
        <v>6</v>
      </c>
      <c r="U31">
        <v>11102.853999999999</v>
      </c>
      <c r="V31">
        <f t="shared" si="1"/>
        <v>777.19977999999992</v>
      </c>
      <c r="W31" s="5" t="s">
        <v>18</v>
      </c>
    </row>
    <row r="32" spans="1:32" ht="15.75">
      <c r="L32">
        <v>3</v>
      </c>
      <c r="M32">
        <v>15977.647999999999</v>
      </c>
      <c r="N32" s="5">
        <f t="shared" si="0"/>
        <v>1118.4353599999999</v>
      </c>
      <c r="O32" s="5" t="s">
        <v>18</v>
      </c>
      <c r="T32" s="5">
        <v>7</v>
      </c>
      <c r="U32">
        <v>10380.499</v>
      </c>
      <c r="V32">
        <f t="shared" si="1"/>
        <v>726.63492999999994</v>
      </c>
      <c r="W32" s="5" t="s">
        <v>18</v>
      </c>
    </row>
    <row r="33" spans="12:23" ht="15.75">
      <c r="L33">
        <v>4</v>
      </c>
      <c r="M33">
        <v>16628.688999999998</v>
      </c>
      <c r="N33" s="5">
        <f t="shared" si="0"/>
        <v>1164.0082299999999</v>
      </c>
      <c r="O33" s="5" t="s">
        <v>18</v>
      </c>
      <c r="T33" s="5">
        <v>8</v>
      </c>
      <c r="U33">
        <v>11049.346</v>
      </c>
      <c r="V33">
        <f t="shared" si="1"/>
        <v>773.45421999999996</v>
      </c>
      <c r="W33" s="5" t="s">
        <v>18</v>
      </c>
    </row>
    <row r="34" spans="12:23" ht="15.75">
      <c r="L34">
        <v>5</v>
      </c>
      <c r="M34">
        <v>15353.733</v>
      </c>
      <c r="N34" s="5">
        <f t="shared" si="0"/>
        <v>1074.7613100000001</v>
      </c>
      <c r="O34" s="5" t="s">
        <v>18</v>
      </c>
      <c r="T34" s="5">
        <v>9</v>
      </c>
      <c r="U34">
        <v>10407.253000000001</v>
      </c>
      <c r="V34">
        <f t="shared" si="1"/>
        <v>728.50771000000009</v>
      </c>
      <c r="W34" s="5" t="s">
        <v>18</v>
      </c>
    </row>
    <row r="35" spans="12:23" ht="15.75">
      <c r="L35">
        <v>6</v>
      </c>
      <c r="M35">
        <v>13481.987999999999</v>
      </c>
      <c r="N35" s="5">
        <f t="shared" si="0"/>
        <v>943.73915999999997</v>
      </c>
      <c r="O35" s="5" t="s">
        <v>18</v>
      </c>
      <c r="T35" s="5">
        <v>10</v>
      </c>
      <c r="U35">
        <v>14527.348</v>
      </c>
      <c r="V35">
        <f t="shared" si="1"/>
        <v>1016.91436</v>
      </c>
      <c r="W35" s="5" t="s">
        <v>18</v>
      </c>
    </row>
    <row r="36" spans="12:23" ht="15.75">
      <c r="L36">
        <v>7</v>
      </c>
      <c r="M36">
        <v>9982.6389999999992</v>
      </c>
      <c r="N36" s="5">
        <f t="shared" si="0"/>
        <v>698.78472999999997</v>
      </c>
      <c r="O36" s="5" t="s">
        <v>18</v>
      </c>
      <c r="T36" s="5">
        <v>11</v>
      </c>
      <c r="U36">
        <v>13697.978999999999</v>
      </c>
      <c r="V36">
        <f t="shared" si="1"/>
        <v>958.85852999999986</v>
      </c>
      <c r="W36" s="5" t="s">
        <v>18</v>
      </c>
    </row>
    <row r="37" spans="12:23" ht="15.75">
      <c r="L37">
        <v>8</v>
      </c>
      <c r="M37">
        <v>12885.2</v>
      </c>
      <c r="N37" s="5">
        <f t="shared" si="0"/>
        <v>901.96400000000006</v>
      </c>
      <c r="O37" s="5" t="s">
        <v>18</v>
      </c>
      <c r="T37" s="5">
        <v>12</v>
      </c>
      <c r="U37">
        <v>14099.287</v>
      </c>
      <c r="V37">
        <f t="shared" si="1"/>
        <v>986.95008999999993</v>
      </c>
      <c r="W37" s="5" t="s">
        <v>18</v>
      </c>
    </row>
    <row r="38" spans="12:23" ht="15.75">
      <c r="L38">
        <v>9</v>
      </c>
      <c r="M38">
        <v>13373.481</v>
      </c>
      <c r="N38" s="5">
        <f t="shared" si="0"/>
        <v>936.14366999999993</v>
      </c>
      <c r="O38" s="5" t="s">
        <v>18</v>
      </c>
      <c r="T38" s="5">
        <v>1</v>
      </c>
      <c r="U38">
        <v>10281.032999999999</v>
      </c>
      <c r="V38">
        <f t="shared" si="1"/>
        <v>719.67230999999992</v>
      </c>
      <c r="W38" s="5" t="s">
        <v>18</v>
      </c>
    </row>
    <row r="39" spans="12:23" ht="15.75">
      <c r="L39">
        <v>10</v>
      </c>
      <c r="M39">
        <v>12858.073</v>
      </c>
      <c r="N39" s="5">
        <f t="shared" si="0"/>
        <v>900.06511</v>
      </c>
      <c r="O39" s="5" t="s">
        <v>18</v>
      </c>
      <c r="T39" s="5">
        <v>2</v>
      </c>
      <c r="U39">
        <v>10064.019</v>
      </c>
      <c r="V39">
        <f t="shared" si="1"/>
        <v>704.48133000000007</v>
      </c>
      <c r="W39" s="5" t="s">
        <v>18</v>
      </c>
    </row>
    <row r="40" spans="12:23" ht="15.75">
      <c r="L40">
        <v>11</v>
      </c>
      <c r="M40">
        <v>14133.03</v>
      </c>
      <c r="N40" s="5">
        <f t="shared" si="0"/>
        <v>989.3121000000001</v>
      </c>
      <c r="O40" s="5" t="s">
        <v>18</v>
      </c>
      <c r="T40" s="5">
        <v>3</v>
      </c>
      <c r="U40">
        <v>9765.625</v>
      </c>
      <c r="V40">
        <f t="shared" si="1"/>
        <v>683.59375</v>
      </c>
      <c r="W40" s="5" t="s">
        <v>18</v>
      </c>
    </row>
    <row r="41" spans="12:23" ht="15.75">
      <c r="L41">
        <v>12</v>
      </c>
      <c r="M41">
        <v>11094.834999999999</v>
      </c>
      <c r="N41" s="5">
        <f t="shared" si="0"/>
        <v>776.63844999999992</v>
      </c>
      <c r="O41" s="5" t="s">
        <v>18</v>
      </c>
      <c r="T41" s="5">
        <v>4</v>
      </c>
      <c r="U41">
        <v>8409.2880000000005</v>
      </c>
      <c r="V41">
        <f t="shared" si="1"/>
        <v>588.65016000000003</v>
      </c>
      <c r="W41" s="5" t="s">
        <v>18</v>
      </c>
    </row>
    <row r="42" spans="12:23" ht="15.75">
      <c r="L42">
        <v>13</v>
      </c>
      <c r="M42">
        <v>7514.1059999999998</v>
      </c>
      <c r="N42" s="5">
        <f t="shared" si="0"/>
        <v>525.98741999999993</v>
      </c>
      <c r="O42" s="5" t="s">
        <v>18</v>
      </c>
      <c r="T42" s="5">
        <v>5</v>
      </c>
      <c r="U42">
        <v>7269.9650000000001</v>
      </c>
      <c r="V42">
        <f t="shared" si="1"/>
        <v>508.89754999999997</v>
      </c>
      <c r="W42" s="5" t="s">
        <v>18</v>
      </c>
    </row>
    <row r="43" spans="12:23" ht="15.75">
      <c r="L43">
        <v>14</v>
      </c>
      <c r="M43">
        <v>10715.061</v>
      </c>
      <c r="N43" s="5">
        <f t="shared" si="0"/>
        <v>750.05426999999997</v>
      </c>
      <c r="O43" s="5" t="s">
        <v>18</v>
      </c>
      <c r="T43" s="5">
        <v>6</v>
      </c>
      <c r="U43">
        <v>8083.7669999999998</v>
      </c>
      <c r="V43">
        <f t="shared" si="1"/>
        <v>565.86368999999991</v>
      </c>
      <c r="W43" s="5" t="s">
        <v>18</v>
      </c>
    </row>
    <row r="44" spans="12:23" ht="15.75">
      <c r="L44">
        <v>15</v>
      </c>
      <c r="M44">
        <v>9792.7520000000004</v>
      </c>
      <c r="N44" s="5">
        <f t="shared" si="0"/>
        <v>685.49264000000005</v>
      </c>
      <c r="O44" s="5" t="s">
        <v>18</v>
      </c>
      <c r="T44" s="5">
        <v>7</v>
      </c>
      <c r="U44">
        <v>15272.352000000001</v>
      </c>
      <c r="V44">
        <f t="shared" si="1"/>
        <v>1069.0646400000001</v>
      </c>
      <c r="W44" s="5" t="s">
        <v>18</v>
      </c>
    </row>
    <row r="45" spans="12:23" ht="15.75">
      <c r="L45">
        <v>16</v>
      </c>
      <c r="M45">
        <v>10687.933999999999</v>
      </c>
      <c r="N45" s="5">
        <f t="shared" si="0"/>
        <v>748.15538000000004</v>
      </c>
      <c r="O45" s="5" t="s">
        <v>18</v>
      </c>
      <c r="T45" s="5">
        <v>1</v>
      </c>
      <c r="U45">
        <v>15353.733</v>
      </c>
      <c r="V45">
        <f t="shared" si="1"/>
        <v>1074.7613100000001</v>
      </c>
      <c r="W45" t="s">
        <v>20</v>
      </c>
    </row>
    <row r="46" spans="12:23" ht="15.75">
      <c r="L46">
        <v>17</v>
      </c>
      <c r="M46">
        <v>11827.257</v>
      </c>
      <c r="N46" s="5">
        <f t="shared" si="0"/>
        <v>827.90799000000004</v>
      </c>
      <c r="O46" s="5" t="s">
        <v>18</v>
      </c>
      <c r="T46" s="5">
        <v>2</v>
      </c>
      <c r="U46">
        <v>16384.548999999999</v>
      </c>
      <c r="V46">
        <f t="shared" si="1"/>
        <v>1146.9184299999999</v>
      </c>
      <c r="W46" t="s">
        <v>20</v>
      </c>
    </row>
    <row r="47" spans="12:23" ht="15.75">
      <c r="L47">
        <v>18</v>
      </c>
      <c r="M47">
        <v>9440.1039999999994</v>
      </c>
      <c r="N47" s="5">
        <f t="shared" si="0"/>
        <v>660.80727999999988</v>
      </c>
      <c r="O47" s="5" t="s">
        <v>18</v>
      </c>
      <c r="T47" s="5">
        <v>3</v>
      </c>
      <c r="U47">
        <v>16384.548999999999</v>
      </c>
      <c r="V47">
        <f t="shared" si="1"/>
        <v>1146.9184299999999</v>
      </c>
      <c r="W47" t="s">
        <v>20</v>
      </c>
    </row>
    <row r="48" spans="12:23" ht="15.75">
      <c r="L48">
        <v>19</v>
      </c>
      <c r="M48">
        <v>9955.5120000000006</v>
      </c>
      <c r="N48" s="5">
        <f t="shared" si="0"/>
        <v>696.88584000000003</v>
      </c>
      <c r="O48" s="5" t="s">
        <v>18</v>
      </c>
      <c r="T48" s="5">
        <v>4</v>
      </c>
      <c r="U48">
        <v>16113.281000000001</v>
      </c>
      <c r="V48">
        <f t="shared" si="1"/>
        <v>1127.9296700000002</v>
      </c>
      <c r="W48" t="s">
        <v>20</v>
      </c>
    </row>
    <row r="49" spans="12:23" ht="15.75">
      <c r="L49">
        <v>20</v>
      </c>
      <c r="M49">
        <v>6998.6980000000003</v>
      </c>
      <c r="N49" s="5">
        <f t="shared" si="0"/>
        <v>489.90886000000006</v>
      </c>
      <c r="O49" s="5" t="s">
        <v>18</v>
      </c>
      <c r="T49" s="5">
        <v>5</v>
      </c>
      <c r="U49">
        <v>17116.97</v>
      </c>
      <c r="V49">
        <f t="shared" si="1"/>
        <v>1198.1879000000001</v>
      </c>
      <c r="W49" t="s">
        <v>20</v>
      </c>
    </row>
    <row r="50" spans="12:23" ht="15.75">
      <c r="L50">
        <v>21</v>
      </c>
      <c r="M50">
        <v>8300.7810000000009</v>
      </c>
      <c r="N50" s="5">
        <f t="shared" si="0"/>
        <v>581.05466999999999</v>
      </c>
      <c r="O50" s="5" t="s">
        <v>18</v>
      </c>
      <c r="T50" s="5">
        <v>6</v>
      </c>
      <c r="U50">
        <v>25146.484</v>
      </c>
      <c r="V50">
        <f t="shared" si="1"/>
        <v>1760.2538800000002</v>
      </c>
      <c r="W50" t="s">
        <v>20</v>
      </c>
    </row>
    <row r="51" spans="12:23" ht="15.75">
      <c r="L51">
        <v>22</v>
      </c>
      <c r="M51">
        <v>8843.3160000000007</v>
      </c>
      <c r="N51" s="5">
        <f t="shared" si="0"/>
        <v>619.03211999999996</v>
      </c>
      <c r="O51" s="5" t="s">
        <v>18</v>
      </c>
      <c r="T51" s="5">
        <v>7</v>
      </c>
      <c r="U51">
        <v>25661.892</v>
      </c>
      <c r="V51">
        <f t="shared" si="1"/>
        <v>1796.3324399999999</v>
      </c>
      <c r="W51" t="s">
        <v>20</v>
      </c>
    </row>
    <row r="52" spans="12:23" ht="15.75">
      <c r="L52">
        <v>23</v>
      </c>
      <c r="M52">
        <v>9765.625</v>
      </c>
      <c r="N52" s="5">
        <f t="shared" si="0"/>
        <v>683.59375</v>
      </c>
      <c r="O52" s="5" t="s">
        <v>18</v>
      </c>
      <c r="T52" s="5">
        <v>8</v>
      </c>
      <c r="U52">
        <v>22732.205000000002</v>
      </c>
      <c r="V52">
        <f t="shared" si="1"/>
        <v>1591.2543500000002</v>
      </c>
      <c r="W52" t="s">
        <v>20</v>
      </c>
    </row>
    <row r="53" spans="12:23" ht="15.75">
      <c r="L53">
        <v>24</v>
      </c>
      <c r="M53">
        <v>10470.92</v>
      </c>
      <c r="N53" s="5">
        <f t="shared" si="0"/>
        <v>732.96440000000007</v>
      </c>
      <c r="O53" s="5" t="s">
        <v>18</v>
      </c>
    </row>
    <row r="54" spans="12:23" ht="15.75">
      <c r="L54">
        <v>25</v>
      </c>
      <c r="M54">
        <v>11149.089</v>
      </c>
      <c r="N54" s="5">
        <f t="shared" si="0"/>
        <v>780.43623000000002</v>
      </c>
      <c r="O54" s="5" t="s">
        <v>18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L18" sqref="L18"/>
    </sheetView>
  </sheetViews>
  <sheetFormatPr defaultColWidth="8.85546875" defaultRowHeight="15"/>
  <sheetData>
    <row r="1" spans="1:14">
      <c r="A1" s="4"/>
      <c r="B1" s="4" t="s">
        <v>1</v>
      </c>
      <c r="C1" s="4" t="s">
        <v>14</v>
      </c>
      <c r="D1" s="4" t="s">
        <v>13</v>
      </c>
      <c r="I1" s="4"/>
      <c r="J1" s="4" t="s">
        <v>1</v>
      </c>
      <c r="K1" s="4" t="s">
        <v>14</v>
      </c>
      <c r="L1" s="4" t="s">
        <v>13</v>
      </c>
    </row>
    <row r="2" spans="1:14">
      <c r="A2" s="6"/>
      <c r="B2" s="6">
        <v>80</v>
      </c>
      <c r="C2" s="7">
        <v>0.5</v>
      </c>
      <c r="D2" s="7">
        <v>1</v>
      </c>
      <c r="I2" s="6"/>
      <c r="J2" s="6">
        <v>60</v>
      </c>
      <c r="K2" s="7">
        <v>0.5</v>
      </c>
      <c r="L2" s="7">
        <v>1</v>
      </c>
    </row>
    <row r="3" spans="1:14">
      <c r="A3" s="6"/>
      <c r="B3" s="6">
        <v>80</v>
      </c>
      <c r="C3" s="7">
        <v>3</v>
      </c>
      <c r="D3" s="7">
        <v>1</v>
      </c>
      <c r="I3" s="6"/>
      <c r="J3" s="6">
        <v>60</v>
      </c>
      <c r="K3" s="7">
        <v>3</v>
      </c>
      <c r="L3" s="7">
        <v>1</v>
      </c>
    </row>
    <row r="4" spans="1:14">
      <c r="A4" s="6"/>
      <c r="B4" s="6">
        <v>80</v>
      </c>
      <c r="C4" s="7">
        <v>1</v>
      </c>
      <c r="D4" s="7">
        <v>0.5</v>
      </c>
      <c r="I4" s="6"/>
      <c r="J4" s="6">
        <v>60</v>
      </c>
      <c r="K4" s="7">
        <v>1</v>
      </c>
      <c r="L4" s="7">
        <v>0.5</v>
      </c>
    </row>
    <row r="5" spans="1:14">
      <c r="A5" s="6"/>
      <c r="B5" s="6">
        <v>80</v>
      </c>
      <c r="C5" s="7">
        <v>1</v>
      </c>
      <c r="D5" s="7">
        <v>1</v>
      </c>
      <c r="I5" s="6"/>
      <c r="J5" s="6">
        <v>60</v>
      </c>
      <c r="K5" s="7">
        <v>1</v>
      </c>
      <c r="L5" s="7">
        <v>1</v>
      </c>
    </row>
    <row r="6" spans="1:14">
      <c r="A6" s="6"/>
      <c r="B6" s="6">
        <v>80</v>
      </c>
      <c r="C6" s="7">
        <v>1</v>
      </c>
      <c r="D6" s="7">
        <v>2</v>
      </c>
      <c r="I6" s="6"/>
      <c r="J6" s="6">
        <v>60</v>
      </c>
      <c r="K6" s="7">
        <v>1</v>
      </c>
      <c r="L6" s="7">
        <v>2</v>
      </c>
    </row>
    <row r="7" spans="1:14">
      <c r="A7" s="6"/>
      <c r="B7" s="6">
        <v>80</v>
      </c>
      <c r="C7" s="7">
        <v>1</v>
      </c>
      <c r="D7" s="7">
        <v>3</v>
      </c>
      <c r="I7" s="6"/>
      <c r="J7" s="6">
        <v>60</v>
      </c>
      <c r="K7" s="7">
        <v>1</v>
      </c>
      <c r="L7" s="7">
        <v>3</v>
      </c>
    </row>
    <row r="8" spans="1:14">
      <c r="A8" s="6"/>
      <c r="B8" s="6">
        <v>80</v>
      </c>
      <c r="C8" s="7">
        <v>1.5</v>
      </c>
      <c r="D8" s="7">
        <v>1</v>
      </c>
      <c r="I8" s="6"/>
      <c r="J8" s="6">
        <v>60</v>
      </c>
      <c r="K8" s="7">
        <v>1.5</v>
      </c>
      <c r="L8" s="7">
        <v>1</v>
      </c>
    </row>
    <row r="9" spans="1:14">
      <c r="A9" s="6"/>
      <c r="B9" s="6">
        <v>80</v>
      </c>
      <c r="C9" s="7">
        <v>1.5</v>
      </c>
      <c r="D9" s="7">
        <v>2</v>
      </c>
      <c r="I9" s="6"/>
      <c r="J9" s="6">
        <v>60</v>
      </c>
      <c r="K9" s="7">
        <v>1.5</v>
      </c>
      <c r="L9" s="7">
        <v>2</v>
      </c>
      <c r="M9">
        <v>19</v>
      </c>
      <c r="N9">
        <v>0</v>
      </c>
    </row>
    <row r="10" spans="1:14">
      <c r="C10" s="7">
        <v>2</v>
      </c>
      <c r="D10" s="7">
        <v>1</v>
      </c>
      <c r="K10" s="7">
        <v>2</v>
      </c>
      <c r="L10" s="7">
        <v>1</v>
      </c>
      <c r="M10">
        <v>258</v>
      </c>
      <c r="N10">
        <v>3</v>
      </c>
    </row>
    <row r="11" spans="1:14" ht="15.75">
      <c r="A11" s="5" t="s">
        <v>24</v>
      </c>
      <c r="B11" s="4" t="s">
        <v>19</v>
      </c>
      <c r="C11" s="4" t="s">
        <v>23</v>
      </c>
      <c r="I11" s="5" t="s">
        <v>24</v>
      </c>
      <c r="J11" s="4" t="s">
        <v>19</v>
      </c>
      <c r="K11" s="4" t="s">
        <v>23</v>
      </c>
      <c r="M11">
        <f>SUM(M9:M10)</f>
        <v>277</v>
      </c>
      <c r="N11">
        <v>3</v>
      </c>
    </row>
    <row r="12" spans="1:14">
      <c r="D12" s="7">
        <v>345</v>
      </c>
      <c r="E12">
        <v>2</v>
      </c>
      <c r="M12" t="s">
        <v>28</v>
      </c>
      <c r="N12" t="s">
        <v>29</v>
      </c>
    </row>
    <row r="13" spans="1:14">
      <c r="D13" t="s">
        <v>29</v>
      </c>
      <c r="E13" t="s">
        <v>28</v>
      </c>
      <c r="M13">
        <f>3/277</f>
        <v>1.0830324909747292E-2</v>
      </c>
      <c r="N13" s="9">
        <v>1.0999999999999999E-2</v>
      </c>
    </row>
    <row r="14" spans="1:14">
      <c r="D14">
        <f>2/345</f>
        <v>5.7971014492753624E-3</v>
      </c>
      <c r="E14" s="9">
        <v>6.0000000000000001E-3</v>
      </c>
    </row>
    <row r="17" spans="10:12">
      <c r="J17">
        <f>5/(345+277)</f>
        <v>8.0385852090032149E-3</v>
      </c>
      <c r="L17">
        <f>277+345</f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Fig_autosort</vt:lpstr>
      <vt:lpstr>Fig_efficiency</vt:lpstr>
      <vt:lpstr>Fig_DropV_wElec</vt:lpstr>
      <vt:lpstr>Fig_DropV_woElec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ShihLab</dc:creator>
  <cp:lastModifiedBy>Kingf00</cp:lastModifiedBy>
  <dcterms:created xsi:type="dcterms:W3CDTF">2021-03-09T14:35:04Z</dcterms:created>
  <dcterms:modified xsi:type="dcterms:W3CDTF">2021-06-13T17:26:39Z</dcterms:modified>
</cp:coreProperties>
</file>