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_samla\OneDrive - Concordia University - Canada\CASB-PhD\Gitbubble\fungalmicrofluidics\Experimental\"/>
    </mc:Choice>
  </mc:AlternateContent>
  <bookViews>
    <workbookView xWindow="675" yWindow="465" windowWidth="21585" windowHeight="15540" activeTab="2"/>
  </bookViews>
  <sheets>
    <sheet name="Fig_autosort" sheetId="1" r:id="rId1"/>
    <sheet name="Fig_efficiency" sheetId="3" r:id="rId2"/>
    <sheet name="Fig_DropV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2" l="1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N13" i="2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12" i="2"/>
  <c r="V13" i="2"/>
  <c r="V14" i="2" l="1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E16" i="1" l="1"/>
</calcChain>
</file>

<file path=xl/sharedStrings.xml><?xml version="1.0" encoding="utf-8"?>
<sst xmlns="http://schemas.openxmlformats.org/spreadsheetml/2006/main" count="164" uniqueCount="24">
  <si>
    <t>VRMS</t>
  </si>
  <si>
    <t>Flowrate</t>
  </si>
  <si>
    <t>total</t>
  </si>
  <si>
    <t>ErrorType</t>
  </si>
  <si>
    <t>time</t>
  </si>
  <si>
    <t>Reso</t>
  </si>
  <si>
    <t>PBS</t>
  </si>
  <si>
    <t>NEG</t>
  </si>
  <si>
    <t>POS</t>
  </si>
  <si>
    <t>650VRMS,90nL/s</t>
  </si>
  <si>
    <t>SUM</t>
  </si>
  <si>
    <t>t</t>
  </si>
  <si>
    <t>flow</t>
  </si>
  <si>
    <t>N</t>
  </si>
  <si>
    <t>water</t>
  </si>
  <si>
    <t>oil</t>
  </si>
  <si>
    <t>Volume</t>
  </si>
  <si>
    <t>Type</t>
  </si>
  <si>
    <t>Condition</t>
  </si>
  <si>
    <t>T</t>
  </si>
  <si>
    <t>um2</t>
  </si>
  <si>
    <t>F</t>
  </si>
  <si>
    <t>ratio</t>
  </si>
  <si>
    <t>19.2 pixels = 100um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</si>
</sst>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66FF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9" fillId="0" borderId="0" xfId="0" applyFont="1"/>
    <xf numFmtId="0" fontId="0" fillId="35" borderId="0" xfId="0" applyFill="1"/>
    <xf numFmtId="0" fontId="16" fillId="35" borderId="0" xfId="0" applyFont="1" applyFill="1"/>
    <xf numFmtId="0" fontId="21" fillId="0" borderId="0" xfId="0" applyFont="1"/>
    <xf numFmtId="0" fontId="22" fillId="0" borderId="0" xfId="0" applyFont="1"/>
    <xf numFmtId="0" fontId="20" fillId="0" borderId="0" xfId="0" applyFont="1"/>
    <xf numFmtId="0" fontId="20" fillId="36" borderId="0" xfId="0" applyFont="1" applyFill="1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workbookViewId="0">
      <selection activeCell="F44" sqref="F44"/>
    </sheetView>
  </sheetViews>
  <sheetFormatPr defaultColWidth="8.85546875" defaultRowHeight="15"/>
  <sheetData>
    <row r="1" spans="1:35">
      <c r="A1" t="s">
        <v>0</v>
      </c>
      <c r="B1" t="s">
        <v>1</v>
      </c>
      <c r="C1" t="s">
        <v>4</v>
      </c>
      <c r="D1" t="b">
        <v>1</v>
      </c>
      <c r="E1" t="b">
        <v>0</v>
      </c>
      <c r="F1" t="s">
        <v>2</v>
      </c>
      <c r="G1" t="s">
        <v>3</v>
      </c>
      <c r="J1" t="s">
        <v>0</v>
      </c>
      <c r="K1" t="s">
        <v>1</v>
      </c>
      <c r="L1" t="s">
        <v>4</v>
      </c>
      <c r="N1" t="b">
        <v>1</v>
      </c>
      <c r="O1" t="b">
        <v>0</v>
      </c>
      <c r="P1" t="s">
        <v>2</v>
      </c>
      <c r="Q1" t="s">
        <v>3</v>
      </c>
      <c r="S1" t="s">
        <v>0</v>
      </c>
      <c r="T1" t="s">
        <v>1</v>
      </c>
      <c r="U1" t="s">
        <v>4</v>
      </c>
      <c r="W1" t="b">
        <v>1</v>
      </c>
      <c r="X1" t="b">
        <v>0</v>
      </c>
      <c r="Y1" t="s">
        <v>2</v>
      </c>
      <c r="Z1" t="s">
        <v>3</v>
      </c>
      <c r="AB1" t="s">
        <v>0</v>
      </c>
      <c r="AC1" t="s">
        <v>1</v>
      </c>
      <c r="AD1" t="s">
        <v>4</v>
      </c>
      <c r="AF1" t="b">
        <v>1</v>
      </c>
      <c r="AG1" t="b">
        <v>0</v>
      </c>
      <c r="AH1" t="s">
        <v>2</v>
      </c>
      <c r="AI1" t="s">
        <v>3</v>
      </c>
    </row>
    <row r="2" spans="1:35">
      <c r="A2">
        <v>650</v>
      </c>
      <c r="B2">
        <v>90</v>
      </c>
      <c r="C2">
        <v>0.1</v>
      </c>
      <c r="D2">
        <v>10</v>
      </c>
      <c r="E2">
        <v>0</v>
      </c>
      <c r="J2">
        <v>550</v>
      </c>
      <c r="K2">
        <v>90</v>
      </c>
      <c r="N2">
        <v>10</v>
      </c>
      <c r="O2">
        <v>0</v>
      </c>
      <c r="S2">
        <v>450</v>
      </c>
      <c r="T2">
        <v>80</v>
      </c>
      <c r="U2">
        <v>0.1</v>
      </c>
      <c r="AB2">
        <v>350</v>
      </c>
      <c r="AC2">
        <v>60</v>
      </c>
      <c r="AD2">
        <v>0.13</v>
      </c>
    </row>
    <row r="3" spans="1:35">
      <c r="A3">
        <v>650</v>
      </c>
      <c r="B3">
        <v>90</v>
      </c>
      <c r="J3">
        <v>550</v>
      </c>
      <c r="K3">
        <v>90</v>
      </c>
      <c r="S3">
        <v>450</v>
      </c>
      <c r="T3">
        <v>80</v>
      </c>
      <c r="AB3">
        <v>350</v>
      </c>
      <c r="AC3">
        <v>60</v>
      </c>
    </row>
    <row r="4" spans="1:35">
      <c r="A4">
        <v>650</v>
      </c>
      <c r="B4">
        <v>90</v>
      </c>
      <c r="J4">
        <v>550</v>
      </c>
      <c r="K4">
        <v>90</v>
      </c>
      <c r="S4">
        <v>450</v>
      </c>
      <c r="T4">
        <v>80</v>
      </c>
      <c r="AB4">
        <v>350</v>
      </c>
      <c r="AC4">
        <v>60</v>
      </c>
    </row>
    <row r="5" spans="1:35">
      <c r="A5">
        <v>650</v>
      </c>
      <c r="B5">
        <v>90</v>
      </c>
      <c r="J5">
        <v>550</v>
      </c>
      <c r="K5">
        <v>90</v>
      </c>
      <c r="S5">
        <v>450</v>
      </c>
      <c r="T5">
        <v>80</v>
      </c>
      <c r="AB5">
        <v>350</v>
      </c>
      <c r="AC5">
        <v>60</v>
      </c>
    </row>
    <row r="6" spans="1:35">
      <c r="A6">
        <v>650</v>
      </c>
      <c r="B6">
        <v>90</v>
      </c>
      <c r="J6">
        <v>550</v>
      </c>
      <c r="K6">
        <v>90</v>
      </c>
      <c r="S6">
        <v>450</v>
      </c>
      <c r="T6">
        <v>80</v>
      </c>
      <c r="AB6">
        <v>350</v>
      </c>
      <c r="AC6">
        <v>60</v>
      </c>
    </row>
    <row r="7" spans="1:35">
      <c r="A7">
        <v>650</v>
      </c>
      <c r="B7">
        <v>90</v>
      </c>
      <c r="J7">
        <v>550</v>
      </c>
      <c r="K7">
        <v>90</v>
      </c>
      <c r="S7">
        <v>450</v>
      </c>
      <c r="T7">
        <v>80</v>
      </c>
      <c r="AB7">
        <v>350</v>
      </c>
      <c r="AC7">
        <v>60</v>
      </c>
    </row>
    <row r="8" spans="1:35">
      <c r="A8">
        <v>650</v>
      </c>
      <c r="B8">
        <v>90</v>
      </c>
      <c r="J8">
        <v>550</v>
      </c>
      <c r="K8">
        <v>90</v>
      </c>
      <c r="S8">
        <v>450</v>
      </c>
      <c r="T8">
        <v>80</v>
      </c>
      <c r="AB8">
        <v>350</v>
      </c>
      <c r="AC8">
        <v>60</v>
      </c>
    </row>
    <row r="9" spans="1:35">
      <c r="A9">
        <v>650</v>
      </c>
      <c r="B9">
        <v>90</v>
      </c>
      <c r="J9">
        <v>550</v>
      </c>
      <c r="K9">
        <v>90</v>
      </c>
      <c r="S9">
        <v>450</v>
      </c>
      <c r="T9">
        <v>80</v>
      </c>
      <c r="AB9">
        <v>350</v>
      </c>
      <c r="AC9">
        <v>60</v>
      </c>
    </row>
    <row r="13" spans="1:35">
      <c r="A13" t="s">
        <v>9</v>
      </c>
      <c r="J13" t="s">
        <v>9</v>
      </c>
      <c r="S13" t="s">
        <v>9</v>
      </c>
    </row>
    <row r="14" spans="1:35">
      <c r="A14" s="9" t="s">
        <v>7</v>
      </c>
      <c r="B14" s="9"/>
      <c r="C14" s="10" t="s">
        <v>8</v>
      </c>
      <c r="D14" s="10"/>
      <c r="J14" s="8" t="s">
        <v>7</v>
      </c>
      <c r="K14" s="8"/>
      <c r="L14" s="8" t="s">
        <v>8</v>
      </c>
      <c r="M14" s="8"/>
      <c r="S14" s="8" t="s">
        <v>7</v>
      </c>
      <c r="T14" s="8"/>
      <c r="U14" s="8" t="s">
        <v>8</v>
      </c>
      <c r="V14" s="8"/>
    </row>
    <row r="15" spans="1:35">
      <c r="A15" s="1" t="s">
        <v>5</v>
      </c>
      <c r="B15" t="s">
        <v>6</v>
      </c>
      <c r="C15" s="1" t="s">
        <v>5</v>
      </c>
      <c r="D15" t="s">
        <v>6</v>
      </c>
      <c r="E15" t="s">
        <v>10</v>
      </c>
      <c r="J15" s="1" t="s">
        <v>5</v>
      </c>
      <c r="K15" t="s">
        <v>6</v>
      </c>
      <c r="L15" s="1" t="s">
        <v>5</v>
      </c>
      <c r="M15" t="s">
        <v>6</v>
      </c>
      <c r="S15" t="s">
        <v>5</v>
      </c>
      <c r="T15" t="s">
        <v>6</v>
      </c>
      <c r="U15" t="s">
        <v>5</v>
      </c>
      <c r="V15" t="s">
        <v>6</v>
      </c>
    </row>
    <row r="16" spans="1:35">
      <c r="E16">
        <f>SUM(A16:D16)</f>
        <v>0</v>
      </c>
    </row>
    <row r="33" spans="1:2">
      <c r="A33" s="3" t="s">
        <v>12</v>
      </c>
      <c r="B33" s="3" t="s">
        <v>11</v>
      </c>
    </row>
    <row r="34" spans="1:2">
      <c r="A34" s="2">
        <v>60</v>
      </c>
      <c r="B34" s="2">
        <v>0.133303</v>
      </c>
    </row>
    <row r="35" spans="1:2">
      <c r="A35" s="2">
        <v>65</v>
      </c>
      <c r="B35" s="2">
        <v>6.6650999999999905E-2</v>
      </c>
    </row>
    <row r="36" spans="1:2">
      <c r="A36" s="2">
        <v>70</v>
      </c>
      <c r="B36" s="2">
        <v>0.166627999999999</v>
      </c>
    </row>
    <row r="37" spans="1:2">
      <c r="A37" s="2">
        <v>75</v>
      </c>
      <c r="B37" s="2">
        <v>9.9976999999999899E-2</v>
      </c>
    </row>
    <row r="38" spans="1:2">
      <c r="A38" s="2">
        <v>80</v>
      </c>
      <c r="B38" s="2">
        <v>9.9976999999999899E-2</v>
      </c>
    </row>
    <row r="39" spans="1:2">
      <c r="A39" s="2">
        <v>85</v>
      </c>
      <c r="B39" s="2">
        <v>9.9976999999999996E-2</v>
      </c>
    </row>
    <row r="40" spans="1:2">
      <c r="A40" s="2">
        <v>90</v>
      </c>
      <c r="B40" s="2">
        <v>9.9976999999999899E-2</v>
      </c>
    </row>
    <row r="41" spans="1:2">
      <c r="A41" s="2">
        <v>95</v>
      </c>
      <c r="B41" s="2">
        <v>9.9977000000000094E-2</v>
      </c>
    </row>
    <row r="42" spans="1:2">
      <c r="A42" s="2">
        <v>100</v>
      </c>
      <c r="B42" s="2">
        <v>9.9976999999999899E-2</v>
      </c>
    </row>
  </sheetData>
  <mergeCells count="6">
    <mergeCell ref="U14:V14"/>
    <mergeCell ref="A14:B14"/>
    <mergeCell ref="C14:D14"/>
    <mergeCell ref="J14:K14"/>
    <mergeCell ref="L14:M14"/>
    <mergeCell ref="S14:T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P31" workbookViewId="0">
      <selection activeCell="V38" sqref="V38:W52"/>
    </sheetView>
  </sheetViews>
  <sheetFormatPr defaultColWidth="11.42578125" defaultRowHeight="15"/>
  <sheetData>
    <row r="1" spans="1:32" ht="15.75">
      <c r="A1" s="4" t="s">
        <v>13</v>
      </c>
      <c r="B1" s="4" t="s">
        <v>0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5"/>
      <c r="I1" s="4" t="s">
        <v>13</v>
      </c>
      <c r="J1" s="4" t="s">
        <v>0</v>
      </c>
      <c r="K1" s="4" t="s">
        <v>1</v>
      </c>
      <c r="L1" s="4" t="s">
        <v>15</v>
      </c>
      <c r="M1" s="4" t="s">
        <v>14</v>
      </c>
      <c r="N1" s="4" t="s">
        <v>16</v>
      </c>
      <c r="O1" s="4" t="s">
        <v>17</v>
      </c>
      <c r="P1" s="5"/>
      <c r="Q1" s="4" t="s">
        <v>13</v>
      </c>
      <c r="R1" s="4" t="s">
        <v>18</v>
      </c>
      <c r="S1" s="4" t="s">
        <v>0</v>
      </c>
      <c r="T1" s="4" t="s">
        <v>1</v>
      </c>
      <c r="U1" s="4" t="s">
        <v>15</v>
      </c>
      <c r="V1" s="4" t="s">
        <v>14</v>
      </c>
      <c r="W1" s="4" t="s">
        <v>16</v>
      </c>
      <c r="X1" s="4" t="s">
        <v>17</v>
      </c>
      <c r="Z1" s="4" t="s">
        <v>13</v>
      </c>
      <c r="AA1" s="4" t="s">
        <v>0</v>
      </c>
      <c r="AB1" s="4" t="s">
        <v>1</v>
      </c>
      <c r="AC1" s="4" t="s">
        <v>14</v>
      </c>
      <c r="AD1" s="4" t="s">
        <v>15</v>
      </c>
      <c r="AE1" s="4" t="s">
        <v>16</v>
      </c>
      <c r="AF1" s="4" t="s">
        <v>17</v>
      </c>
    </row>
    <row r="2" spans="1:32" ht="15.75">
      <c r="A2" s="5" t="s">
        <v>23</v>
      </c>
      <c r="B2" s="4">
        <v>650</v>
      </c>
      <c r="C2" s="6">
        <v>90</v>
      </c>
      <c r="D2" s="6">
        <v>0.5</v>
      </c>
      <c r="E2" s="6">
        <v>1</v>
      </c>
      <c r="F2" s="5"/>
      <c r="G2" s="5"/>
      <c r="H2" s="5"/>
      <c r="I2" s="5"/>
      <c r="J2" s="6">
        <v>450</v>
      </c>
      <c r="K2" s="6">
        <v>80</v>
      </c>
      <c r="L2" s="7">
        <v>0.5</v>
      </c>
      <c r="M2" s="7">
        <v>1</v>
      </c>
      <c r="N2" s="5"/>
      <c r="O2" s="5"/>
      <c r="P2" s="5"/>
      <c r="Q2" s="6"/>
      <c r="R2" s="6"/>
      <c r="S2" s="6">
        <v>350</v>
      </c>
      <c r="T2" s="6">
        <v>60</v>
      </c>
      <c r="U2" s="7">
        <v>0.5</v>
      </c>
      <c r="V2" s="7">
        <v>1</v>
      </c>
      <c r="W2" s="5"/>
      <c r="X2" s="5"/>
      <c r="Y2" s="5"/>
      <c r="Z2" s="5"/>
      <c r="AA2" s="6">
        <v>550</v>
      </c>
      <c r="AB2" s="6">
        <v>90</v>
      </c>
      <c r="AC2" s="6">
        <v>0.5</v>
      </c>
      <c r="AD2" s="6">
        <v>1</v>
      </c>
      <c r="AE2" s="5"/>
      <c r="AF2" s="5"/>
    </row>
    <row r="3" spans="1:32" ht="15.75">
      <c r="A3" s="5"/>
      <c r="B3" s="4">
        <v>650</v>
      </c>
      <c r="C3" s="6">
        <v>90</v>
      </c>
      <c r="D3" s="6">
        <v>0.5</v>
      </c>
      <c r="E3" s="6">
        <v>2</v>
      </c>
      <c r="F3" s="5"/>
      <c r="G3" s="5"/>
      <c r="H3" s="5"/>
      <c r="I3" s="5"/>
      <c r="J3" s="6">
        <v>450</v>
      </c>
      <c r="K3" s="6">
        <v>80</v>
      </c>
      <c r="L3" s="7">
        <v>0.5</v>
      </c>
      <c r="M3" s="7">
        <v>2</v>
      </c>
      <c r="N3" s="5"/>
      <c r="O3" s="5"/>
      <c r="P3" s="5"/>
      <c r="Q3" s="5"/>
      <c r="R3" s="5"/>
      <c r="S3" s="6">
        <v>350</v>
      </c>
      <c r="T3" s="6">
        <v>60</v>
      </c>
      <c r="U3" s="7">
        <v>0.5</v>
      </c>
      <c r="V3" s="7">
        <v>2</v>
      </c>
      <c r="W3" s="5"/>
      <c r="X3" s="5"/>
      <c r="Y3" s="5"/>
      <c r="Z3" s="5"/>
      <c r="AA3" s="6">
        <v>550</v>
      </c>
      <c r="AB3" s="6">
        <v>90</v>
      </c>
      <c r="AC3" s="6">
        <v>0.5</v>
      </c>
      <c r="AD3" s="6">
        <v>2</v>
      </c>
      <c r="AE3" s="5"/>
      <c r="AF3" s="5"/>
    </row>
    <row r="4" spans="1:32" ht="15.75">
      <c r="A4" s="5"/>
      <c r="B4" s="4">
        <v>650</v>
      </c>
      <c r="C4" s="6">
        <v>90</v>
      </c>
      <c r="D4" s="6">
        <v>0.5</v>
      </c>
      <c r="E4" s="6">
        <v>3</v>
      </c>
      <c r="F4" s="5"/>
      <c r="G4" s="5"/>
      <c r="H4" s="5"/>
      <c r="I4" s="5"/>
      <c r="J4" s="6">
        <v>450</v>
      </c>
      <c r="K4" s="6">
        <v>80</v>
      </c>
      <c r="L4" s="7">
        <v>0.5</v>
      </c>
      <c r="M4" s="7">
        <v>3</v>
      </c>
      <c r="N4" s="5"/>
      <c r="O4" s="5"/>
      <c r="P4" s="5"/>
      <c r="Q4" s="5"/>
      <c r="R4" s="5"/>
      <c r="S4" s="6">
        <v>350</v>
      </c>
      <c r="T4" s="6">
        <v>60</v>
      </c>
      <c r="U4" s="7">
        <v>0.5</v>
      </c>
      <c r="V4" s="7">
        <v>3</v>
      </c>
      <c r="W4" s="5"/>
      <c r="X4" s="5"/>
      <c r="Y4" s="5"/>
      <c r="Z4" s="5"/>
      <c r="AA4" s="6">
        <v>550</v>
      </c>
      <c r="AB4" s="6">
        <v>90</v>
      </c>
      <c r="AC4" s="6">
        <v>0.5</v>
      </c>
      <c r="AD4" s="6">
        <v>3</v>
      </c>
      <c r="AE4" s="5"/>
      <c r="AF4" s="5"/>
    </row>
    <row r="5" spans="1:32" ht="15.75">
      <c r="A5" s="5"/>
      <c r="B5" s="4">
        <v>650</v>
      </c>
      <c r="C5" s="6">
        <v>90</v>
      </c>
      <c r="D5" s="6">
        <v>1</v>
      </c>
      <c r="E5" s="6">
        <v>1</v>
      </c>
      <c r="F5" s="5"/>
      <c r="G5" s="5"/>
      <c r="H5" s="5"/>
      <c r="I5" s="5"/>
      <c r="J5" s="6">
        <v>450</v>
      </c>
      <c r="K5" s="6">
        <v>80</v>
      </c>
      <c r="L5" s="7">
        <v>1</v>
      </c>
      <c r="M5" s="7">
        <v>1</v>
      </c>
      <c r="N5" s="5"/>
      <c r="O5" s="5"/>
      <c r="P5" s="5"/>
      <c r="Q5" s="6"/>
      <c r="R5" s="5"/>
      <c r="S5" s="6">
        <v>350</v>
      </c>
      <c r="T5" s="6">
        <v>60</v>
      </c>
      <c r="U5" s="7">
        <v>1</v>
      </c>
      <c r="V5" s="7">
        <v>1</v>
      </c>
      <c r="W5" s="5"/>
      <c r="X5" s="5"/>
      <c r="Y5" s="5"/>
      <c r="Z5" s="5"/>
      <c r="AA5" s="6">
        <v>550</v>
      </c>
      <c r="AB5" s="6">
        <v>90</v>
      </c>
      <c r="AC5" s="6">
        <v>1</v>
      </c>
      <c r="AD5" s="6">
        <v>1</v>
      </c>
      <c r="AE5" s="5"/>
      <c r="AF5" s="5"/>
    </row>
    <row r="6" spans="1:32" ht="15.75">
      <c r="A6" s="5"/>
      <c r="B6" s="4">
        <v>650</v>
      </c>
      <c r="C6" s="6">
        <v>90</v>
      </c>
      <c r="D6" s="6">
        <v>1</v>
      </c>
      <c r="E6" s="6">
        <v>2</v>
      </c>
      <c r="F6" s="5"/>
      <c r="G6" s="5"/>
      <c r="H6" s="5"/>
      <c r="I6" s="5"/>
      <c r="J6" s="6">
        <v>450</v>
      </c>
      <c r="K6" s="6">
        <v>80</v>
      </c>
      <c r="L6" s="7">
        <v>1</v>
      </c>
      <c r="M6" s="7">
        <v>2</v>
      </c>
      <c r="N6" s="5"/>
      <c r="O6" s="5"/>
      <c r="P6" s="5"/>
      <c r="Q6" s="6"/>
      <c r="R6" s="5"/>
      <c r="S6" s="6">
        <v>350</v>
      </c>
      <c r="T6" s="6">
        <v>60</v>
      </c>
      <c r="U6" s="7">
        <v>1</v>
      </c>
      <c r="V6" s="7">
        <v>2</v>
      </c>
      <c r="W6" s="5"/>
      <c r="X6" s="5"/>
      <c r="Y6" s="5"/>
      <c r="Z6" s="5"/>
      <c r="AA6" s="6">
        <v>550</v>
      </c>
      <c r="AB6" s="6">
        <v>90</v>
      </c>
      <c r="AC6" s="6">
        <v>1</v>
      </c>
      <c r="AD6" s="6">
        <v>2</v>
      </c>
      <c r="AE6" s="5"/>
      <c r="AF6" s="5"/>
    </row>
    <row r="7" spans="1:32" ht="15.75">
      <c r="A7" s="5"/>
      <c r="B7" s="4">
        <v>650</v>
      </c>
      <c r="C7" s="6">
        <v>90</v>
      </c>
      <c r="D7" s="6">
        <v>1</v>
      </c>
      <c r="E7" s="6">
        <v>3</v>
      </c>
      <c r="F7" s="5"/>
      <c r="G7" s="5"/>
      <c r="H7" s="5"/>
      <c r="I7" s="5"/>
      <c r="J7" s="6">
        <v>450</v>
      </c>
      <c r="K7" s="6">
        <v>80</v>
      </c>
      <c r="L7" s="7">
        <v>1</v>
      </c>
      <c r="M7" s="7">
        <v>3</v>
      </c>
      <c r="N7" s="5"/>
      <c r="O7" s="5"/>
      <c r="P7" s="5"/>
      <c r="Q7" s="6"/>
      <c r="R7" s="5"/>
      <c r="S7" s="6">
        <v>350</v>
      </c>
      <c r="T7" s="6">
        <v>60</v>
      </c>
      <c r="U7" s="7">
        <v>1</v>
      </c>
      <c r="V7" s="7">
        <v>3</v>
      </c>
      <c r="W7" s="5"/>
      <c r="X7" s="5"/>
      <c r="Y7" s="5"/>
      <c r="Z7" s="5"/>
      <c r="AA7" s="6">
        <v>550</v>
      </c>
      <c r="AB7" s="6">
        <v>90</v>
      </c>
      <c r="AC7" s="6">
        <v>1</v>
      </c>
      <c r="AD7" s="6">
        <v>3</v>
      </c>
      <c r="AE7" s="5"/>
      <c r="AF7" s="5"/>
    </row>
    <row r="8" spans="1:32" ht="15.75">
      <c r="A8" s="5"/>
      <c r="B8" s="4">
        <v>650</v>
      </c>
      <c r="C8" s="6">
        <v>90</v>
      </c>
      <c r="D8" s="6">
        <v>1.5</v>
      </c>
      <c r="E8" s="6">
        <v>2</v>
      </c>
      <c r="F8" s="5"/>
      <c r="G8" s="5"/>
      <c r="H8" s="5"/>
      <c r="I8" s="5"/>
      <c r="J8" s="6">
        <v>450</v>
      </c>
      <c r="K8" s="6">
        <v>80</v>
      </c>
      <c r="L8" s="7">
        <v>1.5</v>
      </c>
      <c r="M8" s="7">
        <v>1</v>
      </c>
      <c r="N8" s="5"/>
      <c r="O8" s="5"/>
      <c r="P8" s="5"/>
      <c r="Q8" s="5"/>
      <c r="R8" s="5"/>
      <c r="S8" s="6">
        <v>350</v>
      </c>
      <c r="T8" s="6">
        <v>60</v>
      </c>
      <c r="U8" s="7">
        <v>1.5</v>
      </c>
      <c r="V8" s="7">
        <v>1</v>
      </c>
      <c r="W8" s="5"/>
      <c r="X8" s="5"/>
      <c r="Y8" s="5"/>
      <c r="Z8" s="5"/>
      <c r="AA8" s="6">
        <v>550</v>
      </c>
      <c r="AB8" s="6">
        <v>90</v>
      </c>
      <c r="AC8" s="6">
        <v>1.5</v>
      </c>
      <c r="AD8" s="6">
        <v>1</v>
      </c>
      <c r="AE8" s="5"/>
      <c r="AF8" s="5"/>
    </row>
    <row r="9" spans="1:32" ht="15.75">
      <c r="A9" s="5"/>
      <c r="B9" s="4">
        <v>650</v>
      </c>
      <c r="C9" s="6">
        <v>90</v>
      </c>
      <c r="D9" s="6">
        <v>1.5</v>
      </c>
      <c r="E9" s="6">
        <v>1</v>
      </c>
      <c r="F9" s="5"/>
      <c r="G9" s="5"/>
      <c r="H9" s="5"/>
      <c r="I9" s="5"/>
      <c r="J9" s="6">
        <v>450</v>
      </c>
      <c r="K9" s="6">
        <v>80</v>
      </c>
      <c r="L9" s="7">
        <v>1.5</v>
      </c>
      <c r="M9" s="7">
        <v>2</v>
      </c>
      <c r="N9" s="5"/>
      <c r="O9" s="5"/>
      <c r="P9" s="5"/>
      <c r="Q9" s="5"/>
      <c r="R9" s="5"/>
      <c r="S9" s="6">
        <v>350</v>
      </c>
      <c r="T9" s="6">
        <v>60</v>
      </c>
      <c r="U9" s="7">
        <v>1.5</v>
      </c>
      <c r="V9" s="7">
        <v>2</v>
      </c>
      <c r="W9" s="5"/>
      <c r="X9" s="5"/>
      <c r="Y9" s="5"/>
      <c r="Z9" s="5"/>
      <c r="AA9" s="6">
        <v>550</v>
      </c>
      <c r="AB9" s="6">
        <v>90</v>
      </c>
      <c r="AC9" s="6">
        <v>1.5</v>
      </c>
      <c r="AD9" s="6">
        <v>2</v>
      </c>
      <c r="AE9" s="5"/>
      <c r="AF9" s="5"/>
    </row>
    <row r="10" spans="1:32" ht="15.7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 t="s">
        <v>20</v>
      </c>
      <c r="N11" s="4" t="s">
        <v>16</v>
      </c>
      <c r="O11" s="4" t="s">
        <v>17</v>
      </c>
      <c r="P11" s="5"/>
      <c r="Q11" s="5"/>
      <c r="R11" s="6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5"/>
      <c r="AF11" s="5"/>
    </row>
    <row r="12" spans="1:32" ht="15.7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1">
        <v>1</v>
      </c>
      <c r="M12">
        <v>19042.969000000001</v>
      </c>
      <c r="N12" s="5">
        <f>(M12*70)/1000</f>
        <v>1333.00783</v>
      </c>
      <c r="O12" s="5" t="s">
        <v>21</v>
      </c>
      <c r="P12" s="5"/>
      <c r="Q12" s="4"/>
      <c r="R12" s="4"/>
      <c r="S12" s="4"/>
      <c r="T12" s="4"/>
      <c r="U12" s="4" t="s">
        <v>20</v>
      </c>
      <c r="V12" s="4" t="s">
        <v>16</v>
      </c>
      <c r="W12" s="4" t="s">
        <v>17</v>
      </c>
      <c r="X12" s="4" t="s">
        <v>22</v>
      </c>
      <c r="Y12" s="5"/>
      <c r="Z12" s="5"/>
      <c r="AA12" s="5"/>
      <c r="AB12" s="5"/>
      <c r="AC12" s="5"/>
      <c r="AD12" s="5"/>
      <c r="AE12" s="5"/>
      <c r="AF12" s="5"/>
    </row>
    <row r="13" spans="1:32" ht="15.7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>
        <v>2</v>
      </c>
      <c r="M13">
        <v>22488.063999999998</v>
      </c>
      <c r="N13" s="5">
        <f t="shared" ref="N13:N54" si="0">(M13*70)/1000</f>
        <v>1574.1644799999999</v>
      </c>
      <c r="O13" s="5" t="s">
        <v>21</v>
      </c>
      <c r="P13" s="5"/>
      <c r="Q13" s="5"/>
      <c r="R13" s="6"/>
      <c r="S13" s="5"/>
      <c r="T13" s="5">
        <v>1</v>
      </c>
      <c r="U13" s="5">
        <v>12922.117</v>
      </c>
      <c r="V13">
        <f>(U13*70)/1000</f>
        <v>904.54819000000009</v>
      </c>
      <c r="W13" s="5" t="s">
        <v>21</v>
      </c>
      <c r="X13" s="6"/>
      <c r="Y13" s="5"/>
      <c r="Z13" s="5"/>
      <c r="AA13" s="5"/>
      <c r="AB13" s="5"/>
      <c r="AC13" s="5"/>
      <c r="AD13" s="5"/>
      <c r="AE13" s="5"/>
      <c r="AF13" s="5"/>
    </row>
    <row r="14" spans="1:32" ht="15.75">
      <c r="A14" s="5"/>
      <c r="B14" s="5"/>
      <c r="C14" s="5"/>
      <c r="D14" s="5"/>
      <c r="E14" s="5"/>
      <c r="F14" s="5"/>
      <c r="G14" s="5"/>
      <c r="H14" s="5"/>
      <c r="I14" s="5"/>
      <c r="J14" s="5"/>
      <c r="L14">
        <v>3</v>
      </c>
      <c r="M14">
        <v>24793.837</v>
      </c>
      <c r="N14" s="5">
        <f t="shared" si="0"/>
        <v>1735.5685899999999</v>
      </c>
      <c r="O14" s="5" t="s">
        <v>21</v>
      </c>
      <c r="P14" s="5"/>
      <c r="Q14" s="5"/>
      <c r="R14" s="6"/>
      <c r="S14" s="5"/>
      <c r="T14" s="5">
        <v>2</v>
      </c>
      <c r="U14" s="5">
        <v>13483.948</v>
      </c>
      <c r="V14">
        <f t="shared" ref="V14:V52" si="1">(U14*70)/1000</f>
        <v>943.87635999999998</v>
      </c>
      <c r="W14" s="5" t="s">
        <v>21</v>
      </c>
      <c r="X14" s="6"/>
      <c r="Y14" s="5"/>
      <c r="Z14" s="5"/>
      <c r="AA14" s="5"/>
      <c r="AB14" s="5"/>
      <c r="AC14" s="5"/>
      <c r="AD14" s="5"/>
      <c r="AE14" s="5"/>
      <c r="AF14" s="5"/>
    </row>
    <row r="15" spans="1:32" ht="15.75">
      <c r="A15" s="5"/>
      <c r="B15" s="5"/>
      <c r="C15" s="5"/>
      <c r="D15" s="5"/>
      <c r="E15" s="5"/>
      <c r="F15" s="5"/>
      <c r="G15" s="5"/>
      <c r="H15" s="5"/>
      <c r="I15" s="5"/>
      <c r="J15" s="5"/>
      <c r="L15">
        <v>4</v>
      </c>
      <c r="M15">
        <v>20833.332999999999</v>
      </c>
      <c r="N15" s="5">
        <f t="shared" si="0"/>
        <v>1458.3333099999998</v>
      </c>
      <c r="O15" s="5" t="s">
        <v>21</v>
      </c>
      <c r="P15" s="5"/>
      <c r="Q15" s="5"/>
      <c r="R15" s="5"/>
      <c r="S15" s="5"/>
      <c r="T15" s="5">
        <v>3</v>
      </c>
      <c r="U15" s="5">
        <v>16854.935000000001</v>
      </c>
      <c r="V15">
        <f t="shared" si="1"/>
        <v>1179.8454500000003</v>
      </c>
      <c r="W15" s="5" t="s">
        <v>21</v>
      </c>
      <c r="X15" s="6"/>
      <c r="Y15" s="5"/>
      <c r="Z15" s="5"/>
      <c r="AA15" s="5"/>
      <c r="AB15" s="5"/>
      <c r="AC15" s="5"/>
      <c r="AD15" s="5"/>
      <c r="AE15" s="5"/>
      <c r="AF15" s="5"/>
    </row>
    <row r="16" spans="1:32" ht="15.75">
      <c r="A16" s="5"/>
      <c r="B16" s="5"/>
      <c r="C16" s="5"/>
      <c r="D16" s="5"/>
      <c r="E16" s="5"/>
      <c r="F16" s="5"/>
      <c r="G16" s="5"/>
      <c r="H16" s="5"/>
      <c r="I16" s="5"/>
      <c r="J16" s="5"/>
      <c r="L16" s="5">
        <v>5</v>
      </c>
      <c r="M16" s="5">
        <v>28347.438999999998</v>
      </c>
      <c r="N16" s="5">
        <f t="shared" si="0"/>
        <v>1984.3207299999999</v>
      </c>
      <c r="O16" s="5" t="s">
        <v>21</v>
      </c>
      <c r="P16" s="5"/>
      <c r="Q16" s="5"/>
      <c r="R16" s="5"/>
      <c r="S16" s="5"/>
      <c r="T16" s="5">
        <v>4</v>
      </c>
      <c r="U16" s="5">
        <v>17416.766</v>
      </c>
      <c r="V16">
        <f t="shared" si="1"/>
        <v>1219.1736199999998</v>
      </c>
      <c r="W16" s="5" t="s">
        <v>21</v>
      </c>
      <c r="X16" s="6"/>
      <c r="Y16" s="5"/>
      <c r="Z16" s="5"/>
      <c r="AA16" s="5"/>
      <c r="AB16" s="5"/>
      <c r="AC16" s="5"/>
      <c r="AD16" s="5"/>
      <c r="AE16" s="5"/>
      <c r="AF16" s="5"/>
    </row>
    <row r="17" spans="1:32" ht="15.75">
      <c r="A17" s="5"/>
      <c r="B17" s="5"/>
      <c r="C17" s="5"/>
      <c r="D17" s="5"/>
      <c r="E17" s="5"/>
      <c r="F17" s="5"/>
      <c r="G17" s="5"/>
      <c r="H17" s="5"/>
      <c r="I17" s="5"/>
      <c r="J17" s="5"/>
      <c r="L17" s="5">
        <v>6</v>
      </c>
      <c r="M17" s="5">
        <v>17578.125</v>
      </c>
      <c r="N17" s="5">
        <f t="shared" si="0"/>
        <v>1230.46875</v>
      </c>
      <c r="O17" s="5" t="s">
        <v>21</v>
      </c>
      <c r="P17" s="5"/>
      <c r="Q17" s="5"/>
      <c r="R17" s="5"/>
      <c r="S17" s="5"/>
      <c r="T17" s="5">
        <v>5</v>
      </c>
      <c r="U17" s="5">
        <v>16854.935000000001</v>
      </c>
      <c r="V17">
        <f t="shared" si="1"/>
        <v>1179.8454500000003</v>
      </c>
      <c r="W17" s="5" t="s">
        <v>21</v>
      </c>
      <c r="X17" s="6"/>
      <c r="Y17" s="5"/>
      <c r="Z17" s="5"/>
      <c r="AA17" s="5"/>
      <c r="AB17" s="5"/>
      <c r="AC17" s="5"/>
      <c r="AD17" s="5"/>
      <c r="AE17" s="5"/>
      <c r="AF17" s="5"/>
    </row>
    <row r="18" spans="1:32" ht="15.75">
      <c r="A18" s="5"/>
      <c r="B18" s="5"/>
      <c r="C18" s="5"/>
      <c r="D18" s="5"/>
      <c r="E18" s="5"/>
      <c r="F18" s="5"/>
      <c r="G18" s="5"/>
      <c r="H18" s="5"/>
      <c r="I18" s="5"/>
      <c r="J18" s="5"/>
      <c r="L18" s="5">
        <v>7</v>
      </c>
      <c r="M18" s="5">
        <v>27398.003000000001</v>
      </c>
      <c r="N18" s="5">
        <f t="shared" si="0"/>
        <v>1917.8602100000001</v>
      </c>
      <c r="O18" s="5" t="s">
        <v>21</v>
      </c>
      <c r="P18" s="5"/>
      <c r="Q18" s="5"/>
      <c r="R18" s="5"/>
      <c r="S18" s="5"/>
      <c r="T18" s="5">
        <v>6</v>
      </c>
      <c r="U18" s="5">
        <v>16293.102999999999</v>
      </c>
      <c r="V18">
        <f t="shared" si="1"/>
        <v>1140.51721</v>
      </c>
      <c r="W18" s="5" t="s">
        <v>21</v>
      </c>
      <c r="X18" s="6"/>
      <c r="Y18" s="5"/>
      <c r="Z18" s="5"/>
      <c r="AA18" s="5"/>
      <c r="AB18" s="5"/>
      <c r="AC18" s="5"/>
      <c r="AD18" s="5"/>
      <c r="AE18" s="5"/>
      <c r="AF18" s="5"/>
    </row>
    <row r="19" spans="1:32" ht="15.75">
      <c r="A19" s="5"/>
      <c r="B19" s="5"/>
      <c r="C19" s="5"/>
      <c r="D19" s="5"/>
      <c r="E19" s="5"/>
      <c r="F19" s="5"/>
      <c r="G19" s="5"/>
      <c r="H19" s="5"/>
      <c r="I19" s="5"/>
      <c r="J19" s="5"/>
      <c r="L19" s="5">
        <v>8</v>
      </c>
      <c r="M19" s="5">
        <v>23193.359</v>
      </c>
      <c r="N19" s="5">
        <f t="shared" si="0"/>
        <v>1623.5351300000002</v>
      </c>
      <c r="O19" s="5" t="s">
        <v>21</v>
      </c>
      <c r="P19" s="5"/>
      <c r="Q19" s="5"/>
      <c r="R19" s="5"/>
      <c r="S19" s="5"/>
      <c r="T19" s="5">
        <v>7</v>
      </c>
      <c r="U19" s="5">
        <v>15945.303</v>
      </c>
      <c r="V19">
        <f t="shared" si="1"/>
        <v>1116.17121</v>
      </c>
      <c r="W19" s="5" t="s">
        <v>21</v>
      </c>
      <c r="X19" s="6"/>
      <c r="Y19" s="5"/>
      <c r="Z19" s="5"/>
      <c r="AA19" s="5"/>
      <c r="AB19" s="5"/>
      <c r="AC19" s="5"/>
      <c r="AD19" s="5"/>
      <c r="AE19" s="5"/>
      <c r="AF19" s="5"/>
    </row>
    <row r="20" spans="1:32" ht="15.75">
      <c r="A20" s="5"/>
      <c r="B20" s="5"/>
      <c r="C20" s="5"/>
      <c r="D20" s="5"/>
      <c r="E20" s="5"/>
      <c r="F20" s="5"/>
      <c r="G20" s="5"/>
      <c r="H20" s="5"/>
      <c r="I20" s="5"/>
      <c r="J20" s="5"/>
      <c r="L20" s="5">
        <v>9</v>
      </c>
      <c r="M20" s="5">
        <v>23600.26</v>
      </c>
      <c r="N20" s="5">
        <f t="shared" si="0"/>
        <v>1652.0182</v>
      </c>
      <c r="O20" s="5" t="s">
        <v>21</v>
      </c>
      <c r="P20" s="5"/>
      <c r="Q20" s="5"/>
      <c r="R20" s="5"/>
      <c r="S20" s="5"/>
      <c r="T20" s="5">
        <v>8</v>
      </c>
      <c r="U20" s="5">
        <v>15945.303</v>
      </c>
      <c r="V20">
        <f t="shared" si="1"/>
        <v>1116.17121</v>
      </c>
      <c r="W20" s="5" t="s">
        <v>21</v>
      </c>
      <c r="X20" s="6"/>
      <c r="Y20" s="5"/>
      <c r="Z20" s="5"/>
      <c r="AA20" s="5"/>
      <c r="AB20" s="5"/>
      <c r="AC20" s="5"/>
      <c r="AD20" s="5"/>
      <c r="AE20" s="5"/>
      <c r="AF20" s="5"/>
    </row>
    <row r="21" spans="1:32" ht="15.75">
      <c r="A21" s="5"/>
      <c r="B21" s="5"/>
      <c r="C21" s="5"/>
      <c r="D21" s="5"/>
      <c r="E21" s="5"/>
      <c r="F21" s="5"/>
      <c r="G21" s="5"/>
      <c r="H21" s="5"/>
      <c r="I21" s="5"/>
      <c r="J21" s="5"/>
      <c r="L21" s="5">
        <v>10</v>
      </c>
      <c r="M21" s="5">
        <v>18934.462</v>
      </c>
      <c r="N21" s="5">
        <f t="shared" si="0"/>
        <v>1325.4123399999999</v>
      </c>
      <c r="O21" s="5" t="s">
        <v>21</v>
      </c>
      <c r="P21" s="5"/>
      <c r="Q21" s="5"/>
      <c r="R21" s="5"/>
      <c r="S21" s="5"/>
      <c r="T21" s="5">
        <v>9</v>
      </c>
      <c r="U21" s="5">
        <v>16293.102999999999</v>
      </c>
      <c r="V21">
        <f t="shared" si="1"/>
        <v>1140.51721</v>
      </c>
      <c r="W21" s="5" t="s">
        <v>21</v>
      </c>
      <c r="X21" s="6"/>
      <c r="Y21" s="5"/>
      <c r="Z21" s="5"/>
      <c r="AA21" s="5"/>
      <c r="AB21" s="5"/>
      <c r="AC21" s="5"/>
      <c r="AD21" s="5"/>
      <c r="AE21" s="5"/>
      <c r="AF21" s="5"/>
    </row>
    <row r="22" spans="1:32" ht="15.75">
      <c r="A22" s="5"/>
      <c r="B22" s="5"/>
      <c r="C22" s="5"/>
      <c r="D22" s="5"/>
      <c r="E22" s="5"/>
      <c r="F22" s="5"/>
      <c r="G22" s="5"/>
      <c r="H22" s="5"/>
      <c r="I22" s="5"/>
      <c r="J22" s="5"/>
      <c r="L22" s="5">
        <v>11</v>
      </c>
      <c r="M22" s="5">
        <v>17415.365000000002</v>
      </c>
      <c r="N22" s="5">
        <f t="shared" si="0"/>
        <v>1219.07555</v>
      </c>
      <c r="O22" s="5" t="s">
        <v>21</v>
      </c>
      <c r="P22" s="5"/>
      <c r="Q22" s="5"/>
      <c r="R22" s="5"/>
      <c r="S22" s="5"/>
      <c r="T22" s="5">
        <v>10</v>
      </c>
      <c r="U22" s="5">
        <v>29268.727999999999</v>
      </c>
      <c r="V22">
        <f t="shared" si="1"/>
        <v>2048.8109599999998</v>
      </c>
      <c r="W22" s="5" t="s">
        <v>21</v>
      </c>
      <c r="X22" s="6"/>
      <c r="Y22" s="5"/>
      <c r="Z22" s="5"/>
      <c r="AA22" s="5"/>
      <c r="AB22" s="5"/>
      <c r="AC22" s="5"/>
      <c r="AD22" s="5"/>
      <c r="AE22" s="5"/>
      <c r="AF22" s="5"/>
    </row>
    <row r="23" spans="1:32" ht="15.75">
      <c r="A23" s="5"/>
      <c r="B23" s="5"/>
      <c r="C23" s="5"/>
      <c r="D23" s="5"/>
      <c r="E23" s="5"/>
      <c r="F23" s="5"/>
      <c r="G23" s="5"/>
      <c r="H23" s="5"/>
      <c r="I23" s="5"/>
      <c r="J23" s="5"/>
      <c r="L23" s="5">
        <v>12</v>
      </c>
      <c r="M23" s="5">
        <v>18337.673999999999</v>
      </c>
      <c r="N23" s="5">
        <f t="shared" si="0"/>
        <v>1283.6371799999999</v>
      </c>
      <c r="O23" s="5" t="s">
        <v>21</v>
      </c>
      <c r="R23" s="5"/>
      <c r="S23" s="5"/>
      <c r="T23" s="5">
        <v>11</v>
      </c>
      <c r="U23" s="5">
        <v>26379.31</v>
      </c>
      <c r="V23">
        <f t="shared" si="1"/>
        <v>1846.5517000000002</v>
      </c>
      <c r="W23" s="5" t="s">
        <v>21</v>
      </c>
      <c r="X23" s="6"/>
      <c r="Y23" s="5"/>
      <c r="Z23" s="5"/>
      <c r="AA23" s="5"/>
      <c r="AB23" s="5"/>
      <c r="AC23" s="5"/>
      <c r="AD23" s="5"/>
      <c r="AE23" s="5"/>
      <c r="AF23" s="5"/>
    </row>
    <row r="24" spans="1:32" ht="15.75">
      <c r="L24" s="5">
        <v>13</v>
      </c>
      <c r="M24" s="5">
        <v>19124.348999999998</v>
      </c>
      <c r="N24" s="5">
        <f t="shared" si="0"/>
        <v>1338.70443</v>
      </c>
      <c r="O24" s="5" t="s">
        <v>21</v>
      </c>
      <c r="T24" s="5">
        <v>12</v>
      </c>
      <c r="U24">
        <v>18165.874</v>
      </c>
      <c r="V24">
        <f t="shared" si="1"/>
        <v>1271.6111799999999</v>
      </c>
      <c r="W24" s="5" t="s">
        <v>21</v>
      </c>
    </row>
    <row r="25" spans="1:32" ht="15.75">
      <c r="L25">
        <v>14</v>
      </c>
      <c r="M25">
        <v>16574.436000000002</v>
      </c>
      <c r="N25" s="5">
        <f t="shared" si="0"/>
        <v>1160.2105200000001</v>
      </c>
      <c r="O25" s="5" t="s">
        <v>21</v>
      </c>
      <c r="T25" s="5">
        <v>13</v>
      </c>
      <c r="U25">
        <v>19744.351999999999</v>
      </c>
      <c r="V25">
        <f t="shared" si="1"/>
        <v>1382.1046399999998</v>
      </c>
      <c r="W25" s="5" t="s">
        <v>21</v>
      </c>
    </row>
    <row r="26" spans="1:32" ht="15.75">
      <c r="L26">
        <v>15</v>
      </c>
      <c r="M26">
        <v>16682.942999999999</v>
      </c>
      <c r="N26" s="5">
        <f t="shared" si="0"/>
        <v>1167.80601</v>
      </c>
      <c r="O26" s="5" t="s">
        <v>21</v>
      </c>
      <c r="T26" s="5">
        <v>1</v>
      </c>
      <c r="U26">
        <v>12708.085999999999</v>
      </c>
      <c r="V26">
        <f t="shared" si="1"/>
        <v>889.56601999999987</v>
      </c>
      <c r="W26" s="5" t="s">
        <v>19</v>
      </c>
    </row>
    <row r="27" spans="1:32" ht="15.75">
      <c r="L27">
        <v>16</v>
      </c>
      <c r="M27">
        <v>14485.677</v>
      </c>
      <c r="N27" s="5">
        <f t="shared" si="0"/>
        <v>1013.99739</v>
      </c>
      <c r="O27" s="5" t="s">
        <v>21</v>
      </c>
      <c r="T27" s="5">
        <v>2</v>
      </c>
      <c r="U27">
        <v>11718.192999999999</v>
      </c>
      <c r="V27">
        <f t="shared" si="1"/>
        <v>820.27350999999999</v>
      </c>
      <c r="W27" s="5" t="s">
        <v>19</v>
      </c>
    </row>
    <row r="28" spans="1:32" ht="15.75">
      <c r="L28">
        <v>17</v>
      </c>
      <c r="M28">
        <v>11881.51</v>
      </c>
      <c r="N28" s="5">
        <f t="shared" si="0"/>
        <v>831.70570000000009</v>
      </c>
      <c r="O28" s="5" t="s">
        <v>21</v>
      </c>
      <c r="T28" s="5">
        <v>3</v>
      </c>
      <c r="U28">
        <v>10915.576999999999</v>
      </c>
      <c r="V28">
        <f t="shared" si="1"/>
        <v>764.09038999999984</v>
      </c>
      <c r="W28" s="5" t="s">
        <v>19</v>
      </c>
    </row>
    <row r="29" spans="1:32" ht="15.75">
      <c r="L29">
        <v>18</v>
      </c>
      <c r="M29">
        <v>12912.325999999999</v>
      </c>
      <c r="N29" s="5">
        <f t="shared" si="0"/>
        <v>903.86281999999994</v>
      </c>
      <c r="O29" s="5" t="s">
        <v>21</v>
      </c>
      <c r="T29" s="5">
        <v>4</v>
      </c>
      <c r="U29">
        <v>10219.976000000001</v>
      </c>
      <c r="V29">
        <f t="shared" si="1"/>
        <v>715.39832000000001</v>
      </c>
      <c r="W29" s="5" t="s">
        <v>19</v>
      </c>
    </row>
    <row r="30" spans="1:32" ht="15.75">
      <c r="L30" s="11">
        <v>1</v>
      </c>
      <c r="M30">
        <v>15082.465</v>
      </c>
      <c r="N30" s="5">
        <f t="shared" si="0"/>
        <v>1055.7725500000001</v>
      </c>
      <c r="O30" s="5" t="s">
        <v>19</v>
      </c>
      <c r="T30" s="5">
        <v>5</v>
      </c>
      <c r="U30">
        <v>10701.546</v>
      </c>
      <c r="V30">
        <f t="shared" si="1"/>
        <v>749.10821999999996</v>
      </c>
      <c r="W30" s="5" t="s">
        <v>19</v>
      </c>
    </row>
    <row r="31" spans="1:32" ht="15.75">
      <c r="L31">
        <v>2</v>
      </c>
      <c r="M31">
        <v>14838.325000000001</v>
      </c>
      <c r="N31" s="5">
        <f t="shared" si="0"/>
        <v>1038.6827499999999</v>
      </c>
      <c r="O31" s="5" t="s">
        <v>19</v>
      </c>
      <c r="T31" s="5">
        <v>6</v>
      </c>
      <c r="U31">
        <v>11102.853999999999</v>
      </c>
      <c r="V31">
        <f t="shared" si="1"/>
        <v>777.19977999999992</v>
      </c>
      <c r="W31" s="5" t="s">
        <v>19</v>
      </c>
    </row>
    <row r="32" spans="1:32" ht="15.75">
      <c r="L32">
        <v>3</v>
      </c>
      <c r="M32">
        <v>15977.647999999999</v>
      </c>
      <c r="N32" s="5">
        <f t="shared" si="0"/>
        <v>1118.4353599999999</v>
      </c>
      <c r="O32" s="5" t="s">
        <v>19</v>
      </c>
      <c r="T32" s="5">
        <v>7</v>
      </c>
      <c r="U32">
        <v>10380.499</v>
      </c>
      <c r="V32">
        <f t="shared" si="1"/>
        <v>726.63492999999994</v>
      </c>
      <c r="W32" s="5" t="s">
        <v>19</v>
      </c>
    </row>
    <row r="33" spans="12:23" ht="15.75">
      <c r="L33">
        <v>4</v>
      </c>
      <c r="M33">
        <v>16628.688999999998</v>
      </c>
      <c r="N33" s="5">
        <f t="shared" si="0"/>
        <v>1164.0082299999999</v>
      </c>
      <c r="O33" s="5" t="s">
        <v>19</v>
      </c>
      <c r="T33" s="5">
        <v>8</v>
      </c>
      <c r="U33">
        <v>11049.346</v>
      </c>
      <c r="V33">
        <f t="shared" si="1"/>
        <v>773.45421999999996</v>
      </c>
      <c r="W33" s="5" t="s">
        <v>19</v>
      </c>
    </row>
    <row r="34" spans="12:23" ht="15.75">
      <c r="L34">
        <v>5</v>
      </c>
      <c r="M34">
        <v>15353.733</v>
      </c>
      <c r="N34" s="5">
        <f t="shared" si="0"/>
        <v>1074.7613100000001</v>
      </c>
      <c r="O34" s="5" t="s">
        <v>19</v>
      </c>
      <c r="T34" s="5">
        <v>9</v>
      </c>
      <c r="U34">
        <v>10407.253000000001</v>
      </c>
      <c r="V34">
        <f t="shared" si="1"/>
        <v>728.50771000000009</v>
      </c>
      <c r="W34" s="5" t="s">
        <v>19</v>
      </c>
    </row>
    <row r="35" spans="12:23" ht="15.75">
      <c r="L35">
        <v>6</v>
      </c>
      <c r="M35">
        <v>13481.987999999999</v>
      </c>
      <c r="N35" s="5">
        <f t="shared" si="0"/>
        <v>943.73915999999997</v>
      </c>
      <c r="O35" s="5" t="s">
        <v>19</v>
      </c>
      <c r="T35" s="5">
        <v>10</v>
      </c>
      <c r="U35">
        <v>14527.348</v>
      </c>
      <c r="V35">
        <f t="shared" si="1"/>
        <v>1016.91436</v>
      </c>
      <c r="W35" s="5" t="s">
        <v>19</v>
      </c>
    </row>
    <row r="36" spans="12:23" ht="15.75">
      <c r="L36">
        <v>7</v>
      </c>
      <c r="M36">
        <v>9982.6389999999992</v>
      </c>
      <c r="N36" s="5">
        <f t="shared" si="0"/>
        <v>698.78472999999997</v>
      </c>
      <c r="O36" s="5" t="s">
        <v>19</v>
      </c>
      <c r="T36" s="5">
        <v>11</v>
      </c>
      <c r="U36">
        <v>13697.978999999999</v>
      </c>
      <c r="V36">
        <f t="shared" si="1"/>
        <v>958.85852999999986</v>
      </c>
      <c r="W36" s="5" t="s">
        <v>19</v>
      </c>
    </row>
    <row r="37" spans="12:23" ht="15.75">
      <c r="L37">
        <v>8</v>
      </c>
      <c r="M37">
        <v>12885.2</v>
      </c>
      <c r="N37" s="5">
        <f t="shared" si="0"/>
        <v>901.96400000000006</v>
      </c>
      <c r="O37" s="5" t="s">
        <v>19</v>
      </c>
      <c r="T37" s="5">
        <v>12</v>
      </c>
      <c r="U37">
        <v>14099.287</v>
      </c>
      <c r="V37">
        <f t="shared" si="1"/>
        <v>986.95008999999993</v>
      </c>
      <c r="W37" s="5" t="s">
        <v>19</v>
      </c>
    </row>
    <row r="38" spans="12:23" ht="15.75">
      <c r="L38">
        <v>9</v>
      </c>
      <c r="M38">
        <v>13373.481</v>
      </c>
      <c r="N38" s="5">
        <f t="shared" si="0"/>
        <v>936.14366999999993</v>
      </c>
      <c r="O38" s="5" t="s">
        <v>19</v>
      </c>
      <c r="T38" s="5">
        <v>1</v>
      </c>
      <c r="U38">
        <v>10281.032999999999</v>
      </c>
      <c r="V38">
        <f t="shared" si="1"/>
        <v>719.67230999999992</v>
      </c>
      <c r="W38" s="5" t="s">
        <v>19</v>
      </c>
    </row>
    <row r="39" spans="12:23" ht="15.75">
      <c r="L39">
        <v>10</v>
      </c>
      <c r="M39">
        <v>12858.073</v>
      </c>
      <c r="N39" s="5">
        <f t="shared" si="0"/>
        <v>900.06511</v>
      </c>
      <c r="O39" s="5" t="s">
        <v>19</v>
      </c>
      <c r="T39" s="5">
        <v>2</v>
      </c>
      <c r="U39">
        <v>10064.019</v>
      </c>
      <c r="V39">
        <f t="shared" si="1"/>
        <v>704.48133000000007</v>
      </c>
      <c r="W39" s="5" t="s">
        <v>19</v>
      </c>
    </row>
    <row r="40" spans="12:23" ht="15.75">
      <c r="L40">
        <v>11</v>
      </c>
      <c r="M40">
        <v>14133.03</v>
      </c>
      <c r="N40" s="5">
        <f t="shared" si="0"/>
        <v>989.3121000000001</v>
      </c>
      <c r="O40" s="5" t="s">
        <v>19</v>
      </c>
      <c r="T40" s="5">
        <v>3</v>
      </c>
      <c r="U40">
        <v>9765.625</v>
      </c>
      <c r="V40">
        <f t="shared" si="1"/>
        <v>683.59375</v>
      </c>
      <c r="W40" s="5" t="s">
        <v>19</v>
      </c>
    </row>
    <row r="41" spans="12:23" ht="15.75">
      <c r="L41">
        <v>12</v>
      </c>
      <c r="M41">
        <v>11094.834999999999</v>
      </c>
      <c r="N41" s="5">
        <f t="shared" si="0"/>
        <v>776.63844999999992</v>
      </c>
      <c r="O41" s="5" t="s">
        <v>19</v>
      </c>
      <c r="T41" s="5">
        <v>4</v>
      </c>
      <c r="U41">
        <v>8409.2880000000005</v>
      </c>
      <c r="V41">
        <f t="shared" si="1"/>
        <v>588.65016000000003</v>
      </c>
      <c r="W41" s="5" t="s">
        <v>19</v>
      </c>
    </row>
    <row r="42" spans="12:23" ht="15.75">
      <c r="L42">
        <v>13</v>
      </c>
      <c r="M42">
        <v>7514.1059999999998</v>
      </c>
      <c r="N42" s="5">
        <f t="shared" si="0"/>
        <v>525.98741999999993</v>
      </c>
      <c r="O42" s="5" t="s">
        <v>19</v>
      </c>
      <c r="T42" s="5">
        <v>5</v>
      </c>
      <c r="U42">
        <v>7269.9650000000001</v>
      </c>
      <c r="V42">
        <f t="shared" si="1"/>
        <v>508.89754999999997</v>
      </c>
      <c r="W42" s="5" t="s">
        <v>19</v>
      </c>
    </row>
    <row r="43" spans="12:23" ht="15.75">
      <c r="L43">
        <v>14</v>
      </c>
      <c r="M43">
        <v>10715.061</v>
      </c>
      <c r="N43" s="5">
        <f t="shared" si="0"/>
        <v>750.05426999999997</v>
      </c>
      <c r="O43" s="5" t="s">
        <v>19</v>
      </c>
      <c r="T43" s="5">
        <v>6</v>
      </c>
      <c r="U43">
        <v>8083.7669999999998</v>
      </c>
      <c r="V43">
        <f t="shared" si="1"/>
        <v>565.86368999999991</v>
      </c>
      <c r="W43" s="5" t="s">
        <v>19</v>
      </c>
    </row>
    <row r="44" spans="12:23" ht="15.75">
      <c r="L44">
        <v>15</v>
      </c>
      <c r="M44">
        <v>9792.7520000000004</v>
      </c>
      <c r="N44" s="5">
        <f t="shared" si="0"/>
        <v>685.49264000000005</v>
      </c>
      <c r="O44" s="5" t="s">
        <v>19</v>
      </c>
      <c r="T44" s="5">
        <v>7</v>
      </c>
      <c r="U44">
        <v>15272.352000000001</v>
      </c>
      <c r="V44">
        <f t="shared" si="1"/>
        <v>1069.0646400000001</v>
      </c>
      <c r="W44" s="5" t="s">
        <v>19</v>
      </c>
    </row>
    <row r="45" spans="12:23" ht="15.75">
      <c r="L45">
        <v>16</v>
      </c>
      <c r="M45">
        <v>10687.933999999999</v>
      </c>
      <c r="N45" s="5">
        <f t="shared" si="0"/>
        <v>748.15538000000004</v>
      </c>
      <c r="O45" s="5" t="s">
        <v>19</v>
      </c>
      <c r="T45" s="5">
        <v>1</v>
      </c>
      <c r="U45">
        <v>15353.733</v>
      </c>
      <c r="V45">
        <f t="shared" si="1"/>
        <v>1074.7613100000001</v>
      </c>
      <c r="W45" t="s">
        <v>21</v>
      </c>
    </row>
    <row r="46" spans="12:23" ht="15.75">
      <c r="L46">
        <v>17</v>
      </c>
      <c r="M46">
        <v>11827.257</v>
      </c>
      <c r="N46" s="5">
        <f t="shared" si="0"/>
        <v>827.90799000000004</v>
      </c>
      <c r="O46" s="5" t="s">
        <v>19</v>
      </c>
      <c r="T46" s="5">
        <v>2</v>
      </c>
      <c r="U46">
        <v>16384.548999999999</v>
      </c>
      <c r="V46">
        <f t="shared" si="1"/>
        <v>1146.9184299999999</v>
      </c>
      <c r="W46" t="s">
        <v>21</v>
      </c>
    </row>
    <row r="47" spans="12:23" ht="15.75">
      <c r="L47">
        <v>18</v>
      </c>
      <c r="M47">
        <v>9440.1039999999994</v>
      </c>
      <c r="N47" s="5">
        <f t="shared" si="0"/>
        <v>660.80727999999988</v>
      </c>
      <c r="O47" s="5" t="s">
        <v>19</v>
      </c>
      <c r="T47" s="5">
        <v>3</v>
      </c>
      <c r="U47">
        <v>16384.548999999999</v>
      </c>
      <c r="V47">
        <f t="shared" si="1"/>
        <v>1146.9184299999999</v>
      </c>
      <c r="W47" t="s">
        <v>21</v>
      </c>
    </row>
    <row r="48" spans="12:23" ht="15.75">
      <c r="L48">
        <v>19</v>
      </c>
      <c r="M48">
        <v>9955.5120000000006</v>
      </c>
      <c r="N48" s="5">
        <f t="shared" si="0"/>
        <v>696.88584000000003</v>
      </c>
      <c r="O48" s="5" t="s">
        <v>19</v>
      </c>
      <c r="T48" s="5">
        <v>4</v>
      </c>
      <c r="U48">
        <v>16113.281000000001</v>
      </c>
      <c r="V48">
        <f t="shared" si="1"/>
        <v>1127.9296700000002</v>
      </c>
      <c r="W48" t="s">
        <v>21</v>
      </c>
    </row>
    <row r="49" spans="12:23" ht="15.75">
      <c r="L49">
        <v>20</v>
      </c>
      <c r="M49">
        <v>6998.6980000000003</v>
      </c>
      <c r="N49" s="5">
        <f t="shared" si="0"/>
        <v>489.90886000000006</v>
      </c>
      <c r="O49" s="5" t="s">
        <v>19</v>
      </c>
      <c r="T49" s="5">
        <v>5</v>
      </c>
      <c r="U49">
        <v>17116.97</v>
      </c>
      <c r="V49">
        <f t="shared" si="1"/>
        <v>1198.1879000000001</v>
      </c>
      <c r="W49" t="s">
        <v>21</v>
      </c>
    </row>
    <row r="50" spans="12:23" ht="15.75">
      <c r="L50">
        <v>21</v>
      </c>
      <c r="M50">
        <v>8300.7810000000009</v>
      </c>
      <c r="N50" s="5">
        <f t="shared" si="0"/>
        <v>581.05466999999999</v>
      </c>
      <c r="O50" s="5" t="s">
        <v>19</v>
      </c>
      <c r="T50" s="5">
        <v>6</v>
      </c>
      <c r="U50">
        <v>25146.484</v>
      </c>
      <c r="V50">
        <f t="shared" si="1"/>
        <v>1760.2538800000002</v>
      </c>
      <c r="W50" t="s">
        <v>21</v>
      </c>
    </row>
    <row r="51" spans="12:23" ht="15.75">
      <c r="L51">
        <v>22</v>
      </c>
      <c r="M51">
        <v>8843.3160000000007</v>
      </c>
      <c r="N51" s="5">
        <f t="shared" si="0"/>
        <v>619.03211999999996</v>
      </c>
      <c r="O51" s="5" t="s">
        <v>19</v>
      </c>
      <c r="T51" s="5">
        <v>7</v>
      </c>
      <c r="U51">
        <v>25661.892</v>
      </c>
      <c r="V51">
        <f t="shared" si="1"/>
        <v>1796.3324399999999</v>
      </c>
      <c r="W51" t="s">
        <v>21</v>
      </c>
    </row>
    <row r="52" spans="12:23" ht="15.75">
      <c r="L52">
        <v>23</v>
      </c>
      <c r="M52">
        <v>9765.625</v>
      </c>
      <c r="N52" s="5">
        <f t="shared" si="0"/>
        <v>683.59375</v>
      </c>
      <c r="O52" s="5" t="s">
        <v>19</v>
      </c>
      <c r="T52" s="5">
        <v>8</v>
      </c>
      <c r="U52">
        <v>22732.205000000002</v>
      </c>
      <c r="V52">
        <f t="shared" si="1"/>
        <v>1591.2543500000002</v>
      </c>
      <c r="W52" t="s">
        <v>21</v>
      </c>
    </row>
    <row r="53" spans="12:23" ht="15.75">
      <c r="L53">
        <v>24</v>
      </c>
      <c r="M53">
        <v>10470.92</v>
      </c>
      <c r="N53" s="5">
        <f t="shared" si="0"/>
        <v>732.96440000000007</v>
      </c>
      <c r="O53" s="5" t="s">
        <v>19</v>
      </c>
    </row>
    <row r="54" spans="12:23" ht="15.75">
      <c r="L54">
        <v>25</v>
      </c>
      <c r="M54">
        <v>11149.089</v>
      </c>
      <c r="N54" s="5">
        <f t="shared" si="0"/>
        <v>780.43623000000002</v>
      </c>
      <c r="O54" s="5" t="s"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Fig_autosort</vt:lpstr>
      <vt:lpstr>Fig_efficiency</vt:lpstr>
      <vt:lpstr>Fig_DropV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ShihLab</dc:creator>
  <cp:lastModifiedBy>Kenza Samlali</cp:lastModifiedBy>
  <dcterms:created xsi:type="dcterms:W3CDTF">2021-03-09T14:35:04Z</dcterms:created>
  <dcterms:modified xsi:type="dcterms:W3CDTF">2021-03-23T15:58:43Z</dcterms:modified>
</cp:coreProperties>
</file>