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i.box.com/wopi/files/1970766563611/WOPIServiceId_TP_BOX_2/WOPIUserId_-/"/>
    </mc:Choice>
  </mc:AlternateContent>
  <xr:revisionPtr revIDLastSave="26" documentId="8_{AE34C21B-F949-46E2-AA37-6AB8B746EDCA}" xr6:coauthVersionLast="47" xr6:coauthVersionMax="47" xr10:uidLastSave="{47DAA66F-68FF-C44A-9C0C-F10E1846DEFE}"/>
  <bookViews>
    <workbookView xWindow="0" yWindow="740" windowWidth="30240" windowHeight="18900" activeTab="1" xr2:uid="{A3766882-9230-40F0-AD24-B3ABA50E1FA6}"/>
  </bookViews>
  <sheets>
    <sheet name="NeuroNexus" sheetId="1" r:id="rId1"/>
    <sheet name="Neuropixels" sheetId="2" r:id="rId2"/>
  </sheets>
  <definedNames>
    <definedName name="_xlnm._FilterDatabase" localSheetId="1" hidden="1">Neuropixels!$E$3:$E$195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2" l="1"/>
  <c r="Q33" i="2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</calcChain>
</file>

<file path=xl/sharedStrings.xml><?xml version="1.0" encoding="utf-8"?>
<sst xmlns="http://schemas.openxmlformats.org/spreadsheetml/2006/main" count="219" uniqueCount="29">
  <si>
    <t>Lateral</t>
  </si>
  <si>
    <t>Depth</t>
  </si>
  <si>
    <t>Angular</t>
  </si>
  <si>
    <t>Shank</t>
  </si>
  <si>
    <t>ipsi</t>
  </si>
  <si>
    <t>contra</t>
  </si>
  <si>
    <t>FWHM</t>
  </si>
  <si>
    <t>min FR</t>
  </si>
  <si>
    <t>max FR</t>
  </si>
  <si>
    <t>id</t>
  </si>
  <si>
    <t>Amplitude</t>
  </si>
  <si>
    <t>ContamPct</t>
  </si>
  <si>
    <t>KSLabel</t>
  </si>
  <si>
    <t>amp</t>
  </si>
  <si>
    <t>ch</t>
  </si>
  <si>
    <t>depth</t>
  </si>
  <si>
    <t>fr</t>
  </si>
  <si>
    <t>n_spikes</t>
  </si>
  <si>
    <t>sh</t>
  </si>
  <si>
    <t>good</t>
  </si>
  <si>
    <t>mua</t>
  </si>
  <si>
    <t>noise</t>
  </si>
  <si>
    <t>bin_left</t>
  </si>
  <si>
    <t>bin_right</t>
  </si>
  <si>
    <t>count_all</t>
  </si>
  <si>
    <t>Sum</t>
  </si>
  <si>
    <t>Individual clusters</t>
  </si>
  <si>
    <t>Histogram</t>
  </si>
  <si>
    <t>count_activated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</si>
</sst>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8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0" fillId="2" borderId="9" xfId="0" applyFill="1" applyBorder="1"/>
    <xf numFmtId="0" fontId="0" fillId="2" borderId="0" xfId="0" applyFill="1"/>
    <xf numFmtId="0" fontId="0" fillId="2" borderId="10" xfId="0" applyFill="1" applyBorder="1"/>
    <xf numFmtId="0" fontId="0" fillId="2" borderId="11" xfId="0" applyFill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6" xfId="0" applyFont="1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0" xfId="0" applyBorder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4A8C-18C8-4491-8A9B-5D806D0FBF6C}">
  <dimension ref="B1:AE41"/>
  <sheetViews>
    <sheetView workbookViewId="0">
      <selection activeCell="G18" sqref="G18"/>
    </sheetView>
  </sheetViews>
  <sheetFormatPr baseColWidth="10" defaultColWidth="8.83203125" defaultRowHeight="15" x14ac:dyDescent="0.2"/>
  <sheetData>
    <row r="1" spans="2:29" ht="16" thickBot="1" x14ac:dyDescent="0.25"/>
    <row r="2" spans="2:29" ht="16" thickBot="1" x14ac:dyDescent="0.25">
      <c r="B2" s="28" t="s">
        <v>0</v>
      </c>
      <c r="C2" s="29"/>
      <c r="D2" s="30"/>
      <c r="F2" s="28" t="s">
        <v>1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  <c r="S2" s="28" t="s">
        <v>2</v>
      </c>
      <c r="T2" s="29"/>
      <c r="U2" s="29"/>
      <c r="V2" s="29"/>
      <c r="W2" s="29"/>
      <c r="X2" s="29"/>
      <c r="Y2" s="29"/>
      <c r="Z2" s="29"/>
      <c r="AA2" s="29"/>
      <c r="AB2" s="30"/>
    </row>
    <row r="3" spans="2:29" ht="16" thickBot="1" x14ac:dyDescent="0.25">
      <c r="B3" s="1" t="s">
        <v>3</v>
      </c>
      <c r="C3" s="2" t="s">
        <v>4</v>
      </c>
      <c r="D3" s="3" t="s">
        <v>5</v>
      </c>
      <c r="F3" s="1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2">
        <v>10</v>
      </c>
      <c r="P3" s="2">
        <v>11</v>
      </c>
      <c r="Q3" s="3">
        <v>12</v>
      </c>
      <c r="S3" s="1">
        <v>-144</v>
      </c>
      <c r="T3" s="2">
        <v>-108</v>
      </c>
      <c r="U3" s="2">
        <v>-72</v>
      </c>
      <c r="V3" s="2">
        <v>-36</v>
      </c>
      <c r="W3" s="2">
        <v>0</v>
      </c>
      <c r="X3" s="2">
        <v>36</v>
      </c>
      <c r="Y3" s="2">
        <v>72</v>
      </c>
      <c r="Z3" s="2">
        <v>108</v>
      </c>
      <c r="AA3" s="2">
        <v>144</v>
      </c>
      <c r="AB3" s="3">
        <v>180</v>
      </c>
      <c r="AC3" s="4" t="s">
        <v>6</v>
      </c>
    </row>
    <row r="4" spans="2:29" x14ac:dyDescent="0.2">
      <c r="B4" s="5">
        <v>1</v>
      </c>
      <c r="C4" s="6">
        <v>200</v>
      </c>
      <c r="D4" s="7">
        <v>0</v>
      </c>
      <c r="F4" s="5"/>
      <c r="G4" s="8"/>
      <c r="H4" s="8"/>
      <c r="I4" s="8"/>
      <c r="J4" s="8"/>
      <c r="K4" s="8">
        <v>0</v>
      </c>
      <c r="L4" s="8">
        <v>200</v>
      </c>
      <c r="M4" s="8">
        <v>100</v>
      </c>
      <c r="N4" s="8">
        <v>0</v>
      </c>
      <c r="O4" s="8">
        <v>0</v>
      </c>
      <c r="P4" s="8">
        <v>0</v>
      </c>
      <c r="Q4" s="9">
        <v>0</v>
      </c>
      <c r="S4" s="5">
        <v>0</v>
      </c>
      <c r="T4" s="8">
        <v>2.27272727272727E-2</v>
      </c>
      <c r="U4" s="8">
        <v>0</v>
      </c>
      <c r="V4" s="8">
        <v>0.13636363636363599</v>
      </c>
      <c r="W4" s="8">
        <v>1</v>
      </c>
      <c r="X4" s="8">
        <v>0.95454545454545403</v>
      </c>
      <c r="Y4" s="8">
        <v>4.54545454545454E-2</v>
      </c>
      <c r="Z4" s="8">
        <v>6.8181818181818205E-2</v>
      </c>
      <c r="AA4" s="8">
        <v>4.54545454545454E-2</v>
      </c>
      <c r="AB4" s="9">
        <v>6.8181818181818205E-2</v>
      </c>
      <c r="AC4" s="10">
        <v>55.5173207453835</v>
      </c>
    </row>
    <row r="5" spans="2:29" x14ac:dyDescent="0.2">
      <c r="B5" s="11">
        <v>1</v>
      </c>
      <c r="C5" s="12">
        <v>50</v>
      </c>
      <c r="D5" s="13">
        <v>0</v>
      </c>
      <c r="F5" s="11"/>
      <c r="J5">
        <v>0</v>
      </c>
      <c r="K5">
        <v>0</v>
      </c>
      <c r="L5">
        <v>50</v>
      </c>
      <c r="M5">
        <v>0</v>
      </c>
      <c r="N5">
        <v>0</v>
      </c>
      <c r="O5">
        <v>0</v>
      </c>
      <c r="P5">
        <v>0</v>
      </c>
      <c r="Q5" s="14"/>
      <c r="S5" s="11">
        <v>3.7688442211055301E-2</v>
      </c>
      <c r="T5">
        <v>2.5125628140703501E-2</v>
      </c>
      <c r="U5">
        <v>0.64949748743718605</v>
      </c>
      <c r="V5">
        <v>0.58668341708542704</v>
      </c>
      <c r="W5">
        <v>1</v>
      </c>
      <c r="X5">
        <v>0.72989949748743699</v>
      </c>
      <c r="Y5">
        <v>0.52010050251256301</v>
      </c>
      <c r="Z5">
        <v>0.41080402010050199</v>
      </c>
      <c r="AA5">
        <v>0</v>
      </c>
      <c r="AB5" s="14">
        <v>3.0150753768844199E-2</v>
      </c>
      <c r="AC5" s="15">
        <v>154.57957820045701</v>
      </c>
    </row>
    <row r="6" spans="2:29" x14ac:dyDescent="0.2">
      <c r="B6" s="11">
        <v>1</v>
      </c>
      <c r="C6" s="12">
        <v>100</v>
      </c>
      <c r="D6" s="13">
        <v>50</v>
      </c>
      <c r="F6" s="11"/>
      <c r="I6">
        <v>0</v>
      </c>
      <c r="J6">
        <v>0</v>
      </c>
      <c r="K6">
        <v>0</v>
      </c>
      <c r="L6">
        <v>100</v>
      </c>
      <c r="M6">
        <v>0</v>
      </c>
      <c r="N6">
        <v>0</v>
      </c>
      <c r="O6">
        <v>0</v>
      </c>
      <c r="Q6" s="14"/>
      <c r="S6" s="11">
        <v>2.04081632653061E-2</v>
      </c>
      <c r="T6">
        <v>2.04081632653061E-2</v>
      </c>
      <c r="U6">
        <v>6.1224489795918401E-2</v>
      </c>
      <c r="V6">
        <v>0.32653061224489799</v>
      </c>
      <c r="W6">
        <v>1</v>
      </c>
      <c r="X6">
        <v>0.42857142857142899</v>
      </c>
      <c r="Y6">
        <v>0.16326530612244899</v>
      </c>
      <c r="Z6">
        <v>6.1224489795918401E-2</v>
      </c>
      <c r="AA6">
        <v>4.0816326530612297E-2</v>
      </c>
      <c r="AB6" s="14">
        <v>0</v>
      </c>
      <c r="AC6" s="15">
        <v>63.166483370386601</v>
      </c>
    </row>
    <row r="7" spans="2:29" x14ac:dyDescent="0.2">
      <c r="B7" s="11">
        <v>1</v>
      </c>
      <c r="C7" s="12">
        <v>100</v>
      </c>
      <c r="D7" s="13">
        <v>100</v>
      </c>
      <c r="F7" s="11"/>
      <c r="J7">
        <v>0</v>
      </c>
      <c r="K7">
        <v>0</v>
      </c>
      <c r="L7">
        <v>100</v>
      </c>
      <c r="M7">
        <v>0</v>
      </c>
      <c r="N7">
        <v>50</v>
      </c>
      <c r="O7">
        <v>0</v>
      </c>
      <c r="P7">
        <v>0</v>
      </c>
      <c r="Q7" s="14"/>
      <c r="S7" s="23">
        <v>0</v>
      </c>
      <c r="T7" s="24">
        <v>0</v>
      </c>
      <c r="U7" s="24">
        <v>9.0090090090090107E-3</v>
      </c>
      <c r="V7" s="24">
        <v>0.40540540540540498</v>
      </c>
      <c r="W7" s="24">
        <v>1</v>
      </c>
      <c r="X7" s="24">
        <v>0.64864864864864902</v>
      </c>
      <c r="Y7" s="24">
        <v>9.90990990990991E-2</v>
      </c>
      <c r="Z7" s="24">
        <v>3.6036036036036001E-2</v>
      </c>
      <c r="AA7" s="24">
        <v>0</v>
      </c>
      <c r="AB7" s="25">
        <v>0</v>
      </c>
      <c r="AC7" s="26">
        <v>72.325631815239106</v>
      </c>
    </row>
    <row r="8" spans="2:29" x14ac:dyDescent="0.2">
      <c r="B8" s="11">
        <v>1</v>
      </c>
      <c r="C8" s="12">
        <v>200</v>
      </c>
      <c r="D8" s="13">
        <v>0</v>
      </c>
      <c r="F8" s="11"/>
      <c r="I8">
        <v>0</v>
      </c>
      <c r="J8">
        <v>0</v>
      </c>
      <c r="K8">
        <v>0</v>
      </c>
      <c r="L8">
        <v>200</v>
      </c>
      <c r="M8">
        <v>0</v>
      </c>
      <c r="N8">
        <v>0</v>
      </c>
      <c r="O8">
        <v>0</v>
      </c>
      <c r="Q8" s="14"/>
      <c r="S8" s="11">
        <v>6.9518716577540093E-2</v>
      </c>
      <c r="T8">
        <v>0.65775401069518702</v>
      </c>
      <c r="U8">
        <v>0.12834224598930499</v>
      </c>
      <c r="V8">
        <v>0.34491978609625701</v>
      </c>
      <c r="W8">
        <v>0.87433155080213898</v>
      </c>
      <c r="X8">
        <v>0.93850267379679098</v>
      </c>
      <c r="Y8">
        <v>1</v>
      </c>
      <c r="Z8">
        <v>0</v>
      </c>
      <c r="AA8">
        <v>0</v>
      </c>
      <c r="AB8" s="14">
        <v>8.0213903743315499E-3</v>
      </c>
      <c r="AC8" s="15">
        <v>109.140742423405</v>
      </c>
    </row>
    <row r="9" spans="2:29" x14ac:dyDescent="0.2">
      <c r="B9" s="11">
        <v>1</v>
      </c>
      <c r="C9" s="12">
        <v>50</v>
      </c>
      <c r="D9" s="13">
        <v>0</v>
      </c>
      <c r="F9" s="11"/>
      <c r="I9">
        <v>0</v>
      </c>
      <c r="J9">
        <v>0</v>
      </c>
      <c r="K9">
        <v>0</v>
      </c>
      <c r="L9">
        <v>50</v>
      </c>
      <c r="M9">
        <v>0</v>
      </c>
      <c r="N9">
        <v>0</v>
      </c>
      <c r="O9">
        <v>0</v>
      </c>
      <c r="Q9" s="14"/>
      <c r="S9" s="11">
        <v>0</v>
      </c>
      <c r="T9">
        <v>6.3291139240506306E-2</v>
      </c>
      <c r="U9">
        <v>5.6962025316455701E-2</v>
      </c>
      <c r="V9">
        <v>0.322784810126582</v>
      </c>
      <c r="W9">
        <v>1</v>
      </c>
      <c r="X9">
        <v>0.481012658227848</v>
      </c>
      <c r="Y9">
        <v>0.670886075949367</v>
      </c>
      <c r="Z9">
        <v>1.8987341772151899E-2</v>
      </c>
      <c r="AA9">
        <v>1.26582278481013E-2</v>
      </c>
      <c r="AB9" s="14">
        <v>2.53164556962025E-2</v>
      </c>
      <c r="AC9" s="15">
        <v>109.609283162625</v>
      </c>
    </row>
    <row r="10" spans="2:29" x14ac:dyDescent="0.2">
      <c r="B10" s="11">
        <v>1</v>
      </c>
      <c r="C10" s="12">
        <v>150</v>
      </c>
      <c r="D10" s="13">
        <v>0</v>
      </c>
      <c r="F10" s="11"/>
      <c r="I10">
        <v>0</v>
      </c>
      <c r="J10">
        <v>0</v>
      </c>
      <c r="K10">
        <v>0</v>
      </c>
      <c r="L10">
        <v>100</v>
      </c>
      <c r="M10">
        <v>50</v>
      </c>
      <c r="N10">
        <v>0</v>
      </c>
      <c r="O10">
        <v>0</v>
      </c>
      <c r="Q10" s="14"/>
      <c r="S10" s="11">
        <v>4.1666666666666699E-2</v>
      </c>
      <c r="T10">
        <v>0</v>
      </c>
      <c r="U10">
        <v>0.108333333333333</v>
      </c>
      <c r="V10">
        <v>0.88333333333333297</v>
      </c>
      <c r="W10">
        <v>1</v>
      </c>
      <c r="X10">
        <v>0.18333333333333299</v>
      </c>
      <c r="Y10">
        <v>0.28333333333333299</v>
      </c>
      <c r="Z10">
        <v>0.31666666666666698</v>
      </c>
      <c r="AA10">
        <v>8.3333333333333301E-2</v>
      </c>
      <c r="AB10" s="14">
        <v>0</v>
      </c>
      <c r="AC10" s="15">
        <v>63.801340732156497</v>
      </c>
    </row>
    <row r="11" spans="2:29" x14ac:dyDescent="0.2">
      <c r="B11" s="11">
        <v>1</v>
      </c>
      <c r="C11" s="12">
        <v>50</v>
      </c>
      <c r="D11" s="13">
        <v>50</v>
      </c>
      <c r="F11" s="11"/>
      <c r="I11">
        <v>0</v>
      </c>
      <c r="J11">
        <v>0</v>
      </c>
      <c r="K11">
        <v>0</v>
      </c>
      <c r="L11">
        <v>200</v>
      </c>
      <c r="M11">
        <v>150</v>
      </c>
      <c r="N11">
        <v>0</v>
      </c>
      <c r="O11">
        <v>0</v>
      </c>
      <c r="Q11" s="14"/>
      <c r="S11" s="11">
        <v>0.30133333333333301</v>
      </c>
      <c r="T11">
        <v>0</v>
      </c>
      <c r="U11">
        <v>0.34666666666666601</v>
      </c>
      <c r="V11">
        <v>0.40266666666666701</v>
      </c>
      <c r="W11">
        <v>0.39200000000000002</v>
      </c>
      <c r="X11">
        <v>1</v>
      </c>
      <c r="Y11">
        <v>0.33600000000000002</v>
      </c>
      <c r="Z11">
        <v>0.36266666666666703</v>
      </c>
      <c r="AA11">
        <v>0.21866666666666701</v>
      </c>
      <c r="AB11" s="14">
        <v>0.26133333333333297</v>
      </c>
      <c r="AC11" s="15">
        <v>198.44323086363599</v>
      </c>
    </row>
    <row r="12" spans="2:29" x14ac:dyDescent="0.2">
      <c r="B12" s="11">
        <v>1</v>
      </c>
      <c r="C12" s="12">
        <v>100</v>
      </c>
      <c r="D12" s="13">
        <v>0</v>
      </c>
      <c r="F12" s="11"/>
      <c r="G12">
        <v>0</v>
      </c>
      <c r="H12">
        <v>0</v>
      </c>
      <c r="I12">
        <v>0</v>
      </c>
      <c r="J12">
        <v>0</v>
      </c>
      <c r="K12">
        <v>0</v>
      </c>
      <c r="L12">
        <v>100</v>
      </c>
      <c r="M12">
        <v>0</v>
      </c>
      <c r="Q12" s="14"/>
      <c r="S12" s="11">
        <v>0</v>
      </c>
      <c r="T12">
        <v>0</v>
      </c>
      <c r="U12">
        <v>0</v>
      </c>
      <c r="V12">
        <v>0.41666666666666702</v>
      </c>
      <c r="W12">
        <v>0.75</v>
      </c>
      <c r="X12">
        <v>1</v>
      </c>
      <c r="Y12">
        <v>0.25</v>
      </c>
      <c r="Z12">
        <v>0</v>
      </c>
      <c r="AA12">
        <v>0</v>
      </c>
      <c r="AB12" s="14">
        <v>8.3333333333333301E-2</v>
      </c>
      <c r="AC12" s="15">
        <v>83.226234379170094</v>
      </c>
    </row>
    <row r="13" spans="2:29" x14ac:dyDescent="0.2">
      <c r="B13" s="11">
        <v>1</v>
      </c>
      <c r="C13" s="12">
        <v>200</v>
      </c>
      <c r="D13" s="13">
        <v>150</v>
      </c>
      <c r="F13" s="11"/>
      <c r="H13">
        <v>0</v>
      </c>
      <c r="I13">
        <v>0</v>
      </c>
      <c r="J13">
        <v>0</v>
      </c>
      <c r="K13">
        <v>50</v>
      </c>
      <c r="L13">
        <v>100</v>
      </c>
      <c r="M13">
        <v>0</v>
      </c>
      <c r="N13">
        <v>0</v>
      </c>
      <c r="Q13" s="14"/>
      <c r="S13" s="11">
        <v>0</v>
      </c>
      <c r="T13">
        <v>0</v>
      </c>
      <c r="U13">
        <v>0</v>
      </c>
      <c r="V13">
        <v>4.92610837438424E-3</v>
      </c>
      <c r="W13">
        <v>1</v>
      </c>
      <c r="X13">
        <v>0.57635467980295596</v>
      </c>
      <c r="Y13">
        <v>9.8522167487684695E-3</v>
      </c>
      <c r="Z13">
        <v>1.47783251231527E-2</v>
      </c>
      <c r="AA13">
        <v>9.8522167487684695E-3</v>
      </c>
      <c r="AB13" s="14">
        <v>4.92610837438424E-3</v>
      </c>
      <c r="AC13" s="15">
        <v>35.911655738255703</v>
      </c>
    </row>
    <row r="14" spans="2:29" x14ac:dyDescent="0.2">
      <c r="B14" s="11">
        <v>1</v>
      </c>
      <c r="C14" s="12">
        <v>150</v>
      </c>
      <c r="D14" s="13">
        <v>50</v>
      </c>
      <c r="F14" s="11"/>
      <c r="H14">
        <v>0</v>
      </c>
      <c r="I14">
        <v>0</v>
      </c>
      <c r="J14">
        <v>0</v>
      </c>
      <c r="K14">
        <v>0</v>
      </c>
      <c r="L14">
        <v>100</v>
      </c>
      <c r="M14">
        <v>0</v>
      </c>
      <c r="N14">
        <v>0</v>
      </c>
      <c r="Q14" s="14"/>
      <c r="S14" s="11">
        <v>0</v>
      </c>
      <c r="T14">
        <v>0</v>
      </c>
      <c r="U14">
        <v>8.0717488789237707E-2</v>
      </c>
      <c r="V14">
        <v>1</v>
      </c>
      <c r="W14">
        <v>0.56502242152466398</v>
      </c>
      <c r="X14">
        <v>0.69058295964125604</v>
      </c>
      <c r="Y14">
        <v>0.28699551569506698</v>
      </c>
      <c r="Z14">
        <v>0.21973094170403601</v>
      </c>
      <c r="AA14">
        <v>0</v>
      </c>
      <c r="AB14" s="14">
        <v>1.79372197309417E-2</v>
      </c>
      <c r="AC14" s="15">
        <v>120.779956956384</v>
      </c>
    </row>
    <row r="15" spans="2:29" x14ac:dyDescent="0.2">
      <c r="B15" s="11">
        <v>1</v>
      </c>
      <c r="C15" s="12">
        <v>50</v>
      </c>
      <c r="D15" s="13">
        <v>50</v>
      </c>
      <c r="F15" s="11"/>
      <c r="G15">
        <v>0</v>
      </c>
      <c r="H15">
        <v>0</v>
      </c>
      <c r="I15">
        <v>0</v>
      </c>
      <c r="J15">
        <v>0</v>
      </c>
      <c r="K15">
        <v>50</v>
      </c>
      <c r="L15">
        <v>150</v>
      </c>
      <c r="M15">
        <v>0</v>
      </c>
      <c r="Q15" s="14"/>
      <c r="S15" s="11">
        <v>1.21951219512195E-2</v>
      </c>
      <c r="T15">
        <v>0</v>
      </c>
      <c r="U15">
        <v>1.21951219512195E-2</v>
      </c>
      <c r="V15">
        <v>0.46341463414634199</v>
      </c>
      <c r="W15">
        <v>1</v>
      </c>
      <c r="X15">
        <v>0.45121951219512202</v>
      </c>
      <c r="Y15">
        <v>0.109756097560976</v>
      </c>
      <c r="Z15">
        <v>0.15853658536585399</v>
      </c>
      <c r="AA15">
        <v>3.6585365853658597E-2</v>
      </c>
      <c r="AB15" s="14">
        <v>0</v>
      </c>
      <c r="AC15" s="15">
        <v>68.723957999098701</v>
      </c>
    </row>
    <row r="16" spans="2:29" x14ac:dyDescent="0.2">
      <c r="B16" s="11">
        <v>1</v>
      </c>
      <c r="C16" s="12">
        <v>50</v>
      </c>
      <c r="D16" s="13">
        <v>0</v>
      </c>
      <c r="F16" s="11">
        <v>0</v>
      </c>
      <c r="G16">
        <v>0</v>
      </c>
      <c r="H16">
        <v>0</v>
      </c>
      <c r="I16">
        <v>0</v>
      </c>
      <c r="J16">
        <v>50</v>
      </c>
      <c r="K16">
        <v>0</v>
      </c>
      <c r="L16">
        <v>150</v>
      </c>
      <c r="Q16" s="14"/>
      <c r="S16" s="11">
        <v>1.6666666666666701E-2</v>
      </c>
      <c r="T16">
        <v>6.6666666666666693E-2</v>
      </c>
      <c r="U16">
        <v>6.6666666666666693E-2</v>
      </c>
      <c r="V16">
        <v>0.116666666666667</v>
      </c>
      <c r="W16">
        <v>0.7</v>
      </c>
      <c r="X16">
        <v>1</v>
      </c>
      <c r="Y16">
        <v>0.43333333333333401</v>
      </c>
      <c r="Z16">
        <v>0.266666666666667</v>
      </c>
      <c r="AA16">
        <v>0.05</v>
      </c>
      <c r="AB16" s="14">
        <v>0</v>
      </c>
      <c r="AC16" s="15">
        <v>85.5299882438553</v>
      </c>
    </row>
    <row r="17" spans="2:31" x14ac:dyDescent="0.2">
      <c r="B17" s="11">
        <v>1</v>
      </c>
      <c r="C17" s="12">
        <v>50</v>
      </c>
      <c r="D17" s="13">
        <v>200</v>
      </c>
      <c r="F17" s="11"/>
      <c r="J17">
        <v>0</v>
      </c>
      <c r="K17">
        <v>0</v>
      </c>
      <c r="L17">
        <v>150</v>
      </c>
      <c r="M17">
        <v>0</v>
      </c>
      <c r="N17">
        <v>0</v>
      </c>
      <c r="O17">
        <v>0</v>
      </c>
      <c r="P17">
        <v>0</v>
      </c>
      <c r="Q17" s="14"/>
      <c r="S17" s="11">
        <v>0</v>
      </c>
      <c r="T17">
        <v>0</v>
      </c>
      <c r="U17">
        <v>2.3809523809523801E-2</v>
      </c>
      <c r="V17">
        <v>7.1428571428571397E-2</v>
      </c>
      <c r="W17">
        <v>1</v>
      </c>
      <c r="X17">
        <v>0.30952380952380998</v>
      </c>
      <c r="Y17">
        <v>0.33333333333333298</v>
      </c>
      <c r="Z17">
        <v>0.214285714285714</v>
      </c>
      <c r="AA17">
        <v>2.3809523809523801E-2</v>
      </c>
      <c r="AB17" s="14">
        <v>0</v>
      </c>
      <c r="AC17" s="15">
        <v>44.445592977209998</v>
      </c>
    </row>
    <row r="18" spans="2:31" ht="16" thickBot="1" x14ac:dyDescent="0.25">
      <c r="B18" s="11">
        <v>1</v>
      </c>
      <c r="C18" s="12">
        <v>200</v>
      </c>
      <c r="D18" s="13">
        <v>10</v>
      </c>
      <c r="F18" s="11"/>
      <c r="J18">
        <v>0</v>
      </c>
      <c r="K18">
        <v>0</v>
      </c>
      <c r="L18">
        <v>50</v>
      </c>
      <c r="M18">
        <v>0</v>
      </c>
      <c r="N18">
        <v>0</v>
      </c>
      <c r="O18">
        <v>0</v>
      </c>
      <c r="P18">
        <v>0</v>
      </c>
      <c r="Q18" s="14"/>
      <c r="S18" s="16">
        <v>0</v>
      </c>
      <c r="T18" s="17">
        <v>5.2631578947368397E-2</v>
      </c>
      <c r="U18" s="17">
        <v>3.5087719298245598E-2</v>
      </c>
      <c r="V18" s="17">
        <v>7.0175438596491196E-2</v>
      </c>
      <c r="W18" s="17">
        <v>0.77192982456140302</v>
      </c>
      <c r="X18" s="17">
        <v>1</v>
      </c>
      <c r="Y18" s="17">
        <v>3.5087719298245598E-2</v>
      </c>
      <c r="Z18" s="17">
        <v>1.7543859649122799E-2</v>
      </c>
      <c r="AA18" s="17">
        <v>0</v>
      </c>
      <c r="AB18" s="18">
        <v>0</v>
      </c>
      <c r="AC18" s="19">
        <v>47.932679089472103</v>
      </c>
    </row>
    <row r="19" spans="2:31" x14ac:dyDescent="0.2">
      <c r="B19" s="11">
        <v>1</v>
      </c>
      <c r="C19" s="12">
        <v>40</v>
      </c>
      <c r="D19" s="13">
        <v>0</v>
      </c>
      <c r="F19" s="11"/>
      <c r="I19">
        <v>0</v>
      </c>
      <c r="J19">
        <v>0</v>
      </c>
      <c r="K19">
        <v>0</v>
      </c>
      <c r="L19">
        <v>100</v>
      </c>
      <c r="M19">
        <v>0</v>
      </c>
      <c r="N19">
        <v>0</v>
      </c>
      <c r="O19">
        <v>0</v>
      </c>
      <c r="Q19" s="14"/>
    </row>
    <row r="20" spans="2:31" ht="16" thickBot="1" x14ac:dyDescent="0.25">
      <c r="B20" s="11">
        <v>1</v>
      </c>
      <c r="C20" s="12">
        <v>80</v>
      </c>
      <c r="D20" s="13">
        <v>0</v>
      </c>
      <c r="F20" s="11"/>
      <c r="I20">
        <v>0</v>
      </c>
      <c r="J20">
        <v>0</v>
      </c>
      <c r="K20">
        <v>0</v>
      </c>
      <c r="L20">
        <v>200</v>
      </c>
      <c r="M20">
        <v>0</v>
      </c>
      <c r="N20">
        <v>0</v>
      </c>
      <c r="O20">
        <v>0</v>
      </c>
      <c r="Q20" s="14"/>
    </row>
    <row r="21" spans="2:31" ht="16" thickBot="1" x14ac:dyDescent="0.25">
      <c r="B21" s="11">
        <v>1</v>
      </c>
      <c r="C21" s="12">
        <v>50</v>
      </c>
      <c r="D21" s="13">
        <v>30</v>
      </c>
      <c r="F21" s="11"/>
      <c r="I21">
        <v>0</v>
      </c>
      <c r="J21">
        <v>0</v>
      </c>
      <c r="K21">
        <v>0</v>
      </c>
      <c r="L21">
        <v>150</v>
      </c>
      <c r="M21">
        <v>0</v>
      </c>
      <c r="N21">
        <v>0</v>
      </c>
      <c r="O21">
        <v>0</v>
      </c>
      <c r="Q21" s="14"/>
      <c r="S21" s="1">
        <v>-144</v>
      </c>
      <c r="T21" s="2">
        <v>-108</v>
      </c>
      <c r="U21" s="2">
        <v>-72</v>
      </c>
      <c r="V21" s="2">
        <v>-36</v>
      </c>
      <c r="W21" s="2">
        <v>0</v>
      </c>
      <c r="X21" s="2">
        <v>36</v>
      </c>
      <c r="Y21" s="2">
        <v>72</v>
      </c>
      <c r="Z21" s="2">
        <v>108</v>
      </c>
      <c r="AA21" s="2">
        <v>144</v>
      </c>
      <c r="AB21" s="3">
        <v>180</v>
      </c>
      <c r="AC21" s="20" t="s">
        <v>7</v>
      </c>
      <c r="AD21" s="20" t="s">
        <v>8</v>
      </c>
      <c r="AE21" s="20" t="s">
        <v>6</v>
      </c>
    </row>
    <row r="22" spans="2:31" x14ac:dyDescent="0.2">
      <c r="B22" s="11">
        <v>1</v>
      </c>
      <c r="C22" s="12">
        <v>100</v>
      </c>
      <c r="D22" s="13">
        <v>0</v>
      </c>
      <c r="F22" s="11"/>
      <c r="G22">
        <v>0</v>
      </c>
      <c r="H22">
        <v>0</v>
      </c>
      <c r="I22">
        <v>0</v>
      </c>
      <c r="J22">
        <v>0</v>
      </c>
      <c r="K22">
        <v>0</v>
      </c>
      <c r="L22">
        <v>50</v>
      </c>
      <c r="M22">
        <v>0</v>
      </c>
      <c r="Q22" s="14"/>
      <c r="S22" s="5">
        <v>0.10666666666666701</v>
      </c>
      <c r="T22" s="8">
        <v>0.16</v>
      </c>
      <c r="U22" s="8">
        <v>0.10666666666666701</v>
      </c>
      <c r="V22" s="8">
        <v>0.42666666666666703</v>
      </c>
      <c r="W22" s="8">
        <v>2.45333333333333</v>
      </c>
      <c r="X22" s="8">
        <v>2.3466666666666698</v>
      </c>
      <c r="Y22" s="8">
        <v>0.21333333333333299</v>
      </c>
      <c r="Z22" s="8">
        <v>0.266666666666667</v>
      </c>
      <c r="AA22" s="8">
        <v>0.21333333333333299</v>
      </c>
      <c r="AB22" s="9">
        <v>0.266666666666667</v>
      </c>
      <c r="AC22" s="5">
        <f>MIN(S22:AB22)</f>
        <v>0.10666666666666701</v>
      </c>
      <c r="AD22" s="10">
        <f t="shared" ref="AD22:AD36" si="0">MAX(S22:AB22)</f>
        <v>2.45333333333333</v>
      </c>
      <c r="AE22" s="9">
        <v>55.5173207453835</v>
      </c>
    </row>
    <row r="23" spans="2:31" x14ac:dyDescent="0.2">
      <c r="B23" s="11">
        <v>1</v>
      </c>
      <c r="C23" s="12">
        <v>40</v>
      </c>
      <c r="D23" s="13">
        <v>0</v>
      </c>
      <c r="F23" s="11"/>
      <c r="G23">
        <v>0</v>
      </c>
      <c r="H23">
        <v>0</v>
      </c>
      <c r="I23">
        <v>0</v>
      </c>
      <c r="J23">
        <v>0</v>
      </c>
      <c r="K23">
        <v>0</v>
      </c>
      <c r="L23">
        <v>50</v>
      </c>
      <c r="M23">
        <v>50</v>
      </c>
      <c r="N23">
        <v>0</v>
      </c>
      <c r="Q23" s="14"/>
      <c r="S23" s="11">
        <v>2.08</v>
      </c>
      <c r="T23">
        <v>1.54666666666667</v>
      </c>
      <c r="U23">
        <v>28.053333333333299</v>
      </c>
      <c r="V23">
        <v>25.386666666666699</v>
      </c>
      <c r="W23">
        <v>42.933333333333302</v>
      </c>
      <c r="X23">
        <v>31.466666666666701</v>
      </c>
      <c r="Y23">
        <v>22.56</v>
      </c>
      <c r="Z23">
        <v>17.920000000000002</v>
      </c>
      <c r="AA23">
        <v>0.48</v>
      </c>
      <c r="AB23" s="14">
        <v>1.76</v>
      </c>
      <c r="AC23" s="11">
        <f t="shared" ref="AC23:AC36" si="1">MIN(S23:AB23)</f>
        <v>0.48</v>
      </c>
      <c r="AD23" s="15">
        <f t="shared" si="0"/>
        <v>42.933333333333302</v>
      </c>
      <c r="AE23" s="14">
        <v>154.57957820045701</v>
      </c>
    </row>
    <row r="24" spans="2:31" x14ac:dyDescent="0.2">
      <c r="B24" s="11">
        <v>1</v>
      </c>
      <c r="C24" s="12">
        <v>50</v>
      </c>
      <c r="D24" s="13">
        <v>10</v>
      </c>
      <c r="F24" s="11"/>
      <c r="G24">
        <v>0</v>
      </c>
      <c r="H24">
        <v>0</v>
      </c>
      <c r="I24">
        <v>0</v>
      </c>
      <c r="J24">
        <v>0</v>
      </c>
      <c r="K24">
        <v>0</v>
      </c>
      <c r="L24">
        <v>50</v>
      </c>
      <c r="M24">
        <v>50</v>
      </c>
      <c r="Q24" s="14"/>
      <c r="S24" s="11">
        <v>5.3333333333333302E-2</v>
      </c>
      <c r="T24">
        <v>5.3333333333333302E-2</v>
      </c>
      <c r="U24">
        <v>0.16</v>
      </c>
      <c r="V24">
        <v>0.85333333333333306</v>
      </c>
      <c r="W24">
        <v>2.6133333333333302</v>
      </c>
      <c r="X24">
        <v>1.1200000000000001</v>
      </c>
      <c r="Y24">
        <v>0.42666666666666703</v>
      </c>
      <c r="Z24">
        <v>0.16</v>
      </c>
      <c r="AA24">
        <v>0.10666666666666701</v>
      </c>
      <c r="AB24" s="14">
        <v>0</v>
      </c>
      <c r="AC24" s="11">
        <f t="shared" si="1"/>
        <v>0</v>
      </c>
      <c r="AD24" s="15">
        <f t="shared" si="0"/>
        <v>2.6133333333333302</v>
      </c>
      <c r="AE24" s="14">
        <v>63.166483370386601</v>
      </c>
    </row>
    <row r="25" spans="2:31" x14ac:dyDescent="0.2">
      <c r="B25" s="11">
        <v>2</v>
      </c>
      <c r="C25" s="12">
        <v>100</v>
      </c>
      <c r="D25" s="13">
        <v>0</v>
      </c>
      <c r="F25" s="11"/>
      <c r="I25">
        <v>0</v>
      </c>
      <c r="J25">
        <v>0</v>
      </c>
      <c r="K25">
        <v>50</v>
      </c>
      <c r="L25">
        <v>200</v>
      </c>
      <c r="M25">
        <v>100</v>
      </c>
      <c r="N25">
        <v>0</v>
      </c>
      <c r="O25">
        <v>0</v>
      </c>
      <c r="Q25" s="14"/>
      <c r="S25" s="11">
        <v>0</v>
      </c>
      <c r="T25">
        <v>0</v>
      </c>
      <c r="U25">
        <v>5.3333333333333302E-2</v>
      </c>
      <c r="V25">
        <v>2.4</v>
      </c>
      <c r="W25">
        <v>5.92</v>
      </c>
      <c r="X25">
        <v>3.84</v>
      </c>
      <c r="Y25">
        <v>0.586666666666667</v>
      </c>
      <c r="Z25">
        <v>0.21333333333333299</v>
      </c>
      <c r="AA25">
        <v>0</v>
      </c>
      <c r="AB25" s="14">
        <v>0</v>
      </c>
      <c r="AC25" s="11">
        <f t="shared" si="1"/>
        <v>0</v>
      </c>
      <c r="AD25" s="15">
        <f t="shared" si="0"/>
        <v>5.92</v>
      </c>
      <c r="AE25" s="14">
        <v>72.325631815239106</v>
      </c>
    </row>
    <row r="26" spans="2:31" x14ac:dyDescent="0.2">
      <c r="B26" s="11">
        <v>2</v>
      </c>
      <c r="C26" s="12">
        <v>200</v>
      </c>
      <c r="D26" s="13">
        <v>0</v>
      </c>
      <c r="F26" s="11"/>
      <c r="I26">
        <v>0</v>
      </c>
      <c r="J26">
        <v>0</v>
      </c>
      <c r="K26">
        <v>50</v>
      </c>
      <c r="L26">
        <v>50</v>
      </c>
      <c r="M26">
        <v>0</v>
      </c>
      <c r="N26">
        <v>0</v>
      </c>
      <c r="O26">
        <v>0</v>
      </c>
      <c r="Q26" s="14"/>
      <c r="S26" s="11">
        <v>1.38666666666667</v>
      </c>
      <c r="T26">
        <v>13.12</v>
      </c>
      <c r="U26">
        <v>2.56</v>
      </c>
      <c r="V26">
        <v>6.88</v>
      </c>
      <c r="W26">
        <v>17.440000000000001</v>
      </c>
      <c r="X26">
        <v>18.72</v>
      </c>
      <c r="Y26">
        <v>19.946666666666701</v>
      </c>
      <c r="Z26">
        <v>0</v>
      </c>
      <c r="AA26">
        <v>0</v>
      </c>
      <c r="AB26" s="14">
        <v>0.16</v>
      </c>
      <c r="AC26" s="11">
        <f t="shared" si="1"/>
        <v>0</v>
      </c>
      <c r="AD26" s="15">
        <f t="shared" si="0"/>
        <v>19.946666666666701</v>
      </c>
      <c r="AE26" s="14">
        <v>109.140742423405</v>
      </c>
    </row>
    <row r="27" spans="2:31" x14ac:dyDescent="0.2">
      <c r="B27" s="11">
        <v>2</v>
      </c>
      <c r="C27" s="12">
        <v>100</v>
      </c>
      <c r="D27" s="13">
        <v>0</v>
      </c>
      <c r="F27" s="11"/>
      <c r="I27">
        <v>0</v>
      </c>
      <c r="J27">
        <v>0</v>
      </c>
      <c r="K27">
        <v>0</v>
      </c>
      <c r="L27">
        <v>50</v>
      </c>
      <c r="M27">
        <v>0</v>
      </c>
      <c r="N27">
        <v>0</v>
      </c>
      <c r="O27">
        <v>0</v>
      </c>
      <c r="Q27" s="14"/>
      <c r="S27" s="11">
        <v>5.3333333333333302E-2</v>
      </c>
      <c r="T27">
        <v>0.586666666666667</v>
      </c>
      <c r="U27">
        <v>0.53333333333333299</v>
      </c>
      <c r="V27">
        <v>2.7733333333333299</v>
      </c>
      <c r="W27">
        <v>8.48</v>
      </c>
      <c r="X27">
        <v>4.10666666666667</v>
      </c>
      <c r="Y27">
        <v>5.7066666666666697</v>
      </c>
      <c r="Z27">
        <v>0.21333333333333299</v>
      </c>
      <c r="AA27">
        <v>0.16</v>
      </c>
      <c r="AB27" s="14">
        <v>0.266666666666667</v>
      </c>
      <c r="AC27" s="11">
        <f t="shared" si="1"/>
        <v>5.3333333333333302E-2</v>
      </c>
      <c r="AD27" s="15">
        <f t="shared" si="0"/>
        <v>8.48</v>
      </c>
      <c r="AE27" s="14">
        <v>109.609283162625</v>
      </c>
    </row>
    <row r="28" spans="2:31" x14ac:dyDescent="0.2">
      <c r="B28" s="11">
        <v>2</v>
      </c>
      <c r="C28" s="12">
        <v>100</v>
      </c>
      <c r="D28" s="13">
        <v>0</v>
      </c>
      <c r="F28" s="11"/>
      <c r="I28">
        <v>0</v>
      </c>
      <c r="J28">
        <v>0</v>
      </c>
      <c r="K28">
        <v>50</v>
      </c>
      <c r="L28">
        <v>50</v>
      </c>
      <c r="M28">
        <v>0</v>
      </c>
      <c r="N28">
        <v>50</v>
      </c>
      <c r="O28">
        <v>0</v>
      </c>
      <c r="Q28" s="14"/>
      <c r="S28" s="11">
        <v>0.42666666666666703</v>
      </c>
      <c r="T28">
        <v>0.16</v>
      </c>
      <c r="U28">
        <v>0.85333333333333306</v>
      </c>
      <c r="V28">
        <v>5.8133333333333299</v>
      </c>
      <c r="W28">
        <v>6.56</v>
      </c>
      <c r="X28">
        <v>1.3333333333333299</v>
      </c>
      <c r="Y28">
        <v>1.9733333333333301</v>
      </c>
      <c r="Z28">
        <v>2.1866666666666701</v>
      </c>
      <c r="AA28">
        <v>0.69333333333333302</v>
      </c>
      <c r="AB28" s="14">
        <v>0.16</v>
      </c>
      <c r="AC28" s="11">
        <f t="shared" si="1"/>
        <v>0.16</v>
      </c>
      <c r="AD28" s="15">
        <f t="shared" si="0"/>
        <v>6.56</v>
      </c>
      <c r="AE28" s="14">
        <v>63.801340732156497</v>
      </c>
    </row>
    <row r="29" spans="2:31" x14ac:dyDescent="0.2">
      <c r="B29" s="11">
        <v>2</v>
      </c>
      <c r="C29" s="12">
        <v>100</v>
      </c>
      <c r="D29" s="13">
        <v>0</v>
      </c>
      <c r="F29" s="11"/>
      <c r="G29">
        <v>0</v>
      </c>
      <c r="H29">
        <v>0</v>
      </c>
      <c r="I29">
        <v>0</v>
      </c>
      <c r="J29">
        <v>50</v>
      </c>
      <c r="K29">
        <v>0</v>
      </c>
      <c r="L29">
        <v>100</v>
      </c>
      <c r="M29">
        <v>0</v>
      </c>
      <c r="Q29" s="14"/>
      <c r="S29" s="11">
        <v>6.24</v>
      </c>
      <c r="T29">
        <v>0.21333333333333299</v>
      </c>
      <c r="U29">
        <v>7.1466666666666603</v>
      </c>
      <c r="V29">
        <v>8.2666666666666693</v>
      </c>
      <c r="W29">
        <v>8.0533333333333399</v>
      </c>
      <c r="X29">
        <v>20.213333333333299</v>
      </c>
      <c r="Y29">
        <v>6.93333333333333</v>
      </c>
      <c r="Z29">
        <v>7.4666666666666703</v>
      </c>
      <c r="AA29">
        <v>4.5866666666666696</v>
      </c>
      <c r="AB29" s="14">
        <v>5.44</v>
      </c>
      <c r="AC29" s="11">
        <f t="shared" si="1"/>
        <v>0.21333333333333299</v>
      </c>
      <c r="AD29" s="15">
        <f t="shared" si="0"/>
        <v>20.213333333333299</v>
      </c>
      <c r="AE29" s="14">
        <v>198.44323086363599</v>
      </c>
    </row>
    <row r="30" spans="2:31" x14ac:dyDescent="0.2">
      <c r="B30" s="11">
        <v>2</v>
      </c>
      <c r="C30" s="12">
        <v>150</v>
      </c>
      <c r="D30" s="13">
        <v>0</v>
      </c>
      <c r="F30" s="11"/>
      <c r="G30">
        <v>0</v>
      </c>
      <c r="H30">
        <v>0</v>
      </c>
      <c r="I30">
        <v>0</v>
      </c>
      <c r="J30">
        <v>0</v>
      </c>
      <c r="K30">
        <v>0</v>
      </c>
      <c r="L30">
        <v>50</v>
      </c>
      <c r="M30">
        <v>0</v>
      </c>
      <c r="N30">
        <v>0</v>
      </c>
      <c r="O30">
        <v>0</v>
      </c>
      <c r="Q30" s="14"/>
      <c r="S30" s="11">
        <v>0</v>
      </c>
      <c r="T30">
        <v>0</v>
      </c>
      <c r="U30">
        <v>0</v>
      </c>
      <c r="V30">
        <v>0.266666666666667</v>
      </c>
      <c r="W30">
        <v>0.48</v>
      </c>
      <c r="X30">
        <v>0.64</v>
      </c>
      <c r="Y30">
        <v>0.16</v>
      </c>
      <c r="Z30">
        <v>0</v>
      </c>
      <c r="AA30">
        <v>0</v>
      </c>
      <c r="AB30" s="14">
        <v>5.3333333333333302E-2</v>
      </c>
      <c r="AC30" s="11">
        <f t="shared" si="1"/>
        <v>0</v>
      </c>
      <c r="AD30" s="15">
        <f t="shared" si="0"/>
        <v>0.64</v>
      </c>
      <c r="AE30" s="14">
        <v>83.226234379170094</v>
      </c>
    </row>
    <row r="31" spans="2:31" x14ac:dyDescent="0.2">
      <c r="B31" s="11">
        <v>2</v>
      </c>
      <c r="C31" s="12">
        <v>150</v>
      </c>
      <c r="D31" s="13">
        <v>0</v>
      </c>
      <c r="F31" s="11"/>
      <c r="I31">
        <v>0</v>
      </c>
      <c r="J31">
        <v>0</v>
      </c>
      <c r="K31">
        <v>0</v>
      </c>
      <c r="L31">
        <v>50</v>
      </c>
      <c r="M31">
        <v>0</v>
      </c>
      <c r="N31">
        <v>0</v>
      </c>
      <c r="O31">
        <v>0</v>
      </c>
      <c r="Q31" s="14"/>
      <c r="S31" s="11">
        <v>0</v>
      </c>
      <c r="T31">
        <v>0</v>
      </c>
      <c r="U31">
        <v>0</v>
      </c>
      <c r="V31">
        <v>5.3333333333333302E-2</v>
      </c>
      <c r="W31">
        <v>10.8266666666667</v>
      </c>
      <c r="X31">
        <v>6.24</v>
      </c>
      <c r="Y31">
        <v>0.10666666666666701</v>
      </c>
      <c r="Z31">
        <v>0.16</v>
      </c>
      <c r="AA31">
        <v>0.10666666666666701</v>
      </c>
      <c r="AB31" s="14">
        <v>5.3333333333333302E-2</v>
      </c>
      <c r="AC31" s="11">
        <f t="shared" si="1"/>
        <v>0</v>
      </c>
      <c r="AD31" s="15">
        <f t="shared" si="0"/>
        <v>10.8266666666667</v>
      </c>
      <c r="AE31" s="14">
        <v>35.911655738255703</v>
      </c>
    </row>
    <row r="32" spans="2:31" x14ac:dyDescent="0.2">
      <c r="B32" s="11">
        <v>2</v>
      </c>
      <c r="C32" s="12">
        <v>200</v>
      </c>
      <c r="D32" s="13">
        <v>0</v>
      </c>
      <c r="F32" s="11"/>
      <c r="H32">
        <v>0</v>
      </c>
      <c r="I32">
        <v>0</v>
      </c>
      <c r="J32">
        <v>50</v>
      </c>
      <c r="K32">
        <v>50</v>
      </c>
      <c r="L32">
        <v>150</v>
      </c>
      <c r="M32">
        <v>0</v>
      </c>
      <c r="N32">
        <v>50</v>
      </c>
      <c r="Q32" s="14"/>
      <c r="S32" s="11">
        <v>0</v>
      </c>
      <c r="T32">
        <v>0</v>
      </c>
      <c r="U32">
        <v>0.96</v>
      </c>
      <c r="V32">
        <v>11.893333333333301</v>
      </c>
      <c r="W32">
        <v>6.72</v>
      </c>
      <c r="X32">
        <v>8.21333333333334</v>
      </c>
      <c r="Y32">
        <v>3.41333333333333</v>
      </c>
      <c r="Z32">
        <v>2.6133333333333302</v>
      </c>
      <c r="AA32">
        <v>0</v>
      </c>
      <c r="AB32" s="14">
        <v>0.21333333333333299</v>
      </c>
      <c r="AC32" s="11">
        <f t="shared" si="1"/>
        <v>0</v>
      </c>
      <c r="AD32" s="15">
        <f t="shared" si="0"/>
        <v>11.893333333333301</v>
      </c>
      <c r="AE32" s="14">
        <v>120.779956956384</v>
      </c>
    </row>
    <row r="33" spans="2:31" x14ac:dyDescent="0.2">
      <c r="B33" s="11">
        <v>2</v>
      </c>
      <c r="C33" s="12">
        <v>50</v>
      </c>
      <c r="D33" s="13">
        <v>0</v>
      </c>
      <c r="F33" s="11"/>
      <c r="K33">
        <v>10</v>
      </c>
      <c r="L33">
        <v>200</v>
      </c>
      <c r="M33">
        <v>110</v>
      </c>
      <c r="N33">
        <v>0</v>
      </c>
      <c r="O33">
        <v>0</v>
      </c>
      <c r="Q33" s="14"/>
      <c r="S33" s="11">
        <v>5.3333333333333302E-2</v>
      </c>
      <c r="T33">
        <v>0</v>
      </c>
      <c r="U33">
        <v>5.3333333333333302E-2</v>
      </c>
      <c r="V33">
        <v>2.0266666666666699</v>
      </c>
      <c r="W33">
        <v>4.3733333333333304</v>
      </c>
      <c r="X33">
        <v>1.9733333333333301</v>
      </c>
      <c r="Y33">
        <v>0.48</v>
      </c>
      <c r="Z33">
        <v>0.69333333333333302</v>
      </c>
      <c r="AA33">
        <v>0.16</v>
      </c>
      <c r="AB33" s="14">
        <v>0</v>
      </c>
      <c r="AC33" s="11">
        <f t="shared" si="1"/>
        <v>0</v>
      </c>
      <c r="AD33" s="15">
        <f t="shared" si="0"/>
        <v>4.3733333333333304</v>
      </c>
      <c r="AE33" s="14">
        <v>68.723957999098701</v>
      </c>
    </row>
    <row r="34" spans="2:31" x14ac:dyDescent="0.2">
      <c r="B34" s="11">
        <v>2</v>
      </c>
      <c r="C34" s="12">
        <v>50</v>
      </c>
      <c r="D34" s="13">
        <v>150</v>
      </c>
      <c r="F34" s="11"/>
      <c r="K34">
        <v>30</v>
      </c>
      <c r="L34">
        <v>40</v>
      </c>
      <c r="M34">
        <v>30</v>
      </c>
      <c r="N34">
        <v>0</v>
      </c>
      <c r="O34">
        <v>10</v>
      </c>
      <c r="Q34" s="14"/>
      <c r="S34" s="11">
        <v>5.3333333333333302E-2</v>
      </c>
      <c r="T34">
        <v>0.21333333333333299</v>
      </c>
      <c r="U34">
        <v>0.21333333333333299</v>
      </c>
      <c r="V34">
        <v>0.37333333333333302</v>
      </c>
      <c r="W34">
        <v>2.2400000000000002</v>
      </c>
      <c r="X34">
        <v>3.2</v>
      </c>
      <c r="Y34">
        <v>1.38666666666667</v>
      </c>
      <c r="Z34">
        <v>0.85333333333333306</v>
      </c>
      <c r="AA34">
        <v>0.16</v>
      </c>
      <c r="AB34" s="14">
        <v>0</v>
      </c>
      <c r="AC34" s="11">
        <f t="shared" si="1"/>
        <v>0</v>
      </c>
      <c r="AD34" s="15">
        <f t="shared" si="0"/>
        <v>3.2</v>
      </c>
      <c r="AE34" s="14">
        <v>85.5299882438553</v>
      </c>
    </row>
    <row r="35" spans="2:31" x14ac:dyDescent="0.2">
      <c r="B35" s="11">
        <v>2</v>
      </c>
      <c r="C35" s="12">
        <v>50</v>
      </c>
      <c r="D35" s="13">
        <v>0</v>
      </c>
      <c r="F35" s="11"/>
      <c r="K35">
        <v>0</v>
      </c>
      <c r="L35">
        <v>80</v>
      </c>
      <c r="M35">
        <v>20</v>
      </c>
      <c r="N35">
        <v>30</v>
      </c>
      <c r="O35">
        <v>0</v>
      </c>
      <c r="Q35" s="14"/>
      <c r="S35" s="11">
        <v>0</v>
      </c>
      <c r="T35">
        <v>0</v>
      </c>
      <c r="U35">
        <v>5.3333333333333302E-2</v>
      </c>
      <c r="V35">
        <v>0.16</v>
      </c>
      <c r="W35">
        <v>2.2400000000000002</v>
      </c>
      <c r="X35">
        <v>0.69333333333333302</v>
      </c>
      <c r="Y35">
        <v>0.74666666666666703</v>
      </c>
      <c r="Z35">
        <v>0.48</v>
      </c>
      <c r="AA35">
        <v>5.3333333333333302E-2</v>
      </c>
      <c r="AB35" s="14">
        <v>0</v>
      </c>
      <c r="AC35" s="11">
        <f t="shared" si="1"/>
        <v>0</v>
      </c>
      <c r="AD35" s="15">
        <f t="shared" si="0"/>
        <v>2.2400000000000002</v>
      </c>
      <c r="AE35" s="14">
        <v>44.445592977209998</v>
      </c>
    </row>
    <row r="36" spans="2:31" ht="16" thickBot="1" x14ac:dyDescent="0.25">
      <c r="B36" s="11">
        <v>2</v>
      </c>
      <c r="C36" s="12">
        <v>100</v>
      </c>
      <c r="D36" s="13">
        <v>0</v>
      </c>
      <c r="F36" s="11"/>
      <c r="J36">
        <v>0</v>
      </c>
      <c r="K36">
        <v>0</v>
      </c>
      <c r="L36">
        <v>50</v>
      </c>
      <c r="M36">
        <v>0</v>
      </c>
      <c r="N36">
        <v>0</v>
      </c>
      <c r="Q36" s="14"/>
      <c r="S36" s="16">
        <v>0</v>
      </c>
      <c r="T36" s="17">
        <v>0.16</v>
      </c>
      <c r="U36" s="17">
        <v>0.10666666666666701</v>
      </c>
      <c r="V36" s="17">
        <v>0.21333333333333299</v>
      </c>
      <c r="W36" s="17">
        <v>2.3466666666666698</v>
      </c>
      <c r="X36" s="17">
        <v>3.04</v>
      </c>
      <c r="Y36" s="17">
        <v>0.10666666666666701</v>
      </c>
      <c r="Z36" s="17">
        <v>5.3333333333333302E-2</v>
      </c>
      <c r="AA36" s="17">
        <v>0</v>
      </c>
      <c r="AB36" s="18">
        <v>0</v>
      </c>
      <c r="AC36" s="16">
        <f t="shared" si="1"/>
        <v>0</v>
      </c>
      <c r="AD36" s="19">
        <f t="shared" si="0"/>
        <v>3.04</v>
      </c>
      <c r="AE36" s="18">
        <v>47.932679089472103</v>
      </c>
    </row>
    <row r="37" spans="2:31" x14ac:dyDescent="0.2">
      <c r="B37" s="11">
        <v>2</v>
      </c>
      <c r="C37" s="12">
        <v>50</v>
      </c>
      <c r="D37" s="13">
        <v>0</v>
      </c>
      <c r="F37" s="11"/>
      <c r="I37">
        <v>0</v>
      </c>
      <c r="J37">
        <v>0</v>
      </c>
      <c r="K37">
        <v>10</v>
      </c>
      <c r="L37">
        <v>100</v>
      </c>
      <c r="M37">
        <v>0</v>
      </c>
      <c r="Q37" s="14"/>
    </row>
    <row r="38" spans="2:31" x14ac:dyDescent="0.2">
      <c r="B38" s="11">
        <v>2</v>
      </c>
      <c r="C38" s="12">
        <v>50</v>
      </c>
      <c r="D38" s="13">
        <v>0</v>
      </c>
      <c r="F38" s="11"/>
      <c r="I38">
        <v>0</v>
      </c>
      <c r="J38">
        <v>30</v>
      </c>
      <c r="K38">
        <v>20</v>
      </c>
      <c r="L38">
        <v>40</v>
      </c>
      <c r="M38">
        <v>0</v>
      </c>
      <c r="Q38" s="14"/>
    </row>
    <row r="39" spans="2:31" x14ac:dyDescent="0.2">
      <c r="B39" s="11">
        <v>2</v>
      </c>
      <c r="C39" s="12">
        <v>150</v>
      </c>
      <c r="D39" s="13">
        <v>0</v>
      </c>
      <c r="F39" s="11"/>
      <c r="H39">
        <v>0</v>
      </c>
      <c r="I39">
        <v>0</v>
      </c>
      <c r="J39">
        <v>0</v>
      </c>
      <c r="K39">
        <v>0</v>
      </c>
      <c r="L39">
        <v>50</v>
      </c>
      <c r="Q39" s="14"/>
    </row>
    <row r="40" spans="2:31" x14ac:dyDescent="0.2">
      <c r="B40" s="11">
        <v>2</v>
      </c>
      <c r="C40" s="12">
        <v>120</v>
      </c>
      <c r="D40" s="13">
        <v>10</v>
      </c>
      <c r="F40" s="11"/>
      <c r="K40">
        <v>30</v>
      </c>
      <c r="L40">
        <v>120</v>
      </c>
      <c r="M40">
        <v>10</v>
      </c>
      <c r="N40">
        <v>0</v>
      </c>
      <c r="O40">
        <v>0</v>
      </c>
      <c r="Q40" s="14"/>
    </row>
    <row r="41" spans="2:31" ht="16" thickBot="1" x14ac:dyDescent="0.25">
      <c r="B41" s="16">
        <v>2</v>
      </c>
      <c r="C41" s="21">
        <v>60</v>
      </c>
      <c r="D41" s="22">
        <v>10</v>
      </c>
      <c r="F41" s="16"/>
      <c r="G41" s="17"/>
      <c r="H41" s="17"/>
      <c r="I41" s="17"/>
      <c r="J41" s="17"/>
      <c r="K41" s="17"/>
      <c r="L41" s="17">
        <v>60</v>
      </c>
      <c r="M41" s="17">
        <v>10</v>
      </c>
      <c r="N41" s="17">
        <v>20</v>
      </c>
      <c r="O41" s="17">
        <v>20</v>
      </c>
      <c r="P41" s="17">
        <v>10</v>
      </c>
      <c r="Q41" s="18"/>
    </row>
  </sheetData>
  <mergeCells count="3">
    <mergeCell ref="B2:D2"/>
    <mergeCell ref="F2:Q2"/>
    <mergeCell ref="S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AB5D-08C8-490A-9692-4ECB918EB56A}">
  <dimension ref="B1:S195"/>
  <sheetViews>
    <sheetView tabSelected="1" workbookViewId="0">
      <selection activeCell="S7" sqref="S7"/>
    </sheetView>
  </sheetViews>
  <sheetFormatPr baseColWidth="10" defaultColWidth="8.83203125" defaultRowHeight="15" x14ac:dyDescent="0.2"/>
  <cols>
    <col min="3" max="3" width="11" customWidth="1"/>
    <col min="4" max="4" width="12.1640625" customWidth="1"/>
    <col min="17" max="17" width="13.83203125" customWidth="1"/>
  </cols>
  <sheetData>
    <row r="1" spans="2:19" ht="16" thickBot="1" x14ac:dyDescent="0.25"/>
    <row r="2" spans="2:19" ht="16" x14ac:dyDescent="0.2">
      <c r="B2" s="32" t="s">
        <v>26</v>
      </c>
      <c r="C2" s="33"/>
      <c r="D2" s="33"/>
      <c r="E2" s="33"/>
      <c r="F2" s="33"/>
      <c r="G2" s="33"/>
      <c r="H2" s="33"/>
      <c r="I2" s="33"/>
      <c r="J2" s="33"/>
      <c r="K2" s="34"/>
      <c r="N2" s="39" t="s">
        <v>27</v>
      </c>
      <c r="O2" s="40"/>
      <c r="P2" s="40"/>
      <c r="Q2" s="41"/>
    </row>
    <row r="3" spans="2:19" s="27" customFormat="1" x14ac:dyDescent="0.2">
      <c r="B3" s="35" t="s">
        <v>9</v>
      </c>
      <c r="C3" s="36" t="s">
        <v>10</v>
      </c>
      <c r="D3" s="36" t="s">
        <v>11</v>
      </c>
      <c r="E3" s="36" t="s">
        <v>12</v>
      </c>
      <c r="F3" s="36" t="s">
        <v>13</v>
      </c>
      <c r="G3" s="36" t="s">
        <v>14</v>
      </c>
      <c r="H3" s="36" t="s">
        <v>15</v>
      </c>
      <c r="I3" s="36" t="s">
        <v>16</v>
      </c>
      <c r="J3" s="36" t="s">
        <v>17</v>
      </c>
      <c r="K3" s="37" t="s">
        <v>18</v>
      </c>
      <c r="N3" s="42" t="s">
        <v>22</v>
      </c>
      <c r="O3" s="31" t="s">
        <v>23</v>
      </c>
      <c r="P3" s="31" t="s">
        <v>24</v>
      </c>
      <c r="Q3" s="43" t="s">
        <v>28</v>
      </c>
    </row>
    <row r="4" spans="2:19" x14ac:dyDescent="0.2">
      <c r="B4" s="11">
        <v>0</v>
      </c>
      <c r="C4" s="38">
        <v>10.4</v>
      </c>
      <c r="D4" s="38">
        <v>2</v>
      </c>
      <c r="E4" s="38" t="s">
        <v>19</v>
      </c>
      <c r="F4" s="38">
        <v>182.55258179</v>
      </c>
      <c r="G4" s="38">
        <v>374</v>
      </c>
      <c r="H4" s="38">
        <v>100</v>
      </c>
      <c r="I4" s="38">
        <v>2.2241727199999999</v>
      </c>
      <c r="J4" s="38">
        <v>2781</v>
      </c>
      <c r="K4" s="14">
        <v>0</v>
      </c>
      <c r="N4" s="11">
        <v>100</v>
      </c>
      <c r="O4" s="38">
        <v>228.27586206896549</v>
      </c>
      <c r="P4" s="38">
        <v>2</v>
      </c>
      <c r="Q4" s="14">
        <v>2</v>
      </c>
    </row>
    <row r="5" spans="2:19" x14ac:dyDescent="0.2">
      <c r="B5" s="11">
        <v>1</v>
      </c>
      <c r="C5" s="38">
        <v>9.8000000000000007</v>
      </c>
      <c r="D5" s="38">
        <v>71.900000000000006</v>
      </c>
      <c r="E5" s="38" t="s">
        <v>21</v>
      </c>
      <c r="F5" s="38">
        <v>188.94575499999999</v>
      </c>
      <c r="G5" s="38">
        <v>375</v>
      </c>
      <c r="H5" s="38">
        <v>100</v>
      </c>
      <c r="I5" s="38">
        <v>1.2580452</v>
      </c>
      <c r="J5" s="38">
        <v>1573</v>
      </c>
      <c r="K5" s="14">
        <v>0</v>
      </c>
      <c r="N5" s="11">
        <v>228.27586206896549</v>
      </c>
      <c r="O5" s="38">
        <v>356.55172413793099</v>
      </c>
      <c r="P5" s="38">
        <v>1</v>
      </c>
      <c r="Q5" s="14">
        <v>1</v>
      </c>
    </row>
    <row r="6" spans="2:19" x14ac:dyDescent="0.2">
      <c r="B6" s="11">
        <v>2</v>
      </c>
      <c r="C6" s="38">
        <v>11.2</v>
      </c>
      <c r="D6" s="38">
        <v>0</v>
      </c>
      <c r="E6" s="38" t="s">
        <v>21</v>
      </c>
      <c r="F6" s="38">
        <v>199.77140807999999</v>
      </c>
      <c r="G6" s="38">
        <v>375</v>
      </c>
      <c r="H6" s="38">
        <v>100</v>
      </c>
      <c r="I6" s="38">
        <v>0.46386917999999999</v>
      </c>
      <c r="J6" s="38">
        <v>580</v>
      </c>
      <c r="K6" s="14">
        <v>0</v>
      </c>
      <c r="N6" s="11">
        <v>356.55172413793099</v>
      </c>
      <c r="O6" s="38">
        <v>484.82758620689663</v>
      </c>
      <c r="P6" s="38">
        <v>2</v>
      </c>
      <c r="Q6" s="14">
        <v>2</v>
      </c>
    </row>
    <row r="7" spans="2:19" x14ac:dyDescent="0.2">
      <c r="B7" s="11">
        <v>3</v>
      </c>
      <c r="C7" s="38">
        <v>9.1</v>
      </c>
      <c r="D7" s="38">
        <v>72.7</v>
      </c>
      <c r="E7" s="38" t="s">
        <v>21</v>
      </c>
      <c r="F7" s="38">
        <v>159.19049072000001</v>
      </c>
      <c r="G7" s="38">
        <v>366</v>
      </c>
      <c r="H7" s="38">
        <v>180</v>
      </c>
      <c r="I7" s="38">
        <v>1.50117663</v>
      </c>
      <c r="J7" s="38">
        <v>1877</v>
      </c>
      <c r="K7" s="14">
        <v>0</v>
      </c>
      <c r="N7" s="11">
        <v>484.82758620689663</v>
      </c>
      <c r="O7" s="38">
        <v>613.10344827586209</v>
      </c>
      <c r="P7" s="38">
        <v>3</v>
      </c>
      <c r="Q7" s="14">
        <v>1</v>
      </c>
      <c r="S7" s="44"/>
    </row>
    <row r="8" spans="2:19" x14ac:dyDescent="0.2">
      <c r="B8" s="11">
        <v>4</v>
      </c>
      <c r="C8" s="38">
        <v>9.4</v>
      </c>
      <c r="D8" s="38">
        <v>102.3</v>
      </c>
      <c r="E8" s="38" t="s">
        <v>21</v>
      </c>
      <c r="F8" s="38">
        <v>219.57977295000001</v>
      </c>
      <c r="G8" s="38">
        <v>366</v>
      </c>
      <c r="H8" s="38">
        <v>180</v>
      </c>
      <c r="I8" s="38">
        <v>3.0047525799999999</v>
      </c>
      <c r="J8" s="38">
        <v>3757</v>
      </c>
      <c r="K8" s="14">
        <v>0</v>
      </c>
      <c r="N8" s="11">
        <v>613.10344827586209</v>
      </c>
      <c r="O8" s="38">
        <v>741.37931034482767</v>
      </c>
      <c r="P8" s="38">
        <v>8</v>
      </c>
      <c r="Q8" s="14">
        <v>7</v>
      </c>
    </row>
    <row r="9" spans="2:19" x14ac:dyDescent="0.2">
      <c r="B9" s="11">
        <v>5</v>
      </c>
      <c r="C9" s="38">
        <v>8.8000000000000007</v>
      </c>
      <c r="D9" s="38">
        <v>388.9</v>
      </c>
      <c r="E9" s="38" t="s">
        <v>21</v>
      </c>
      <c r="F9" s="38">
        <v>230.28250122</v>
      </c>
      <c r="G9" s="38">
        <v>366</v>
      </c>
      <c r="H9" s="38">
        <v>180</v>
      </c>
      <c r="I9" s="38">
        <v>0.79577556999999999</v>
      </c>
      <c r="J9" s="38">
        <v>995</v>
      </c>
      <c r="K9" s="14">
        <v>0</v>
      </c>
      <c r="N9" s="11">
        <v>741.37931034482767</v>
      </c>
      <c r="O9" s="38">
        <v>869.65517241379314</v>
      </c>
      <c r="P9" s="38">
        <v>9</v>
      </c>
      <c r="Q9" s="14">
        <v>7</v>
      </c>
    </row>
    <row r="10" spans="2:19" x14ac:dyDescent="0.2">
      <c r="B10" s="11">
        <v>6</v>
      </c>
      <c r="C10" s="38">
        <v>9</v>
      </c>
      <c r="D10" s="38">
        <v>27.9</v>
      </c>
      <c r="E10" s="38" t="s">
        <v>20</v>
      </c>
      <c r="F10" s="38">
        <v>159.95074463</v>
      </c>
      <c r="G10" s="38">
        <v>365</v>
      </c>
      <c r="H10" s="38">
        <v>200</v>
      </c>
      <c r="I10" s="38">
        <v>1.64193693</v>
      </c>
      <c r="J10" s="38">
        <v>2053</v>
      </c>
      <c r="K10" s="14">
        <v>0</v>
      </c>
      <c r="N10" s="11">
        <v>869.65517241379314</v>
      </c>
      <c r="O10" s="38">
        <v>997.93103448275861</v>
      </c>
      <c r="P10" s="38">
        <v>3</v>
      </c>
      <c r="Q10" s="14">
        <v>3</v>
      </c>
    </row>
    <row r="11" spans="2:19" x14ac:dyDescent="0.2">
      <c r="B11" s="11">
        <v>7</v>
      </c>
      <c r="C11" s="38">
        <v>9.1</v>
      </c>
      <c r="D11" s="38">
        <v>0</v>
      </c>
      <c r="E11" s="38" t="s">
        <v>21</v>
      </c>
      <c r="F11" s="38">
        <v>233.25848389000001</v>
      </c>
      <c r="G11" s="38">
        <v>361</v>
      </c>
      <c r="H11" s="38">
        <v>240</v>
      </c>
      <c r="I11" s="38">
        <v>1.9090615900000001</v>
      </c>
      <c r="J11" s="38">
        <v>2387</v>
      </c>
      <c r="K11" s="14">
        <v>0</v>
      </c>
      <c r="N11" s="11">
        <v>997.93103448275861</v>
      </c>
      <c r="O11" s="38">
        <v>1126.206896551724</v>
      </c>
      <c r="P11" s="38">
        <v>0</v>
      </c>
      <c r="Q11" s="14">
        <v>0</v>
      </c>
    </row>
    <row r="12" spans="2:19" x14ac:dyDescent="0.2">
      <c r="B12" s="11">
        <v>8</v>
      </c>
      <c r="C12" s="38">
        <v>9.3000000000000007</v>
      </c>
      <c r="D12" s="38">
        <v>19.5</v>
      </c>
      <c r="E12" s="38" t="s">
        <v>19</v>
      </c>
      <c r="F12" s="38">
        <v>232.82824707</v>
      </c>
      <c r="G12" s="38">
        <v>358</v>
      </c>
      <c r="H12" s="38">
        <v>260</v>
      </c>
      <c r="I12" s="38">
        <v>1.95304919</v>
      </c>
      <c r="J12" s="38">
        <v>2442</v>
      </c>
      <c r="K12" s="14">
        <v>0</v>
      </c>
      <c r="N12" s="11">
        <v>1126.206896551724</v>
      </c>
      <c r="O12" s="38">
        <v>1254.48275862069</v>
      </c>
      <c r="P12" s="38">
        <v>1</v>
      </c>
      <c r="Q12" s="14">
        <v>1</v>
      </c>
    </row>
    <row r="13" spans="2:19" x14ac:dyDescent="0.2">
      <c r="B13" s="11">
        <v>9</v>
      </c>
      <c r="C13" s="38">
        <v>16.899999999999999</v>
      </c>
      <c r="D13" s="38">
        <v>11009869389534.4</v>
      </c>
      <c r="E13" s="38" t="s">
        <v>21</v>
      </c>
      <c r="F13" s="38">
        <v>400.27075194999998</v>
      </c>
      <c r="G13" s="38">
        <v>353</v>
      </c>
      <c r="H13" s="38">
        <v>320</v>
      </c>
      <c r="I13" s="38">
        <v>0.1127682</v>
      </c>
      <c r="J13" s="38">
        <v>141</v>
      </c>
      <c r="K13" s="14">
        <v>0</v>
      </c>
      <c r="N13" s="11">
        <v>1254.48275862069</v>
      </c>
      <c r="O13" s="38">
        <v>1382.7586206896549</v>
      </c>
      <c r="P13" s="38">
        <v>8</v>
      </c>
      <c r="Q13" s="14">
        <v>2</v>
      </c>
    </row>
    <row r="14" spans="2:19" x14ac:dyDescent="0.2">
      <c r="B14" s="11">
        <v>10</v>
      </c>
      <c r="C14" s="38">
        <v>9.3000000000000007</v>
      </c>
      <c r="D14" s="38">
        <v>130.1</v>
      </c>
      <c r="E14" s="38" t="s">
        <v>21</v>
      </c>
      <c r="F14" s="38">
        <v>214.17781067000001</v>
      </c>
      <c r="G14" s="38">
        <v>349</v>
      </c>
      <c r="H14" s="38">
        <v>360</v>
      </c>
      <c r="I14" s="38">
        <v>1.4068032399999999</v>
      </c>
      <c r="J14" s="38">
        <v>1759</v>
      </c>
      <c r="K14" s="14">
        <v>0</v>
      </c>
      <c r="N14" s="11">
        <v>1382.7586206896549</v>
      </c>
      <c r="O14" s="38">
        <v>1511.0344827586209</v>
      </c>
      <c r="P14" s="38">
        <v>10</v>
      </c>
      <c r="Q14" s="14">
        <v>4</v>
      </c>
    </row>
    <row r="15" spans="2:19" x14ac:dyDescent="0.2">
      <c r="B15" s="11">
        <v>11</v>
      </c>
      <c r="C15" s="38">
        <v>12.8</v>
      </c>
      <c r="D15" s="38">
        <v>0</v>
      </c>
      <c r="E15" s="38" t="s">
        <v>20</v>
      </c>
      <c r="F15" s="38">
        <v>274.55084228999999</v>
      </c>
      <c r="G15" s="38">
        <v>345</v>
      </c>
      <c r="H15" s="38">
        <v>400</v>
      </c>
      <c r="I15" s="38">
        <v>9.6772709999999998E-2</v>
      </c>
      <c r="J15" s="38">
        <v>121</v>
      </c>
      <c r="K15" s="14">
        <v>0</v>
      </c>
      <c r="N15" s="11">
        <v>1511.0344827586209</v>
      </c>
      <c r="O15" s="38">
        <v>1639.3103448275861</v>
      </c>
      <c r="P15" s="38">
        <v>6</v>
      </c>
      <c r="Q15" s="14">
        <v>4</v>
      </c>
    </row>
    <row r="16" spans="2:19" x14ac:dyDescent="0.2">
      <c r="B16" s="11">
        <v>12</v>
      </c>
      <c r="C16" s="38">
        <v>9.3000000000000007</v>
      </c>
      <c r="D16" s="38">
        <v>145.80000000000001</v>
      </c>
      <c r="E16" s="38" t="s">
        <v>21</v>
      </c>
      <c r="F16" s="38">
        <v>215.14842224</v>
      </c>
      <c r="G16" s="38">
        <v>341</v>
      </c>
      <c r="H16" s="38">
        <v>440</v>
      </c>
      <c r="I16" s="38">
        <v>0.46226962999999999</v>
      </c>
      <c r="J16" s="38">
        <v>578</v>
      </c>
      <c r="K16" s="14">
        <v>0</v>
      </c>
      <c r="N16" s="11">
        <v>1639.3103448275861</v>
      </c>
      <c r="O16" s="38">
        <v>1767.5862068965521</v>
      </c>
      <c r="P16" s="38">
        <v>8</v>
      </c>
      <c r="Q16" s="14">
        <v>3</v>
      </c>
    </row>
    <row r="17" spans="2:17" x14ac:dyDescent="0.2">
      <c r="B17" s="11">
        <v>13</v>
      </c>
      <c r="C17" s="38">
        <v>9.9</v>
      </c>
      <c r="D17" s="38">
        <v>0</v>
      </c>
      <c r="E17" s="38" t="s">
        <v>20</v>
      </c>
      <c r="F17" s="38">
        <v>229.16511535999999</v>
      </c>
      <c r="G17" s="38">
        <v>336</v>
      </c>
      <c r="H17" s="38">
        <v>480</v>
      </c>
      <c r="I17" s="38">
        <v>0.42068136</v>
      </c>
      <c r="J17" s="38">
        <v>526</v>
      </c>
      <c r="K17" s="14">
        <v>0</v>
      </c>
      <c r="N17" s="11">
        <v>1767.5862068965521</v>
      </c>
      <c r="O17" s="38">
        <v>1895.862068965517</v>
      </c>
      <c r="P17" s="38">
        <v>3</v>
      </c>
      <c r="Q17" s="14">
        <v>2</v>
      </c>
    </row>
    <row r="18" spans="2:17" x14ac:dyDescent="0.2">
      <c r="B18" s="11">
        <v>14</v>
      </c>
      <c r="C18" s="38">
        <v>9.9</v>
      </c>
      <c r="D18" s="38">
        <v>0</v>
      </c>
      <c r="E18" s="38" t="s">
        <v>21</v>
      </c>
      <c r="F18" s="38">
        <v>297.49810790999999</v>
      </c>
      <c r="G18" s="38">
        <v>333</v>
      </c>
      <c r="H18" s="38">
        <v>520</v>
      </c>
      <c r="I18" s="38">
        <v>0.15195713999999999</v>
      </c>
      <c r="J18" s="38">
        <v>190</v>
      </c>
      <c r="K18" s="14">
        <v>0</v>
      </c>
      <c r="N18" s="11">
        <v>1895.862068965517</v>
      </c>
      <c r="O18" s="38">
        <v>2024.137931034483</v>
      </c>
      <c r="P18" s="38">
        <v>10</v>
      </c>
      <c r="Q18" s="14">
        <v>2</v>
      </c>
    </row>
    <row r="19" spans="2:17" x14ac:dyDescent="0.2">
      <c r="B19" s="11">
        <v>15</v>
      </c>
      <c r="C19" s="38">
        <v>9.9</v>
      </c>
      <c r="D19" s="38">
        <v>0</v>
      </c>
      <c r="E19" s="38" t="s">
        <v>19</v>
      </c>
      <c r="F19" s="38">
        <v>284.37579346000001</v>
      </c>
      <c r="G19" s="38">
        <v>333</v>
      </c>
      <c r="H19" s="38">
        <v>520</v>
      </c>
      <c r="I19" s="38">
        <v>11.37199279</v>
      </c>
      <c r="J19" s="38">
        <v>14219</v>
      </c>
      <c r="K19" s="14">
        <v>0</v>
      </c>
      <c r="N19" s="11">
        <v>2024.137931034483</v>
      </c>
      <c r="O19" s="38">
        <v>2152.4137931034479</v>
      </c>
      <c r="P19" s="38">
        <v>8</v>
      </c>
      <c r="Q19" s="14">
        <v>1</v>
      </c>
    </row>
    <row r="20" spans="2:17" x14ac:dyDescent="0.2">
      <c r="B20" s="11">
        <v>16</v>
      </c>
      <c r="C20" s="38">
        <v>9.9</v>
      </c>
      <c r="D20" s="38">
        <v>40.6</v>
      </c>
      <c r="E20" s="38" t="s">
        <v>20</v>
      </c>
      <c r="F20" s="38">
        <v>168.42292785999999</v>
      </c>
      <c r="G20" s="38">
        <v>328</v>
      </c>
      <c r="H20" s="38">
        <v>560</v>
      </c>
      <c r="I20" s="38">
        <v>3.48381747</v>
      </c>
      <c r="J20" s="38">
        <v>4356</v>
      </c>
      <c r="K20" s="14">
        <v>0</v>
      </c>
      <c r="N20" s="11">
        <v>2152.4137931034479</v>
      </c>
      <c r="O20" s="38">
        <v>2280.6896551724139</v>
      </c>
      <c r="P20" s="38">
        <v>2</v>
      </c>
      <c r="Q20" s="14">
        <v>0</v>
      </c>
    </row>
    <row r="21" spans="2:17" x14ac:dyDescent="0.2">
      <c r="B21" s="11">
        <v>17</v>
      </c>
      <c r="C21" s="38">
        <v>17.7</v>
      </c>
      <c r="D21" s="38">
        <v>0</v>
      </c>
      <c r="E21" s="38" t="s">
        <v>19</v>
      </c>
      <c r="F21" s="38">
        <v>402.91375732</v>
      </c>
      <c r="G21" s="38">
        <v>330</v>
      </c>
      <c r="H21" s="38">
        <v>540</v>
      </c>
      <c r="I21" s="38">
        <v>0.19514496000000001</v>
      </c>
      <c r="J21" s="38">
        <v>244</v>
      </c>
      <c r="K21" s="14">
        <v>0</v>
      </c>
      <c r="N21" s="11">
        <v>2280.6896551724139</v>
      </c>
      <c r="O21" s="38">
        <v>2408.96551724138</v>
      </c>
      <c r="P21" s="38">
        <v>0</v>
      </c>
      <c r="Q21" s="14">
        <v>0</v>
      </c>
    </row>
    <row r="22" spans="2:17" x14ac:dyDescent="0.2">
      <c r="B22" s="11">
        <v>18</v>
      </c>
      <c r="C22" s="38">
        <v>11.6</v>
      </c>
      <c r="D22" s="38">
        <v>21.1</v>
      </c>
      <c r="E22" s="38" t="s">
        <v>21</v>
      </c>
      <c r="F22" s="38">
        <v>256.78778075999998</v>
      </c>
      <c r="G22" s="38">
        <v>329</v>
      </c>
      <c r="H22" s="38">
        <v>560</v>
      </c>
      <c r="I22" s="38">
        <v>2.7720182200000001</v>
      </c>
      <c r="J22" s="38">
        <v>3466</v>
      </c>
      <c r="K22" s="14">
        <v>0</v>
      </c>
      <c r="N22" s="11">
        <v>2408.96551724138</v>
      </c>
      <c r="O22" s="38">
        <v>2537.2413793103451</v>
      </c>
      <c r="P22" s="38">
        <v>0</v>
      </c>
      <c r="Q22" s="14">
        <v>0</v>
      </c>
    </row>
    <row r="23" spans="2:17" x14ac:dyDescent="0.2">
      <c r="B23" s="11">
        <v>19</v>
      </c>
      <c r="C23" s="38">
        <v>9.4</v>
      </c>
      <c r="D23" s="38">
        <v>148.1</v>
      </c>
      <c r="E23" s="38" t="s">
        <v>21</v>
      </c>
      <c r="F23" s="38">
        <v>156.5337677</v>
      </c>
      <c r="G23" s="38">
        <v>328</v>
      </c>
      <c r="H23" s="38">
        <v>560</v>
      </c>
      <c r="I23" s="38">
        <v>0.44387482</v>
      </c>
      <c r="J23" s="38">
        <v>555</v>
      </c>
      <c r="K23" s="14">
        <v>0</v>
      </c>
      <c r="N23" s="11">
        <v>2537.2413793103451</v>
      </c>
      <c r="O23" s="38">
        <v>2665.5172413793111</v>
      </c>
      <c r="P23" s="38">
        <v>0</v>
      </c>
      <c r="Q23" s="14">
        <v>0</v>
      </c>
    </row>
    <row r="24" spans="2:17" x14ac:dyDescent="0.2">
      <c r="B24" s="11">
        <v>20</v>
      </c>
      <c r="C24" s="38">
        <v>19.100000000000001</v>
      </c>
      <c r="D24" s="38">
        <v>0</v>
      </c>
      <c r="E24" s="38" t="s">
        <v>21</v>
      </c>
      <c r="F24" s="38">
        <v>311.34017943999999</v>
      </c>
      <c r="G24" s="38">
        <v>329</v>
      </c>
      <c r="H24" s="38">
        <v>560</v>
      </c>
      <c r="I24" s="38">
        <v>9.8372260000000003E-2</v>
      </c>
      <c r="J24" s="38">
        <v>123</v>
      </c>
      <c r="K24" s="14">
        <v>0</v>
      </c>
      <c r="N24" s="11">
        <v>2665.5172413793111</v>
      </c>
      <c r="O24" s="38">
        <v>2793.7931034482758</v>
      </c>
      <c r="P24" s="38">
        <v>1</v>
      </c>
      <c r="Q24" s="14">
        <v>0</v>
      </c>
    </row>
    <row r="25" spans="2:17" x14ac:dyDescent="0.2">
      <c r="B25" s="11">
        <v>21</v>
      </c>
      <c r="C25" s="38">
        <v>9.6999999999999993</v>
      </c>
      <c r="D25" s="38">
        <v>117</v>
      </c>
      <c r="E25" s="38" t="s">
        <v>21</v>
      </c>
      <c r="F25" s="38">
        <v>208.00036621000001</v>
      </c>
      <c r="G25" s="38">
        <v>325</v>
      </c>
      <c r="H25" s="38">
        <v>600</v>
      </c>
      <c r="I25" s="38">
        <v>1.10048963</v>
      </c>
      <c r="J25" s="38">
        <v>1376</v>
      </c>
      <c r="K25" s="14">
        <v>0</v>
      </c>
      <c r="N25" s="11">
        <v>2793.7931034482758</v>
      </c>
      <c r="O25" s="38">
        <v>2922.0689655172409</v>
      </c>
      <c r="P25" s="38">
        <v>0</v>
      </c>
      <c r="Q25" s="14">
        <v>0</v>
      </c>
    </row>
    <row r="26" spans="2:17" x14ac:dyDescent="0.2">
      <c r="B26" s="11">
        <v>22</v>
      </c>
      <c r="C26" s="38">
        <v>9.3000000000000007</v>
      </c>
      <c r="D26" s="38">
        <v>0</v>
      </c>
      <c r="E26" s="38" t="s">
        <v>20</v>
      </c>
      <c r="F26" s="38">
        <v>194.14010619999999</v>
      </c>
      <c r="G26" s="38">
        <v>323</v>
      </c>
      <c r="H26" s="38">
        <v>620</v>
      </c>
      <c r="I26" s="38">
        <v>0.40148676999999999</v>
      </c>
      <c r="J26" s="38">
        <v>502</v>
      </c>
      <c r="K26" s="14">
        <v>0</v>
      </c>
      <c r="N26" s="11">
        <v>2922.0689655172409</v>
      </c>
      <c r="O26" s="38">
        <v>3050.344827586207</v>
      </c>
      <c r="P26" s="38">
        <v>0</v>
      </c>
      <c r="Q26" s="14">
        <v>0</v>
      </c>
    </row>
    <row r="27" spans="2:17" x14ac:dyDescent="0.2">
      <c r="B27" s="11">
        <v>23</v>
      </c>
      <c r="C27" s="38">
        <v>17.2</v>
      </c>
      <c r="D27" s="38">
        <v>0</v>
      </c>
      <c r="E27" s="38" t="s">
        <v>19</v>
      </c>
      <c r="F27" s="38">
        <v>380.75640869</v>
      </c>
      <c r="G27" s="38">
        <v>318</v>
      </c>
      <c r="H27" s="38">
        <v>660</v>
      </c>
      <c r="I27" s="38">
        <v>2.49449649</v>
      </c>
      <c r="J27" s="38">
        <v>3119</v>
      </c>
      <c r="K27" s="14">
        <v>0</v>
      </c>
      <c r="N27" s="11">
        <v>3050.344827586207</v>
      </c>
      <c r="O27" s="38">
        <v>3178.620689655173</v>
      </c>
      <c r="P27" s="38">
        <v>0</v>
      </c>
      <c r="Q27" s="14">
        <v>0</v>
      </c>
    </row>
    <row r="28" spans="2:17" x14ac:dyDescent="0.2">
      <c r="B28" s="11">
        <v>24</v>
      </c>
      <c r="C28" s="38">
        <v>16.3</v>
      </c>
      <c r="D28" s="38">
        <v>0.8</v>
      </c>
      <c r="E28" s="38" t="s">
        <v>19</v>
      </c>
      <c r="F28" s="38">
        <v>424.30413818</v>
      </c>
      <c r="G28" s="38">
        <v>322</v>
      </c>
      <c r="H28" s="38">
        <v>620</v>
      </c>
      <c r="I28" s="38">
        <v>4.3003871800000004</v>
      </c>
      <c r="J28" s="38">
        <v>5377</v>
      </c>
      <c r="K28" s="14">
        <v>0</v>
      </c>
      <c r="N28" s="11">
        <v>3178.620689655173</v>
      </c>
      <c r="O28" s="38">
        <v>3306.8965517241381</v>
      </c>
      <c r="P28" s="38">
        <v>2</v>
      </c>
      <c r="Q28" s="14">
        <v>1</v>
      </c>
    </row>
    <row r="29" spans="2:17" x14ac:dyDescent="0.2">
      <c r="B29" s="11">
        <v>25</v>
      </c>
      <c r="C29" s="38">
        <v>14.5</v>
      </c>
      <c r="D29" s="38">
        <v>2.2999999999999998</v>
      </c>
      <c r="E29" s="38" t="s">
        <v>19</v>
      </c>
      <c r="F29" s="38">
        <v>355.95770263999998</v>
      </c>
      <c r="G29" s="38">
        <v>322</v>
      </c>
      <c r="H29" s="38">
        <v>620</v>
      </c>
      <c r="I29" s="38">
        <v>9.4213429299999998</v>
      </c>
      <c r="J29" s="38">
        <v>11780</v>
      </c>
      <c r="K29" s="14">
        <v>0</v>
      </c>
      <c r="N29" s="11">
        <v>3306.8965517241381</v>
      </c>
      <c r="O29" s="38">
        <v>3435.1724137931042</v>
      </c>
      <c r="P29" s="38">
        <v>0</v>
      </c>
      <c r="Q29" s="14">
        <v>0</v>
      </c>
    </row>
    <row r="30" spans="2:17" x14ac:dyDescent="0.2">
      <c r="B30" s="11">
        <v>26</v>
      </c>
      <c r="C30" s="38">
        <v>11.3</v>
      </c>
      <c r="D30" s="38">
        <v>6.7</v>
      </c>
      <c r="E30" s="38" t="s">
        <v>19</v>
      </c>
      <c r="F30" s="38">
        <v>277.46994018999999</v>
      </c>
      <c r="G30" s="38">
        <v>318</v>
      </c>
      <c r="H30" s="38">
        <v>660</v>
      </c>
      <c r="I30" s="38">
        <v>11.278419189999999</v>
      </c>
      <c r="J30" s="38">
        <v>14102</v>
      </c>
      <c r="K30" s="14">
        <v>0</v>
      </c>
      <c r="N30" s="11">
        <v>3435.1724137931042</v>
      </c>
      <c r="O30" s="38">
        <v>3563.4482758620688</v>
      </c>
      <c r="P30" s="38">
        <v>0</v>
      </c>
      <c r="Q30" s="14">
        <v>0</v>
      </c>
    </row>
    <row r="31" spans="2:17" x14ac:dyDescent="0.2">
      <c r="B31" s="11">
        <v>27</v>
      </c>
      <c r="C31" s="38">
        <v>9.1</v>
      </c>
      <c r="D31" s="38">
        <v>0</v>
      </c>
      <c r="E31" s="38" t="s">
        <v>21</v>
      </c>
      <c r="F31" s="38">
        <v>251.75453185999999</v>
      </c>
      <c r="G31" s="38">
        <v>318</v>
      </c>
      <c r="H31" s="38">
        <v>660</v>
      </c>
      <c r="I31" s="38">
        <v>0.28391992999999999</v>
      </c>
      <c r="J31" s="38">
        <v>355</v>
      </c>
      <c r="K31" s="14">
        <v>0</v>
      </c>
      <c r="N31" s="11">
        <v>3563.4482758620688</v>
      </c>
      <c r="O31" s="38">
        <v>3691.724137931034</v>
      </c>
      <c r="P31" s="38">
        <v>3</v>
      </c>
      <c r="Q31" s="14">
        <v>1</v>
      </c>
    </row>
    <row r="32" spans="2:17" x14ac:dyDescent="0.2">
      <c r="B32" s="11">
        <v>28</v>
      </c>
      <c r="C32" s="38">
        <v>15.2</v>
      </c>
      <c r="D32" s="38">
        <v>0</v>
      </c>
      <c r="E32" s="38" t="s">
        <v>19</v>
      </c>
      <c r="F32" s="38">
        <v>296.49420165999999</v>
      </c>
      <c r="G32" s="38">
        <v>312</v>
      </c>
      <c r="H32" s="38">
        <v>720</v>
      </c>
      <c r="I32" s="38">
        <v>1.4859809100000001</v>
      </c>
      <c r="J32" s="38">
        <v>1858</v>
      </c>
      <c r="K32" s="14">
        <v>0</v>
      </c>
      <c r="N32" s="11">
        <v>3691.724137931034</v>
      </c>
      <c r="O32" s="38">
        <v>3820</v>
      </c>
      <c r="P32" s="38">
        <v>1</v>
      </c>
      <c r="Q32" s="14">
        <v>0</v>
      </c>
    </row>
    <row r="33" spans="2:17" ht="16" thickBot="1" x14ac:dyDescent="0.25">
      <c r="B33" s="11">
        <v>29</v>
      </c>
      <c r="C33" s="38">
        <v>9.5</v>
      </c>
      <c r="D33" s="38">
        <v>0</v>
      </c>
      <c r="E33" s="38" t="s">
        <v>21</v>
      </c>
      <c r="F33" s="38">
        <v>228.67532349000001</v>
      </c>
      <c r="G33" s="38">
        <v>315</v>
      </c>
      <c r="H33" s="38">
        <v>700</v>
      </c>
      <c r="I33" s="38">
        <v>0.55184436999999997</v>
      </c>
      <c r="J33" s="38">
        <v>690</v>
      </c>
      <c r="K33" s="14">
        <v>0</v>
      </c>
      <c r="N33" s="16"/>
      <c r="O33" s="17" t="s">
        <v>25</v>
      </c>
      <c r="P33" s="17">
        <f>SUM(P4:P32)</f>
        <v>91</v>
      </c>
      <c r="Q33" s="18">
        <f>SUM(Q4:Q32)</f>
        <v>44</v>
      </c>
    </row>
    <row r="34" spans="2:17" x14ac:dyDescent="0.2">
      <c r="B34" s="11">
        <v>30</v>
      </c>
      <c r="C34" s="38">
        <v>8.1999999999999993</v>
      </c>
      <c r="D34" s="38">
        <v>5.8</v>
      </c>
      <c r="E34" s="38" t="s">
        <v>19</v>
      </c>
      <c r="F34" s="38">
        <v>171.97640991</v>
      </c>
      <c r="G34" s="38">
        <v>317</v>
      </c>
      <c r="H34" s="38">
        <v>680</v>
      </c>
      <c r="I34" s="38">
        <v>2.6848428000000002</v>
      </c>
      <c r="J34" s="38">
        <v>3357</v>
      </c>
      <c r="K34" s="14">
        <v>0</v>
      </c>
    </row>
    <row r="35" spans="2:17" x14ac:dyDescent="0.2">
      <c r="B35" s="11">
        <v>31</v>
      </c>
      <c r="C35" s="38">
        <v>9.1</v>
      </c>
      <c r="D35" s="38">
        <v>15.1</v>
      </c>
      <c r="E35" s="38" t="s">
        <v>19</v>
      </c>
      <c r="F35" s="38">
        <v>215.3081665</v>
      </c>
      <c r="G35" s="38">
        <v>309</v>
      </c>
      <c r="H35" s="38">
        <v>760</v>
      </c>
      <c r="I35" s="38">
        <v>1.1988618900000001</v>
      </c>
      <c r="J35" s="38">
        <v>1499</v>
      </c>
      <c r="K35" s="14">
        <v>0</v>
      </c>
    </row>
    <row r="36" spans="2:17" x14ac:dyDescent="0.2">
      <c r="B36" s="11">
        <v>32</v>
      </c>
      <c r="C36" s="38">
        <v>22.3</v>
      </c>
      <c r="D36" s="38">
        <v>0</v>
      </c>
      <c r="E36" s="38" t="s">
        <v>19</v>
      </c>
      <c r="F36" s="38">
        <v>711.90911864999998</v>
      </c>
      <c r="G36" s="38">
        <v>308</v>
      </c>
      <c r="H36" s="38">
        <v>760</v>
      </c>
      <c r="I36" s="38">
        <v>17.095178700000002</v>
      </c>
      <c r="J36" s="38">
        <v>21375</v>
      </c>
      <c r="K36" s="14">
        <v>0</v>
      </c>
    </row>
    <row r="37" spans="2:17" x14ac:dyDescent="0.2">
      <c r="B37" s="11">
        <v>33</v>
      </c>
      <c r="C37" s="38">
        <v>10.3</v>
      </c>
      <c r="D37" s="38">
        <v>1.9</v>
      </c>
      <c r="E37" s="38" t="s">
        <v>19</v>
      </c>
      <c r="F37" s="38">
        <v>267.12551880000001</v>
      </c>
      <c r="G37" s="38">
        <v>306</v>
      </c>
      <c r="H37" s="38">
        <v>780</v>
      </c>
      <c r="I37" s="38">
        <v>9.0206559300000002</v>
      </c>
      <c r="J37" s="38">
        <v>11279</v>
      </c>
      <c r="K37" s="14">
        <v>0</v>
      </c>
    </row>
    <row r="38" spans="2:17" x14ac:dyDescent="0.2">
      <c r="B38" s="11">
        <v>34</v>
      </c>
      <c r="C38" s="38">
        <v>10</v>
      </c>
      <c r="D38" s="38">
        <v>106.7</v>
      </c>
      <c r="E38" s="38" t="s">
        <v>21</v>
      </c>
      <c r="F38" s="38">
        <v>228.99896240000001</v>
      </c>
      <c r="G38" s="38">
        <v>304</v>
      </c>
      <c r="H38" s="38">
        <v>800</v>
      </c>
      <c r="I38" s="38">
        <v>0.76698369</v>
      </c>
      <c r="J38" s="38">
        <v>959</v>
      </c>
      <c r="K38" s="14">
        <v>0</v>
      </c>
    </row>
    <row r="39" spans="2:17" x14ac:dyDescent="0.2">
      <c r="B39" s="11">
        <v>35</v>
      </c>
      <c r="C39" s="38">
        <v>10.7</v>
      </c>
      <c r="D39" s="38">
        <v>30.3</v>
      </c>
      <c r="E39" s="38" t="s">
        <v>21</v>
      </c>
      <c r="F39" s="38">
        <v>253.14709472999999</v>
      </c>
      <c r="G39" s="38">
        <v>305</v>
      </c>
      <c r="H39" s="38">
        <v>800</v>
      </c>
      <c r="I39" s="38">
        <v>1.1204839900000001</v>
      </c>
      <c r="J39" s="38">
        <v>1401</v>
      </c>
      <c r="K39" s="14">
        <v>0</v>
      </c>
    </row>
    <row r="40" spans="2:17" x14ac:dyDescent="0.2">
      <c r="B40" s="11">
        <v>36</v>
      </c>
      <c r="C40" s="38">
        <v>10.199999999999999</v>
      </c>
      <c r="D40" s="38">
        <v>43.5</v>
      </c>
      <c r="E40" s="38" t="s">
        <v>21</v>
      </c>
      <c r="F40" s="38">
        <v>244.12400818</v>
      </c>
      <c r="G40" s="38">
        <v>304</v>
      </c>
      <c r="H40" s="38">
        <v>800</v>
      </c>
      <c r="I40" s="38">
        <v>1.01731309</v>
      </c>
      <c r="J40" s="38">
        <v>1272</v>
      </c>
      <c r="K40" s="14">
        <v>0</v>
      </c>
    </row>
    <row r="41" spans="2:17" x14ac:dyDescent="0.2">
      <c r="B41" s="11">
        <v>37</v>
      </c>
      <c r="C41" s="38">
        <v>14.9</v>
      </c>
      <c r="D41" s="38">
        <v>6.1</v>
      </c>
      <c r="E41" s="38" t="s">
        <v>19</v>
      </c>
      <c r="F41" s="38">
        <v>296.23809813999998</v>
      </c>
      <c r="G41" s="38">
        <v>307</v>
      </c>
      <c r="H41" s="38">
        <v>780</v>
      </c>
      <c r="I41" s="38">
        <v>1.9794417399999999</v>
      </c>
      <c r="J41" s="38">
        <v>2475</v>
      </c>
      <c r="K41" s="14">
        <v>0</v>
      </c>
    </row>
    <row r="42" spans="2:17" x14ac:dyDescent="0.2">
      <c r="B42" s="11">
        <v>38</v>
      </c>
      <c r="C42" s="38">
        <v>11.3</v>
      </c>
      <c r="D42" s="38">
        <v>28.9</v>
      </c>
      <c r="E42" s="38" t="s">
        <v>20</v>
      </c>
      <c r="F42" s="38">
        <v>328.01940918000003</v>
      </c>
      <c r="G42" s="38">
        <v>305</v>
      </c>
      <c r="H42" s="38">
        <v>800</v>
      </c>
      <c r="I42" s="38">
        <v>5.2769117699999999</v>
      </c>
      <c r="J42" s="38">
        <v>6598</v>
      </c>
      <c r="K42" s="14">
        <v>0</v>
      </c>
    </row>
    <row r="43" spans="2:17" x14ac:dyDescent="0.2">
      <c r="B43" s="11">
        <v>39</v>
      </c>
      <c r="C43" s="38">
        <v>12.9</v>
      </c>
      <c r="D43" s="38">
        <v>3.6</v>
      </c>
      <c r="E43" s="38" t="s">
        <v>19</v>
      </c>
      <c r="F43" s="38">
        <v>276.57342528999999</v>
      </c>
      <c r="G43" s="38">
        <v>300</v>
      </c>
      <c r="H43" s="38">
        <v>840</v>
      </c>
      <c r="I43" s="38">
        <v>3.07433296</v>
      </c>
      <c r="J43" s="38">
        <v>3844</v>
      </c>
      <c r="K43" s="14">
        <v>0</v>
      </c>
    </row>
    <row r="44" spans="2:17" x14ac:dyDescent="0.2">
      <c r="B44" s="11">
        <v>40</v>
      </c>
      <c r="C44" s="38">
        <v>9.6999999999999993</v>
      </c>
      <c r="D44" s="38">
        <v>39.6</v>
      </c>
      <c r="E44" s="38" t="s">
        <v>21</v>
      </c>
      <c r="F44" s="38">
        <v>174.32604979999999</v>
      </c>
      <c r="G44" s="38">
        <v>303</v>
      </c>
      <c r="H44" s="38">
        <v>820</v>
      </c>
      <c r="I44" s="38">
        <v>0.94693293999999995</v>
      </c>
      <c r="J44" s="38">
        <v>1184</v>
      </c>
      <c r="K44" s="14">
        <v>0</v>
      </c>
    </row>
    <row r="45" spans="2:17" x14ac:dyDescent="0.2">
      <c r="B45" s="11">
        <v>41</v>
      </c>
      <c r="C45" s="38">
        <v>12</v>
      </c>
      <c r="D45" s="38">
        <v>6.3</v>
      </c>
      <c r="E45" s="38" t="s">
        <v>19</v>
      </c>
      <c r="F45" s="38">
        <v>294.65753174000002</v>
      </c>
      <c r="G45" s="38">
        <v>302</v>
      </c>
      <c r="H45" s="38">
        <v>820</v>
      </c>
      <c r="I45" s="38">
        <v>9.8876114299999998</v>
      </c>
      <c r="J45" s="38">
        <v>12363</v>
      </c>
      <c r="K45" s="14">
        <v>0</v>
      </c>
    </row>
    <row r="46" spans="2:17" x14ac:dyDescent="0.2">
      <c r="B46" s="11">
        <v>42</v>
      </c>
      <c r="C46" s="38">
        <v>10.199999999999999</v>
      </c>
      <c r="D46" s="38">
        <v>84.5</v>
      </c>
      <c r="E46" s="38" t="s">
        <v>20</v>
      </c>
      <c r="F46" s="38">
        <v>221.98822021000001</v>
      </c>
      <c r="G46" s="38">
        <v>303</v>
      </c>
      <c r="H46" s="38">
        <v>820</v>
      </c>
      <c r="I46" s="38">
        <v>7.97775006</v>
      </c>
      <c r="J46" s="38">
        <v>9975</v>
      </c>
      <c r="K46" s="14">
        <v>0</v>
      </c>
    </row>
    <row r="47" spans="2:17" x14ac:dyDescent="0.2">
      <c r="B47" s="11">
        <v>43</v>
      </c>
      <c r="C47" s="38">
        <v>9.1999999999999993</v>
      </c>
      <c r="D47" s="38">
        <v>0</v>
      </c>
      <c r="E47" s="38" t="s">
        <v>20</v>
      </c>
      <c r="F47" s="38">
        <v>201.98536682</v>
      </c>
      <c r="G47" s="38">
        <v>298</v>
      </c>
      <c r="H47" s="38">
        <v>860</v>
      </c>
      <c r="I47" s="38">
        <v>0.47186692000000002</v>
      </c>
      <c r="J47" s="38">
        <v>590</v>
      </c>
      <c r="K47" s="14">
        <v>0</v>
      </c>
    </row>
    <row r="48" spans="2:17" x14ac:dyDescent="0.2">
      <c r="B48" s="11">
        <v>44</v>
      </c>
      <c r="C48" s="38">
        <v>10.3</v>
      </c>
      <c r="D48" s="38">
        <v>0</v>
      </c>
      <c r="E48" s="38" t="s">
        <v>21</v>
      </c>
      <c r="F48" s="38">
        <v>221.59533690999999</v>
      </c>
      <c r="G48" s="38">
        <v>299</v>
      </c>
      <c r="H48" s="38">
        <v>860</v>
      </c>
      <c r="I48" s="38">
        <v>0.44307503999999998</v>
      </c>
      <c r="J48" s="38">
        <v>554</v>
      </c>
      <c r="K48" s="14">
        <v>0</v>
      </c>
    </row>
    <row r="49" spans="2:11" x14ac:dyDescent="0.2">
      <c r="B49" s="11">
        <v>45</v>
      </c>
      <c r="C49" s="38">
        <v>9.5</v>
      </c>
      <c r="D49" s="38">
        <v>3.8</v>
      </c>
      <c r="E49" s="38" t="s">
        <v>19</v>
      </c>
      <c r="F49" s="38">
        <v>261.04803466999999</v>
      </c>
      <c r="G49" s="38">
        <v>298</v>
      </c>
      <c r="H49" s="38">
        <v>860</v>
      </c>
      <c r="I49" s="38">
        <v>2.17058784</v>
      </c>
      <c r="J49" s="38">
        <v>2714</v>
      </c>
      <c r="K49" s="14">
        <v>0</v>
      </c>
    </row>
    <row r="50" spans="2:11" x14ac:dyDescent="0.2">
      <c r="B50" s="11">
        <v>46</v>
      </c>
      <c r="C50" s="38">
        <v>12.5</v>
      </c>
      <c r="D50" s="38">
        <v>4.7</v>
      </c>
      <c r="E50" s="38" t="s">
        <v>19</v>
      </c>
      <c r="F50" s="38">
        <v>233.38000488</v>
      </c>
      <c r="G50" s="38">
        <v>296</v>
      </c>
      <c r="H50" s="38">
        <v>880</v>
      </c>
      <c r="I50" s="38">
        <v>5.5664301199999997</v>
      </c>
      <c r="J50" s="38">
        <v>6960</v>
      </c>
      <c r="K50" s="14">
        <v>0</v>
      </c>
    </row>
    <row r="51" spans="2:11" x14ac:dyDescent="0.2">
      <c r="B51" s="11">
        <v>47</v>
      </c>
      <c r="C51" s="38">
        <v>51.7</v>
      </c>
      <c r="D51" s="38">
        <v>0</v>
      </c>
      <c r="E51" s="38" t="s">
        <v>21</v>
      </c>
      <c r="F51" s="38">
        <v>857.58288574000005</v>
      </c>
      <c r="G51" s="38">
        <v>289</v>
      </c>
      <c r="H51" s="38">
        <v>960</v>
      </c>
      <c r="I51" s="38">
        <v>2.1593910000000001E-2</v>
      </c>
      <c r="J51" s="38">
        <v>27</v>
      </c>
      <c r="K51" s="14">
        <v>0</v>
      </c>
    </row>
    <row r="52" spans="2:11" x14ac:dyDescent="0.2">
      <c r="B52" s="11">
        <v>48</v>
      </c>
      <c r="C52" s="38">
        <v>9.5</v>
      </c>
      <c r="D52" s="38">
        <v>54.8</v>
      </c>
      <c r="E52" s="38" t="s">
        <v>21</v>
      </c>
      <c r="F52" s="38">
        <v>209.02217102</v>
      </c>
      <c r="G52" s="38">
        <v>288</v>
      </c>
      <c r="H52" s="38">
        <v>960</v>
      </c>
      <c r="I52" s="38">
        <v>0.98052346999999995</v>
      </c>
      <c r="J52" s="38">
        <v>1226</v>
      </c>
      <c r="K52" s="14">
        <v>0</v>
      </c>
    </row>
    <row r="53" spans="2:11" x14ac:dyDescent="0.2">
      <c r="B53" s="11">
        <v>49</v>
      </c>
      <c r="C53" s="38">
        <v>9.3000000000000007</v>
      </c>
      <c r="D53" s="38">
        <v>266.7</v>
      </c>
      <c r="E53" s="38" t="s">
        <v>21</v>
      </c>
      <c r="F53" s="38">
        <v>359.42944335999999</v>
      </c>
      <c r="G53" s="38">
        <v>289</v>
      </c>
      <c r="H53" s="38">
        <v>960</v>
      </c>
      <c r="I53" s="38">
        <v>1.2500474500000001</v>
      </c>
      <c r="J53" s="38">
        <v>1563</v>
      </c>
      <c r="K53" s="14">
        <v>0</v>
      </c>
    </row>
    <row r="54" spans="2:11" x14ac:dyDescent="0.2">
      <c r="B54" s="11">
        <v>50</v>
      </c>
      <c r="C54" s="38">
        <v>24.2</v>
      </c>
      <c r="D54" s="38">
        <v>0</v>
      </c>
      <c r="E54" s="38" t="s">
        <v>21</v>
      </c>
      <c r="F54" s="38">
        <v>446.67309569999998</v>
      </c>
      <c r="G54" s="38">
        <v>289</v>
      </c>
      <c r="H54" s="38">
        <v>960</v>
      </c>
      <c r="I54" s="38">
        <v>6.1582629999999999E-2</v>
      </c>
      <c r="J54" s="38">
        <v>77</v>
      </c>
      <c r="K54" s="14">
        <v>0</v>
      </c>
    </row>
    <row r="55" spans="2:11" x14ac:dyDescent="0.2">
      <c r="B55" s="11">
        <v>51</v>
      </c>
      <c r="C55" s="38">
        <v>9.4</v>
      </c>
      <c r="D55" s="38">
        <v>16.7</v>
      </c>
      <c r="E55" s="38" t="s">
        <v>19</v>
      </c>
      <c r="F55" s="38">
        <v>216.39723205999999</v>
      </c>
      <c r="G55" s="38">
        <v>290</v>
      </c>
      <c r="H55" s="38">
        <v>940</v>
      </c>
      <c r="I55" s="38">
        <v>4.1172388299999998</v>
      </c>
      <c r="J55" s="38">
        <v>5148</v>
      </c>
      <c r="K55" s="14">
        <v>0</v>
      </c>
    </row>
    <row r="56" spans="2:11" x14ac:dyDescent="0.2">
      <c r="B56" s="11">
        <v>52</v>
      </c>
      <c r="C56" s="38">
        <v>14.8</v>
      </c>
      <c r="D56" s="38">
        <v>1.2</v>
      </c>
      <c r="E56" s="38" t="s">
        <v>19</v>
      </c>
      <c r="F56" s="38">
        <v>272.42443847999999</v>
      </c>
      <c r="G56" s="38">
        <v>290</v>
      </c>
      <c r="H56" s="38">
        <v>940</v>
      </c>
      <c r="I56" s="38">
        <v>14.50630883</v>
      </c>
      <c r="J56" s="38">
        <v>18138</v>
      </c>
      <c r="K56" s="14">
        <v>0</v>
      </c>
    </row>
    <row r="57" spans="2:11" x14ac:dyDescent="0.2">
      <c r="B57" s="11">
        <v>53</v>
      </c>
      <c r="C57" s="38">
        <v>25</v>
      </c>
      <c r="D57" s="38">
        <v>0</v>
      </c>
      <c r="E57" s="38" t="s">
        <v>21</v>
      </c>
      <c r="F57" s="38">
        <v>450.91085815000002</v>
      </c>
      <c r="G57" s="38">
        <v>285</v>
      </c>
      <c r="H57" s="38">
        <v>1000</v>
      </c>
      <c r="I57" s="38">
        <v>3.7589400000000002E-2</v>
      </c>
      <c r="J57" s="38">
        <v>47</v>
      </c>
      <c r="K57" s="14">
        <v>0</v>
      </c>
    </row>
    <row r="58" spans="2:11" x14ac:dyDescent="0.2">
      <c r="B58" s="11">
        <v>54</v>
      </c>
      <c r="C58" s="38">
        <v>9</v>
      </c>
      <c r="D58" s="38">
        <v>108.1</v>
      </c>
      <c r="E58" s="38" t="s">
        <v>21</v>
      </c>
      <c r="F58" s="38">
        <v>366.61050415</v>
      </c>
      <c r="G58" s="38">
        <v>285</v>
      </c>
      <c r="H58" s="38">
        <v>1000</v>
      </c>
      <c r="I58" s="38">
        <v>4.6059010100000002</v>
      </c>
      <c r="J58" s="38">
        <v>5759</v>
      </c>
      <c r="K58" s="14">
        <v>0</v>
      </c>
    </row>
    <row r="59" spans="2:11" x14ac:dyDescent="0.2">
      <c r="B59" s="11">
        <v>55</v>
      </c>
      <c r="C59" s="38">
        <v>15.7</v>
      </c>
      <c r="D59" s="38">
        <v>1704.8</v>
      </c>
      <c r="E59" s="38" t="s">
        <v>21</v>
      </c>
      <c r="F59" s="38">
        <v>302.34915160999998</v>
      </c>
      <c r="G59" s="38">
        <v>281</v>
      </c>
      <c r="H59" s="38">
        <v>1040</v>
      </c>
      <c r="I59" s="38">
        <v>0.36869602000000001</v>
      </c>
      <c r="J59" s="38">
        <v>461</v>
      </c>
      <c r="K59" s="14">
        <v>0</v>
      </c>
    </row>
    <row r="60" spans="2:11" x14ac:dyDescent="0.2">
      <c r="B60" s="11">
        <v>56</v>
      </c>
      <c r="C60" s="38">
        <v>12.1</v>
      </c>
      <c r="D60" s="38">
        <v>444.4</v>
      </c>
      <c r="E60" s="38" t="s">
        <v>21</v>
      </c>
      <c r="F60" s="38">
        <v>243.44493102999999</v>
      </c>
      <c r="G60" s="38">
        <v>279</v>
      </c>
      <c r="H60" s="38">
        <v>1060</v>
      </c>
      <c r="I60" s="38">
        <v>0.33030683999999999</v>
      </c>
      <c r="J60" s="38">
        <v>413</v>
      </c>
      <c r="K60" s="14">
        <v>0</v>
      </c>
    </row>
    <row r="61" spans="2:11" x14ac:dyDescent="0.2">
      <c r="B61" s="11">
        <v>57</v>
      </c>
      <c r="C61" s="38">
        <v>11.7</v>
      </c>
      <c r="D61" s="38">
        <v>494.3</v>
      </c>
      <c r="E61" s="38" t="s">
        <v>21</v>
      </c>
      <c r="F61" s="38">
        <v>227.85647582999999</v>
      </c>
      <c r="G61" s="38">
        <v>275</v>
      </c>
      <c r="H61" s="38">
        <v>1100</v>
      </c>
      <c r="I61" s="38">
        <v>0.61022790000000005</v>
      </c>
      <c r="J61" s="38">
        <v>763</v>
      </c>
      <c r="K61" s="14">
        <v>0</v>
      </c>
    </row>
    <row r="62" spans="2:11" x14ac:dyDescent="0.2">
      <c r="B62" s="11">
        <v>59</v>
      </c>
      <c r="C62" s="38">
        <v>13.1</v>
      </c>
      <c r="D62" s="38">
        <v>2685.7</v>
      </c>
      <c r="E62" s="38" t="s">
        <v>21</v>
      </c>
      <c r="F62" s="38">
        <v>289.77197266000002</v>
      </c>
      <c r="G62" s="38">
        <v>265</v>
      </c>
      <c r="H62" s="38">
        <v>1200</v>
      </c>
      <c r="I62" s="38">
        <v>0.40628542000000001</v>
      </c>
      <c r="J62" s="38">
        <v>508</v>
      </c>
      <c r="K62" s="14">
        <v>0</v>
      </c>
    </row>
    <row r="63" spans="2:11" x14ac:dyDescent="0.2">
      <c r="B63" s="11">
        <v>60</v>
      </c>
      <c r="C63" s="38">
        <v>35.1</v>
      </c>
      <c r="D63" s="38">
        <v>0</v>
      </c>
      <c r="E63" s="38" t="s">
        <v>21</v>
      </c>
      <c r="F63" s="38">
        <v>673.44110106999995</v>
      </c>
      <c r="G63" s="38">
        <v>262</v>
      </c>
      <c r="H63" s="38">
        <v>1220</v>
      </c>
      <c r="I63" s="38">
        <v>2.8791879999999999E-2</v>
      </c>
      <c r="J63" s="38">
        <v>36</v>
      </c>
      <c r="K63" s="14">
        <v>0</v>
      </c>
    </row>
    <row r="64" spans="2:11" x14ac:dyDescent="0.2">
      <c r="B64" s="11">
        <v>61</v>
      </c>
      <c r="C64" s="38">
        <v>9.1</v>
      </c>
      <c r="D64" s="38">
        <v>0.5</v>
      </c>
      <c r="E64" s="38" t="s">
        <v>20</v>
      </c>
      <c r="F64" s="38">
        <v>274.32662964000002</v>
      </c>
      <c r="G64" s="38">
        <v>261</v>
      </c>
      <c r="H64" s="38">
        <v>1240</v>
      </c>
      <c r="I64" s="38">
        <v>10.85613828</v>
      </c>
      <c r="J64" s="38">
        <v>13574</v>
      </c>
      <c r="K64" s="14">
        <v>0</v>
      </c>
    </row>
    <row r="65" spans="2:11" x14ac:dyDescent="0.2">
      <c r="B65" s="11">
        <v>62</v>
      </c>
      <c r="C65" s="38">
        <v>11.4</v>
      </c>
      <c r="D65" s="38">
        <v>0</v>
      </c>
      <c r="E65" s="38" t="s">
        <v>19</v>
      </c>
      <c r="F65" s="38">
        <v>248.25938416</v>
      </c>
      <c r="G65" s="38">
        <v>257</v>
      </c>
      <c r="H65" s="38">
        <v>1280</v>
      </c>
      <c r="I65" s="38">
        <v>2.7368281400000001</v>
      </c>
      <c r="J65" s="38">
        <v>3422</v>
      </c>
      <c r="K65" s="14">
        <v>0</v>
      </c>
    </row>
    <row r="66" spans="2:11" x14ac:dyDescent="0.2">
      <c r="B66" s="11">
        <v>63</v>
      </c>
      <c r="C66" s="38">
        <v>17</v>
      </c>
      <c r="D66" s="38">
        <v>10488.9</v>
      </c>
      <c r="E66" s="38" t="s">
        <v>21</v>
      </c>
      <c r="F66" s="38">
        <v>313.10070801000001</v>
      </c>
      <c r="G66" s="38">
        <v>253</v>
      </c>
      <c r="H66" s="38">
        <v>1320</v>
      </c>
      <c r="I66" s="38">
        <v>0.31671068000000002</v>
      </c>
      <c r="J66" s="38">
        <v>396</v>
      </c>
      <c r="K66" s="14">
        <v>0</v>
      </c>
    </row>
    <row r="67" spans="2:11" x14ac:dyDescent="0.2">
      <c r="B67" s="11">
        <v>64</v>
      </c>
      <c r="C67" s="38">
        <v>58.5</v>
      </c>
      <c r="D67" s="38">
        <v>0</v>
      </c>
      <c r="E67" s="38" t="s">
        <v>20</v>
      </c>
      <c r="F67" s="38">
        <v>909.13378906000003</v>
      </c>
      <c r="G67" s="38">
        <v>253</v>
      </c>
      <c r="H67" s="38">
        <v>1320</v>
      </c>
      <c r="I67" s="38">
        <v>6.3981960000000004E-2</v>
      </c>
      <c r="J67" s="38">
        <v>80</v>
      </c>
      <c r="K67" s="14">
        <v>0</v>
      </c>
    </row>
    <row r="68" spans="2:11" x14ac:dyDescent="0.2">
      <c r="B68" s="11">
        <v>65</v>
      </c>
      <c r="C68" s="38">
        <v>9.3000000000000007</v>
      </c>
      <c r="D68" s="38">
        <v>511.6</v>
      </c>
      <c r="E68" s="38" t="s">
        <v>21</v>
      </c>
      <c r="F68" s="38">
        <v>177.45030212</v>
      </c>
      <c r="G68" s="38">
        <v>254</v>
      </c>
      <c r="H68" s="38">
        <v>1300</v>
      </c>
      <c r="I68" s="38">
        <v>0.40628542000000001</v>
      </c>
      <c r="J68" s="38">
        <v>508</v>
      </c>
      <c r="K68" s="14">
        <v>0</v>
      </c>
    </row>
    <row r="69" spans="2:11" x14ac:dyDescent="0.2">
      <c r="B69" s="11">
        <v>66</v>
      </c>
      <c r="C69" s="38">
        <v>11.2</v>
      </c>
      <c r="D69" s="38">
        <v>112.9</v>
      </c>
      <c r="E69" s="38" t="s">
        <v>20</v>
      </c>
      <c r="F69" s="38">
        <v>277.73171996999997</v>
      </c>
      <c r="G69" s="38">
        <v>253</v>
      </c>
      <c r="H69" s="38">
        <v>1320</v>
      </c>
      <c r="I69" s="38">
        <v>0.35430008000000002</v>
      </c>
      <c r="J69" s="38">
        <v>443</v>
      </c>
      <c r="K69" s="14">
        <v>0</v>
      </c>
    </row>
    <row r="70" spans="2:11" x14ac:dyDescent="0.2">
      <c r="B70" s="11">
        <v>67</v>
      </c>
      <c r="C70" s="38">
        <v>13</v>
      </c>
      <c r="D70" s="38">
        <v>0.3</v>
      </c>
      <c r="E70" s="38" t="s">
        <v>19</v>
      </c>
      <c r="F70" s="38">
        <v>355.40930176000001</v>
      </c>
      <c r="G70" s="38">
        <v>250</v>
      </c>
      <c r="H70" s="38">
        <v>1340</v>
      </c>
      <c r="I70" s="38">
        <v>6.4949682500000003</v>
      </c>
      <c r="J70" s="38">
        <v>8121</v>
      </c>
      <c r="K70" s="14">
        <v>0</v>
      </c>
    </row>
    <row r="71" spans="2:11" x14ac:dyDescent="0.2">
      <c r="B71" s="11">
        <v>68</v>
      </c>
      <c r="C71" s="38">
        <v>9.4</v>
      </c>
      <c r="D71" s="38">
        <v>3.6</v>
      </c>
      <c r="E71" s="38" t="s">
        <v>19</v>
      </c>
      <c r="F71" s="38">
        <v>361.00747681000001</v>
      </c>
      <c r="G71" s="38">
        <v>249</v>
      </c>
      <c r="H71" s="38">
        <v>1360</v>
      </c>
      <c r="I71" s="38">
        <v>8.9918640500000002</v>
      </c>
      <c r="J71" s="38">
        <v>11243</v>
      </c>
      <c r="K71" s="14">
        <v>0</v>
      </c>
    </row>
    <row r="72" spans="2:11" x14ac:dyDescent="0.2">
      <c r="B72" s="11">
        <v>69</v>
      </c>
      <c r="C72" s="38">
        <v>33.700000000000003</v>
      </c>
      <c r="D72" s="38">
        <v>0</v>
      </c>
      <c r="E72" s="38" t="s">
        <v>19</v>
      </c>
      <c r="F72" s="38">
        <v>828.64251708999996</v>
      </c>
      <c r="G72" s="38">
        <v>250</v>
      </c>
      <c r="H72" s="38">
        <v>1340</v>
      </c>
      <c r="I72" s="38">
        <v>2.6392559999999999E-2</v>
      </c>
      <c r="J72" s="38">
        <v>33</v>
      </c>
      <c r="K72" s="14">
        <v>0</v>
      </c>
    </row>
    <row r="73" spans="2:11" x14ac:dyDescent="0.2">
      <c r="B73" s="11">
        <v>70</v>
      </c>
      <c r="C73" s="38">
        <v>15.2</v>
      </c>
      <c r="D73" s="38">
        <v>0</v>
      </c>
      <c r="E73" s="38" t="s">
        <v>19</v>
      </c>
      <c r="F73" s="38">
        <v>499.46954346000001</v>
      </c>
      <c r="G73" s="38">
        <v>249</v>
      </c>
      <c r="H73" s="38">
        <v>1360</v>
      </c>
      <c r="I73" s="38">
        <v>1.2628438399999999</v>
      </c>
      <c r="J73" s="38">
        <v>1579</v>
      </c>
      <c r="K73" s="14">
        <v>0</v>
      </c>
    </row>
    <row r="74" spans="2:11" x14ac:dyDescent="0.2">
      <c r="B74" s="11">
        <v>71</v>
      </c>
      <c r="C74" s="38">
        <v>14.7</v>
      </c>
      <c r="D74" s="38">
        <v>8.8000000000000007</v>
      </c>
      <c r="E74" s="38" t="s">
        <v>19</v>
      </c>
      <c r="F74" s="38">
        <v>291.83126830999998</v>
      </c>
      <c r="G74" s="38">
        <v>248</v>
      </c>
      <c r="H74" s="38">
        <v>1360</v>
      </c>
      <c r="I74" s="38">
        <v>1.2388506100000001</v>
      </c>
      <c r="J74" s="38">
        <v>1549</v>
      </c>
      <c r="K74" s="14">
        <v>0</v>
      </c>
    </row>
    <row r="75" spans="2:11" x14ac:dyDescent="0.2">
      <c r="B75" s="11">
        <v>72</v>
      </c>
      <c r="C75" s="38">
        <v>9.1999999999999993</v>
      </c>
      <c r="D75" s="38">
        <v>0</v>
      </c>
      <c r="E75" s="38" t="s">
        <v>21</v>
      </c>
      <c r="F75" s="38">
        <v>224.02186584</v>
      </c>
      <c r="G75" s="38">
        <v>246</v>
      </c>
      <c r="H75" s="38">
        <v>1380</v>
      </c>
      <c r="I75" s="38">
        <v>2.9263746799999999</v>
      </c>
      <c r="J75" s="38">
        <v>3659</v>
      </c>
      <c r="K75" s="14">
        <v>0</v>
      </c>
    </row>
    <row r="76" spans="2:11" x14ac:dyDescent="0.2">
      <c r="B76" s="11">
        <v>73</v>
      </c>
      <c r="C76" s="38">
        <v>47.9</v>
      </c>
      <c r="D76" s="38">
        <v>0</v>
      </c>
      <c r="E76" s="38" t="s">
        <v>19</v>
      </c>
      <c r="F76" s="38">
        <v>1197.6462402300001</v>
      </c>
      <c r="G76" s="38">
        <v>245</v>
      </c>
      <c r="H76" s="38">
        <v>1400</v>
      </c>
      <c r="I76" s="38">
        <v>0.67820873000000004</v>
      </c>
      <c r="J76" s="38">
        <v>848</v>
      </c>
      <c r="K76" s="14">
        <v>0</v>
      </c>
    </row>
    <row r="77" spans="2:11" x14ac:dyDescent="0.2">
      <c r="B77" s="11">
        <v>74</v>
      </c>
      <c r="C77" s="38">
        <v>8.8000000000000007</v>
      </c>
      <c r="D77" s="38">
        <v>48.4</v>
      </c>
      <c r="E77" s="38" t="s">
        <v>21</v>
      </c>
      <c r="F77" s="38">
        <v>364.24035644999998</v>
      </c>
      <c r="G77" s="38">
        <v>246</v>
      </c>
      <c r="H77" s="38">
        <v>1380</v>
      </c>
      <c r="I77" s="38">
        <v>3.1215196500000002</v>
      </c>
      <c r="J77" s="38">
        <v>3903</v>
      </c>
      <c r="K77" s="14">
        <v>0</v>
      </c>
    </row>
    <row r="78" spans="2:11" x14ac:dyDescent="0.2">
      <c r="B78" s="11">
        <v>75</v>
      </c>
      <c r="C78" s="38">
        <v>12.1</v>
      </c>
      <c r="D78" s="38">
        <v>21.1</v>
      </c>
      <c r="E78" s="38" t="s">
        <v>20</v>
      </c>
      <c r="F78" s="38">
        <v>310.83666992000002</v>
      </c>
      <c r="G78" s="38">
        <v>245</v>
      </c>
      <c r="H78" s="38">
        <v>1400</v>
      </c>
      <c r="I78" s="38">
        <v>1.4491912899999999</v>
      </c>
      <c r="J78" s="38">
        <v>1812</v>
      </c>
      <c r="K78" s="14">
        <v>0</v>
      </c>
    </row>
    <row r="79" spans="2:11" x14ac:dyDescent="0.2">
      <c r="B79" s="11">
        <v>76</v>
      </c>
      <c r="C79" s="38">
        <v>21</v>
      </c>
      <c r="D79" s="38">
        <v>0</v>
      </c>
      <c r="E79" s="38" t="s">
        <v>19</v>
      </c>
      <c r="F79" s="38">
        <v>405.16052245999998</v>
      </c>
      <c r="G79" s="38">
        <v>241</v>
      </c>
      <c r="H79" s="38">
        <v>1440</v>
      </c>
      <c r="I79" s="38">
        <v>0.30311451</v>
      </c>
      <c r="J79" s="38">
        <v>379</v>
      </c>
      <c r="K79" s="14">
        <v>0</v>
      </c>
    </row>
    <row r="80" spans="2:11" x14ac:dyDescent="0.2">
      <c r="B80" s="11">
        <v>77</v>
      </c>
      <c r="C80" s="38">
        <v>9.3000000000000007</v>
      </c>
      <c r="D80" s="38">
        <v>273.60000000000002</v>
      </c>
      <c r="E80" s="38" t="s">
        <v>21</v>
      </c>
      <c r="F80" s="38">
        <v>173.68435668999999</v>
      </c>
      <c r="G80" s="38">
        <v>241</v>
      </c>
      <c r="H80" s="38">
        <v>1440</v>
      </c>
      <c r="I80" s="38">
        <v>1.1140858</v>
      </c>
      <c r="J80" s="38">
        <v>1393</v>
      </c>
      <c r="K80" s="14">
        <v>0</v>
      </c>
    </row>
    <row r="81" spans="2:11" x14ac:dyDescent="0.2">
      <c r="B81" s="11">
        <v>78</v>
      </c>
      <c r="C81" s="38">
        <v>9.3000000000000007</v>
      </c>
      <c r="D81" s="38">
        <v>837.5</v>
      </c>
      <c r="E81" s="38" t="s">
        <v>21</v>
      </c>
      <c r="F81" s="38">
        <v>210.16705322000001</v>
      </c>
      <c r="G81" s="38">
        <v>242</v>
      </c>
      <c r="H81" s="38">
        <v>1420</v>
      </c>
      <c r="I81" s="38">
        <v>1.1780677500000001</v>
      </c>
      <c r="J81" s="38">
        <v>1473</v>
      </c>
      <c r="K81" s="14">
        <v>0</v>
      </c>
    </row>
    <row r="82" spans="2:11" x14ac:dyDescent="0.2">
      <c r="B82" s="11">
        <v>79</v>
      </c>
      <c r="C82" s="38">
        <v>13.2</v>
      </c>
      <c r="D82" s="38">
        <v>12</v>
      </c>
      <c r="E82" s="38" t="s">
        <v>19</v>
      </c>
      <c r="F82" s="38">
        <v>431.19583130000001</v>
      </c>
      <c r="G82" s="38">
        <v>243</v>
      </c>
      <c r="H82" s="38">
        <v>1420</v>
      </c>
      <c r="I82" s="38">
        <v>0.90294534999999998</v>
      </c>
      <c r="J82" s="38">
        <v>1129</v>
      </c>
      <c r="K82" s="14">
        <v>0</v>
      </c>
    </row>
    <row r="83" spans="2:11" x14ac:dyDescent="0.2">
      <c r="B83" s="11">
        <v>80</v>
      </c>
      <c r="C83" s="38">
        <v>26.9</v>
      </c>
      <c r="D83" s="38">
        <v>7.2</v>
      </c>
      <c r="E83" s="38" t="s">
        <v>19</v>
      </c>
      <c r="F83" s="38">
        <v>683.48577881000006</v>
      </c>
      <c r="G83" s="38">
        <v>242</v>
      </c>
      <c r="H83" s="38">
        <v>1420</v>
      </c>
      <c r="I83" s="38">
        <v>1.06689911</v>
      </c>
      <c r="J83" s="38">
        <v>1334</v>
      </c>
      <c r="K83" s="14">
        <v>0</v>
      </c>
    </row>
    <row r="84" spans="2:11" x14ac:dyDescent="0.2">
      <c r="B84" s="11">
        <v>81</v>
      </c>
      <c r="C84" s="38">
        <v>41</v>
      </c>
      <c r="D84" s="38">
        <v>0</v>
      </c>
      <c r="E84" s="38" t="s">
        <v>21</v>
      </c>
      <c r="F84" s="38">
        <v>638.33813477000001</v>
      </c>
      <c r="G84" s="38">
        <v>242</v>
      </c>
      <c r="H84" s="38">
        <v>1420</v>
      </c>
      <c r="I84" s="38">
        <v>3.0391430000000001E-2</v>
      </c>
      <c r="J84" s="38">
        <v>38</v>
      </c>
      <c r="K84" s="14">
        <v>0</v>
      </c>
    </row>
    <row r="85" spans="2:11" x14ac:dyDescent="0.2">
      <c r="B85" s="11">
        <v>82</v>
      </c>
      <c r="C85" s="38">
        <v>35</v>
      </c>
      <c r="D85" s="38">
        <v>0</v>
      </c>
      <c r="E85" s="38" t="s">
        <v>21</v>
      </c>
      <c r="F85" s="38">
        <v>669.01293944999998</v>
      </c>
      <c r="G85" s="38">
        <v>241</v>
      </c>
      <c r="H85" s="38">
        <v>1440</v>
      </c>
      <c r="I85" s="38">
        <v>5.038579E-2</v>
      </c>
      <c r="J85" s="38">
        <v>63</v>
      </c>
      <c r="K85" s="14">
        <v>0</v>
      </c>
    </row>
    <row r="86" spans="2:11" x14ac:dyDescent="0.2">
      <c r="B86" s="11">
        <v>83</v>
      </c>
      <c r="C86" s="38">
        <v>19.899999999999999</v>
      </c>
      <c r="D86" s="38">
        <v>0</v>
      </c>
      <c r="E86" s="38" t="s">
        <v>19</v>
      </c>
      <c r="F86" s="38">
        <v>438.49359131</v>
      </c>
      <c r="G86" s="38">
        <v>241</v>
      </c>
      <c r="H86" s="38">
        <v>1440</v>
      </c>
      <c r="I86" s="38">
        <v>1.48758046</v>
      </c>
      <c r="J86" s="38">
        <v>1860</v>
      </c>
      <c r="K86" s="14">
        <v>0</v>
      </c>
    </row>
    <row r="87" spans="2:11" x14ac:dyDescent="0.2">
      <c r="B87" s="11">
        <v>84</v>
      </c>
      <c r="C87" s="38">
        <v>10.3</v>
      </c>
      <c r="D87" s="38">
        <v>105.8</v>
      </c>
      <c r="E87" s="38" t="s">
        <v>20</v>
      </c>
      <c r="F87" s="38">
        <v>204.43988037</v>
      </c>
      <c r="G87" s="38">
        <v>237</v>
      </c>
      <c r="H87" s="38">
        <v>1480</v>
      </c>
      <c r="I87" s="38">
        <v>0.57983647000000005</v>
      </c>
      <c r="J87" s="38">
        <v>725</v>
      </c>
      <c r="K87" s="14">
        <v>0</v>
      </c>
    </row>
    <row r="88" spans="2:11" x14ac:dyDescent="0.2">
      <c r="B88" s="11">
        <v>85</v>
      </c>
      <c r="C88" s="38">
        <v>19.600000000000001</v>
      </c>
      <c r="D88" s="38">
        <v>0</v>
      </c>
      <c r="E88" s="38" t="s">
        <v>19</v>
      </c>
      <c r="F88" s="38">
        <v>485.76080322000001</v>
      </c>
      <c r="G88" s="38">
        <v>237</v>
      </c>
      <c r="H88" s="38">
        <v>1480</v>
      </c>
      <c r="I88" s="38">
        <v>0.81017150999999998</v>
      </c>
      <c r="J88" s="38">
        <v>1013</v>
      </c>
      <c r="K88" s="14">
        <v>0</v>
      </c>
    </row>
    <row r="89" spans="2:11" x14ac:dyDescent="0.2">
      <c r="B89" s="11">
        <v>86</v>
      </c>
      <c r="C89" s="38">
        <v>9.6999999999999993</v>
      </c>
      <c r="D89" s="38">
        <v>26</v>
      </c>
      <c r="E89" s="38" t="s">
        <v>20</v>
      </c>
      <c r="F89" s="38">
        <v>169.20600891000001</v>
      </c>
      <c r="G89" s="38">
        <v>233</v>
      </c>
      <c r="H89" s="38">
        <v>1520</v>
      </c>
      <c r="I89" s="38">
        <v>0.72299610000000003</v>
      </c>
      <c r="J89" s="38">
        <v>904</v>
      </c>
      <c r="K89" s="14">
        <v>0</v>
      </c>
    </row>
    <row r="90" spans="2:11" x14ac:dyDescent="0.2">
      <c r="B90" s="11">
        <v>87</v>
      </c>
      <c r="C90" s="38">
        <v>27</v>
      </c>
      <c r="D90" s="38">
        <v>0</v>
      </c>
      <c r="E90" s="38" t="s">
        <v>21</v>
      </c>
      <c r="F90" s="38">
        <v>624.90997314000003</v>
      </c>
      <c r="G90" s="38">
        <v>234</v>
      </c>
      <c r="H90" s="38">
        <v>1500</v>
      </c>
      <c r="I90" s="38">
        <v>6.0782860000000001E-2</v>
      </c>
      <c r="J90" s="38">
        <v>76</v>
      </c>
      <c r="K90" s="14">
        <v>0</v>
      </c>
    </row>
    <row r="91" spans="2:11" x14ac:dyDescent="0.2">
      <c r="B91" s="11">
        <v>88</v>
      </c>
      <c r="C91" s="38">
        <v>9.3000000000000007</v>
      </c>
      <c r="D91" s="38">
        <v>58.7</v>
      </c>
      <c r="E91" s="38" t="s">
        <v>21</v>
      </c>
      <c r="F91" s="38">
        <v>195.59480285999999</v>
      </c>
      <c r="G91" s="38">
        <v>232</v>
      </c>
      <c r="H91" s="38">
        <v>1520</v>
      </c>
      <c r="I91" s="38">
        <v>1.22525445</v>
      </c>
      <c r="J91" s="38">
        <v>1532</v>
      </c>
      <c r="K91" s="14">
        <v>0</v>
      </c>
    </row>
    <row r="92" spans="2:11" x14ac:dyDescent="0.2">
      <c r="B92" s="11">
        <v>89</v>
      </c>
      <c r="C92" s="38">
        <v>8.9</v>
      </c>
      <c r="D92" s="38">
        <v>35.4</v>
      </c>
      <c r="E92" s="38" t="s">
        <v>21</v>
      </c>
      <c r="F92" s="38">
        <v>350.76925659</v>
      </c>
      <c r="G92" s="38">
        <v>234</v>
      </c>
      <c r="H92" s="38">
        <v>1500</v>
      </c>
      <c r="I92" s="38">
        <v>4.5851068799999997</v>
      </c>
      <c r="J92" s="38">
        <v>5733</v>
      </c>
      <c r="K92" s="14">
        <v>0</v>
      </c>
    </row>
    <row r="93" spans="2:11" x14ac:dyDescent="0.2">
      <c r="B93" s="11">
        <v>90</v>
      </c>
      <c r="C93" s="38">
        <v>15.1</v>
      </c>
      <c r="D93" s="38">
        <v>0</v>
      </c>
      <c r="E93" s="38" t="s">
        <v>19</v>
      </c>
      <c r="F93" s="38">
        <v>274.99829102000001</v>
      </c>
      <c r="G93" s="38">
        <v>234</v>
      </c>
      <c r="H93" s="38">
        <v>1500</v>
      </c>
      <c r="I93" s="38">
        <v>0.28871857000000001</v>
      </c>
      <c r="J93" s="38">
        <v>361</v>
      </c>
      <c r="K93" s="14">
        <v>0</v>
      </c>
    </row>
    <row r="94" spans="2:11" x14ac:dyDescent="0.2">
      <c r="B94" s="11">
        <v>91</v>
      </c>
      <c r="C94" s="38">
        <v>12.6</v>
      </c>
      <c r="D94" s="38">
        <v>26.2</v>
      </c>
      <c r="E94" s="38" t="s">
        <v>20</v>
      </c>
      <c r="F94" s="38">
        <v>237.38150024000001</v>
      </c>
      <c r="G94" s="38">
        <v>235</v>
      </c>
      <c r="H94" s="38">
        <v>1500</v>
      </c>
      <c r="I94" s="38">
        <v>1.1804670799999999</v>
      </c>
      <c r="J94" s="38">
        <v>1476</v>
      </c>
      <c r="K94" s="14">
        <v>0</v>
      </c>
    </row>
    <row r="95" spans="2:11" x14ac:dyDescent="0.2">
      <c r="B95" s="11">
        <v>92</v>
      </c>
      <c r="C95" s="38">
        <v>9.1999999999999993</v>
      </c>
      <c r="D95" s="38">
        <v>20.100000000000001</v>
      </c>
      <c r="E95" s="38" t="s">
        <v>21</v>
      </c>
      <c r="F95" s="38">
        <v>241.45889281999999</v>
      </c>
      <c r="G95" s="38">
        <v>233</v>
      </c>
      <c r="H95" s="38">
        <v>1520</v>
      </c>
      <c r="I95" s="38">
        <v>2.6176617499999999</v>
      </c>
      <c r="J95" s="38">
        <v>3273</v>
      </c>
      <c r="K95" s="14">
        <v>0</v>
      </c>
    </row>
    <row r="96" spans="2:11" x14ac:dyDescent="0.2">
      <c r="B96" s="11">
        <v>93</v>
      </c>
      <c r="C96" s="38">
        <v>27.8</v>
      </c>
      <c r="D96" s="38">
        <v>0</v>
      </c>
      <c r="E96" s="38" t="s">
        <v>19</v>
      </c>
      <c r="F96" s="38">
        <v>562.65924071999996</v>
      </c>
      <c r="G96" s="38">
        <v>228</v>
      </c>
      <c r="H96" s="38">
        <v>1560</v>
      </c>
      <c r="I96" s="38">
        <v>7.0380150000000002E-2</v>
      </c>
      <c r="J96" s="38">
        <v>88</v>
      </c>
      <c r="K96" s="14">
        <v>0</v>
      </c>
    </row>
    <row r="97" spans="2:11" x14ac:dyDescent="0.2">
      <c r="B97" s="11">
        <v>94</v>
      </c>
      <c r="C97" s="38">
        <v>35.1</v>
      </c>
      <c r="D97" s="38">
        <v>0</v>
      </c>
      <c r="E97" s="38" t="s">
        <v>21</v>
      </c>
      <c r="F97" s="38">
        <v>816.23010253999996</v>
      </c>
      <c r="G97" s="38">
        <v>229</v>
      </c>
      <c r="H97" s="38">
        <v>1560</v>
      </c>
      <c r="I97" s="38">
        <v>6.1582629999999999E-2</v>
      </c>
      <c r="J97" s="38">
        <v>77</v>
      </c>
      <c r="K97" s="14">
        <v>0</v>
      </c>
    </row>
    <row r="98" spans="2:11" x14ac:dyDescent="0.2">
      <c r="B98" s="11">
        <v>95</v>
      </c>
      <c r="C98" s="38">
        <v>11.3</v>
      </c>
      <c r="D98" s="38">
        <v>53.8</v>
      </c>
      <c r="E98" s="38" t="s">
        <v>20</v>
      </c>
      <c r="F98" s="38">
        <v>227.71015929999999</v>
      </c>
      <c r="G98" s="38">
        <v>229</v>
      </c>
      <c r="H98" s="38">
        <v>1560</v>
      </c>
      <c r="I98" s="38">
        <v>0.53424932999999997</v>
      </c>
      <c r="J98" s="38">
        <v>668</v>
      </c>
      <c r="K98" s="14">
        <v>0</v>
      </c>
    </row>
    <row r="99" spans="2:11" x14ac:dyDescent="0.2">
      <c r="B99" s="11">
        <v>96</v>
      </c>
      <c r="C99" s="38">
        <v>9.1</v>
      </c>
      <c r="D99" s="38">
        <v>196.4</v>
      </c>
      <c r="E99" s="38" t="s">
        <v>21</v>
      </c>
      <c r="F99" s="38">
        <v>209.77905272999999</v>
      </c>
      <c r="G99" s="38">
        <v>231</v>
      </c>
      <c r="H99" s="38">
        <v>1540</v>
      </c>
      <c r="I99" s="38">
        <v>2.0978083600000001</v>
      </c>
      <c r="J99" s="38">
        <v>2623</v>
      </c>
      <c r="K99" s="14">
        <v>0</v>
      </c>
    </row>
    <row r="100" spans="2:11" x14ac:dyDescent="0.2">
      <c r="B100" s="11">
        <v>97</v>
      </c>
      <c r="C100" s="38">
        <v>27.4</v>
      </c>
      <c r="D100" s="38">
        <v>0</v>
      </c>
      <c r="E100" s="38" t="s">
        <v>21</v>
      </c>
      <c r="F100" s="38">
        <v>561.17114258000004</v>
      </c>
      <c r="G100" s="38">
        <v>229</v>
      </c>
      <c r="H100" s="38">
        <v>1560</v>
      </c>
      <c r="I100" s="38">
        <v>6.2382409999999999E-2</v>
      </c>
      <c r="J100" s="38">
        <v>78</v>
      </c>
      <c r="K100" s="14">
        <v>0</v>
      </c>
    </row>
    <row r="101" spans="2:11" x14ac:dyDescent="0.2">
      <c r="B101" s="11">
        <v>98</v>
      </c>
      <c r="C101" s="38">
        <v>32.700000000000003</v>
      </c>
      <c r="D101" s="38">
        <v>0</v>
      </c>
      <c r="E101" s="38" t="s">
        <v>19</v>
      </c>
      <c r="F101" s="38">
        <v>609.95434569999998</v>
      </c>
      <c r="G101" s="38">
        <v>230</v>
      </c>
      <c r="H101" s="38">
        <v>1540</v>
      </c>
      <c r="I101" s="38">
        <v>1.01411399</v>
      </c>
      <c r="J101" s="38">
        <v>1268</v>
      </c>
      <c r="K101" s="14">
        <v>0</v>
      </c>
    </row>
    <row r="102" spans="2:11" x14ac:dyDescent="0.2">
      <c r="B102" s="11">
        <v>99</v>
      </c>
      <c r="C102" s="38">
        <v>9.3000000000000007</v>
      </c>
      <c r="D102" s="38">
        <v>26.1</v>
      </c>
      <c r="E102" s="38" t="s">
        <v>20</v>
      </c>
      <c r="F102" s="38">
        <v>216.00253296</v>
      </c>
      <c r="G102" s="38">
        <v>230</v>
      </c>
      <c r="H102" s="38">
        <v>1540</v>
      </c>
      <c r="I102" s="38">
        <v>1.7083182100000001</v>
      </c>
      <c r="J102" s="38">
        <v>2136</v>
      </c>
      <c r="K102" s="14">
        <v>0</v>
      </c>
    </row>
    <row r="103" spans="2:11" x14ac:dyDescent="0.2">
      <c r="B103" s="11">
        <v>100</v>
      </c>
      <c r="C103" s="38">
        <v>13</v>
      </c>
      <c r="D103" s="38">
        <v>0</v>
      </c>
      <c r="E103" s="38" t="s">
        <v>19</v>
      </c>
      <c r="F103" s="38">
        <v>307.97387694999998</v>
      </c>
      <c r="G103" s="38">
        <v>226</v>
      </c>
      <c r="H103" s="38">
        <v>1580</v>
      </c>
      <c r="I103" s="38">
        <v>0.13356233000000001</v>
      </c>
      <c r="J103" s="38">
        <v>167</v>
      </c>
      <c r="K103" s="14">
        <v>0</v>
      </c>
    </row>
    <row r="104" spans="2:11" x14ac:dyDescent="0.2">
      <c r="B104" s="11">
        <v>101</v>
      </c>
      <c r="C104" s="38">
        <v>11</v>
      </c>
      <c r="D104" s="38">
        <v>313.8</v>
      </c>
      <c r="E104" s="38" t="s">
        <v>21</v>
      </c>
      <c r="F104" s="38">
        <v>246.51150512999999</v>
      </c>
      <c r="G104" s="38">
        <v>222</v>
      </c>
      <c r="H104" s="38">
        <v>1620</v>
      </c>
      <c r="I104" s="38">
        <v>0.83096565</v>
      </c>
      <c r="J104" s="38">
        <v>1039</v>
      </c>
      <c r="K104" s="14">
        <v>0</v>
      </c>
    </row>
    <row r="105" spans="2:11" x14ac:dyDescent="0.2">
      <c r="B105" s="11">
        <v>102</v>
      </c>
      <c r="C105" s="38">
        <v>13.3</v>
      </c>
      <c r="D105" s="38">
        <v>16.399999999999999</v>
      </c>
      <c r="E105" s="38" t="s">
        <v>19</v>
      </c>
      <c r="F105" s="38">
        <v>291.76940918000003</v>
      </c>
      <c r="G105" s="38">
        <v>218</v>
      </c>
      <c r="H105" s="38">
        <v>1660</v>
      </c>
      <c r="I105" s="38">
        <v>1.98903904</v>
      </c>
      <c r="J105" s="38">
        <v>2487</v>
      </c>
      <c r="K105" s="14">
        <v>0</v>
      </c>
    </row>
    <row r="106" spans="2:11" x14ac:dyDescent="0.2">
      <c r="B106" s="11">
        <v>103</v>
      </c>
      <c r="C106" s="38">
        <v>29.9</v>
      </c>
      <c r="D106" s="38">
        <v>0</v>
      </c>
      <c r="E106" s="38" t="s">
        <v>19</v>
      </c>
      <c r="F106" s="38">
        <v>888.95178223000005</v>
      </c>
      <c r="G106" s="38">
        <v>218</v>
      </c>
      <c r="H106" s="38">
        <v>1660</v>
      </c>
      <c r="I106" s="38">
        <v>4.1588269999999997E-2</v>
      </c>
      <c r="J106" s="38">
        <v>52</v>
      </c>
      <c r="K106" s="14">
        <v>0</v>
      </c>
    </row>
    <row r="107" spans="2:11" x14ac:dyDescent="0.2">
      <c r="B107" s="11">
        <v>104</v>
      </c>
      <c r="C107" s="38">
        <v>12.1</v>
      </c>
      <c r="D107" s="38">
        <v>2.6</v>
      </c>
      <c r="E107" s="38" t="s">
        <v>19</v>
      </c>
      <c r="F107" s="38">
        <v>301.49206543000003</v>
      </c>
      <c r="G107" s="38">
        <v>218</v>
      </c>
      <c r="H107" s="38">
        <v>1660</v>
      </c>
      <c r="I107" s="38">
        <v>0.86215684999999997</v>
      </c>
      <c r="J107" s="38">
        <v>1078</v>
      </c>
      <c r="K107" s="14">
        <v>0</v>
      </c>
    </row>
    <row r="108" spans="2:11" x14ac:dyDescent="0.2">
      <c r="B108" s="11">
        <v>105</v>
      </c>
      <c r="C108" s="38">
        <v>27</v>
      </c>
      <c r="D108" s="38">
        <v>0</v>
      </c>
      <c r="E108" s="38" t="s">
        <v>19</v>
      </c>
      <c r="F108" s="38">
        <v>577.49780272999999</v>
      </c>
      <c r="G108" s="38">
        <v>218</v>
      </c>
      <c r="H108" s="38">
        <v>1660</v>
      </c>
      <c r="I108" s="38">
        <v>2.1561919000000001</v>
      </c>
      <c r="J108" s="38">
        <v>2696</v>
      </c>
      <c r="K108" s="14">
        <v>0</v>
      </c>
    </row>
    <row r="109" spans="2:11" x14ac:dyDescent="0.2">
      <c r="B109" s="11">
        <v>106</v>
      </c>
      <c r="C109" s="38">
        <v>9.9</v>
      </c>
      <c r="D109" s="38">
        <v>20.9</v>
      </c>
      <c r="E109" s="38" t="s">
        <v>20</v>
      </c>
      <c r="F109" s="38">
        <v>222.61627197000001</v>
      </c>
      <c r="G109" s="38">
        <v>212</v>
      </c>
      <c r="H109" s="38">
        <v>1720</v>
      </c>
      <c r="I109" s="38">
        <v>2.30734927</v>
      </c>
      <c r="J109" s="38">
        <v>2885</v>
      </c>
      <c r="K109" s="14">
        <v>0</v>
      </c>
    </row>
    <row r="110" spans="2:11" x14ac:dyDescent="0.2">
      <c r="B110" s="11">
        <v>107</v>
      </c>
      <c r="C110" s="38">
        <v>12.9</v>
      </c>
      <c r="D110" s="38">
        <v>0</v>
      </c>
      <c r="E110" s="38" t="s">
        <v>19</v>
      </c>
      <c r="F110" s="38">
        <v>268.65557861000002</v>
      </c>
      <c r="G110" s="38">
        <v>214</v>
      </c>
      <c r="H110" s="38">
        <v>1700</v>
      </c>
      <c r="I110" s="38">
        <v>0.42148112999999998</v>
      </c>
      <c r="J110" s="38">
        <v>527</v>
      </c>
      <c r="K110" s="14">
        <v>0</v>
      </c>
    </row>
    <row r="111" spans="2:11" x14ac:dyDescent="0.2">
      <c r="B111" s="11">
        <v>108</v>
      </c>
      <c r="C111" s="38">
        <v>10.199999999999999</v>
      </c>
      <c r="D111" s="38">
        <v>0</v>
      </c>
      <c r="E111" s="38" t="s">
        <v>21</v>
      </c>
      <c r="F111" s="38">
        <v>232.19235229</v>
      </c>
      <c r="G111" s="38">
        <v>212</v>
      </c>
      <c r="H111" s="38">
        <v>1720</v>
      </c>
      <c r="I111" s="38">
        <v>0.37029557000000002</v>
      </c>
      <c r="J111" s="38">
        <v>463</v>
      </c>
      <c r="K111" s="14">
        <v>0</v>
      </c>
    </row>
    <row r="112" spans="2:11" x14ac:dyDescent="0.2">
      <c r="B112" s="11">
        <v>109</v>
      </c>
      <c r="C112" s="38">
        <v>17.5</v>
      </c>
      <c r="D112" s="38">
        <v>4.4000000000000004</v>
      </c>
      <c r="E112" s="38" t="s">
        <v>19</v>
      </c>
      <c r="F112" s="38">
        <v>440.13137817</v>
      </c>
      <c r="G112" s="38">
        <v>213</v>
      </c>
      <c r="H112" s="38">
        <v>1720</v>
      </c>
      <c r="I112" s="38">
        <v>0.40708518999999999</v>
      </c>
      <c r="J112" s="38">
        <v>509</v>
      </c>
      <c r="K112" s="14">
        <v>0</v>
      </c>
    </row>
    <row r="113" spans="2:11" x14ac:dyDescent="0.2">
      <c r="B113" s="11">
        <v>110</v>
      </c>
      <c r="C113" s="38">
        <v>16.899999999999999</v>
      </c>
      <c r="D113" s="38">
        <v>19.899999999999999</v>
      </c>
      <c r="E113" s="38" t="s">
        <v>19</v>
      </c>
      <c r="F113" s="38">
        <v>298.83285522</v>
      </c>
      <c r="G113" s="38">
        <v>208</v>
      </c>
      <c r="H113" s="38">
        <v>1760</v>
      </c>
      <c r="I113" s="38">
        <v>0.36389737</v>
      </c>
      <c r="J113" s="38">
        <v>455</v>
      </c>
      <c r="K113" s="14">
        <v>0</v>
      </c>
    </row>
    <row r="114" spans="2:11" x14ac:dyDescent="0.2">
      <c r="B114" s="11">
        <v>111</v>
      </c>
      <c r="C114" s="38">
        <v>11.9</v>
      </c>
      <c r="D114" s="38">
        <v>30.5</v>
      </c>
      <c r="E114" s="38" t="s">
        <v>21</v>
      </c>
      <c r="F114" s="38">
        <v>244.40399170000001</v>
      </c>
      <c r="G114" s="38">
        <v>205</v>
      </c>
      <c r="H114" s="38">
        <v>1800</v>
      </c>
      <c r="I114" s="38">
        <v>0.90854376999999997</v>
      </c>
      <c r="J114" s="38">
        <v>1136</v>
      </c>
      <c r="K114" s="14">
        <v>0</v>
      </c>
    </row>
    <row r="115" spans="2:11" x14ac:dyDescent="0.2">
      <c r="B115" s="11">
        <v>112</v>
      </c>
      <c r="C115" s="38">
        <v>14.3</v>
      </c>
      <c r="D115" s="38">
        <v>0</v>
      </c>
      <c r="E115" s="38" t="s">
        <v>19</v>
      </c>
      <c r="F115" s="38">
        <v>341.70562744</v>
      </c>
      <c r="G115" s="38">
        <v>201</v>
      </c>
      <c r="H115" s="38">
        <v>1840</v>
      </c>
      <c r="I115" s="38">
        <v>0.15675579000000001</v>
      </c>
      <c r="J115" s="38">
        <v>196</v>
      </c>
      <c r="K115" s="14">
        <v>0</v>
      </c>
    </row>
    <row r="116" spans="2:11" x14ac:dyDescent="0.2">
      <c r="B116" s="11">
        <v>113</v>
      </c>
      <c r="C116" s="38">
        <v>9.6999999999999993</v>
      </c>
      <c r="D116" s="38">
        <v>7.9</v>
      </c>
      <c r="E116" s="38" t="s">
        <v>19</v>
      </c>
      <c r="F116" s="38">
        <v>250.45141602000001</v>
      </c>
      <c r="G116" s="38">
        <v>201</v>
      </c>
      <c r="H116" s="38">
        <v>1840</v>
      </c>
      <c r="I116" s="38">
        <v>0.88135143999999999</v>
      </c>
      <c r="J116" s="38">
        <v>1102</v>
      </c>
      <c r="K116" s="14">
        <v>0</v>
      </c>
    </row>
    <row r="117" spans="2:11" x14ac:dyDescent="0.2">
      <c r="B117" s="11">
        <v>114</v>
      </c>
      <c r="C117" s="38">
        <v>9.8000000000000007</v>
      </c>
      <c r="D117" s="38">
        <v>51.9</v>
      </c>
      <c r="E117" s="38" t="s">
        <v>20</v>
      </c>
      <c r="F117" s="38">
        <v>194.48049927</v>
      </c>
      <c r="G117" s="38">
        <v>197</v>
      </c>
      <c r="H117" s="38">
        <v>1880</v>
      </c>
      <c r="I117" s="38">
        <v>0.72379587000000001</v>
      </c>
      <c r="J117" s="38">
        <v>905</v>
      </c>
      <c r="K117" s="14">
        <v>0</v>
      </c>
    </row>
    <row r="118" spans="2:11" x14ac:dyDescent="0.2">
      <c r="B118" s="11">
        <v>115</v>
      </c>
      <c r="C118" s="38">
        <v>18.8</v>
      </c>
      <c r="D118" s="38">
        <v>0</v>
      </c>
      <c r="E118" s="38" t="s">
        <v>19</v>
      </c>
      <c r="F118" s="38">
        <v>383.24969482</v>
      </c>
      <c r="G118" s="38">
        <v>190</v>
      </c>
      <c r="H118" s="38">
        <v>1940</v>
      </c>
      <c r="I118" s="38">
        <v>0.44467458999999998</v>
      </c>
      <c r="J118" s="38">
        <v>556</v>
      </c>
      <c r="K118" s="14">
        <v>0</v>
      </c>
    </row>
    <row r="119" spans="2:11" x14ac:dyDescent="0.2">
      <c r="B119" s="11">
        <v>116</v>
      </c>
      <c r="C119" s="38">
        <v>11.9</v>
      </c>
      <c r="D119" s="38">
        <v>13.2</v>
      </c>
      <c r="E119" s="38" t="s">
        <v>19</v>
      </c>
      <c r="F119" s="38">
        <v>251.54331970000001</v>
      </c>
      <c r="G119" s="38">
        <v>191</v>
      </c>
      <c r="H119" s="38">
        <v>1940</v>
      </c>
      <c r="I119" s="38">
        <v>2.3177463299999999</v>
      </c>
      <c r="J119" s="38">
        <v>2898</v>
      </c>
      <c r="K119" s="14">
        <v>0</v>
      </c>
    </row>
    <row r="120" spans="2:11" x14ac:dyDescent="0.2">
      <c r="B120" s="11">
        <v>117</v>
      </c>
      <c r="C120" s="38">
        <v>9.4</v>
      </c>
      <c r="D120" s="38">
        <v>65</v>
      </c>
      <c r="E120" s="38" t="s">
        <v>21</v>
      </c>
      <c r="F120" s="38">
        <v>205.55838012999999</v>
      </c>
      <c r="G120" s="38">
        <v>188</v>
      </c>
      <c r="H120" s="38">
        <v>1960</v>
      </c>
      <c r="I120" s="38">
        <v>0.45027300999999997</v>
      </c>
      <c r="J120" s="38">
        <v>563</v>
      </c>
      <c r="K120" s="14">
        <v>0</v>
      </c>
    </row>
    <row r="121" spans="2:11" x14ac:dyDescent="0.2">
      <c r="B121" s="11">
        <v>118</v>
      </c>
      <c r="C121" s="38">
        <v>10.9</v>
      </c>
      <c r="D121" s="38">
        <v>8.4</v>
      </c>
      <c r="E121" s="38" t="s">
        <v>19</v>
      </c>
      <c r="F121" s="38">
        <v>223.56898498999999</v>
      </c>
      <c r="G121" s="38">
        <v>188</v>
      </c>
      <c r="H121" s="38">
        <v>1960</v>
      </c>
      <c r="I121" s="38">
        <v>5.6416089200000004</v>
      </c>
      <c r="J121" s="38">
        <v>7054</v>
      </c>
      <c r="K121" s="14">
        <v>0</v>
      </c>
    </row>
    <row r="122" spans="2:11" x14ac:dyDescent="0.2">
      <c r="B122" s="11">
        <v>119</v>
      </c>
      <c r="C122" s="38">
        <v>30.6</v>
      </c>
      <c r="D122" s="38">
        <v>0</v>
      </c>
      <c r="E122" s="38" t="s">
        <v>19</v>
      </c>
      <c r="F122" s="38">
        <v>871.20196533000001</v>
      </c>
      <c r="G122" s="38">
        <v>189</v>
      </c>
      <c r="H122" s="38">
        <v>1960</v>
      </c>
      <c r="I122" s="38">
        <v>4.0916460499999996</v>
      </c>
      <c r="J122" s="38">
        <v>5116</v>
      </c>
      <c r="K122" s="14">
        <v>0</v>
      </c>
    </row>
    <row r="123" spans="2:11" x14ac:dyDescent="0.2">
      <c r="B123" s="11">
        <v>120</v>
      </c>
      <c r="C123" s="38">
        <v>11</v>
      </c>
      <c r="D123" s="38">
        <v>3</v>
      </c>
      <c r="E123" s="38" t="s">
        <v>19</v>
      </c>
      <c r="F123" s="38">
        <v>278.09182738999999</v>
      </c>
      <c r="G123" s="38">
        <v>189</v>
      </c>
      <c r="H123" s="38">
        <v>1960</v>
      </c>
      <c r="I123" s="38">
        <v>9.4557332299999999</v>
      </c>
      <c r="J123" s="38">
        <v>11823</v>
      </c>
      <c r="K123" s="14">
        <v>0</v>
      </c>
    </row>
    <row r="124" spans="2:11" x14ac:dyDescent="0.2">
      <c r="B124" s="11">
        <v>121</v>
      </c>
      <c r="C124" s="38">
        <v>9.1999999999999993</v>
      </c>
      <c r="D124" s="38">
        <v>95.1</v>
      </c>
      <c r="E124" s="38" t="s">
        <v>21</v>
      </c>
      <c r="F124" s="38">
        <v>311.73400879000002</v>
      </c>
      <c r="G124" s="38">
        <v>184</v>
      </c>
      <c r="H124" s="38">
        <v>2000</v>
      </c>
      <c r="I124" s="38">
        <v>3.7445439399999998</v>
      </c>
      <c r="J124" s="38">
        <v>4682</v>
      </c>
      <c r="K124" s="14">
        <v>0</v>
      </c>
    </row>
    <row r="125" spans="2:11" x14ac:dyDescent="0.2">
      <c r="B125" s="11">
        <v>122</v>
      </c>
      <c r="C125" s="38">
        <v>13.2</v>
      </c>
      <c r="D125" s="38">
        <v>20</v>
      </c>
      <c r="E125" s="38" t="s">
        <v>19</v>
      </c>
      <c r="F125" s="38">
        <v>386.01104736000002</v>
      </c>
      <c r="G125" s="38">
        <v>185</v>
      </c>
      <c r="H125" s="38">
        <v>2000</v>
      </c>
      <c r="I125" s="38">
        <v>1.12848174</v>
      </c>
      <c r="J125" s="38">
        <v>1411</v>
      </c>
      <c r="K125" s="14">
        <v>0</v>
      </c>
    </row>
    <row r="126" spans="2:11" x14ac:dyDescent="0.2">
      <c r="B126" s="11">
        <v>123</v>
      </c>
      <c r="C126" s="38">
        <v>11.6</v>
      </c>
      <c r="D126" s="38">
        <v>54.1</v>
      </c>
      <c r="E126" s="38" t="s">
        <v>20</v>
      </c>
      <c r="F126" s="38">
        <v>281.61709595000002</v>
      </c>
      <c r="G126" s="38">
        <v>186</v>
      </c>
      <c r="H126" s="38">
        <v>1980</v>
      </c>
      <c r="I126" s="38">
        <v>3.7365461899999999</v>
      </c>
      <c r="J126" s="38">
        <v>4672</v>
      </c>
      <c r="K126" s="14">
        <v>0</v>
      </c>
    </row>
    <row r="127" spans="2:11" x14ac:dyDescent="0.2">
      <c r="B127" s="11">
        <v>124</v>
      </c>
      <c r="C127" s="38">
        <v>14</v>
      </c>
      <c r="D127" s="38">
        <v>27.8</v>
      </c>
      <c r="E127" s="38" t="s">
        <v>20</v>
      </c>
      <c r="F127" s="38">
        <v>262.94366454999999</v>
      </c>
      <c r="G127" s="38">
        <v>184</v>
      </c>
      <c r="H127" s="38">
        <v>2000</v>
      </c>
      <c r="I127" s="38">
        <v>2.5064931000000001</v>
      </c>
      <c r="J127" s="38">
        <v>3134</v>
      </c>
      <c r="K127" s="14">
        <v>0</v>
      </c>
    </row>
    <row r="128" spans="2:11" x14ac:dyDescent="0.2">
      <c r="B128" s="11">
        <v>125</v>
      </c>
      <c r="C128" s="38">
        <v>9.8000000000000007</v>
      </c>
      <c r="D128" s="38">
        <v>38.5</v>
      </c>
      <c r="E128" s="38" t="s">
        <v>20</v>
      </c>
      <c r="F128" s="38">
        <v>230.21966552999999</v>
      </c>
      <c r="G128" s="38">
        <v>182</v>
      </c>
      <c r="H128" s="38">
        <v>2020</v>
      </c>
      <c r="I128" s="38">
        <v>2.9463690499999999</v>
      </c>
      <c r="J128" s="38">
        <v>3684</v>
      </c>
      <c r="K128" s="14">
        <v>0</v>
      </c>
    </row>
    <row r="129" spans="2:11" x14ac:dyDescent="0.2">
      <c r="B129" s="11">
        <v>126</v>
      </c>
      <c r="C129" s="38">
        <v>12</v>
      </c>
      <c r="D129" s="38">
        <v>8.1</v>
      </c>
      <c r="E129" s="38" t="s">
        <v>19</v>
      </c>
      <c r="F129" s="38">
        <v>205.28683472</v>
      </c>
      <c r="G129" s="38">
        <v>180</v>
      </c>
      <c r="H129" s="38">
        <v>2040</v>
      </c>
      <c r="I129" s="38">
        <v>2.1178027199999998</v>
      </c>
      <c r="J129" s="38">
        <v>2648</v>
      </c>
      <c r="K129" s="14">
        <v>0</v>
      </c>
    </row>
    <row r="130" spans="2:11" x14ac:dyDescent="0.2">
      <c r="B130" s="11">
        <v>127</v>
      </c>
      <c r="C130" s="38">
        <v>20.3</v>
      </c>
      <c r="D130" s="38">
        <v>0</v>
      </c>
      <c r="E130" s="38" t="s">
        <v>19</v>
      </c>
      <c r="F130" s="38">
        <v>491.20516967999998</v>
      </c>
      <c r="G130" s="38">
        <v>183</v>
      </c>
      <c r="H130" s="38">
        <v>2020</v>
      </c>
      <c r="I130" s="38">
        <v>0.17275128000000001</v>
      </c>
      <c r="J130" s="38">
        <v>216</v>
      </c>
      <c r="K130" s="14">
        <v>0</v>
      </c>
    </row>
    <row r="131" spans="2:11" x14ac:dyDescent="0.2">
      <c r="B131" s="11">
        <v>128</v>
      </c>
      <c r="C131" s="38">
        <v>10.199999999999999</v>
      </c>
      <c r="D131" s="38">
        <v>56.8</v>
      </c>
      <c r="E131" s="38" t="s">
        <v>21</v>
      </c>
      <c r="F131" s="38">
        <v>172.81015015</v>
      </c>
      <c r="G131" s="38">
        <v>180</v>
      </c>
      <c r="H131" s="38">
        <v>2040</v>
      </c>
      <c r="I131" s="38">
        <v>0.83816362</v>
      </c>
      <c r="J131" s="38">
        <v>1048</v>
      </c>
      <c r="K131" s="14">
        <v>0</v>
      </c>
    </row>
    <row r="132" spans="2:11" x14ac:dyDescent="0.2">
      <c r="B132" s="11">
        <v>129</v>
      </c>
      <c r="C132" s="38">
        <v>10.4</v>
      </c>
      <c r="D132" s="38">
        <v>11.5</v>
      </c>
      <c r="E132" s="38" t="s">
        <v>19</v>
      </c>
      <c r="F132" s="38">
        <v>206.89906310999999</v>
      </c>
      <c r="G132" s="38">
        <v>180</v>
      </c>
      <c r="H132" s="38">
        <v>2040</v>
      </c>
      <c r="I132" s="38">
        <v>1.6963215899999999</v>
      </c>
      <c r="J132" s="38">
        <v>2121</v>
      </c>
      <c r="K132" s="14">
        <v>0</v>
      </c>
    </row>
    <row r="133" spans="2:11" x14ac:dyDescent="0.2">
      <c r="B133" s="11">
        <v>130</v>
      </c>
      <c r="C133" s="38">
        <v>11</v>
      </c>
      <c r="D133" s="38">
        <v>0</v>
      </c>
      <c r="E133" s="38" t="s">
        <v>21</v>
      </c>
      <c r="F133" s="38">
        <v>374.78366089000002</v>
      </c>
      <c r="G133" s="38">
        <v>183</v>
      </c>
      <c r="H133" s="38">
        <v>2020</v>
      </c>
      <c r="I133" s="38">
        <v>0.54144729999999996</v>
      </c>
      <c r="J133" s="38">
        <v>677</v>
      </c>
      <c r="K133" s="14">
        <v>0</v>
      </c>
    </row>
    <row r="134" spans="2:11" x14ac:dyDescent="0.2">
      <c r="B134" s="11">
        <v>131</v>
      </c>
      <c r="C134" s="38">
        <v>9.9</v>
      </c>
      <c r="D134" s="38">
        <v>0</v>
      </c>
      <c r="E134" s="38" t="s">
        <v>19</v>
      </c>
      <c r="F134" s="38">
        <v>235.97418213</v>
      </c>
      <c r="G134" s="38">
        <v>181</v>
      </c>
      <c r="H134" s="38">
        <v>2040</v>
      </c>
      <c r="I134" s="38">
        <v>0.39908745000000001</v>
      </c>
      <c r="J134" s="38">
        <v>499</v>
      </c>
      <c r="K134" s="14">
        <v>0</v>
      </c>
    </row>
    <row r="135" spans="2:11" x14ac:dyDescent="0.2">
      <c r="B135" s="11">
        <v>132</v>
      </c>
      <c r="C135" s="38">
        <v>13.8</v>
      </c>
      <c r="D135" s="38">
        <v>8.6999999999999993</v>
      </c>
      <c r="E135" s="38" t="s">
        <v>19</v>
      </c>
      <c r="F135" s="38">
        <v>312.49060058999999</v>
      </c>
      <c r="G135" s="38">
        <v>177</v>
      </c>
      <c r="H135" s="38">
        <v>2080</v>
      </c>
      <c r="I135" s="38">
        <v>1.7555049</v>
      </c>
      <c r="J135" s="38">
        <v>2195</v>
      </c>
      <c r="K135" s="14">
        <v>0</v>
      </c>
    </row>
    <row r="136" spans="2:11" x14ac:dyDescent="0.2">
      <c r="B136" s="11">
        <v>133</v>
      </c>
      <c r="C136" s="38">
        <v>13.6</v>
      </c>
      <c r="D136" s="38">
        <v>1.3</v>
      </c>
      <c r="E136" s="38" t="s">
        <v>19</v>
      </c>
      <c r="F136" s="38">
        <v>470.18832397</v>
      </c>
      <c r="G136" s="38">
        <v>177</v>
      </c>
      <c r="H136" s="38">
        <v>2080</v>
      </c>
      <c r="I136" s="38">
        <v>1.1196842199999999</v>
      </c>
      <c r="J136" s="38">
        <v>1400</v>
      </c>
      <c r="K136" s="14">
        <v>0</v>
      </c>
    </row>
    <row r="137" spans="2:11" x14ac:dyDescent="0.2">
      <c r="B137" s="11">
        <v>134</v>
      </c>
      <c r="C137" s="38">
        <v>10</v>
      </c>
      <c r="D137" s="38">
        <v>27.8</v>
      </c>
      <c r="E137" s="38" t="s">
        <v>21</v>
      </c>
      <c r="F137" s="38">
        <v>175.06719971000001</v>
      </c>
      <c r="G137" s="38">
        <v>179</v>
      </c>
      <c r="H137" s="38">
        <v>2060</v>
      </c>
      <c r="I137" s="38">
        <v>0.63901978000000004</v>
      </c>
      <c r="J137" s="38">
        <v>799</v>
      </c>
      <c r="K137" s="14">
        <v>0</v>
      </c>
    </row>
    <row r="138" spans="2:11" x14ac:dyDescent="0.2">
      <c r="B138" s="11">
        <v>135</v>
      </c>
      <c r="C138" s="38">
        <v>13.5</v>
      </c>
      <c r="D138" s="38">
        <v>31.4</v>
      </c>
      <c r="E138" s="38" t="s">
        <v>20</v>
      </c>
      <c r="F138" s="38">
        <v>300.57015990999997</v>
      </c>
      <c r="G138" s="38">
        <v>178</v>
      </c>
      <c r="H138" s="38">
        <v>2060</v>
      </c>
      <c r="I138" s="38">
        <v>4.2691959700000002</v>
      </c>
      <c r="J138" s="38">
        <v>5338</v>
      </c>
      <c r="K138" s="14">
        <v>0</v>
      </c>
    </row>
    <row r="139" spans="2:11" x14ac:dyDescent="0.2">
      <c r="B139" s="11">
        <v>136</v>
      </c>
      <c r="C139" s="38">
        <v>10.1</v>
      </c>
      <c r="D139" s="38">
        <v>62.6</v>
      </c>
      <c r="E139" s="38" t="s">
        <v>20</v>
      </c>
      <c r="F139" s="38">
        <v>178.41986084000001</v>
      </c>
      <c r="G139" s="38">
        <v>174</v>
      </c>
      <c r="H139" s="38">
        <v>2100</v>
      </c>
      <c r="I139" s="38">
        <v>1.48758046</v>
      </c>
      <c r="J139" s="38">
        <v>1860</v>
      </c>
      <c r="K139" s="14">
        <v>0</v>
      </c>
    </row>
    <row r="140" spans="2:11" x14ac:dyDescent="0.2">
      <c r="B140" s="11">
        <v>137</v>
      </c>
      <c r="C140" s="38">
        <v>9.6</v>
      </c>
      <c r="D140" s="38">
        <v>0</v>
      </c>
      <c r="E140" s="38" t="s">
        <v>21</v>
      </c>
      <c r="F140" s="38">
        <v>129.08139037999999</v>
      </c>
      <c r="G140" s="38">
        <v>169</v>
      </c>
      <c r="H140" s="38">
        <v>2160</v>
      </c>
      <c r="I140" s="38">
        <v>5.8383530000000003E-2</v>
      </c>
      <c r="J140" s="38">
        <v>73</v>
      </c>
      <c r="K140" s="14">
        <v>0</v>
      </c>
    </row>
    <row r="141" spans="2:11" x14ac:dyDescent="0.2">
      <c r="B141" s="11">
        <v>138</v>
      </c>
      <c r="C141" s="38">
        <v>9.4</v>
      </c>
      <c r="D141" s="38">
        <v>78.400000000000006</v>
      </c>
      <c r="E141" s="38" t="s">
        <v>21</v>
      </c>
      <c r="F141" s="38">
        <v>160.35151672000001</v>
      </c>
      <c r="G141" s="38">
        <v>172</v>
      </c>
      <c r="H141" s="38">
        <v>2120</v>
      </c>
      <c r="I141" s="38">
        <v>0.40548563999999998</v>
      </c>
      <c r="J141" s="38">
        <v>507</v>
      </c>
      <c r="K141" s="14">
        <v>0</v>
      </c>
    </row>
    <row r="142" spans="2:11" x14ac:dyDescent="0.2">
      <c r="B142" s="11">
        <v>139</v>
      </c>
      <c r="C142" s="38">
        <v>31.8</v>
      </c>
      <c r="D142" s="38">
        <v>0</v>
      </c>
      <c r="E142" s="38" t="s">
        <v>19</v>
      </c>
      <c r="F142" s="38">
        <v>648.33288574000005</v>
      </c>
      <c r="G142" s="38">
        <v>174</v>
      </c>
      <c r="H142" s="38">
        <v>2100</v>
      </c>
      <c r="I142" s="38">
        <v>0.87655278999999997</v>
      </c>
      <c r="J142" s="38">
        <v>1096</v>
      </c>
      <c r="K142" s="14">
        <v>0</v>
      </c>
    </row>
    <row r="143" spans="2:11" x14ac:dyDescent="0.2">
      <c r="B143" s="11">
        <v>140</v>
      </c>
      <c r="C143" s="38">
        <v>16.5</v>
      </c>
      <c r="D143" s="38">
        <v>0</v>
      </c>
      <c r="E143" s="38" t="s">
        <v>19</v>
      </c>
      <c r="F143" s="38">
        <v>339.17370605000002</v>
      </c>
      <c r="G143" s="38">
        <v>166</v>
      </c>
      <c r="H143" s="38">
        <v>2180</v>
      </c>
      <c r="I143" s="38">
        <v>1.2892364000000001</v>
      </c>
      <c r="J143" s="38">
        <v>1612</v>
      </c>
      <c r="K143" s="14">
        <v>0</v>
      </c>
    </row>
    <row r="144" spans="2:11" x14ac:dyDescent="0.2">
      <c r="B144" s="11">
        <v>141</v>
      </c>
      <c r="C144" s="38">
        <v>9.6999999999999993</v>
      </c>
      <c r="D144" s="38">
        <v>61.5</v>
      </c>
      <c r="E144" s="38" t="s">
        <v>21</v>
      </c>
      <c r="F144" s="38">
        <v>183.82844542999999</v>
      </c>
      <c r="G144" s="38">
        <v>162</v>
      </c>
      <c r="H144" s="38">
        <v>2220</v>
      </c>
      <c r="I144" s="38">
        <v>0.32790752000000001</v>
      </c>
      <c r="J144" s="38">
        <v>410</v>
      </c>
      <c r="K144" s="14">
        <v>0</v>
      </c>
    </row>
    <row r="145" spans="2:11" x14ac:dyDescent="0.2">
      <c r="B145" s="11">
        <v>142</v>
      </c>
      <c r="C145" s="38">
        <v>9.8000000000000007</v>
      </c>
      <c r="D145" s="38">
        <v>7.9</v>
      </c>
      <c r="E145" s="38" t="s">
        <v>19</v>
      </c>
      <c r="F145" s="38">
        <v>164.76771545</v>
      </c>
      <c r="G145" s="38">
        <v>163</v>
      </c>
      <c r="H145" s="38">
        <v>2220</v>
      </c>
      <c r="I145" s="38">
        <v>1.7331112200000001</v>
      </c>
      <c r="J145" s="38">
        <v>2167</v>
      </c>
      <c r="K145" s="14">
        <v>0</v>
      </c>
    </row>
    <row r="146" spans="2:11" x14ac:dyDescent="0.2">
      <c r="B146" s="11">
        <v>143</v>
      </c>
      <c r="C146" s="38">
        <v>9.6999999999999993</v>
      </c>
      <c r="D146" s="38">
        <v>0</v>
      </c>
      <c r="E146" s="38" t="s">
        <v>21</v>
      </c>
      <c r="F146" s="38">
        <v>312.45104980000002</v>
      </c>
      <c r="G146" s="38">
        <v>154</v>
      </c>
      <c r="H146" s="38">
        <v>2300</v>
      </c>
      <c r="I146" s="38">
        <v>0.44867346000000002</v>
      </c>
      <c r="J146" s="38">
        <v>561</v>
      </c>
      <c r="K146" s="14">
        <v>0</v>
      </c>
    </row>
    <row r="147" spans="2:11" x14ac:dyDescent="0.2">
      <c r="B147" s="11">
        <v>144</v>
      </c>
      <c r="C147" s="38">
        <v>44.2</v>
      </c>
      <c r="D147" s="38">
        <v>0</v>
      </c>
      <c r="E147" s="38" t="s">
        <v>21</v>
      </c>
      <c r="F147" s="38">
        <v>895.28698729999996</v>
      </c>
      <c r="G147" s="38">
        <v>153</v>
      </c>
      <c r="H147" s="38">
        <v>2320</v>
      </c>
      <c r="I147" s="38">
        <v>6.1582629999999999E-2</v>
      </c>
      <c r="J147" s="38">
        <v>77</v>
      </c>
      <c r="K147" s="14">
        <v>0</v>
      </c>
    </row>
    <row r="148" spans="2:11" x14ac:dyDescent="0.2">
      <c r="B148" s="11">
        <v>145</v>
      </c>
      <c r="C148" s="38">
        <v>56.2</v>
      </c>
      <c r="D148" s="38">
        <v>0</v>
      </c>
      <c r="E148" s="38" t="s">
        <v>21</v>
      </c>
      <c r="F148" s="38">
        <v>699.48583984000004</v>
      </c>
      <c r="G148" s="38">
        <v>153</v>
      </c>
      <c r="H148" s="38">
        <v>2320</v>
      </c>
      <c r="I148" s="38">
        <v>6.6381280000000001E-2</v>
      </c>
      <c r="J148" s="38">
        <v>83</v>
      </c>
      <c r="K148" s="14">
        <v>0</v>
      </c>
    </row>
    <row r="149" spans="2:11" x14ac:dyDescent="0.2">
      <c r="B149" s="11">
        <v>146</v>
      </c>
      <c r="C149" s="38">
        <v>8.8000000000000007</v>
      </c>
      <c r="D149" s="38">
        <v>35.700000000000003</v>
      </c>
      <c r="E149" s="38" t="s">
        <v>21</v>
      </c>
      <c r="F149" s="38">
        <v>332.90240478999999</v>
      </c>
      <c r="G149" s="38">
        <v>150</v>
      </c>
      <c r="H149" s="38">
        <v>2340</v>
      </c>
      <c r="I149" s="38">
        <v>4.1996155999999996</v>
      </c>
      <c r="J149" s="38">
        <v>5251</v>
      </c>
      <c r="K149" s="14">
        <v>0</v>
      </c>
    </row>
    <row r="150" spans="2:11" x14ac:dyDescent="0.2">
      <c r="B150" s="11">
        <v>147</v>
      </c>
      <c r="C150" s="38">
        <v>22.5</v>
      </c>
      <c r="D150" s="38">
        <v>232201053545765</v>
      </c>
      <c r="E150" s="38" t="s">
        <v>21</v>
      </c>
      <c r="F150" s="38">
        <v>351.84771728999999</v>
      </c>
      <c r="G150" s="38">
        <v>142</v>
      </c>
      <c r="H150" s="38">
        <v>2420</v>
      </c>
      <c r="I150" s="38">
        <v>0.24872985</v>
      </c>
      <c r="J150" s="38">
        <v>311</v>
      </c>
      <c r="K150" s="14">
        <v>0</v>
      </c>
    </row>
    <row r="151" spans="2:11" x14ac:dyDescent="0.2">
      <c r="B151" s="11">
        <v>148</v>
      </c>
      <c r="C151" s="38">
        <v>23.6</v>
      </c>
      <c r="D151" s="38">
        <v>467761901193755</v>
      </c>
      <c r="E151" s="38" t="s">
        <v>21</v>
      </c>
      <c r="F151" s="38">
        <v>400.58306885000002</v>
      </c>
      <c r="G151" s="38">
        <v>136</v>
      </c>
      <c r="H151" s="38">
        <v>2480</v>
      </c>
      <c r="I151" s="38">
        <v>0.39588835</v>
      </c>
      <c r="J151" s="38">
        <v>495</v>
      </c>
      <c r="K151" s="14">
        <v>0</v>
      </c>
    </row>
    <row r="152" spans="2:11" x14ac:dyDescent="0.2">
      <c r="B152" s="11">
        <v>149</v>
      </c>
      <c r="C152" s="38">
        <v>24.9</v>
      </c>
      <c r="D152" s="38">
        <v>403490149507659</v>
      </c>
      <c r="E152" s="38" t="s">
        <v>21</v>
      </c>
      <c r="F152" s="38">
        <v>398.19122313999998</v>
      </c>
      <c r="G152" s="38">
        <v>134</v>
      </c>
      <c r="H152" s="38">
        <v>2500</v>
      </c>
      <c r="I152" s="38">
        <v>0.28232037999999998</v>
      </c>
      <c r="J152" s="38">
        <v>353</v>
      </c>
      <c r="K152" s="14">
        <v>0</v>
      </c>
    </row>
    <row r="153" spans="2:11" x14ac:dyDescent="0.2">
      <c r="B153" s="11">
        <v>150</v>
      </c>
      <c r="C153" s="38">
        <v>22.6</v>
      </c>
      <c r="D153" s="38">
        <v>318362674245191</v>
      </c>
      <c r="E153" s="38" t="s">
        <v>21</v>
      </c>
      <c r="F153" s="38">
        <v>416.50952147999999</v>
      </c>
      <c r="G153" s="38">
        <v>131</v>
      </c>
      <c r="H153" s="38">
        <v>2540</v>
      </c>
      <c r="I153" s="38">
        <v>0.23673322999999999</v>
      </c>
      <c r="J153" s="38">
        <v>296</v>
      </c>
      <c r="K153" s="14">
        <v>0</v>
      </c>
    </row>
    <row r="154" spans="2:11" x14ac:dyDescent="0.2">
      <c r="B154" s="11">
        <v>151</v>
      </c>
      <c r="C154" s="38">
        <v>25.2</v>
      </c>
      <c r="D154" s="38">
        <v>0</v>
      </c>
      <c r="E154" s="38" t="s">
        <v>21</v>
      </c>
      <c r="F154" s="38">
        <v>301.66503906000003</v>
      </c>
      <c r="G154" s="38">
        <v>121</v>
      </c>
      <c r="H154" s="38">
        <v>2640</v>
      </c>
      <c r="I154" s="38">
        <v>8.3976319999999993E-2</v>
      </c>
      <c r="J154" s="38">
        <v>105</v>
      </c>
      <c r="K154" s="14">
        <v>0</v>
      </c>
    </row>
    <row r="155" spans="2:11" x14ac:dyDescent="0.2">
      <c r="B155" s="11">
        <v>152</v>
      </c>
      <c r="C155" s="38">
        <v>17.7</v>
      </c>
      <c r="D155" s="38">
        <v>253351942336376</v>
      </c>
      <c r="E155" s="38" t="s">
        <v>21</v>
      </c>
      <c r="F155" s="38">
        <v>315.81594848999998</v>
      </c>
      <c r="G155" s="38">
        <v>125</v>
      </c>
      <c r="H155" s="38">
        <v>2600</v>
      </c>
      <c r="I155" s="38">
        <v>0.19754429000000001</v>
      </c>
      <c r="J155" s="38">
        <v>247</v>
      </c>
      <c r="K155" s="14">
        <v>0</v>
      </c>
    </row>
    <row r="156" spans="2:11" x14ac:dyDescent="0.2">
      <c r="B156" s="11">
        <v>153</v>
      </c>
      <c r="C156" s="38">
        <v>33.799999999999997</v>
      </c>
      <c r="D156" s="38">
        <v>0</v>
      </c>
      <c r="E156" s="38" t="s">
        <v>21</v>
      </c>
      <c r="F156" s="38">
        <v>440.46865845000002</v>
      </c>
      <c r="G156" s="38">
        <v>122</v>
      </c>
      <c r="H156" s="38">
        <v>2620</v>
      </c>
      <c r="I156" s="38">
        <v>0.12396504</v>
      </c>
      <c r="J156" s="38">
        <v>155</v>
      </c>
      <c r="K156" s="14">
        <v>0</v>
      </c>
    </row>
    <row r="157" spans="2:11" x14ac:dyDescent="0.2">
      <c r="B157" s="11">
        <v>154</v>
      </c>
      <c r="C157" s="38">
        <v>37.200000000000003</v>
      </c>
      <c r="D157" s="38">
        <v>0</v>
      </c>
      <c r="E157" s="38" t="s">
        <v>21</v>
      </c>
      <c r="F157" s="38">
        <v>539.96447753999996</v>
      </c>
      <c r="G157" s="38">
        <v>122</v>
      </c>
      <c r="H157" s="38">
        <v>2620</v>
      </c>
      <c r="I157" s="38">
        <v>0.16795262999999999</v>
      </c>
      <c r="J157" s="38">
        <v>210</v>
      </c>
      <c r="K157" s="14">
        <v>0</v>
      </c>
    </row>
    <row r="158" spans="2:11" x14ac:dyDescent="0.2">
      <c r="B158" s="11">
        <v>155</v>
      </c>
      <c r="C158" s="38">
        <v>51.3</v>
      </c>
      <c r="D158" s="38">
        <v>0</v>
      </c>
      <c r="E158" s="38" t="s">
        <v>21</v>
      </c>
      <c r="F158" s="38">
        <v>810.19238281000003</v>
      </c>
      <c r="G158" s="38">
        <v>125</v>
      </c>
      <c r="H158" s="38">
        <v>2600</v>
      </c>
      <c r="I158" s="38">
        <v>0.16555331000000001</v>
      </c>
      <c r="J158" s="38">
        <v>207</v>
      </c>
      <c r="K158" s="14">
        <v>0</v>
      </c>
    </row>
    <row r="159" spans="2:11" x14ac:dyDescent="0.2">
      <c r="B159" s="11">
        <v>156</v>
      </c>
      <c r="C159" s="38">
        <v>18.899999999999999</v>
      </c>
      <c r="D159" s="38">
        <v>109572.1</v>
      </c>
      <c r="E159" s="38" t="s">
        <v>21</v>
      </c>
      <c r="F159" s="38">
        <v>466.61563109999997</v>
      </c>
      <c r="G159" s="38">
        <v>122</v>
      </c>
      <c r="H159" s="38">
        <v>2620</v>
      </c>
      <c r="I159" s="38">
        <v>0.34230346</v>
      </c>
      <c r="J159" s="38">
        <v>428</v>
      </c>
      <c r="K159" s="14">
        <v>0</v>
      </c>
    </row>
    <row r="160" spans="2:11" x14ac:dyDescent="0.2">
      <c r="B160" s="11">
        <v>157</v>
      </c>
      <c r="C160" s="38">
        <v>21.3</v>
      </c>
      <c r="D160" s="38">
        <v>6573.9</v>
      </c>
      <c r="E160" s="38" t="s">
        <v>21</v>
      </c>
      <c r="F160" s="38">
        <v>366.31848144999998</v>
      </c>
      <c r="G160" s="38">
        <v>118</v>
      </c>
      <c r="H160" s="38">
        <v>2660</v>
      </c>
      <c r="I160" s="38">
        <v>0.38469151000000001</v>
      </c>
      <c r="J160" s="38">
        <v>481</v>
      </c>
      <c r="K160" s="14">
        <v>0</v>
      </c>
    </row>
    <row r="161" spans="2:11" x14ac:dyDescent="0.2">
      <c r="B161" s="11">
        <v>158</v>
      </c>
      <c r="C161" s="38">
        <v>57</v>
      </c>
      <c r="D161" s="38">
        <v>0</v>
      </c>
      <c r="E161" s="38" t="s">
        <v>21</v>
      </c>
      <c r="F161" s="38">
        <v>602.72357178000004</v>
      </c>
      <c r="G161" s="38">
        <v>116</v>
      </c>
      <c r="H161" s="38">
        <v>2680</v>
      </c>
      <c r="I161" s="38">
        <v>6.3981960000000004E-2</v>
      </c>
      <c r="J161" s="38">
        <v>80</v>
      </c>
      <c r="K161" s="14">
        <v>0</v>
      </c>
    </row>
    <row r="162" spans="2:11" x14ac:dyDescent="0.2">
      <c r="B162" s="11">
        <v>159</v>
      </c>
      <c r="C162" s="38">
        <v>30.5</v>
      </c>
      <c r="D162" s="38">
        <v>0</v>
      </c>
      <c r="E162" s="38" t="s">
        <v>21</v>
      </c>
      <c r="F162" s="38">
        <v>474.84713744999999</v>
      </c>
      <c r="G162" s="38">
        <v>114</v>
      </c>
      <c r="H162" s="38">
        <v>2700</v>
      </c>
      <c r="I162" s="38">
        <v>8.957474E-2</v>
      </c>
      <c r="J162" s="38">
        <v>112</v>
      </c>
      <c r="K162" s="14">
        <v>0</v>
      </c>
    </row>
    <row r="163" spans="2:11" x14ac:dyDescent="0.2">
      <c r="B163" s="11">
        <v>160</v>
      </c>
      <c r="C163" s="38">
        <v>24.5</v>
      </c>
      <c r="D163" s="38">
        <v>65867031558185.297</v>
      </c>
      <c r="E163" s="38" t="s">
        <v>21</v>
      </c>
      <c r="F163" s="38">
        <v>293.02978516000002</v>
      </c>
      <c r="G163" s="38">
        <v>114</v>
      </c>
      <c r="H163" s="38">
        <v>2700</v>
      </c>
      <c r="I163" s="38">
        <v>0.12476481</v>
      </c>
      <c r="J163" s="38">
        <v>156</v>
      </c>
      <c r="K163" s="14">
        <v>0</v>
      </c>
    </row>
    <row r="164" spans="2:11" x14ac:dyDescent="0.2">
      <c r="B164" s="11">
        <v>161</v>
      </c>
      <c r="C164" s="38">
        <v>19.899999999999999</v>
      </c>
      <c r="D164" s="38">
        <v>2424.1999999999998</v>
      </c>
      <c r="E164" s="38" t="s">
        <v>21</v>
      </c>
      <c r="F164" s="38">
        <v>408.37207031000003</v>
      </c>
      <c r="G164" s="38">
        <v>114</v>
      </c>
      <c r="H164" s="38">
        <v>2700</v>
      </c>
      <c r="I164" s="38">
        <v>0.30231474000000003</v>
      </c>
      <c r="J164" s="38">
        <v>378</v>
      </c>
      <c r="K164" s="14">
        <v>0</v>
      </c>
    </row>
    <row r="165" spans="2:11" x14ac:dyDescent="0.2">
      <c r="B165" s="11">
        <v>162</v>
      </c>
      <c r="C165" s="38">
        <v>52.5</v>
      </c>
      <c r="D165" s="38">
        <v>0</v>
      </c>
      <c r="E165" s="38" t="s">
        <v>21</v>
      </c>
      <c r="F165" s="38">
        <v>705.73034668000003</v>
      </c>
      <c r="G165" s="38">
        <v>117</v>
      </c>
      <c r="H165" s="38">
        <v>2680</v>
      </c>
      <c r="I165" s="38">
        <v>0.15275691999999999</v>
      </c>
      <c r="J165" s="38">
        <v>191</v>
      </c>
      <c r="K165" s="14">
        <v>0</v>
      </c>
    </row>
    <row r="166" spans="2:11" x14ac:dyDescent="0.2">
      <c r="B166" s="11">
        <v>163</v>
      </c>
      <c r="C166" s="38">
        <v>51.4</v>
      </c>
      <c r="D166" s="38">
        <v>0</v>
      </c>
      <c r="E166" s="38" t="s">
        <v>21</v>
      </c>
      <c r="F166" s="38">
        <v>545.14642333999996</v>
      </c>
      <c r="G166" s="38">
        <v>118</v>
      </c>
      <c r="H166" s="38">
        <v>2660</v>
      </c>
      <c r="I166" s="38">
        <v>0.12236548999999999</v>
      </c>
      <c r="J166" s="38">
        <v>153</v>
      </c>
      <c r="K166" s="14">
        <v>0</v>
      </c>
    </row>
    <row r="167" spans="2:11" x14ac:dyDescent="0.2">
      <c r="B167" s="11">
        <v>164</v>
      </c>
      <c r="C167" s="38">
        <v>26.1</v>
      </c>
      <c r="D167" s="38">
        <v>74850</v>
      </c>
      <c r="E167" s="38" t="s">
        <v>21</v>
      </c>
      <c r="F167" s="38">
        <v>444.56448363999999</v>
      </c>
      <c r="G167" s="38">
        <v>109</v>
      </c>
      <c r="H167" s="38">
        <v>2760</v>
      </c>
      <c r="I167" s="38">
        <v>0.41988157999999998</v>
      </c>
      <c r="J167" s="38">
        <v>525</v>
      </c>
      <c r="K167" s="14">
        <v>0</v>
      </c>
    </row>
    <row r="168" spans="2:11" x14ac:dyDescent="0.2">
      <c r="B168" s="11">
        <v>165</v>
      </c>
      <c r="C168" s="38">
        <v>9.9</v>
      </c>
      <c r="D168" s="38">
        <v>0</v>
      </c>
      <c r="E168" s="38" t="s">
        <v>19</v>
      </c>
      <c r="F168" s="38">
        <v>270.19091796999999</v>
      </c>
      <c r="G168" s="38">
        <v>106</v>
      </c>
      <c r="H168" s="38">
        <v>2780</v>
      </c>
      <c r="I168" s="38">
        <v>9.9971809999999994E-2</v>
      </c>
      <c r="J168" s="38">
        <v>125</v>
      </c>
      <c r="K168" s="14">
        <v>0</v>
      </c>
    </row>
    <row r="169" spans="2:11" x14ac:dyDescent="0.2">
      <c r="B169" s="11">
        <v>166</v>
      </c>
      <c r="C169" s="38">
        <v>14.4</v>
      </c>
      <c r="D169" s="38">
        <v>58216.7</v>
      </c>
      <c r="E169" s="38" t="s">
        <v>21</v>
      </c>
      <c r="F169" s="38">
        <v>262.94815062999999</v>
      </c>
      <c r="G169" s="38">
        <v>105</v>
      </c>
      <c r="H169" s="38">
        <v>2800</v>
      </c>
      <c r="I169" s="38">
        <v>0.25032939999999998</v>
      </c>
      <c r="J169" s="38">
        <v>313</v>
      </c>
      <c r="K169" s="14">
        <v>0</v>
      </c>
    </row>
    <row r="170" spans="2:11" x14ac:dyDescent="0.2">
      <c r="B170" s="11">
        <v>167</v>
      </c>
      <c r="C170" s="38">
        <v>34.6</v>
      </c>
      <c r="D170" s="38">
        <v>0</v>
      </c>
      <c r="E170" s="38" t="s">
        <v>21</v>
      </c>
      <c r="F170" s="38">
        <v>548.29565430000002</v>
      </c>
      <c r="G170" s="38">
        <v>105</v>
      </c>
      <c r="H170" s="38">
        <v>2800</v>
      </c>
      <c r="I170" s="38">
        <v>0.13436211000000001</v>
      </c>
      <c r="J170" s="38">
        <v>168</v>
      </c>
      <c r="K170" s="14">
        <v>0</v>
      </c>
    </row>
    <row r="171" spans="2:11" x14ac:dyDescent="0.2">
      <c r="B171" s="11">
        <v>168</v>
      </c>
      <c r="C171" s="38">
        <v>26.6</v>
      </c>
      <c r="D171" s="38">
        <v>0</v>
      </c>
      <c r="E171" s="38" t="s">
        <v>21</v>
      </c>
      <c r="F171" s="38">
        <v>359.93865966999999</v>
      </c>
      <c r="G171" s="38">
        <v>102</v>
      </c>
      <c r="H171" s="38">
        <v>2820</v>
      </c>
      <c r="I171" s="38">
        <v>9.3573610000000002E-2</v>
      </c>
      <c r="J171" s="38">
        <v>117</v>
      </c>
      <c r="K171" s="14">
        <v>0</v>
      </c>
    </row>
    <row r="172" spans="2:11" x14ac:dyDescent="0.2">
      <c r="B172" s="11">
        <v>169</v>
      </c>
      <c r="C172" s="38">
        <v>45</v>
      </c>
      <c r="D172" s="38">
        <v>0</v>
      </c>
      <c r="E172" s="38" t="s">
        <v>21</v>
      </c>
      <c r="F172" s="38">
        <v>1038.17419434</v>
      </c>
      <c r="G172" s="38">
        <v>105</v>
      </c>
      <c r="H172" s="38">
        <v>2800</v>
      </c>
      <c r="I172" s="38">
        <v>6.4781729999999996E-2</v>
      </c>
      <c r="J172" s="38">
        <v>81</v>
      </c>
      <c r="K172" s="14">
        <v>0</v>
      </c>
    </row>
    <row r="173" spans="2:11" x14ac:dyDescent="0.2">
      <c r="B173" s="11">
        <v>170</v>
      </c>
      <c r="C173" s="38">
        <v>35.200000000000003</v>
      </c>
      <c r="D173" s="38">
        <v>0</v>
      </c>
      <c r="E173" s="38" t="s">
        <v>21</v>
      </c>
      <c r="F173" s="38">
        <v>504.45968628000003</v>
      </c>
      <c r="G173" s="38">
        <v>105</v>
      </c>
      <c r="H173" s="38">
        <v>2800</v>
      </c>
      <c r="I173" s="38">
        <v>0.13916075</v>
      </c>
      <c r="J173" s="38">
        <v>174</v>
      </c>
      <c r="K173" s="14">
        <v>0</v>
      </c>
    </row>
    <row r="174" spans="2:11" x14ac:dyDescent="0.2">
      <c r="B174" s="11">
        <v>171</v>
      </c>
      <c r="C174" s="38">
        <v>25.3</v>
      </c>
      <c r="D174" s="38">
        <v>287123120039682</v>
      </c>
      <c r="E174" s="38" t="s">
        <v>21</v>
      </c>
      <c r="F174" s="38">
        <v>382.52725220000002</v>
      </c>
      <c r="G174" s="38">
        <v>101</v>
      </c>
      <c r="H174" s="38">
        <v>2840</v>
      </c>
      <c r="I174" s="38">
        <v>0.13436211000000001</v>
      </c>
      <c r="J174" s="38">
        <v>168</v>
      </c>
      <c r="K174" s="14">
        <v>0</v>
      </c>
    </row>
    <row r="175" spans="2:11" x14ac:dyDescent="0.2">
      <c r="B175" s="11">
        <v>172</v>
      </c>
      <c r="C175" s="38">
        <v>15</v>
      </c>
      <c r="D175" s="38">
        <v>3392</v>
      </c>
      <c r="E175" s="38" t="s">
        <v>21</v>
      </c>
      <c r="F175" s="38">
        <v>260.40979004000002</v>
      </c>
      <c r="G175" s="38">
        <v>92</v>
      </c>
      <c r="H175" s="38">
        <v>2920</v>
      </c>
      <c r="I175" s="38">
        <v>0.60942812999999996</v>
      </c>
      <c r="J175" s="38">
        <v>762</v>
      </c>
      <c r="K175" s="14">
        <v>0</v>
      </c>
    </row>
    <row r="176" spans="2:11" x14ac:dyDescent="0.2">
      <c r="B176" s="11">
        <v>173</v>
      </c>
      <c r="C176" s="38">
        <v>27.7</v>
      </c>
      <c r="D176" s="38">
        <v>0</v>
      </c>
      <c r="E176" s="38" t="s">
        <v>21</v>
      </c>
      <c r="F176" s="38">
        <v>372.25805664000001</v>
      </c>
      <c r="G176" s="38">
        <v>86</v>
      </c>
      <c r="H176" s="38">
        <v>2980</v>
      </c>
      <c r="I176" s="38">
        <v>1.7595039999999999E-2</v>
      </c>
      <c r="J176" s="38">
        <v>22</v>
      </c>
      <c r="K176" s="14">
        <v>0</v>
      </c>
    </row>
    <row r="177" spans="2:11" x14ac:dyDescent="0.2">
      <c r="B177" s="11">
        <v>174</v>
      </c>
      <c r="C177" s="38">
        <v>18.100000000000001</v>
      </c>
      <c r="D177" s="38">
        <v>1126.8</v>
      </c>
      <c r="E177" s="38" t="s">
        <v>21</v>
      </c>
      <c r="F177" s="38">
        <v>353.05557250999999</v>
      </c>
      <c r="G177" s="38">
        <v>85</v>
      </c>
      <c r="H177" s="38">
        <v>3000</v>
      </c>
      <c r="I177" s="38">
        <v>0.27992105</v>
      </c>
      <c r="J177" s="38">
        <v>350</v>
      </c>
      <c r="K177" s="14">
        <v>0</v>
      </c>
    </row>
    <row r="178" spans="2:11" x14ac:dyDescent="0.2">
      <c r="B178" s="11">
        <v>175</v>
      </c>
      <c r="C178" s="38">
        <v>13.8</v>
      </c>
      <c r="D178" s="38">
        <v>374794577777777</v>
      </c>
      <c r="E178" s="38" t="s">
        <v>21</v>
      </c>
      <c r="F178" s="38">
        <v>306.07144165</v>
      </c>
      <c r="G178" s="38">
        <v>78</v>
      </c>
      <c r="H178" s="38">
        <v>3060</v>
      </c>
      <c r="I178" s="38">
        <v>1.199662E-2</v>
      </c>
      <c r="J178" s="38">
        <v>15</v>
      </c>
      <c r="K178" s="14">
        <v>0</v>
      </c>
    </row>
    <row r="179" spans="2:11" x14ac:dyDescent="0.2">
      <c r="B179" s="11">
        <v>176</v>
      </c>
      <c r="C179" s="38">
        <v>13.6</v>
      </c>
      <c r="D179" s="38">
        <v>0</v>
      </c>
      <c r="E179" s="38" t="s">
        <v>21</v>
      </c>
      <c r="F179" s="38">
        <v>272.32363892000001</v>
      </c>
      <c r="G179" s="38">
        <v>70</v>
      </c>
      <c r="H179" s="38">
        <v>3140</v>
      </c>
      <c r="I179" s="38">
        <v>0.23433391000000001</v>
      </c>
      <c r="J179" s="38">
        <v>293</v>
      </c>
      <c r="K179" s="14">
        <v>0</v>
      </c>
    </row>
    <row r="180" spans="2:11" x14ac:dyDescent="0.2">
      <c r="B180" s="11">
        <v>177</v>
      </c>
      <c r="C180" s="38">
        <v>18.2</v>
      </c>
      <c r="D180" s="38">
        <v>0</v>
      </c>
      <c r="E180" s="38" t="s">
        <v>21</v>
      </c>
      <c r="F180" s="38">
        <v>569.57049560999997</v>
      </c>
      <c r="G180" s="38">
        <v>65</v>
      </c>
      <c r="H180" s="38">
        <v>3200</v>
      </c>
      <c r="I180" s="38">
        <v>0.11596729</v>
      </c>
      <c r="J180" s="38">
        <v>145</v>
      </c>
      <c r="K180" s="14">
        <v>0</v>
      </c>
    </row>
    <row r="181" spans="2:11" x14ac:dyDescent="0.2">
      <c r="B181" s="11">
        <v>178</v>
      </c>
      <c r="C181" s="38">
        <v>11.4</v>
      </c>
      <c r="D181" s="38">
        <v>8.1999999999999993</v>
      </c>
      <c r="E181" s="38" t="s">
        <v>19</v>
      </c>
      <c r="F181" s="38">
        <v>250.43399048000001</v>
      </c>
      <c r="G181" s="38">
        <v>65</v>
      </c>
      <c r="H181" s="38">
        <v>3200</v>
      </c>
      <c r="I181" s="38">
        <v>0.92613880000000004</v>
      </c>
      <c r="J181" s="38">
        <v>1158</v>
      </c>
      <c r="K181" s="14">
        <v>0</v>
      </c>
    </row>
    <row r="182" spans="2:11" x14ac:dyDescent="0.2">
      <c r="B182" s="11">
        <v>179</v>
      </c>
      <c r="C182" s="38">
        <v>9.9</v>
      </c>
      <c r="D182" s="38">
        <v>0</v>
      </c>
      <c r="E182" s="38" t="s">
        <v>20</v>
      </c>
      <c r="F182" s="38">
        <v>253.26113892000001</v>
      </c>
      <c r="G182" s="38">
        <v>62</v>
      </c>
      <c r="H182" s="38">
        <v>3220</v>
      </c>
      <c r="I182" s="38">
        <v>0.52225270999999995</v>
      </c>
      <c r="J182" s="38">
        <v>653</v>
      </c>
      <c r="K182" s="14">
        <v>0</v>
      </c>
    </row>
    <row r="183" spans="2:11" x14ac:dyDescent="0.2">
      <c r="B183" s="11">
        <v>180</v>
      </c>
      <c r="C183" s="38">
        <v>12.2</v>
      </c>
      <c r="D183" s="38">
        <v>0</v>
      </c>
      <c r="E183" s="38" t="s">
        <v>21</v>
      </c>
      <c r="F183" s="38">
        <v>270.68017578000001</v>
      </c>
      <c r="G183" s="38">
        <v>57</v>
      </c>
      <c r="H183" s="38">
        <v>3280</v>
      </c>
      <c r="I183" s="38">
        <v>0.23193459</v>
      </c>
      <c r="J183" s="38">
        <v>290</v>
      </c>
      <c r="K183" s="14">
        <v>0</v>
      </c>
    </row>
    <row r="184" spans="2:11" x14ac:dyDescent="0.2">
      <c r="B184" s="11">
        <v>181</v>
      </c>
      <c r="C184" s="38">
        <v>13.6</v>
      </c>
      <c r="D184" s="38">
        <v>0</v>
      </c>
      <c r="E184" s="38" t="s">
        <v>21</v>
      </c>
      <c r="F184" s="38">
        <v>412.95016478999997</v>
      </c>
      <c r="G184" s="38">
        <v>41</v>
      </c>
      <c r="H184" s="38">
        <v>3440</v>
      </c>
      <c r="I184" s="38">
        <v>0.16955218</v>
      </c>
      <c r="J184" s="38">
        <v>212</v>
      </c>
      <c r="K184" s="14">
        <v>0</v>
      </c>
    </row>
    <row r="185" spans="2:11" x14ac:dyDescent="0.2">
      <c r="B185" s="11">
        <v>182</v>
      </c>
      <c r="C185" s="38">
        <v>10.9</v>
      </c>
      <c r="D185" s="38">
        <v>0</v>
      </c>
      <c r="E185" s="38" t="s">
        <v>21</v>
      </c>
      <c r="F185" s="38">
        <v>404.26510619999999</v>
      </c>
      <c r="G185" s="38">
        <v>35</v>
      </c>
      <c r="H185" s="38">
        <v>3500</v>
      </c>
      <c r="I185" s="38">
        <v>0.25592781999999997</v>
      </c>
      <c r="J185" s="38">
        <v>320</v>
      </c>
      <c r="K185" s="14">
        <v>0</v>
      </c>
    </row>
    <row r="186" spans="2:11" x14ac:dyDescent="0.2">
      <c r="B186" s="11">
        <v>183</v>
      </c>
      <c r="C186" s="38">
        <v>9.6999999999999993</v>
      </c>
      <c r="D186" s="38">
        <v>108.5</v>
      </c>
      <c r="E186" s="38" t="s">
        <v>21</v>
      </c>
      <c r="F186" s="38">
        <v>378.92587279999998</v>
      </c>
      <c r="G186" s="38">
        <v>25</v>
      </c>
      <c r="H186" s="38">
        <v>3600</v>
      </c>
      <c r="I186" s="38">
        <v>22.798370250000001</v>
      </c>
      <c r="J186" s="38">
        <v>28506</v>
      </c>
      <c r="K186" s="14">
        <v>0</v>
      </c>
    </row>
    <row r="187" spans="2:11" x14ac:dyDescent="0.2">
      <c r="B187" s="11">
        <v>184</v>
      </c>
      <c r="C187" s="38">
        <v>21.3</v>
      </c>
      <c r="D187" s="38">
        <v>0</v>
      </c>
      <c r="E187" s="38" t="s">
        <v>20</v>
      </c>
      <c r="F187" s="38">
        <v>460.79544067</v>
      </c>
      <c r="G187" s="38">
        <v>25</v>
      </c>
      <c r="H187" s="38">
        <v>3600</v>
      </c>
      <c r="I187" s="38">
        <v>6.4781729999999996E-2</v>
      </c>
      <c r="J187" s="38">
        <v>81</v>
      </c>
      <c r="K187" s="14">
        <v>0</v>
      </c>
    </row>
    <row r="188" spans="2:11" x14ac:dyDescent="0.2">
      <c r="B188" s="11">
        <v>185</v>
      </c>
      <c r="C188" s="38">
        <v>13.4</v>
      </c>
      <c r="D188" s="38">
        <v>2200</v>
      </c>
      <c r="E188" s="38" t="s">
        <v>21</v>
      </c>
      <c r="F188" s="38">
        <v>188.2805481</v>
      </c>
      <c r="G188" s="38">
        <v>25</v>
      </c>
      <c r="H188" s="38">
        <v>3600</v>
      </c>
      <c r="I188" s="38">
        <v>0.23353414</v>
      </c>
      <c r="J188" s="38">
        <v>292</v>
      </c>
      <c r="K188" s="14">
        <v>0</v>
      </c>
    </row>
    <row r="189" spans="2:11" x14ac:dyDescent="0.2">
      <c r="B189" s="11">
        <v>186</v>
      </c>
      <c r="C189" s="38">
        <v>15.3</v>
      </c>
      <c r="D189" s="38">
        <v>0</v>
      </c>
      <c r="E189" s="38" t="s">
        <v>20</v>
      </c>
      <c r="F189" s="38">
        <v>409.02178954999999</v>
      </c>
      <c r="G189" s="38">
        <v>18</v>
      </c>
      <c r="H189" s="38">
        <v>3660</v>
      </c>
      <c r="I189" s="38">
        <v>2.0794139999999999E-2</v>
      </c>
      <c r="J189" s="38">
        <v>26</v>
      </c>
      <c r="K189" s="14">
        <v>0</v>
      </c>
    </row>
    <row r="190" spans="2:11" x14ac:dyDescent="0.2">
      <c r="B190" s="11">
        <v>187</v>
      </c>
      <c r="C190" s="38">
        <v>12.3</v>
      </c>
      <c r="D190" s="38">
        <v>72.7</v>
      </c>
      <c r="E190" s="38" t="s">
        <v>20</v>
      </c>
      <c r="F190" s="38">
        <v>275.70343018</v>
      </c>
      <c r="G190" s="38">
        <v>16</v>
      </c>
      <c r="H190" s="38">
        <v>3680</v>
      </c>
      <c r="I190" s="38">
        <v>0.59023353999999995</v>
      </c>
      <c r="J190" s="38">
        <v>738</v>
      </c>
      <c r="K190" s="14">
        <v>0</v>
      </c>
    </row>
    <row r="191" spans="2:11" x14ac:dyDescent="0.2">
      <c r="B191" s="11">
        <v>188</v>
      </c>
      <c r="C191" s="38">
        <v>11.9</v>
      </c>
      <c r="D191" s="38">
        <v>0</v>
      </c>
      <c r="E191" s="38" t="s">
        <v>21</v>
      </c>
      <c r="F191" s="38">
        <v>286.36801147</v>
      </c>
      <c r="G191" s="38">
        <v>15</v>
      </c>
      <c r="H191" s="38">
        <v>3700</v>
      </c>
      <c r="I191" s="38">
        <v>8.0777219999999997E-2</v>
      </c>
      <c r="J191" s="38">
        <v>101</v>
      </c>
      <c r="K191" s="14">
        <v>0</v>
      </c>
    </row>
    <row r="192" spans="2:11" x14ac:dyDescent="0.2">
      <c r="B192" s="11">
        <v>189</v>
      </c>
      <c r="C192" s="38">
        <v>18.5</v>
      </c>
      <c r="D192" s="38">
        <v>6000</v>
      </c>
      <c r="E192" s="38" t="s">
        <v>21</v>
      </c>
      <c r="F192" s="38">
        <v>303.36129761000001</v>
      </c>
      <c r="G192" s="38">
        <v>11</v>
      </c>
      <c r="H192" s="38">
        <v>3740</v>
      </c>
      <c r="I192" s="38">
        <v>0.24473097999999999</v>
      </c>
      <c r="J192" s="38">
        <v>306</v>
      </c>
      <c r="K192" s="14">
        <v>0</v>
      </c>
    </row>
    <row r="193" spans="2:11" x14ac:dyDescent="0.2">
      <c r="B193" s="11">
        <v>190</v>
      </c>
      <c r="C193" s="38">
        <v>11.3</v>
      </c>
      <c r="D193" s="38">
        <v>225.8</v>
      </c>
      <c r="E193" s="38" t="s">
        <v>21</v>
      </c>
      <c r="F193" s="38">
        <v>185.24946593999999</v>
      </c>
      <c r="G193" s="38">
        <v>2</v>
      </c>
      <c r="H193" s="38">
        <v>3820</v>
      </c>
      <c r="I193" s="38">
        <v>0.21114045000000001</v>
      </c>
      <c r="J193" s="38">
        <v>264</v>
      </c>
      <c r="K193" s="14">
        <v>0</v>
      </c>
    </row>
    <row r="194" spans="2:11" x14ac:dyDescent="0.2">
      <c r="B194" s="11">
        <v>191</v>
      </c>
      <c r="C194" s="38">
        <v>11.8</v>
      </c>
      <c r="D194" s="38">
        <v>0</v>
      </c>
      <c r="E194" s="38" t="s">
        <v>19</v>
      </c>
      <c r="F194" s="38">
        <v>208.13903809000001</v>
      </c>
      <c r="G194" s="38">
        <v>2</v>
      </c>
      <c r="H194" s="38">
        <v>3820</v>
      </c>
      <c r="I194" s="38">
        <v>0.13836097999999999</v>
      </c>
      <c r="J194" s="38">
        <v>173</v>
      </c>
      <c r="K194" s="14">
        <v>0</v>
      </c>
    </row>
    <row r="195" spans="2:11" ht="16" thickBot="1" x14ac:dyDescent="0.25">
      <c r="B195" s="16">
        <v>192</v>
      </c>
      <c r="C195" s="17">
        <v>12.2</v>
      </c>
      <c r="D195" s="17">
        <v>696.7</v>
      </c>
      <c r="E195" s="17" t="s">
        <v>21</v>
      </c>
      <c r="F195" s="17">
        <v>214.15151978</v>
      </c>
      <c r="G195" s="17">
        <v>270</v>
      </c>
      <c r="H195" s="17">
        <v>1140</v>
      </c>
      <c r="I195" s="17">
        <v>0.70860016000000003</v>
      </c>
      <c r="J195" s="17">
        <v>886</v>
      </c>
      <c r="K195" s="18">
        <v>0</v>
      </c>
    </row>
  </sheetData>
  <mergeCells count="2">
    <mergeCell ref="B2:K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NeuroNexus</vt:lpstr>
      <vt:lpstr>Neuropixels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Keran</dc:creator>
  <cp:lastModifiedBy>Yang, Keran</cp:lastModifiedBy>
  <dcterms:created xsi:type="dcterms:W3CDTF">2025-08-30T23:04:14Z</dcterms:created>
  <dcterms:modified xsi:type="dcterms:W3CDTF">2025-08-31T21:28:51Z</dcterms:modified>
</cp:coreProperties>
</file>