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ortify OWASP Questions" sheetId="1" r:id="rId4"/>
    <sheet name="Veracode OWASP Questions" sheetId="2" r:id="rId5"/>
    <sheet name="Checkmarkx OWASP Questions" sheetId="3" r:id="rId6"/>
    <sheet name="Multiple Vendors Responses" sheetId="4" r:id="rId7"/>
    <sheet name="Total Multiple Vendors" sheetId="5" r:id="rId8"/>
    <sheet name="Total Multiple Vendors-Top 3" sheetId="6" r:id="rId9"/>
    <sheet name="Total" sheetId="7" r:id="rId10"/>
    <sheet name="Questionaire" sheetId="8" r:id="rId11"/>
  </sheets>
</workbook>
</file>

<file path=xl/sharedStrings.xml><?xml version="1.0" encoding="utf-8"?>
<sst xmlns="http://schemas.openxmlformats.org/spreadsheetml/2006/main" uniqueCount="628">
  <si/>
  <si>
    <t>Vulnerability</t>
  </si>
  <si>
    <t>CWE</t>
  </si>
  <si>
    <t># Apps</t>
  </si>
  <si>
    <t># Breaks</t>
  </si>
  <si>
    <t>Avg Break per App</t>
  </si>
  <si>
    <t>SQL Injection</t>
  </si>
  <si>
    <t>Hibernate Injection</t>
  </si>
  <si>
    <t>Command Injection</t>
  </si>
  <si>
    <t>Authentication</t>
  </si>
  <si>
    <t>Session Fixation</t>
  </si>
  <si>
    <t>Cross-Site Scripting (XSS)</t>
  </si>
  <si>
    <t>DOM-Based XSS</t>
  </si>
  <si>
    <t>Insecure Direct Object Reference</t>
  </si>
  <si>
    <t>Path Traversal</t>
  </si>
  <si>
    <t>Missing Authorization</t>
  </si>
  <si>
    <t>Security Misconfiguration</t>
  </si>
  <si>
    <t>Cleartext Transmission of Sensitive Information</t>
  </si>
  <si>
    <t>Cleartext Storage of Sensitive Information</t>
  </si>
  <si>
    <t>Cryptographic Flaws</t>
  </si>
  <si>
    <t>Improper (Function Level) Access Control</t>
  </si>
  <si>
    <t>Cross-Site Request Forgery (CSRF)</t>
  </si>
  <si>
    <t>Use of Known Vulnerable Libraries</t>
  </si>
  <si>
    <t>Unchecked Redirect</t>
  </si>
  <si>
    <t>Unvalidated Forward</t>
  </si>
  <si>
    <t>Clickjacking</t>
  </si>
  <si>
    <t>XML eXternal Entity Injection (XXE)</t>
  </si>
  <si>
    <t>Server-Side Request Forgery (SSRF)</t>
  </si>
  <si>
    <t>Denial of Service (DOS)</t>
  </si>
  <si>
    <t>Expression Language Injection</t>
  </si>
  <si>
    <t>Error Handling</t>
  </si>
  <si>
    <t>Information Leakage/Disclosure</t>
  </si>
  <si>
    <t>Insufficient Anti-automation</t>
  </si>
  <si>
    <t>Insufficient Security Logging</t>
  </si>
  <si>
    <t>Insufficient Intrusion Detection and Response</t>
  </si>
  <si>
    <t>Mass Assignment</t>
  </si>
  <si>
    <t>Table 1</t>
  </si>
  <si>
    <t>CWE Category</t>
  </si>
  <si>
    <t>CWE Name</t>
  </si>
  <si>
    <t>ID - CWE</t>
  </si>
  <si>
    <t># Vulnerabilities</t>
  </si>
  <si>
    <t>Avg # Vulnerabilities per App</t>
  </si>
  <si>
    <t>API Abuse</t>
  </si>
  <si>
    <t>Function Call with Incorrectly Specified Arguments</t>
  </si>
  <si>
    <t>Insufficient Input Validation</t>
  </si>
  <si>
    <t>Technology-Specific Input Validation Problems</t>
  </si>
  <si>
    <t>Authentication Issues</t>
  </si>
  <si>
    <t>Improper Neutralization of Script-Related HTML Tags in a Web Page (Basic XSS)</t>
  </si>
  <si>
    <t>Code Quality</t>
  </si>
  <si>
    <t>Use of Wrong Operator in String Comparison</t>
  </si>
  <si>
    <t>CRLF Injection</t>
  </si>
  <si>
    <t>Improper Output Neutralization for Logs</t>
  </si>
  <si>
    <t>Authorization Issues</t>
  </si>
  <si>
    <t>Improper Control of Resource Identifiers (Resource Injection)</t>
  </si>
  <si>
    <t>Uncaught Exception</t>
  </si>
  <si>
    <t>Improper Neutralization of Input During Web Page Generation (Cross-site Scripting)</t>
  </si>
  <si>
    <t>Other</t>
  </si>
  <si>
    <t>Improper Input Validation</t>
  </si>
  <si>
    <t>Information Leakage</t>
  </si>
  <si>
    <t>Information Exposure Through Sent Data</t>
  </si>
  <si>
    <t>Buffer Management Errors</t>
  </si>
  <si>
    <t>Improper Null Termination</t>
  </si>
  <si>
    <t>Directory Traversal</t>
  </si>
  <si>
    <t>Improper Limitation of a Pathname to a Restricted Directory (Path Traversal)</t>
  </si>
  <si>
    <t>Improperly Controlled Modification of Dynamically-Determined Object Attributes</t>
  </si>
  <si>
    <t>Information Exposure Through an Error Message</t>
  </si>
  <si>
    <t>Credentials Management</t>
  </si>
  <si>
    <t>J2EE Misconfiguration: Plaintext Password in Configuration File</t>
  </si>
  <si>
    <t>Buffer Overflow</t>
  </si>
  <si>
    <t>Stack-based Buffer Overflow</t>
  </si>
  <si>
    <t>Leftover Debug Code</t>
  </si>
  <si>
    <t>Improper Neutralization of Special Elements used in an SQL Command (SQL Injection)</t>
  </si>
  <si>
    <t>Code Injection</t>
  </si>
  <si>
    <t>Improper Control of Generation of Code (Code Injection)</t>
  </si>
  <si>
    <t>Information Exposure Through Directory Listing</t>
  </si>
  <si>
    <t>Improper Neutralization of Script in Attributes in a Web Page</t>
  </si>
  <si>
    <t>Encapsulation</t>
  </si>
  <si>
    <t>Trust Boundary Violation</t>
  </si>
  <si>
    <t>Unchecked Error Condition</t>
  </si>
  <si>
    <t>Failure to Handle Missing Parameter</t>
  </si>
  <si>
    <t>External Control of File Name or Path</t>
  </si>
  <si>
    <t>Untrusted Initialization</t>
  </si>
  <si>
    <t>External Control of System or Configuration Setting</t>
  </si>
  <si>
    <t>Numeric Errors</t>
  </si>
  <si>
    <t>Signed to Unsigned Conversion Error</t>
  </si>
  <si>
    <t>Struts: Form Bean Does Not Extend Validation Class</t>
  </si>
  <si>
    <t>Race Conditions</t>
  </si>
  <si>
    <t>Race Condition within a Thread</t>
  </si>
  <si>
    <t>Exposure of Private Information (Privacy Violation)</t>
  </si>
  <si>
    <t>Use of Hard-coded Password</t>
  </si>
  <si>
    <t>Integer Overflow or Wraparound</t>
  </si>
  <si>
    <t>Inclusion of Web Functionality from an Untrusted Source</t>
  </si>
  <si>
    <t>Potential Backdoor</t>
  </si>
  <si>
    <t>Indicator of Poor Code Quality</t>
  </si>
  <si>
    <t>Improper Validation of Array Index</t>
  </si>
  <si>
    <t>Use of Hard-coded Credentials</t>
  </si>
  <si>
    <t>URL Redirection to Untrusted Site (Open Redirect)</t>
  </si>
  <si>
    <t>Use After Free</t>
  </si>
  <si>
    <t>Cryptographic Issues</t>
  </si>
  <si>
    <t>Insufficient Entropy</t>
  </si>
  <si>
    <t>Unsigned to Signed Conversion Error</t>
  </si>
  <si>
    <t>Improper Handling of Insufficient Privileges</t>
  </si>
  <si>
    <t>Command or Argument Injection</t>
  </si>
  <si>
    <t>Argument Injection or Modification</t>
  </si>
  <si>
    <t>Untrusted Search Path</t>
  </si>
  <si>
    <t>Improper Authentication</t>
  </si>
  <si>
    <t>Improper Restriction of XML External Entity Reference (XXE)</t>
  </si>
  <si>
    <t>Cleartext Storage of Sensitive Information in Memory</t>
  </si>
  <si>
    <t>Double Free</t>
  </si>
  <si>
    <t>Information Exposure Through Persistent Cookies</t>
  </si>
  <si>
    <t>Improper Neutralization of CRLF Sequences in HTTP Headers (HTTP Response Splitting)</t>
  </si>
  <si>
    <t>Integer Underflow (Wrap or Wraparound)</t>
  </si>
  <si>
    <t>Incorrect Access of Indexable Resource (Range Error)</t>
  </si>
  <si>
    <t>Time and State</t>
  </si>
  <si>
    <t>J2EE Bad Practices: Use of System.exit()</t>
  </si>
  <si>
    <t>External Control of Assumed-Immutable Web Parameter</t>
  </si>
  <si>
    <t>J2EE Bad Practices: Direct Management of Connections</t>
  </si>
  <si>
    <t>Improper Control of Filename for Include/Require Statement in PHP Program (PHP Remote File Inclusion)</t>
  </si>
  <si>
    <t>External Initialization of Trusted Variables or Data Stores</t>
  </si>
  <si>
    <t>Format String</t>
  </si>
  <si>
    <t>Use of Externally-Controlled Format String</t>
  </si>
  <si>
    <t>Time-of-check Time-of-use (TOCTOU) Race Condition</t>
  </si>
  <si>
    <t>Insecure Dependencies</t>
  </si>
  <si>
    <t>Inclusion of Functionality from Untrusted Control Sphere</t>
  </si>
  <si>
    <t>SQL Injection: Hibernate</t>
  </si>
  <si>
    <t>Improper Access Control</t>
  </si>
  <si>
    <t>Use of a Broken or Risky Cryptographic Algorithm</t>
  </si>
  <si>
    <t>Server Configuration</t>
  </si>
  <si>
    <t>Unintended Proxy or Intermediary (Confused Deputy)</t>
  </si>
  <si>
    <t>Numeric Truncation Error</t>
  </si>
  <si>
    <t>Use of Externally-Controlled Input to Select Classes or Code (Unsafe Reflection)</t>
  </si>
  <si>
    <t>Struts: Incomplete validate() Method Definition</t>
  </si>
  <si>
    <t>Deserialization of Untrusted Data</t>
  </si>
  <si>
    <t>Information Exposure Through Comments</t>
  </si>
  <si>
    <t>Insufficiently Protected Credentials</t>
  </si>
  <si>
    <t>Authorization Bypass Through User-Controlled Key</t>
  </si>
  <si>
    <t>Improper Initialization</t>
  </si>
  <si>
    <t>Improper Neutralization of Data within XPath Expressions (XPath Injection)</t>
  </si>
  <si>
    <t>Not Using a Random IV with CBC Mode</t>
  </si>
  <si>
    <t>Improper Neutralization of CRLF Sequences (CRLF Injection)</t>
  </si>
  <si>
    <t>Improper Verification of Cryptographic Signature</t>
  </si>
  <si>
    <t>Reliance on Security Through Obscurity</t>
  </si>
  <si>
    <t>Insecure Temporary File</t>
  </si>
  <si>
    <t>Uncontrolled Search Path Element</t>
  </si>
  <si>
    <t>Improper Neutralization of Special Elements used in an OS Command (OS Command Injection)</t>
  </si>
  <si>
    <t>Exposure of Backup File to an Unauthorized Control Sphere</t>
  </si>
  <si>
    <t>Use of Cryptographically Weak Pseudo-Random Number Generator (PRNG)</t>
  </si>
  <si>
    <t>Unrestricted Upload of File with Dangerous Type</t>
  </si>
  <si>
    <t>Improper Neutralization of Special Elements used in an LDAP Query (LDAP Injection)</t>
  </si>
  <si>
    <t>Improper Certificate Validation</t>
  </si>
  <si>
    <t>Out-of-bounds Read</t>
  </si>
  <si>
    <t>Incorrect Permission Assignment for Critical Resource</t>
  </si>
  <si>
    <t>Use of Hard-coded, Security-relevant Constants</t>
  </si>
  <si>
    <t>Use of Insufficiently Random Values</t>
  </si>
  <si>
    <t>Use of Hard-coded Cryptographic Key</t>
  </si>
  <si>
    <t>Improper Resource Shutdown or Release</t>
  </si>
  <si>
    <t>Selection of Less-Secure Algorithm During Negotiation (Algorithm Downgrade)</t>
  </si>
  <si>
    <t>Sensitive Cookie in HTTPS Session Without Secure Attribute</t>
  </si>
  <si>
    <t>Missing Encryption of Sensitive Data</t>
  </si>
  <si>
    <t>Exposed Unsafe ActiveX Method</t>
  </si>
  <si>
    <t>Improper Neutralization of Special Elements in Data Query Logic</t>
  </si>
  <si>
    <t>Plaintext Storage of a Password</t>
  </si>
  <si>
    <t>Embedded Malicious Code</t>
  </si>
  <si>
    <t>Process Control</t>
  </si>
  <si>
    <t>Incorrect Ownership Assignment</t>
  </si>
  <si>
    <t>Improper Neutralization of Directives in Dynamically Evaluated Code (Eval Injection)</t>
  </si>
  <si>
    <t>Configuration</t>
  </si>
  <si>
    <t>XML Injection (aka Blind XPath Injection)</t>
  </si>
  <si>
    <t>Temporary File Issues</t>
  </si>
  <si>
    <t>File and Directory Information Exposure</t>
  </si>
  <si>
    <t>Exposed Dangerous Method or Function</t>
  </si>
  <si>
    <t>Dangerous Functions</t>
  </si>
  <si>
    <t>Use of Inherently Dangerous Function</t>
  </si>
  <si>
    <t>Cleartext Storage in a File or on Disk</t>
  </si>
  <si>
    <t>Use of RSA Algorithm without OAEP</t>
  </si>
  <si>
    <t>Reliance on Reverse DNS Resolution for a Security-Critical Action</t>
  </si>
  <si>
    <t>Deployment Configuration</t>
  </si>
  <si>
    <t>Exposure of Resource to Wrong Sphere</t>
  </si>
  <si>
    <t>Transmission of Private Resources into a New Sphere (Resource Leak)</t>
  </si>
  <si>
    <t>Improper Authorization</t>
  </si>
  <si>
    <t>Race Condition During Access to Alternate Channel</t>
  </si>
  <si>
    <t>Information Exposure Through Environmental Variables</t>
  </si>
  <si>
    <t>Incorrect Regular Expression</t>
  </si>
  <si>
    <t>internal</t>
  </si>
  <si>
    <t>Inadequate Encryption Strength</t>
  </si>
  <si>
    <t>Improper Neutralization of Parameter/Argument Delimiters</t>
  </si>
  <si>
    <t>Improper Validation of Certificate with Host Mismatch</t>
  </si>
  <si>
    <t>Improper Validation of Certificate Expiration</t>
  </si>
  <si>
    <t>Protection Mechanism Failure</t>
  </si>
  <si>
    <t>Information Exposure Through Debug Information</t>
  </si>
  <si>
    <t>Improper Following of a Certificates Chain of Trust</t>
  </si>
  <si>
    <t>Signal Handler Use of a Non-reentrant Function</t>
  </si>
  <si>
    <t>Missing XML Validation</t>
  </si>
  <si>
    <t>Logic/Time Bomb</t>
  </si>
  <si>
    <t>Improper Neutralization of Invalid Characters in Identifiers in Web Pages</t>
  </si>
  <si>
    <t>Improper Neutralization of Special Elements used in a Command (Command Injection)</t>
  </si>
  <si>
    <t>Title</t>
  </si>
  <si>
    <t>Avg Vulnerabilities per App</t>
  </si>
  <si>
    <t>Cryptographic Vulnerabilities</t>
  </si>
  <si>
    <t>Use of Known Libraries</t>
  </si>
  <si>
    <t>Clickjacking Vulnerabilities Found</t>
  </si>
  <si>
    <t>Timestamp</t>
  </si>
  <si>
    <t>Name of Company/Organization</t>
  </si>
  <si>
    <t>Company/Organization Web Site</t>
  </si>
  <si>
    <t>Point of Contact Name</t>
  </si>
  <si>
    <t>Point of Contact E-Mail</t>
  </si>
  <si>
    <t>During what year(s) was this data collected?</t>
  </si>
  <si>
    <t>If the application vulnerability data you are submitting was extracted from a publicly available report, please provide a link to that report (or reports), and the relevant page number(s)</t>
  </si>
  <si>
    <t>What were the primary programming languages the applications you reviewed written in?</t>
  </si>
  <si>
    <t>Please provide an approximate percentage of applications per language checked off above (if possible):</t>
  </si>
  <si>
    <t>What were the primary industries these applications supported?</t>
  </si>
  <si>
    <t>Where in the world were the application owners primarily?</t>
  </si>
  <si>
    <t>What type of team did the bulk of this work?</t>
  </si>
  <si>
    <t>What type of analysis tools do they use?</t>
  </si>
  <si>
    <t>Which analysis tools do you frequently use?</t>
  </si>
  <si>
    <t>What is your primary assessment methodology?</t>
  </si>
  <si>
    <t>Number of SQL Injection Vulnerabilities Found (CWE-89)?</t>
  </si>
  <si>
    <t>Number of Hibernate Injection Vulnerabilities Found (CWE-564)?</t>
  </si>
  <si>
    <t>Number of Command Injection Vulnerabilities Found (CWE-77)?</t>
  </si>
  <si>
    <t>Number of Authentication Vulnerabilities Found (CWE-287)?</t>
  </si>
  <si>
    <t>Number of Session Fixation Vulnerabilities Found (CWE-384)?</t>
  </si>
  <si>
    <t>Number of Cross-Site Scripting (XSS) Vulnerabilities Found (CWE-79)?</t>
  </si>
  <si>
    <t>Number of DOM-Based XSS Vulnerabilities Found (No CWE)?</t>
  </si>
  <si>
    <t>Number of Insecure Direct Object Reference Vulnerabilities Found (CWE-639)?</t>
  </si>
  <si>
    <t>Number of Path Traversal Vulnerabilities Found (CWE-22)?</t>
  </si>
  <si>
    <t>Number of Missing Authorization Vulnerabilities Found (CWE-285)?</t>
  </si>
  <si>
    <t>Number of Security Misconfiguration Vulnerabilities Found (CWE-2)?</t>
  </si>
  <si>
    <t>Number of Cleartext Transmission of Sensitive Information Vulnerabilities Found (CWE-319)?</t>
  </si>
  <si>
    <t>Number of Cleartext Storage of Sensitive Information Vulnerabilities Found (CWE-312)?</t>
  </si>
  <si>
    <t>Number of Cryptographic Vulnerabilities Found (CWEs-310/326/327/etc)?</t>
  </si>
  <si>
    <t>Number of Improper (Function Level) Access Control Vulnerabilities Found (CWE-285)?</t>
  </si>
  <si>
    <t>Number of Cross-Site Request Forgery (CSRF) Vulnerabilities Found (CWE-352)?</t>
  </si>
  <si>
    <t>Number of Use of Known Libraries Found (CWE-937)?</t>
  </si>
  <si>
    <t>Number of Unchecked Redirect Vulnerabilities Found (CWE-601)?</t>
  </si>
  <si>
    <t>Number of Unvalidated Forward Vulnerabilities Found (No CWE)?</t>
  </si>
  <si>
    <t>Number of Clickjacking Vulnerabilities Found (CWE-451)?</t>
  </si>
  <si>
    <t>Number of XML eXternal Entity Injection (XXE) Vulnerabilities Found (CWE-611)?</t>
  </si>
  <si>
    <t>Number of Server-Side Request Forgery (SSRF) Vulnerabilities Found (CWE-918)?</t>
  </si>
  <si>
    <t>Number of Denial of Service (DOS) Vulnerabilities Found (CWE-400)?</t>
  </si>
  <si>
    <t>Number of Expression Language Injection Vulnerabilities Found (CWE-917)?</t>
  </si>
  <si>
    <t>Number of Error Handling Vulnerabilities Found (CWE-388)?</t>
  </si>
  <si>
    <t>Number of Information Leakage/Disclosure Vulnerabilities Found (CWE-200)?</t>
  </si>
  <si>
    <t>Number of Insufficient Anti-automation Vulnerabilities Found (CWE-799)?</t>
  </si>
  <si>
    <t>Number of Insufficient Security Logging Vulnerabilities Found (CWE-778)?</t>
  </si>
  <si>
    <t>Number of Insufficient Intrusion Detection and Response Vulnerabilities Found (No CWE)?</t>
  </si>
  <si>
    <t>Number of Mass Assignment Vulnerabilities Found (CWE-915)?</t>
  </si>
  <si>
    <t>What other vulnerabilities did you find?</t>
  </si>
  <si>
    <t>Vulnerability types you think should be added to the T10?</t>
  </si>
  <si>
    <t>Vulnerability types you think should be removed from the T10?</t>
  </si>
  <si>
    <t>Suggested changes to the Top 10 Document/Wiki?</t>
  </si>
  <si>
    <t>Suggestions on how to improve this call for data?</t>
  </si>
  <si>
    <t>2016/05/22 12:32:14 PM AST</t>
  </si>
  <si>
    <t>Derek Weeks</t>
  </si>
  <si>
    <t>derekeweeks@gmail.com</t>
  </si>
  <si>
    <t>2015 State of the Software Supply Chain Report</t>
  </si>
  <si>
    <t>Java</t>
  </si>
  <si>
    <t>Financial;Internet/Social Media;Entertainment (Games/Music/Movies);Government</t>
  </si>
  <si>
    <t>North America;Europe;AsiaPac</t>
  </si>
  <si>
    <t>Product Vendor/Service Provider (e.g., SaaS)</t>
  </si>
  <si>
    <t>Open Source Binary Analysis; some in AppSec refer to this as SCA - Software Composition Analysis</t>
  </si>
  <si>
    <t>Sonatype's Application Health Check, Sonatype Nexus Lifecycle, Sonatype Nexus Repository Pro</t>
  </si>
  <si>
    <t>Raw (untriaged) output of automated analysis tool results using default rules</t>
  </si>
  <si>
    <t>2016/05/23 4:38:36 AM AST</t>
  </si>
  <si>
    <t>TCS</t>
  </si>
  <si>
    <t>Vikas</t>
  </si>
  <si>
    <t>jaiswal.v@hotmail.com</t>
  </si>
  <si>
    <t>Both 2014 &amp; 2015</t>
  </si>
  <si>
    <t>Java;.NET;PHP</t>
  </si>
  <si>
    <t>Healthcare</t>
  </si>
  <si>
    <t>North America;Europe;AsiaPac;South America</t>
  </si>
  <si>
    <t>Internal Assessment Team(s)</t>
  </si>
  <si>
    <t>Free/Open Source Static Application Security Testing (SAST) Tools;Commercial Static Application Security Testing (SAST) Tools;Commercial Dynamic Application Security Testing (DAST) Tools</t>
  </si>
  <si>
    <t>AppScan, Burp, Fiddler</t>
  </si>
  <si>
    <t>Automated analysis tool results - with manual false positive analysis/elimination</t>
  </si>
  <si>
    <t>2016/05/23 7:48:39 AM AST</t>
  </si>
  <si>
    <t>Easybss</t>
  </si>
  <si>
    <t>orlando rodriguez</t>
  </si>
  <si>
    <t>orlando_rodriguezg@hotmail.com</t>
  </si>
  <si>
    <t>.NET</t>
  </si>
  <si>
    <t>Financial;eCommerce;Internet/Social Media</t>
  </si>
  <si>
    <t>North America;South America;Republica Dominicana</t>
  </si>
  <si>
    <t>Commercial Dynamic Application Security Testing (DAST) Tools;Commercial Interactive Application Security Testing (IAST) Tools;Commercial DAST/IAST Hybrid Analysis Tools</t>
  </si>
  <si>
    <t>Combined manual expert code review and penetration testing with only commercial tools</t>
  </si>
  <si>
    <t>2016/05/23 7:35:52 PM AST</t>
  </si>
  <si>
    <t>I4 Consulting</t>
  </si>
  <si>
    <t>Justin Keller</t>
  </si>
  <si>
    <t>justincompsci@gmail.com</t>
  </si>
  <si>
    <t>Java;Python;PHP;Ruby</t>
  </si>
  <si>
    <t>2 100% Java, 1 100% PHP, half Python half Ruby</t>
  </si>
  <si>
    <t>Internet/Social Media</t>
  </si>
  <si>
    <t>North America</t>
  </si>
  <si>
    <t>Free/Open Source Static Application Security Testing (SAST) Tools;Free/Open Source Dynamic Application Security Testing (DAST) Tools</t>
  </si>
  <si>
    <t xml:space="preserve">Among others, yara GDB Radare zap Burp </t>
  </si>
  <si>
    <t>Combined manual expert code review and penetration testing with only free tools</t>
  </si>
  <si>
    <t>Add more fields to comment on why certain vulnerabilities are so high i.e.: one application accesses a database frequently throu multiple pages and so it originally had multiple SQL injection vulnerabilities, some of which are DOS, information disclosure, and authentication bypass</t>
  </si>
  <si>
    <t>2016/05/26 9:26:23 PM AST</t>
  </si>
  <si>
    <t>ANCAP</t>
  </si>
  <si>
    <t>Alberto Hill</t>
  </si>
  <si>
    <t>alberto.daniel.hill@gmail.com</t>
  </si>
  <si>
    <t>.net 50% 30% PHP 20% JAVA</t>
  </si>
  <si>
    <t>Healthcare;eCommerce;Energy;Government</t>
  </si>
  <si>
    <t>South America</t>
  </si>
  <si>
    <t>Consulting Organization</t>
  </si>
  <si>
    <t>Free/Open Source Dynamic Application Security Testing (DAST) Tools</t>
  </si>
  <si>
    <t>acunetix, kali suite, zap, fiddle, shodan</t>
  </si>
  <si>
    <t>Manual expert penetration testing (Expected to be tool assisted w/ free DAST tool(s))</t>
  </si>
  <si>
    <t>via emaill</t>
  </si>
  <si>
    <t xml:space="preserve">actually i found two cases of injection with code that ran randsomeware, </t>
  </si>
  <si>
    <t>none</t>
  </si>
  <si>
    <t>i cant imagine now</t>
  </si>
  <si>
    <t>looks good.</t>
  </si>
  <si>
    <t>2016/05/31 3:17:04 AM AST</t>
  </si>
  <si>
    <t>Hidden</t>
  </si>
  <si>
    <t>Sergio</t>
  </si>
  <si>
    <t>ANELKAOS@gmail.com</t>
  </si>
  <si>
    <t>Java;.NET;PHP;Perl/cgi</t>
  </si>
  <si>
    <t>50% php, 40% Java, 5% .NET, 5% Perl/cgi</t>
  </si>
  <si>
    <t>Financial;Energy;Government</t>
  </si>
  <si>
    <t>North America;Europe</t>
  </si>
  <si>
    <t>Free/Open Source Static Application Security Testing (SAST) Tools;Free/Open Source Dynamic Application Security Testing (DAST) Tools;Commercial Dynamic Application Security Testing (DAST) Tools;My own tools.</t>
  </si>
  <si>
    <t>ZAP/Burp, CoreImpact, AppScan and python scripts</t>
  </si>
  <si>
    <t>blind sqli and xss everywhere</t>
  </si>
  <si>
    <t>increase to top 20. HTTP Parameter Pollution</t>
  </si>
  <si>
    <t>Include different codifications of xss attacks.</t>
  </si>
  <si>
    <t>2016/05/31 11:14:46 AM AST</t>
  </si>
  <si>
    <t>edgescan</t>
  </si>
  <si>
    <t>Eoin Keary</t>
  </si>
  <si>
    <t>eoin@edgescan.com</t>
  </si>
  <si>
    <t>Java = 45%. .Net = 45% PHP=10%</t>
  </si>
  <si>
    <t>Financial;Healthcare;eCommerce;Energy;Government;Gaming</t>
  </si>
  <si>
    <t>North America;Europe;Middle East</t>
  </si>
  <si>
    <t>Free/Open Source Dynamic Application Security Testing (DAST) Tools;Commercial Dynamic Application Security Testing (DAST) Tools;edgescan bespoke engine</t>
  </si>
  <si>
    <t>edgescan, Burp, Acunetix, OWASP Zap</t>
  </si>
  <si>
    <t>Output from manually tailored automated analysis tool(s) - with manual false positive analysis/elimination</t>
  </si>
  <si>
    <t>XML Injection  - 23 Exposed Admin Interface: 11</t>
  </si>
  <si>
    <t>SSL/HTTPS as a specific Topic?</t>
  </si>
  <si>
    <t>Security Misconfiguration - Change to "Poor maintenance / insecure deployment"</t>
  </si>
  <si>
    <t>None, its great</t>
  </si>
  <si>
    <t>None its also a great start</t>
  </si>
  <si>
    <t>2016/06/02 4:42:51 AM AST</t>
  </si>
  <si>
    <t>CDAC</t>
  </si>
  <si>
    <t>ASHOK</t>
  </si>
  <si>
    <t>askyadav771@gmail.com</t>
  </si>
  <si>
    <t>Financial;Healthcare;eCommerce</t>
  </si>
  <si>
    <t>Free/Open Source Static Application Security Testing (SAST) Tools;Free/Open Source Dynamic Application Security Testing (DAST) Tools;Free/Open Source Interactive Application Security Testing (IAST) Tools</t>
  </si>
  <si>
    <t>opensource</t>
  </si>
  <si>
    <t>2016/06/06 2:38:11 AM AST</t>
  </si>
  <si>
    <t>EZI</t>
  </si>
  <si>
    <t>linjie01@sina.com</t>
  </si>
  <si>
    <t>Free/Open Source Interactive Application Security Testing (IAST) Tools;Commercial Static Application Security Testing (SAST) Tools</t>
  </si>
  <si>
    <t>2016/06/15 8:07:15 PM AST</t>
  </si>
  <si>
    <t>Colegio LaSalle Monteria</t>
  </si>
  <si>
    <t>Ingeniero</t>
  </si>
  <si>
    <t>virustroyano1221@gmail.com</t>
  </si>
  <si>
    <t>PHP</t>
  </si>
  <si>
    <t>Financial;Internet/Social Media;Educacion</t>
  </si>
  <si>
    <t>pc estudiante</t>
  </si>
  <si>
    <t>Free/Open Source Static Application Security Testing (SAST) Tools</t>
  </si>
  <si>
    <t>2016/06/16 10:50:26 AM AST</t>
  </si>
  <si>
    <t>Purpletalk</t>
  </si>
  <si>
    <t>Deepak</t>
  </si>
  <si>
    <t>pkrishnadeepak@gmail.com</t>
  </si>
  <si>
    <t>Financial;Healthcare;eCommerce;Internet/Social Media;Entertainment (Games/Music/Movies);mobile apps</t>
  </si>
  <si>
    <t>Free/Open Source Static Application Security Testing (SAST) Tools;Free/Open Source Dynamic Application Security Testing (DAST) Tools;Free/Open Source Interactive Application Security Testing (IAST) Tools;Commercial Static Application Security Testing (SAST) Tools;Commercial Dynamic Application Security Testing (DAST) Tools;Commercial Interactive Application Security Testing (IAST) Tools;Commercial DAST/IAST Hybrid Analysis Tools</t>
  </si>
  <si>
    <t>2016/06/17 3:00:51 PM AST</t>
  </si>
  <si>
    <t>EVRY</t>
  </si>
  <si>
    <t>Oleksandr Kazymyrov</t>
  </si>
  <si>
    <t>Oleksandr.Kazymyrov@evry.com</t>
  </si>
  <si>
    <t>Financial;eCommerce</t>
  </si>
  <si>
    <t>Europe</t>
  </si>
  <si>
    <t>Free/Open Source Dynamic Application Security Testing (DAST) Tools;Free/Open Source Interactive Application Security Testing (IAST) Tools;Commercial DAST/IAST Hybrid Analysis Tools</t>
  </si>
  <si>
    <t>HPE WebInspec, ZapProxy, Burp Suite, nmap</t>
  </si>
  <si>
    <t>Combined manual expert code review and penetration testing with free and commercial tools</t>
  </si>
  <si>
    <t>Cryptographic Vulnerabilities, Error Handling Vulnerabilities, Information Leakage</t>
  </si>
  <si>
    <t>Missing Function Level Access Control</t>
  </si>
  <si>
    <t>2016/07/07 6:10:58 AM AST</t>
  </si>
  <si>
    <t>ITsec Security Services bv</t>
  </si>
  <si>
    <t>http://www.itsec.nl/</t>
  </si>
  <si>
    <t>Edwin Gozeling</t>
  </si>
  <si>
    <t>e.gozeling@itsec.nl</t>
  </si>
  <si>
    <t>N/A</t>
  </si>
  <si>
    <t>Java;PHP</t>
  </si>
  <si>
    <t>Not available, but Java is over 2/3rd</t>
  </si>
  <si>
    <t>Financial;eCommerce;Internet/Social Media;Transport/Logistics</t>
  </si>
  <si>
    <t>Free/Open Source Dynamic Application Security Testing (DAST) Tools;Free/Open Source Interactive Application Security Testing (IAST) Tools;Commercial Dynamic Application Security Testing (DAST) Tools;Commercial DAST/IAST Hybrid Analysis Tools</t>
  </si>
  <si>
    <t>Nessus, Burp Suite (Pro), SQLmap, Nikto, SSLScan, NMap, Dirbuster, TestSSLserver.jar, TamperData, WebAlyzer, MetaSploit, ZAP, SoapUI</t>
  </si>
  <si>
    <t>Manual expert penetration testing with commercial DAST tool(s)</t>
  </si>
  <si>
    <t>Inclusion of Web Functionality from an Untrusted Source, CWE-830, 7Unrestricted Upload of File with Dangerous Type, CWE-434, 5Improper Input Validation, CWE-20, 4Use of Insufficiently Random Values, CWE-330, 1</t>
  </si>
  <si>
    <t>Bad practices and risky behaviours. Though they are not a direct vulnerability, with time-lines getting shorter, unmaintainable code will result in vulnerabilities when updates/additions are made.</t>
  </si>
  <si>
    <t>2016/07/15 2:55:28 PM AST</t>
  </si>
  <si>
    <t>Veracode</t>
  </si>
  <si>
    <t>https://www.veracode.com/</t>
  </si>
  <si>
    <t>Tim Jarrett</t>
  </si>
  <si>
    <t>tjarrett@veracode.com</t>
  </si>
  <si>
    <t>Java - 53.4%, .NET - 33.1%, PHP - 5.4%</t>
  </si>
  <si>
    <t>Financial;eCommerce;Internet/Social Media;Commercial software, telecommunications, manufacturing, education</t>
  </si>
  <si>
    <t>Commercial Static Application Security Testing (SAST) Tools;Commercial Dynamic Application Security Testing (DAST) Tools</t>
  </si>
  <si>
    <t>Veracode Static Analysis, Veracode DynamicDS, Veracode DynamicMP</t>
  </si>
  <si>
    <t>Raw output of automated analysis tools, using rules tuned by earlier stage manual false positive analysis</t>
  </si>
  <si>
    <t>via email</t>
  </si>
  <si>
    <t>CWE 611 -- almost as many applications affected as CWE 89, also bears info disclosure risk (if application is deployed in the cloud).</t>
  </si>
  <si>
    <t>More transparent documentation of data collection methodology from contributors. For instance, Veracode's statement would be: collected from applications on their first scan by a particular SAAS vendor, excluding results from languages written in primarily non-web languages (ObjectiveC, Swift, C/C++, VB6)</t>
  </si>
  <si>
    <t>Shift from # of vulnerabilities found (vulnerability prevalence) to number of applications affected (app prevalence), or reporting both. Vulnerability prevalence gives you an idea of developer effort to fix; arguably app prevalence gives you an idea of the enterprise risk.</t>
  </si>
  <si>
    <t>2016/07/18 4:48:39 PM AST</t>
  </si>
  <si>
    <t>Branding Brand</t>
  </si>
  <si>
    <t>www.brandingbrand.com</t>
  </si>
  <si>
    <t>Alex Cline</t>
  </si>
  <si>
    <t>alex.cline@brandingbrand.com</t>
  </si>
  <si>
    <t>Java;PHP;Node.js;Objective-C</t>
  </si>
  <si>
    <t>Node.js - 80%, PHP 10%, Java 5%, Objective-C 5%</t>
  </si>
  <si>
    <t>eCommerce</t>
  </si>
  <si>
    <t>Free/Open Source Static Application Security Testing (SAST) Tools;Free/Open Source Dynamic Application Security Testing (DAST) Tools;Commercial Static Application Security Testing (SAST) Tools;Commercial Dynamic Application Security Testing (DAST) Tools</t>
  </si>
  <si>
    <t>Nessus, Checkmarx, Bespoke Analysis, HackerGuardian</t>
  </si>
  <si>
    <t>Cross Site History Manipulation, 203, 6Client Insecure Randomness, 330, 29Privacy Violation, 359, 11HTML/Cookie Injection, 94, 433Remote File Inclusion, 829, 23Regex Injection, 624, 10</t>
  </si>
  <si>
    <t>Explicitly calling out Regular Expression Injection and DoS vulnerabilities.</t>
  </si>
  <si>
    <t>2016/07/19 10:14:54 AM AST</t>
  </si>
  <si>
    <t>Paladion Networks</t>
  </si>
  <si>
    <t>www.paladion.net</t>
  </si>
  <si>
    <t>Prashant Verma</t>
  </si>
  <si>
    <t>prashant.verma@paladion.net</t>
  </si>
  <si>
    <t>NA</t>
  </si>
  <si>
    <t>Java 70%, .NET 10%, PHP 12%</t>
  </si>
  <si>
    <t>Financial;eCommerce;Internet/Social Media;Government</t>
  </si>
  <si>
    <t>North America;AsiaPac;Middle East</t>
  </si>
  <si>
    <t>Burp Suite Pro, NetSparker</t>
  </si>
  <si>
    <t>SQL Injection and Other Injection attacks can be separated. 95% of our discovered injection attacks are SQL Injection. Similarly Broken Authentication &amp; Session Management can be separated into two different categories.</t>
  </si>
  <si>
    <t>"Using components with known vulnerabilities" can be a subset of "Security Misconfiguration" as patched components are not used.</t>
  </si>
  <si>
    <t>If CWEs can be listed down against each Top 10 that will be of great help to pentesters.</t>
  </si>
  <si>
    <t>Bifurcation of automated and manual pentest vulnerability count is important to arrive at real weightage to each of Top10. If data call format is available in a year advance, then more detailed data can be recorded and submitted.</t>
  </si>
  <si>
    <t>2016/07/19 3:46:01 PM AST</t>
  </si>
  <si>
    <t>Secure Network</t>
  </si>
  <si>
    <t>Secure Network s.r.l.</t>
  </si>
  <si>
    <t>Alberto Volpatto</t>
  </si>
  <si>
    <t>a.volpatto@securenetwork.it</t>
  </si>
  <si>
    <t>Free/Open Source Static Application Security Testing (SAST) Tools;Free/Open Source Dynamic Application Security Testing (DAST) Tools;Commercial Dynamic Application Security Testing (DAST) Tools</t>
  </si>
  <si>
    <t>NMap, BurpSuite, Nessus, SQLMap, SSLScan, Metasploit</t>
  </si>
  <si>
    <t>2016/07/19 10:19:29 PM AST</t>
  </si>
  <si>
    <t>Vantage Point</t>
  </si>
  <si>
    <t>www.vantagepoint.sg</t>
  </si>
  <si>
    <t>Gerhard Wagner</t>
  </si>
  <si>
    <t>gerhard@vantagepoint.sg</t>
  </si>
  <si>
    <t>http://www.vantagepoint.sg/blog/69-owasp-top-10-data-call-submission</t>
  </si>
  <si>
    <t>Financial;eCommerce;Internet/Social Media;Entertainment (Games/Music/Movies);Government</t>
  </si>
  <si>
    <t>AsiaPac</t>
  </si>
  <si>
    <t>manual expert penetration testing or/and code review coupled with commercial as well as free DAST and SAST tools</t>
  </si>
  <si>
    <t>CWE-434: Unrestricted Upload of File with Dangerous Type</t>
  </si>
  <si>
    <t>2016/07/20 5:49:56 AM AST</t>
  </si>
  <si>
    <t>Web</t>
  </si>
  <si>
    <t>www.web.com</t>
  </si>
  <si>
    <t>dave</t>
  </si>
  <si>
    <t>abo.mola0093@gmail.com</t>
  </si>
  <si>
    <t>Java;.NET;Python;PHP;Ruby;Grails;Play;Node.js</t>
  </si>
  <si>
    <t>2016/07/20 2:19:00 PM AST</t>
  </si>
  <si>
    <t>iBLISS Seguran̤a &amp; Intelig̻ncia</t>
  </si>
  <si>
    <t>www.ibliss.com.br</t>
  </si>
  <si>
    <t>Bruno Freire</t>
  </si>
  <si>
    <t>bruno.freire@ibliss.com.br</t>
  </si>
  <si>
    <t>56% Java, 33% .Net, 11% PHP</t>
  </si>
  <si>
    <t>Financial;Healthcare;eCommerce;Internet/Social Media;Entertainment (Games/Music/Movies);Government;Defense</t>
  </si>
  <si>
    <t>Free/Open Source Static Application Security Testing (SAST) Tools;Free/Open Source Dynamic Application Security Testing (DAST) Tools;Free/Open Source Interactive Application Security Testing (IAST) Tools;Commercial Dynamic Application Security Testing (DAST) Tools</t>
  </si>
  <si>
    <t>OWASP ZAP, Acunetix, Burp, mantra</t>
  </si>
  <si>
    <t>2016/07/20 5:06:27 PM AST</t>
  </si>
  <si>
    <t>AsTech Consulting</t>
  </si>
  <si>
    <t>https://www.astechconsulting.com</t>
  </si>
  <si>
    <t>Jason White</t>
  </si>
  <si>
    <t>jason.white@owasp.org</t>
  </si>
  <si>
    <t>Java;.NET</t>
  </si>
  <si>
    <t>Java - 54%,  .Net-24%</t>
  </si>
  <si>
    <t>Financial;Healthcare</t>
  </si>
  <si>
    <t>Manual expert code review with commercial SAST tool(s)</t>
  </si>
  <si>
    <t>The difficulty with Top 10 is the density and categorization. When unpacked, there are many more than 10 items and some can be cross-categorized. Highlighted somewhat in this post: https://www.astechconsulting.com/blog/2016/whats-in-a-name/Also, maybe include risk as part of the top 10 data collection. However, that is likely to run into similar subjectivity problems as the labeling</t>
  </si>
  <si>
    <t>Will think this over some more and send thoughts along directly via email</t>
  </si>
  <si>
    <t>2016/07/20 7:59:05 PM AST</t>
  </si>
  <si>
    <t>Network Test Labs Inc.</t>
  </si>
  <si>
    <t>networktestlabs.com</t>
  </si>
  <si>
    <t>Vernon Joseph</t>
  </si>
  <si>
    <t>vernon@networktestlabs.com</t>
  </si>
  <si>
    <t>No</t>
  </si>
  <si>
    <t>.NET;PHP;Ruby;Node.js</t>
  </si>
  <si>
    <t>eCommerce;Internet/Social Media;Entertainment (Games/Music/Movies)</t>
  </si>
  <si>
    <t>Free/Open Source Static Application Security Testing (SAST) Tools;Free/Open Source Dynamic Application Security Testing (DAST) Tools;Free/Open Source Interactive Application Security Testing (IAST) Tools;Commercial DAST/IAST Hybrid Analysis Tools</t>
  </si>
  <si>
    <t>Rapid 7, Teneable, Nikto, Qualys, Nmap, Curl, Burp Suite</t>
  </si>
  <si>
    <t>Despite being properly defended against the top 10 vulnerabilities, prominent web applications are still vulnerable to Automation. As defined by OWASP, this is a situation in which web applications that are designed for manual use are unable to define, detect, or prevent automated non-whitelisted requests. Applications that are vulnerable include login, account registration, and search forms. To prove this point, we devised an experiment to see if large websites were vulnerable to automation on their login forms. We chose 3 US companies that had many users (as evidenced by their Alexa ratings) and were sizeable ($1B+ revenue) along with 2 other large US companies. We used a simple Selenium test to login to a website with 5 sets of credentials, 4 fake and 1 real. On 3 of the websites we tested, all 5 login attempts were possible, including the real set of credentials. This has real world implications. Our experiment mimics a "credential stuffing" (also known as credential testing or brute force) attack in which an attacker tests a list of stolen credentials from website A on website B. Most won't work, but via automation, the attacker can test an impossibly large number of possible uid/pwd combinations, and then break into the accounts for which the user has reused their credentials. There are many other problems associated with insufficient anti-automation, as detailed in the OWASP Automated Threat Handbook: https://www.owasp.org/images/3/33/Automated-threat-handbook.pdf This data was found on websites managed by some of the top companies in the world, so we can assume their web applications are properly guarded against the OWASP Top 10 vulnerabilities. And yet, their login applications were completely susceptible to automation. Thus, it follows that "insufficient anti-automation" is a significant vulnerability for all web applications.  "Insufficient anti-automation (CWE-799)" should be added to OWASP T10. Our research proves that web applications that do not have brute force or automation detection controls in place are at risk of credential stuffing and other automated attacks. This vulnerability is currently rated at a Threat/Severity of High/Medium; however, our test proves how easy it is to exploit and the results can have a dramatic impact on a business and its users. These attacks are easy to scale, (from 1 automated request to 1000 distributed over time), increasing chances of compromise.</t>
  </si>
  <si>
    <t>No comment</t>
  </si>
  <si>
    <t>The Wiki is easy to use and the T10 PDF is very handy. Please add  "Insufficient anti-automation (CWE-799) protection" to the new OWASP T10. Everyone looks to OWASP for guidance and per this research shows a huge potential hole in web app security that IT needs to be aware off.</t>
  </si>
  <si>
    <t>We are happy with this process, however a downloadable application in the future would be appreciated.</t>
  </si>
  <si>
    <t>2016/07/22 12:38:49 PM AST</t>
  </si>
  <si>
    <t>Contrast Security</t>
  </si>
  <si>
    <t>http://contrastsecurity.com</t>
  </si>
  <si>
    <t>Jeff Williams</t>
  </si>
  <si>
    <t>jeff.williams@contrastsecurity.com</t>
  </si>
  <si>
    <t>Data is from a random sample of client applications using Contrast Enterprise SAAS edition only (not Contrast On-Premise edition)</t>
  </si>
  <si>
    <t>Java;.NET;Node.js</t>
  </si>
  <si>
    <t>67% Java, 28% .NET, 5% Node.js</t>
  </si>
  <si>
    <t>Financial;Healthcare;eCommerce;Entertainment (Games/Music/Movies);Government</t>
  </si>
  <si>
    <t>Commercial Interactive Application Security Testing (IAST) Tools</t>
  </si>
  <si>
    <t>Contrast Enterprise Edition</t>
  </si>
  <si>
    <t>Sent in email</t>
  </si>
  <si>
    <t>Lack of attack detection/prevention, unprotected APIs, XXE, untrusted deserialization, use of non-standard controls, weak HTTP headers</t>
  </si>
  <si>
    <t>It's perfect the way it is</t>
  </si>
  <si>
    <t>OWASP should redo the CWE correctly</t>
  </si>
  <si>
    <t>2016/07/23 6:56:26 AM AST</t>
  </si>
  <si>
    <t>hamed</t>
  </si>
  <si>
    <t>naderi</t>
  </si>
  <si>
    <t>hamed.naderi@gmail.com</t>
  </si>
  <si>
    <t>Financial;Healthcare;eCommerce;Internet/Social Media;Airline;Energy;Entertainment (Games/Music/Movies);Government</t>
  </si>
  <si>
    <t>2016/08/01 1:15:47 AM AST</t>
  </si>
  <si>
    <t>Shape Security</t>
  </si>
  <si>
    <t>shapesecurity.com</t>
  </si>
  <si>
    <t>Niki Aggarwal</t>
  </si>
  <si>
    <t>niki@shapesecurity.com</t>
  </si>
  <si>
    <t>60%, 40%</t>
  </si>
  <si>
    <t>Financial;eCommerce;Airline;Government;Insurance</t>
  </si>
  <si>
    <t>Improper Enforcement of a Single, Unique Action (CWE-837): 2Improper Restriction of Excessive Authentication Attempts (CWE-307): 2</t>
  </si>
  <si>
    <t>Include "Insufficient Anti-Automation" (longer explanation will be submitted via email)</t>
  </si>
  <si>
    <t>Allow for attack data to be submitted. We found it limiting to supply just vulnerability data for this particular vulnerability, and that may be the case for other vulnerabilities.</t>
  </si>
  <si>
    <t>2016/08/07 7:52:58 AM AST</t>
  </si>
  <si>
    <t>Khallaagh</t>
  </si>
  <si>
    <t>khallaagh.ir</t>
  </si>
  <si>
    <t>2MzRp</t>
  </si>
  <si>
    <t>mohammad.mortazavi.z@gmail.com</t>
  </si>
  <si>
    <t>Entertainment (Games/Music/Movies)</t>
  </si>
  <si>
    <t>Middle East</t>
  </si>
  <si>
    <t>Free/Open Source Dynamic Application Security Testing (DAST) Tools;Free/Open Source Interactive Application Security Testing (IAST) Tools;Commercial Static Application Security Testing (SAST) Tools</t>
  </si>
  <si>
    <t>2016/08/27 7:01:07 AM AST</t>
  </si>
  <si>
    <t>DDoS.com</t>
  </si>
  <si>
    <t>https://www.ddos.com</t>
  </si>
  <si>
    <t>Travis Lee</t>
  </si>
  <si>
    <t>lihb@ddos.com</t>
  </si>
  <si>
    <t>Python;PHP</t>
  </si>
  <si>
    <t>North America;AsiaPac</t>
  </si>
  <si>
    <t>Output from manually tailored automated analysis tool(s)</t>
  </si>
  <si>
    <t>2016/08/31 12:39:04 PM AST</t>
  </si>
  <si>
    <t>Minded Security</t>
  </si>
  <si>
    <t>https://www.mindedsecurity.com/</t>
  </si>
  <si>
    <t>Gianrico</t>
  </si>
  <si>
    <t>gianrico.ingrosso@mindedsecurity.com</t>
  </si>
  <si>
    <t>User enumeration, CWE 203, 158HTTP Response splitting, CWE 113, 62 Insecure session cookie, CWE 614, 316Weak Password policy, CWE 521, 84Arbitrary file upload, CWE 434, 188No Session timeout, CWE 613, 65LDAP injection, CWE 90, 57View state MAC disabled, No CWE, 60Insecure logout, No CWE, 55Concurrent sessions permitted, No CWE, 102Incorrect Content-Type in JSON responses, No CWE, 70</t>
  </si>
  <si>
    <t>2016/09/20 3:36:14 AM AST</t>
  </si>
  <si>
    <t>Company</t>
  </si>
  <si>
    <t>company.com</t>
  </si>
  <si>
    <t>ibot</t>
  </si>
  <si>
    <t>ibot@bmcs.one</t>
  </si>
  <si>
    <t>Java;.NET;Python;SQL</t>
  </si>
  <si>
    <t>Financial;Healthcare;Energy;Government</t>
  </si>
  <si>
    <t>Free/Open Source Interactive Application Security Testing (IAST) Tools</t>
  </si>
  <si>
    <t>2016/09/30 2:43:03 PM AST</t>
  </si>
  <si>
    <t>SHCP</t>
  </si>
  <si>
    <t>Gustavo</t>
  </si>
  <si>
    <t>gvillamartelf11@hotmail.com</t>
  </si>
  <si>
    <t>2016/10/04 10:26:36 PM AST</t>
  </si>
  <si>
    <t>Osampa</t>
  </si>
  <si>
    <t>www.gws.com.mx</t>
  </si>
  <si>
    <t>sergio</t>
  </si>
  <si>
    <t>guulerx3@hotmail.com</t>
  </si>
  <si>
    <t>.NET;PHP</t>
  </si>
  <si>
    <t>Commercial DAST/IAST Hybrid Analysis Tools</t>
  </si>
  <si>
    <t>2016/10/13 3:59:40 AM AST</t>
  </si>
  <si>
    <t>Atos</t>
  </si>
  <si>
    <t>arthur-externe.hidalgo@edf.fr</t>
  </si>
  <si>
    <t>2016/11/09 9:42:24 PM AST</t>
  </si>
  <si>
    <t>Softtek</t>
  </si>
  <si>
    <t>http://www.softtek.com/</t>
  </si>
  <si>
    <t>Julio Noe Maldonado Martinez, Martha Isabel Salgado Landeros, Raul Agustin Muro Due̱as</t>
  </si>
  <si>
    <t>julio.maldonado@softtek.com, martha.salgado@softtek.com, raul.muro@softtek.com</t>
  </si>
  <si>
    <t>Java;.NET;PHP;Play;Oracle</t>
  </si>
  <si>
    <t>Java: 62.5%, .NET: 10.3%, PHP: 7.2%, Oracle: 7.9%,</t>
  </si>
  <si>
    <t>Healthcare;eCommerce;Airline;Energy;Bank, Financial Services, Transportation</t>
  </si>
  <si>
    <t>Checkmarx, Nessus, nMap, Fiddler, Burp, HP Web Inspect, OWASP ZAP, WIreshark, Paros, AppSentry, Kali Linux, SoapUI</t>
  </si>
  <si>
    <t>Combined manual expert code review and penetration testing with free and commercial tools, Automated analysis tool results - with manual false positive analysis/elimination</t>
  </si>
  <si>
    <t>Authentication, CWE-521, Weak Password Requirements</t>
  </si>
  <si>
    <t>Mobile vulnerabilities could be added in the top ten questionnaire</t>
  </si>
  <si>
    <t>Everything is clear</t>
  </si>
  <si>
    <t>None</t>
  </si>
  <si>
    <t>2017/08/10 1:23:19 AM AST</t>
  </si>
  <si>
    <t>BUGemot</t>
  </si>
  <si>
    <t>https://bugemot.com</t>
  </si>
  <si>
    <t>Rashad Aliyev</t>
  </si>
  <si>
    <t>aliyevr@bugemot.com</t>
  </si>
  <si>
    <t>Financial;eCommerce;Internet/Social Media;Airline;Government</t>
  </si>
  <si>
    <t>Europe;Middle East</t>
  </si>
  <si>
    <t>Free BUG Bounty program</t>
  </si>
  <si>
    <t>OWASP ZAP, OpenVAS, nmap</t>
  </si>
  <si>
    <t>I think best is compact 2 type as one (Unvalidated Redirects and Forwards)</t>
  </si>
  <si>
    <t>Make type groups and sub groups. Sample SQL injection (Blind, etc..)</t>
  </si>
  <si>
    <t>2017/09/11 2:51:12 PM AST</t>
  </si>
  <si>
    <t>Linden Lab</t>
  </si>
  <si>
    <t>www.lindenlab.com</t>
  </si>
  <si>
    <t>Kavya Pearlman</t>
  </si>
  <si>
    <t>maya@lindenlab.com</t>
  </si>
  <si>
    <t>Not collected</t>
  </si>
  <si>
    <t>2017/09/12 12:00:34 AM AST</t>
  </si>
  <si>
    <t>National Center for Cyber Security Technology</t>
  </si>
  <si>
    <t>http://www.nccst.nat.giv.tw</t>
  </si>
  <si>
    <t>kuo-chen lien</t>
  </si>
  <si>
    <t>kclien@nccst.nat.giv.tw</t>
  </si>
  <si>
    <t>50,50</t>
  </si>
  <si>
    <t>Government</t>
  </si>
  <si>
    <t>HP</t>
  </si>
  <si>
    <t>2017/09/13 8:39:56 AM AST</t>
  </si>
  <si>
    <t>khallagh</t>
  </si>
  <si>
    <t>khallagh.com</t>
  </si>
  <si>
    <t>mohammad</t>
  </si>
  <si>
    <t>m.mortazavizadeh@khallagh.com</t>
  </si>
  <si>
    <t>Free/Open Source Dynamic Application Security Testing (DAST) Tools;Commercial Dynamic Application Security Testing (DAST) Tools</t>
  </si>
  <si>
    <t>Burp Suite</t>
  </si>
  <si>
    <t>2017/09/17 3:40:38 PM AST</t>
  </si>
  <si>
    <t>M. Limacher IT Dienstleistungen</t>
  </si>
  <si>
    <t>penetration-tester.ch</t>
  </si>
  <si>
    <t>Melchior Limacher</t>
  </si>
  <si>
    <t>melchior@limafast.ch</t>
  </si>
  <si>
    <t>Financial;Government;Industrial</t>
  </si>
  <si>
    <t>Burp Suite, Visual Code Grepper</t>
  </si>
  <si>
    <t>2017/09/18 7:41:19 PM AST</t>
  </si>
  <si>
    <t>Micro Focus Fortify</t>
  </si>
  <si>
    <t>https://software.microfocus.com/en-us/software/sca</t>
  </si>
  <si>
    <t>Alexander M. Hoole</t>
  </si>
  <si>
    <t>hoole@microfocus.com</t>
  </si>
  <si>
    <t>https://ssl.www8.hp.com/ww/en/secure/pdf/4aa6-3786enw.pdf</t>
  </si>
  <si>
    <t>Many - see emailed response.  Brian please reach out if you have any questions.</t>
  </si>
  <si>
    <t>Deserialization vulnerabilities (multiple types - e.g. JSON, .NET, etc.)</t>
  </si>
  <si>
    <t>Ensure that all submission come with two views (# unique vulnerability instances per vulnerability type, # of unique applications which are vulnerable per vulnerability type)</t>
  </si>
  <si>
    <t>Total</t>
  </si>
  <si>
    <t>CWE #</t>
  </si>
  <si>
    <t>Avg. #Vulnerabilities Per App</t>
  </si>
  <si>
    <t># of Vulnerabilities</t>
  </si>
  <si>
    <t>Avg. #Vulnerabilities Per Asset</t>
  </si>
  <si>
    <t>Use of Known Vulnerabilities Libraries</t>
  </si>
</sst>
</file>

<file path=xl/styles.xml><?xml version="1.0" encoding="utf-8"?>
<styleSheet xmlns="http://schemas.openxmlformats.org/spreadsheetml/2006/main">
  <numFmts count="2">
    <numFmt numFmtId="0" formatCode="General"/>
    <numFmt numFmtId="59" formatCode="0.00_);\(0.00\)"/>
  </numFmts>
  <fonts count="7">
    <font>
      <sz val="11"/>
      <color indexed="8"/>
      <name val="Calibri"/>
    </font>
    <font>
      <sz val="12"/>
      <color indexed="8"/>
      <name val="Helvetica Neue"/>
    </font>
    <font>
      <sz val="18"/>
      <color indexed="8"/>
      <name val="Calibri"/>
    </font>
    <font>
      <sz val="14"/>
      <color indexed="8"/>
      <name val="Calibri"/>
    </font>
    <font>
      <b val="1"/>
      <sz val="10"/>
      <color indexed="8"/>
      <name val="Arial"/>
    </font>
    <font>
      <sz val="10"/>
      <color indexed="8"/>
      <name val="Helvetica Neue"/>
    </font>
    <font>
      <b val="1"/>
      <sz val="10"/>
      <color indexed="8"/>
      <name val="Helvetica Neue"/>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indexed="9"/>
        <bgColor auto="1"/>
      </patternFill>
    </fill>
  </fills>
  <borders count="25">
    <border>
      <left/>
      <right/>
      <top/>
      <bottom/>
      <diagonal/>
    </border>
    <border>
      <left style="thin">
        <color indexed="11"/>
      </left>
      <right style="thin">
        <color indexed="11"/>
      </right>
      <top style="thin">
        <color indexed="11"/>
      </top>
      <bottom style="thin">
        <color indexed="11"/>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medium">
        <color indexed="8"/>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8"/>
      </bottom>
      <diagonal/>
    </border>
    <border>
      <left style="medium">
        <color indexed="8"/>
      </left>
      <right style="medium">
        <color indexed="8"/>
      </right>
      <top style="thin">
        <color indexed="13"/>
      </top>
      <bottom style="thin">
        <color indexed="14"/>
      </bottom>
      <diagonal/>
    </border>
    <border>
      <left style="medium">
        <color indexed="8"/>
      </left>
      <right style="thin">
        <color indexed="14"/>
      </right>
      <top style="thin">
        <color indexed="13"/>
      </top>
      <bottom style="thin">
        <color indexed="14"/>
      </bottom>
      <diagonal/>
    </border>
    <border>
      <left style="thin">
        <color indexed="14"/>
      </left>
      <right style="thin">
        <color indexed="8"/>
      </right>
      <top style="thin">
        <color indexed="13"/>
      </top>
      <bottom style="thin">
        <color indexed="14"/>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4"/>
      </top>
      <bottom style="thin">
        <color indexed="13"/>
      </bottom>
      <diagonal/>
    </border>
    <border>
      <left style="medium">
        <color indexed="8"/>
      </left>
      <right style="medium">
        <color indexed="8"/>
      </right>
      <top style="thin">
        <color indexed="14"/>
      </top>
      <bottom style="thin">
        <color indexed="13"/>
      </bottom>
      <diagonal/>
    </border>
    <border>
      <left style="medium">
        <color indexed="8"/>
      </left>
      <right style="thin">
        <color indexed="14"/>
      </right>
      <top style="thin">
        <color indexed="14"/>
      </top>
      <bottom style="thin">
        <color indexed="13"/>
      </bottom>
      <diagonal/>
    </border>
    <border>
      <left style="thin">
        <color indexed="14"/>
      </left>
      <right style="thin">
        <color indexed="8"/>
      </right>
      <top style="thin">
        <color indexed="14"/>
      </top>
      <bottom style="thin">
        <color indexed="13"/>
      </bottom>
      <diagonal/>
    </border>
    <border>
      <left style="thin">
        <color indexed="8"/>
      </left>
      <right style="thin">
        <color indexed="13"/>
      </right>
      <top style="thin">
        <color indexed="13"/>
      </top>
      <bottom style="thin">
        <color indexed="14"/>
      </bottom>
      <diagonal/>
    </border>
    <border>
      <left style="medium">
        <color indexed="8"/>
      </left>
      <right style="thin">
        <color indexed="14"/>
      </right>
      <top style="thin">
        <color indexed="13"/>
      </top>
      <bottom style="thin">
        <color indexed="13"/>
      </bottom>
      <diagonal/>
    </border>
    <border>
      <left style="thin">
        <color indexed="14"/>
      </left>
      <right style="thin">
        <color indexed="8"/>
      </right>
      <top style="thin">
        <color indexed="13"/>
      </top>
      <bottom style="thin">
        <color indexed="13"/>
      </bottom>
      <diagonal/>
    </border>
    <border>
      <left style="thin">
        <color indexed="8"/>
      </left>
      <right style="thin">
        <color indexed="13"/>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6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3" applyNumberFormat="0" applyFont="1" applyFill="0" applyBorder="0" applyAlignment="1" applyProtection="0">
      <alignment horizontal="center" vertical="center"/>
    </xf>
    <xf numFmtId="49" fontId="4" fillId="2" borderId="2" applyNumberFormat="1" applyFont="1" applyFill="1" applyBorder="1" applyAlignment="1" applyProtection="0">
      <alignment vertical="bottom"/>
    </xf>
    <xf numFmtId="49" fontId="0" fillId="3" borderId="3" applyNumberFormat="1" applyFont="1" applyFill="1" applyBorder="1" applyAlignment="1" applyProtection="0">
      <alignment vertical="bottom"/>
    </xf>
    <xf numFmtId="49" fontId="0" borderId="4" applyNumberFormat="1" applyFont="1" applyFill="0" applyBorder="1" applyAlignment="1" applyProtection="0">
      <alignment vertical="bottom"/>
    </xf>
    <xf numFmtId="0" fontId="0" borderId="5" applyNumberFormat="1" applyFont="1" applyFill="0" applyBorder="1" applyAlignment="1" applyProtection="0">
      <alignment vertical="bottom"/>
    </xf>
    <xf numFmtId="2" fontId="0" borderId="5" applyNumberFormat="1" applyFont="1" applyFill="0" applyBorder="1" applyAlignment="1" applyProtection="0">
      <alignment vertical="bottom"/>
    </xf>
    <xf numFmtId="49" fontId="0" fillId="3" borderId="6" applyNumberFormat="1" applyFont="1" applyFill="1" applyBorder="1" applyAlignment="1" applyProtection="0">
      <alignment vertical="bottom"/>
    </xf>
    <xf numFmtId="49" fontId="0" borderId="7" applyNumberFormat="1" applyFont="1" applyFill="0" applyBorder="1" applyAlignment="1" applyProtection="0">
      <alignment vertical="bottom"/>
    </xf>
    <xf numFmtId="0" fontId="0" borderId="8" applyNumberFormat="1" applyFont="1" applyFill="0" applyBorder="1" applyAlignment="1" applyProtection="0">
      <alignment vertical="bottom"/>
    </xf>
    <xf numFmtId="2" fontId="0" borderId="8" applyNumberFormat="1" applyFont="1" applyFill="0" applyBorder="1" applyAlignment="1" applyProtection="0">
      <alignment vertical="bottom"/>
    </xf>
    <xf numFmtId="0" fontId="0" fillId="3" borderId="6"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applyNumberFormat="1" applyFont="1" applyFill="0" applyBorder="0" applyAlignment="1" applyProtection="0">
      <alignment vertical="bottom"/>
    </xf>
    <xf numFmtId="49" fontId="4" fillId="2" borderId="9" applyNumberFormat="1" applyFont="1" applyFill="1" applyBorder="1" applyAlignment="1" applyProtection="0">
      <alignment vertical="bottom"/>
    </xf>
    <xf numFmtId="49" fontId="4" fillId="2" borderId="10" applyNumberFormat="1" applyFont="1" applyFill="1" applyBorder="1" applyAlignment="1" applyProtection="0">
      <alignment vertical="bottom"/>
    </xf>
    <xf numFmtId="49" fontId="4" fillId="2" borderId="11" applyNumberFormat="1" applyFont="1" applyFill="1" applyBorder="1" applyAlignment="1" applyProtection="0">
      <alignment vertical="bottom"/>
    </xf>
    <xf numFmtId="49" fontId="4" fillId="2" borderId="12" applyNumberFormat="1" applyFont="1" applyFill="1" applyBorder="1" applyAlignment="1" applyProtection="0">
      <alignment horizontal="center" vertical="bottom"/>
    </xf>
    <xf numFmtId="49" fontId="4" fillId="3" borderId="13" applyNumberFormat="1" applyFont="1" applyFill="1" applyBorder="1" applyAlignment="1" applyProtection="0">
      <alignment vertical="bottom"/>
    </xf>
    <xf numFmtId="0" fontId="4" fillId="4" borderId="14" applyNumberFormat="1" applyFont="1" applyFill="1" applyBorder="1" applyAlignment="1" applyProtection="0">
      <alignment vertical="bottom"/>
    </xf>
    <xf numFmtId="0" fontId="0" borderId="15" applyNumberFormat="1" applyFont="1" applyFill="0" applyBorder="1" applyAlignment="1" applyProtection="0">
      <alignment vertical="bottom"/>
    </xf>
    <xf numFmtId="0" fontId="0" borderId="16" applyNumberFormat="1" applyFont="1" applyFill="0" applyBorder="1" applyAlignment="1" applyProtection="0">
      <alignment vertical="bottom"/>
    </xf>
    <xf numFmtId="2" fontId="0" borderId="17" applyNumberFormat="1" applyFont="1" applyFill="0" applyBorder="1" applyAlignment="1" applyProtection="0">
      <alignment vertical="bottom"/>
    </xf>
    <xf numFmtId="49" fontId="4" fillId="3" borderId="18" applyNumberFormat="1" applyFont="1" applyFill="1" applyBorder="1" applyAlignment="1" applyProtection="0">
      <alignment vertical="bottom"/>
    </xf>
    <xf numFmtId="0" fontId="4" fillId="4" borderId="19" applyNumberFormat="1" applyFont="1" applyFill="1" applyBorder="1" applyAlignment="1" applyProtection="0">
      <alignment vertical="bottom"/>
    </xf>
    <xf numFmtId="0" fontId="0" borderId="20" applyNumberFormat="1" applyFont="1" applyFill="0" applyBorder="1" applyAlignment="1" applyProtection="0">
      <alignment vertical="bottom"/>
    </xf>
    <xf numFmtId="2" fontId="0" borderId="21" applyNumberFormat="1" applyFont="1" applyFill="0" applyBorder="1" applyAlignment="1" applyProtection="0">
      <alignment vertical="bottom"/>
    </xf>
    <xf numFmtId="49" fontId="4" fillId="3" borderId="9" applyNumberFormat="1" applyFont="1" applyFill="1" applyBorder="1" applyAlignment="1" applyProtection="0">
      <alignment vertical="bottom"/>
    </xf>
    <xf numFmtId="0" fontId="4" fillId="4" borderId="22" applyNumberFormat="1" applyFont="1" applyFill="1" applyBorder="1" applyAlignment="1" applyProtection="0">
      <alignment vertical="bottom"/>
    </xf>
    <xf numFmtId="0" fontId="0" borderId="23" applyNumberFormat="1" applyFont="1" applyFill="0" applyBorder="1" applyAlignment="1" applyProtection="0">
      <alignment vertical="bottom"/>
    </xf>
    <xf numFmtId="2" fontId="0" borderId="24" applyNumberFormat="1" applyFont="1" applyFill="0" applyBorder="1" applyAlignment="1" applyProtection="0">
      <alignment vertical="bottom"/>
    </xf>
    <xf numFmtId="0" fontId="5"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6" fillId="2" borderId="2" applyNumberFormat="1" applyFont="1" applyFill="1" applyBorder="1" applyAlignment="1" applyProtection="0">
      <alignment vertical="top"/>
    </xf>
    <xf numFmtId="0" fontId="6" fillId="2" borderId="2" applyNumberFormat="0" applyFont="1" applyFill="1" applyBorder="1" applyAlignment="1" applyProtection="0">
      <alignment vertical="top"/>
    </xf>
    <xf numFmtId="49" fontId="6" fillId="3" borderId="3" applyNumberFormat="1" applyFont="1" applyFill="1" applyBorder="1" applyAlignment="1" applyProtection="0">
      <alignment vertical="top"/>
    </xf>
    <xf numFmtId="49" fontId="5" borderId="4" applyNumberFormat="1" applyFont="1" applyFill="0" applyBorder="1" applyAlignment="1" applyProtection="0">
      <alignment vertical="top"/>
    </xf>
    <xf numFmtId="0" fontId="5" borderId="5" applyNumberFormat="0" applyFont="1" applyFill="0" applyBorder="1" applyAlignment="1" applyProtection="0">
      <alignment vertical="top"/>
    </xf>
    <xf numFmtId="49" fontId="5" borderId="5" applyNumberFormat="1" applyFont="1" applyFill="0" applyBorder="1" applyAlignment="1" applyProtection="0">
      <alignment vertical="top"/>
    </xf>
    <xf numFmtId="0" fontId="5" borderId="5" applyNumberFormat="1" applyFont="1" applyFill="0" applyBorder="1" applyAlignment="1" applyProtection="0">
      <alignment vertical="top"/>
    </xf>
    <xf numFmtId="9" fontId="5" borderId="5" applyNumberFormat="1" applyFont="1" applyFill="0" applyBorder="1" applyAlignment="1" applyProtection="0">
      <alignment vertical="top"/>
    </xf>
    <xf numFmtId="49" fontId="6" fillId="3" borderId="6" applyNumberFormat="1" applyFont="1" applyFill="1" applyBorder="1" applyAlignment="1" applyProtection="0">
      <alignment vertical="top"/>
    </xf>
    <xf numFmtId="49" fontId="5" borderId="7" applyNumberFormat="1" applyFont="1" applyFill="0" applyBorder="1" applyAlignment="1" applyProtection="0">
      <alignment vertical="top"/>
    </xf>
    <xf numFmtId="0" fontId="5" borderId="8" applyNumberFormat="0" applyFont="1" applyFill="0" applyBorder="1" applyAlignment="1" applyProtection="0">
      <alignment vertical="top"/>
    </xf>
    <xf numFmtId="49" fontId="5" borderId="8" applyNumberFormat="1" applyFont="1" applyFill="0" applyBorder="1" applyAlignment="1" applyProtection="0">
      <alignment vertical="top"/>
    </xf>
    <xf numFmtId="0" fontId="5" borderId="8" applyNumberFormat="1" applyFont="1" applyFill="0" applyBorder="1" applyAlignment="1" applyProtection="0">
      <alignment vertical="top"/>
    </xf>
    <xf numFmtId="9" fontId="5" borderId="8" applyNumberFormat="1" applyFont="1" applyFill="0" applyBorder="1" applyAlignment="1" applyProtection="0">
      <alignment vertical="top"/>
    </xf>
    <xf numFmtId="0" fontId="6" fillId="3" borderId="6" applyNumberFormat="0" applyFont="1" applyFill="1" applyBorder="1" applyAlignment="1" applyProtection="0">
      <alignment vertical="top"/>
    </xf>
    <xf numFmtId="0" fontId="0" applyNumberFormat="1" applyFont="1" applyFill="0" applyBorder="0" applyAlignment="1" applyProtection="0">
      <alignment vertical="bottom"/>
    </xf>
    <xf numFmtId="49" fontId="0" fillId="2" borderId="2" applyNumberFormat="1" applyFont="1" applyFill="1" applyBorder="1" applyAlignment="1" applyProtection="0">
      <alignment vertical="bottom"/>
    </xf>
    <xf numFmtId="0" fontId="0" borderId="4" applyNumberFormat="1" applyFont="1" applyFill="0" applyBorder="1" applyAlignment="1" applyProtection="0">
      <alignment vertical="bottom"/>
    </xf>
    <xf numFmtId="0"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5" applyNumberFormat="1" applyFont="1" applyFill="0" applyBorder="0" applyAlignment="1" applyProtection="0">
      <alignment vertical="top"/>
    </xf>
    <xf numFmtId="49" fontId="6" fillId="2" borderId="8" applyNumberFormat="1" applyFont="1" applyFill="1" applyBorder="1" applyAlignment="1" applyProtection="0">
      <alignment vertical="top"/>
    </xf>
    <xf numFmtId="0" fontId="5" applyNumberFormat="1" applyFont="1" applyFill="0" applyBorder="0" applyAlignment="1" applyProtection="0">
      <alignment vertical="top"/>
    </xf>
    <xf numFmtId="49" fontId="6" fillId="2" borderId="2" applyNumberFormat="1" applyFont="1" applyFill="1" applyBorder="1" applyAlignment="1" applyProtection="0">
      <alignment vertical="top" wrapText="1"/>
    </xf>
    <xf numFmtId="49" fontId="5" borderId="5" applyNumberFormat="1" applyFont="1" applyFill="0" applyBorder="1" applyAlignment="1" applyProtection="0">
      <alignment vertical="top" wrapText="1"/>
    </xf>
    <xf numFmtId="0" fontId="5" borderId="5" applyNumberFormat="0" applyFont="1" applyFill="0" applyBorder="1" applyAlignment="1" applyProtection="0">
      <alignment vertical="top" wrapText="1"/>
    </xf>
    <xf numFmtId="0" fontId="5" borderId="8" applyNumberFormat="0" applyFont="1" applyFill="0" applyBorder="1" applyAlignment="1" applyProtection="0">
      <alignment vertical="top" wrapText="1"/>
    </xf>
    <xf numFmtId="49" fontId="5" borderId="8" applyNumberFormat="1" applyFont="1" applyFill="0" applyBorder="1" applyAlignment="1" applyProtection="0">
      <alignment vertical="top" wrapText="1"/>
    </xf>
    <xf numFmtId="0" fontId="5" borderId="8"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878787"/>
      <rgbColor rgb="ffaaaaaa"/>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460744"/>
          <c:y val="0.0282777"/>
          <c:w val="0.522364"/>
          <c:h val="0.915526"/>
        </c:manualLayout>
      </c:layout>
      <c:barChart>
        <c:barDir val="bar"/>
        <c:grouping val="clustered"/>
        <c:varyColors val="0"/>
        <c:ser>
          <c:idx val="0"/>
          <c:order val="0"/>
          <c:tx>
            <c:v>Untitled 1</c:v>
          </c:tx>
          <c:spPr>
            <a:solidFill>
              <a:schemeClr val="accent1"/>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32"/>
              <c:pt idx="0">
                <c:v>SQL Injection</c:v>
              </c:pt>
              <c:pt idx="1">
                <c:v>Hibernate Injection</c:v>
              </c:pt>
              <c:pt idx="2">
                <c:v>Command Injection</c:v>
              </c:pt>
              <c:pt idx="3">
                <c:v>Authentication</c:v>
              </c:pt>
              <c:pt idx="4">
                <c:v>Session Fixation</c:v>
              </c:pt>
              <c:pt idx="5">
                <c:v>Cross-Site Scripting (XSS)</c:v>
              </c:pt>
              <c:pt idx="6">
                <c:v>DOM-Based XSS</c:v>
              </c:pt>
              <c:pt idx="7">
                <c:v>Insecure Direct Object Reference</c:v>
              </c:pt>
              <c:pt idx="8">
                <c:v>Path Traversal</c:v>
              </c:pt>
              <c:pt idx="9">
                <c:v>Missing Authorization</c:v>
              </c:pt>
              <c:pt idx="10">
                <c:v>Security Misconfiguration</c:v>
              </c:pt>
              <c:pt idx="11">
                <c:v>Cleartext Transmission of Sensitive Information</c:v>
              </c:pt>
              <c:pt idx="12">
                <c:v>Cleartext Storage of Sensitive Information</c:v>
              </c:pt>
              <c:pt idx="13">
                <c:v>Cryptographic Flaws</c:v>
              </c:pt>
              <c:pt idx="14">
                <c:v>Improper (Function Level) Access Control</c:v>
              </c:pt>
              <c:pt idx="15">
                <c:v>Cross-Site Request Forgery (CSRF)</c:v>
              </c:pt>
              <c:pt idx="16">
                <c:v>Use of Known Libraries</c:v>
              </c:pt>
              <c:pt idx="17">
                <c:v>Unchecked Redirect</c:v>
              </c:pt>
              <c:pt idx="18">
                <c:v>Unvalidated Forward</c:v>
              </c:pt>
              <c:pt idx="19">
                <c:v>Clickjacking</c:v>
              </c:pt>
              <c:pt idx="20">
                <c:v>XML eXternal Entity Injection (XXE)</c:v>
              </c:pt>
              <c:pt idx="21">
                <c:v>Server-Side Request Forgery (SSRF)</c:v>
              </c:pt>
              <c:pt idx="22">
                <c:v>Denial of Service (DOS)</c:v>
              </c:pt>
              <c:pt idx="23">
                <c:v>Expression Language Injection</c:v>
              </c:pt>
              <c:pt idx="24">
                <c:v>Error Handling</c:v>
              </c:pt>
              <c:pt idx="25">
                <c:v>Information Leakage/Disclosure</c:v>
              </c:pt>
              <c:pt idx="26">
                <c:v>Insufficient Anti-automation</c:v>
              </c:pt>
              <c:pt idx="27">
                <c:v>Insufficient Security Logging</c:v>
              </c:pt>
              <c:pt idx="28">
                <c:v>Insufficient Intrusion Detection and Response</c:v>
              </c:pt>
              <c:pt idx="29">
                <c:v>Mass Assignment</c:v>
              </c:pt>
              <c:pt idx="30">
                <c:v>SQL Injection</c:v>
              </c:pt>
              <c:pt idx="31">
                <c:v/>
              </c:pt>
            </c:strLit>
          </c:cat>
          <c:val>
            <c:numRef>
              <c:f>'Fortify OWASP Questions'!$E$1:$E$32</c:f>
              <c:numCache>
                <c:ptCount val="29"/>
                <c:pt idx="1">
                  <c:v>111.938697</c:v>
                </c:pt>
                <c:pt idx="2">
                  <c:v>81.550000</c:v>
                </c:pt>
                <c:pt idx="3">
                  <c:v>37.161290</c:v>
                </c:pt>
                <c:pt idx="4">
                  <c:v>1.527778</c:v>
                </c:pt>
                <c:pt idx="5">
                  <c:v>1.457014</c:v>
                </c:pt>
                <c:pt idx="6">
                  <c:v>421.997524</c:v>
                </c:pt>
                <c:pt idx="7">
                  <c:v>29.694118</c:v>
                </c:pt>
                <c:pt idx="8">
                  <c:v>117.826972</c:v>
                </c:pt>
                <c:pt idx="9">
                  <c:v>1.166667</c:v>
                </c:pt>
                <c:pt idx="10">
                  <c:v>29.470588</c:v>
                </c:pt>
                <c:pt idx="11">
                  <c:v>8.851708</c:v>
                </c:pt>
                <c:pt idx="12">
                  <c:v>2.386443</c:v>
                </c:pt>
                <c:pt idx="13">
                  <c:v>11.240060</c:v>
                </c:pt>
                <c:pt idx="14">
                  <c:v>2.916756</c:v>
                </c:pt>
                <c:pt idx="15">
                  <c:v>7.678545</c:v>
                </c:pt>
                <c:pt idx="16">
                  <c:v>27.446667</c:v>
                </c:pt>
                <c:pt idx="17">
                  <c:v>4.938287</c:v>
                </c:pt>
                <c:pt idx="18">
                  <c:v>2.447694</c:v>
                </c:pt>
                <c:pt idx="19">
                  <c:v>40.513736</c:v>
                </c:pt>
                <c:pt idx="20">
                  <c:v>40.513736</c:v>
                </c:pt>
                <c:pt idx="21">
                  <c:v>2.258160</c:v>
                </c:pt>
                <c:pt idx="22">
                  <c:v>40.207792</c:v>
                </c:pt>
                <c:pt idx="23">
                  <c:v>83.333333</c:v>
                </c:pt>
                <c:pt idx="24">
                  <c:v>25.785714</c:v>
                </c:pt>
                <c:pt idx="25">
                  <c:v>1.916667</c:v>
                </c:pt>
                <c:pt idx="26">
                  <c:v>4.048387</c:v>
                </c:pt>
                <c:pt idx="27">
                  <c:v>2.641043</c:v>
                </c:pt>
                <c:pt idx="28">
                  <c:v>1.619808</c:v>
                </c:pt>
                <c:pt idx="31">
                  <c:v>47.772189</c:v>
                </c:pt>
              </c:numCache>
            </c:numRef>
          </c:val>
        </c:ser>
        <c:ser>
          <c:idx val="1"/>
          <c:order val="1"/>
          <c:tx>
            <c:v>Untitled 2</c:v>
          </c:tx>
          <c:spPr>
            <a:solidFill>
              <a:schemeClr val="accent2"/>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32"/>
              <c:pt idx="0">
                <c:v>SQL Injection</c:v>
              </c:pt>
              <c:pt idx="1">
                <c:v>Hibernate Injection</c:v>
              </c:pt>
              <c:pt idx="2">
                <c:v>Command Injection</c:v>
              </c:pt>
              <c:pt idx="3">
                <c:v>Authentication</c:v>
              </c:pt>
              <c:pt idx="4">
                <c:v>Session Fixation</c:v>
              </c:pt>
              <c:pt idx="5">
                <c:v>Cross-Site Scripting (XSS)</c:v>
              </c:pt>
              <c:pt idx="6">
                <c:v>DOM-Based XSS</c:v>
              </c:pt>
              <c:pt idx="7">
                <c:v>Insecure Direct Object Reference</c:v>
              </c:pt>
              <c:pt idx="8">
                <c:v>Path Traversal</c:v>
              </c:pt>
              <c:pt idx="9">
                <c:v>Missing Authorization</c:v>
              </c:pt>
              <c:pt idx="10">
                <c:v>Security Misconfiguration</c:v>
              </c:pt>
              <c:pt idx="11">
                <c:v>Cleartext Transmission of Sensitive Information</c:v>
              </c:pt>
              <c:pt idx="12">
                <c:v>Cleartext Storage of Sensitive Information</c:v>
              </c:pt>
              <c:pt idx="13">
                <c:v>Cryptographic Flaws</c:v>
              </c:pt>
              <c:pt idx="14">
                <c:v>Improper (Function Level) Access Control</c:v>
              </c:pt>
              <c:pt idx="15">
                <c:v>Cross-Site Request Forgery (CSRF)</c:v>
              </c:pt>
              <c:pt idx="16">
                <c:v>Use of Known Libraries</c:v>
              </c:pt>
              <c:pt idx="17">
                <c:v>Unchecked Redirect</c:v>
              </c:pt>
              <c:pt idx="18">
                <c:v>Unvalidated Forward</c:v>
              </c:pt>
              <c:pt idx="19">
                <c:v>Clickjacking</c:v>
              </c:pt>
              <c:pt idx="20">
                <c:v>XML eXternal Entity Injection (XXE)</c:v>
              </c:pt>
              <c:pt idx="21">
                <c:v>Server-Side Request Forgery (SSRF)</c:v>
              </c:pt>
              <c:pt idx="22">
                <c:v>Denial of Service (DOS)</c:v>
              </c:pt>
              <c:pt idx="23">
                <c:v>Expression Language Injection</c:v>
              </c:pt>
              <c:pt idx="24">
                <c:v>Error Handling</c:v>
              </c:pt>
              <c:pt idx="25">
                <c:v>Information Leakage/Disclosure</c:v>
              </c:pt>
              <c:pt idx="26">
                <c:v>Insufficient Anti-automation</c:v>
              </c:pt>
              <c:pt idx="27">
                <c:v>Insufficient Security Logging</c:v>
              </c:pt>
              <c:pt idx="28">
                <c:v>Insufficient Intrusion Detection and Response</c:v>
              </c:pt>
              <c:pt idx="29">
                <c:v>Mass Assignment</c:v>
              </c:pt>
              <c:pt idx="30">
                <c:v>SQL Injection</c:v>
              </c:pt>
              <c:pt idx="31">
                <c:v/>
              </c:pt>
            </c:strLit>
          </c:cat>
          <c:val>
            <c:numRef>
              <c:f>'Fortify OWASP Questions'!$A$1:$A$32</c:f>
              <c:numCache>
                <c:ptCount val="0"/>
              </c:numCache>
            </c:numRef>
          </c:val>
        </c:ser>
        <c:gapWidth val="150"/>
        <c:overlap val="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888888"/>
              </a:solidFill>
              <a:prstDash val="solid"/>
              <a:miter lim="800000"/>
            </a:ln>
          </c:spPr>
        </c:majorGridlines>
        <c:numFmt formatCode="General" sourceLinked="1"/>
        <c:majorTickMark val="out"/>
        <c:minorTickMark val="none"/>
        <c:tickLblPos val="high"/>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between"/>
        <c:majorUnit val="125"/>
        <c:minorUnit val="62.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441806"/>
          <c:y val="0.131688"/>
          <c:w val="0.374036"/>
          <c:h val="0.787982"/>
        </c:manualLayout>
      </c:layout>
      <c:barChart>
        <c:barDir val="bar"/>
        <c:grouping val="clustered"/>
        <c:varyColors val="0"/>
        <c:ser>
          <c:idx val="0"/>
          <c:order val="0"/>
          <c:tx>
            <c:strRef>
              <c:f>'Checkmarkx OWASP Questions'!$E$1</c:f>
              <c:strCache>
                <c:ptCount val="1"/>
                <c:pt idx="0">
                  <c:v>Avg Vulnerabilities per App</c:v>
                </c:pt>
              </c:strCache>
            </c:strRef>
          </c:tx>
          <c:spPr>
            <a:solidFill>
              <a:schemeClr val="accent1"/>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'Checkmarkx OWASP Questions'!$A$2,'Checkmarkx OWASP Questions'!$A$3,'Checkmarkx OWASP Questions'!$A$4,'Checkmarkx OWASP Questions'!$A$5,'Checkmarkx OWASP Questions'!$A$6,'Checkmarkx OWASP Questions'!$A$7,'Checkmarkx OWASP Questions'!$A$8,'Checkmarkx OWASP Questions'!$A$9,'Checkmarkx OWASP Questions'!$A$10,'Checkmarkx OWASP Questions'!$A$11,'Checkmarkx OWASP Questions'!$A$12,'Checkmarkx OWASP Questions'!$A$13,'Checkmarkx OWASP Questions'!$A$14,'Checkmarkx OWASP Questions'!$A$15,'Checkmarkx OWASP Questions'!$A$16,'Checkmarkx OWASP Questions'!$A$17,'Checkmarkx OWASP Questions'!$A$18,'Checkmarkx OWASP Questions'!$A$19</c:f>
              <c:strCache>
                <c:ptCount val="18"/>
                <c:pt idx="0">
                  <c:v>Cleartext Transmission of Sensitive Information</c:v>
                </c:pt>
                <c:pt idx="1">
                  <c:v>SQL Injection</c:v>
                </c:pt>
                <c:pt idx="2">
                  <c:v>Cross-Site Scripting (XSS)</c:v>
                </c:pt>
                <c:pt idx="3">
                  <c:v>Session Fixation</c:v>
                </c:pt>
                <c:pt idx="4">
                  <c:v>Cross-Site Request Forgery (CSRF)</c:v>
                </c:pt>
                <c:pt idx="5">
                  <c:v>Cryptographic Vulnerabilities</c:v>
                </c:pt>
                <c:pt idx="6">
                  <c:v>Path Traversal</c:v>
                </c:pt>
                <c:pt idx="7">
                  <c:v>Command Injection</c:v>
                </c:pt>
                <c:pt idx="8">
                  <c:v>Unchecked Redirect</c:v>
                </c:pt>
                <c:pt idx="9">
                  <c:v>Information Leakage/Disclosure</c:v>
                </c:pt>
                <c:pt idx="10">
                  <c:v>Cleartext Storage of Sensitive Information</c:v>
                </c:pt>
                <c:pt idx="11">
                  <c:v>Unrestricted Upload of File with Dangerous Type</c:v>
                </c:pt>
                <c:pt idx="12">
                  <c:v>Denial of Service (DOS)</c:v>
                </c:pt>
                <c:pt idx="13">
                  <c:v>Use of Known Libraries</c:v>
                </c:pt>
                <c:pt idx="14">
                  <c:v>XML eXternal Entity Injection (XXE)</c:v>
                </c:pt>
                <c:pt idx="15">
                  <c:v>Missing Authorization</c:v>
                </c:pt>
                <c:pt idx="16">
                  <c:v>Improper (Function Level) Access Control</c:v>
                </c:pt>
                <c:pt idx="17">
                  <c:v>Clickjacking Vulnerabilities Found</c:v>
                </c:pt>
              </c:strCache>
            </c:strRef>
          </c:cat>
          <c:val>
            <c:numRef>
              <c:f>'Checkmarkx OWASP Questions'!$E$2:$E$19</c:f>
              <c:numCache>
                <c:ptCount val="18"/>
                <c:pt idx="0">
                  <c:v>91.333333</c:v>
                </c:pt>
                <c:pt idx="1">
                  <c:v>75.877588</c:v>
                </c:pt>
                <c:pt idx="2">
                  <c:v>54.731418</c:v>
                </c:pt>
                <c:pt idx="3">
                  <c:v>40.981818</c:v>
                </c:pt>
                <c:pt idx="4">
                  <c:v>40.958580</c:v>
                </c:pt>
                <c:pt idx="5">
                  <c:v>22.130374</c:v>
                </c:pt>
                <c:pt idx="6">
                  <c:v>19.251185</c:v>
                </c:pt>
                <c:pt idx="7">
                  <c:v>15.744966</c:v>
                </c:pt>
                <c:pt idx="8">
                  <c:v>15.541147</c:v>
                </c:pt>
                <c:pt idx="9">
                  <c:v>7.639535</c:v>
                </c:pt>
                <c:pt idx="10">
                  <c:v>7.160000</c:v>
                </c:pt>
                <c:pt idx="11">
                  <c:v>6.085714</c:v>
                </c:pt>
                <c:pt idx="12">
                  <c:v>6.002041</c:v>
                </c:pt>
                <c:pt idx="13">
                  <c:v>3.800000</c:v>
                </c:pt>
                <c:pt idx="14">
                  <c:v>3.500000</c:v>
                </c:pt>
                <c:pt idx="15">
                  <c:v>2.333333</c:v>
                </c:pt>
                <c:pt idx="16">
                  <c:v>2.333333</c:v>
                </c:pt>
                <c:pt idx="17">
                  <c:v>1.666667</c:v>
                </c:pt>
              </c:numCache>
            </c:numRef>
          </c:val>
        </c:ser>
        <c:gapWidth val="150"/>
        <c:overlap val="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888888"/>
              </a:solidFill>
              <a:prstDash val="solid"/>
              <a:miter lim="800000"/>
            </a:ln>
          </c:spPr>
        </c:majorGridlines>
        <c:numFmt formatCode="General" sourceLinked="1"/>
        <c:majorTickMark val="out"/>
        <c:minorTickMark val="none"/>
        <c:tickLblPos val="high"/>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between"/>
        <c:majorUnit val="25"/>
        <c:minorUnit val="12.5"/>
      </c:valAx>
      <c:spPr>
        <a:solidFill>
          <a:srgbClr val="FFFFFF"/>
        </a:solidFill>
        <a:ln w="12700" cap="flat">
          <a:noFill/>
          <a:miter lim="400000"/>
        </a:ln>
        <a:effectLst/>
      </c:spPr>
    </c:plotArea>
    <c:legend>
      <c:legendPos val="t"/>
      <c:layout>
        <c:manualLayout>
          <c:xMode val="edge"/>
          <c:yMode val="edge"/>
          <c:x val="0.612223"/>
          <c:y val="0"/>
          <c:w val="0.387777"/>
          <c:h val="0.068896"/>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528205"/>
          <c:y val="0.0829003"/>
          <c:w val="0.434356"/>
          <c:h val="0.861899"/>
        </c:manualLayout>
      </c:layout>
      <c:barChart>
        <c:barDir val="bar"/>
        <c:grouping val="clustered"/>
        <c:varyColors val="0"/>
        <c:ser>
          <c:idx val="0"/>
          <c:order val="0"/>
          <c:tx>
            <c:strRef>
              <c:f>'Total Multiple Vendors'!$C$2</c:f>
              <c:strCache>
                <c:ptCount val="1"/>
                <c:pt idx="0">
                  <c:v># Vulnerabilities</c:v>
                </c:pt>
              </c:strCache>
            </c:strRef>
          </c:tx>
          <c:spPr>
            <a:solidFill>
              <a:schemeClr val="accent1"/>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'Total Multiple Vendors'!$A$3,'Total Multiple Vendors'!$A$4,'Total Multiple Vendors'!$A$5,'Total Multiple Vendors'!$A$6,'Total Multiple Vendors'!$A$7,'Total Multiple Vendors'!$A$8,'Total Multiple Vendors'!$A$9,'Total Multiple Vendors'!$A$10,'Total Multiple Vendors'!$A$11,'Total Multiple Vendors'!$A$12,'Total Multiple Vendors'!$A$13,'Total Multiple Vendors'!$A$14,'Total Multiple Vendors'!$A$15,'Total Multiple Vendors'!$A$16,'Total Multiple Vendors'!$A$17,'Total Multiple Vendors'!$A$18,'Total Multiple Vendors'!$A$19,'Total Multiple Vendors'!$A$20,'Total Multiple Vendors'!$A$21,'Total Multiple Vendors'!$A$22,'Total Multiple Vendors'!$A$23,'Total Multiple Vendors'!$A$24,'Total Multiple Vendors'!$A$25,'Total Multiple Vendors'!$A$26,'Total Multiple Vendors'!$A$27,'Total Multiple Vendors'!$A$28,'Total Multiple Vendors'!$A$29,'Total Multiple Vendors'!$A$30,'Total Multiple Vendors'!$A$31,'Total Multiple Vendors'!$A$32</c:f>
              <c:strCache>
                <c:ptCount val="30"/>
                <c:pt idx="0">
                  <c:v>Cross-Site Scripting (XSS)</c:v>
                </c:pt>
                <c:pt idx="1">
                  <c:v>Path Traversal</c:v>
                </c:pt>
                <c:pt idx="2">
                  <c:v>SQL Injection</c:v>
                </c:pt>
                <c:pt idx="3">
                  <c:v>Unchecked Redirect</c:v>
                </c:pt>
                <c:pt idx="4">
                  <c:v>XML eXternal Entity Injection (XXE)</c:v>
                </c:pt>
                <c:pt idx="5">
                  <c:v>Security Misconfiguration</c:v>
                </c:pt>
                <c:pt idx="6">
                  <c:v>Use of Known Libraries</c:v>
                </c:pt>
                <c:pt idx="7">
                  <c:v>Command Injection</c:v>
                </c:pt>
                <c:pt idx="8">
                  <c:v>Mass Assignment</c:v>
                </c:pt>
                <c:pt idx="9">
                  <c:v>Cryptographic Vulnerabilities</c:v>
                </c:pt>
                <c:pt idx="10">
                  <c:v>Cross-Site Request Forgery (CSRF)</c:v>
                </c:pt>
                <c:pt idx="11">
                  <c:v>DOM-Based XSS</c:v>
                </c:pt>
                <c:pt idx="12">
                  <c:v>Error Handling</c:v>
                </c:pt>
                <c:pt idx="13">
                  <c:v>Information Leakage/Disclosure</c:v>
                </c:pt>
                <c:pt idx="14">
                  <c:v>Cleartext Transmission of Sensitive Information</c:v>
                </c:pt>
                <c:pt idx="15">
                  <c:v>Clickjacking</c:v>
                </c:pt>
                <c:pt idx="16">
                  <c:v>Authentication</c:v>
                </c:pt>
                <c:pt idx="17">
                  <c:v>Denial of Service (DOS)</c:v>
                </c:pt>
                <c:pt idx="18">
                  <c:v>Session Fixation</c:v>
                </c:pt>
                <c:pt idx="19">
                  <c:v>Missing Authorization</c:v>
                </c:pt>
                <c:pt idx="20">
                  <c:v>Hibernate Injection</c:v>
                </c:pt>
                <c:pt idx="21">
                  <c:v>Improper (Function Level) Access Control</c:v>
                </c:pt>
                <c:pt idx="22">
                  <c:v>Insecure Direct Object Reference</c:v>
                </c:pt>
                <c:pt idx="23">
                  <c:v>Cleartext Storage of Sensitive Information</c:v>
                </c:pt>
                <c:pt idx="24">
                  <c:v>Insufficient Anti-automation</c:v>
                </c:pt>
                <c:pt idx="25">
                  <c:v>Insufficient Security Logging</c:v>
                </c:pt>
                <c:pt idx="26">
                  <c:v>Server-Side Request Forgery (SSRF)</c:v>
                </c:pt>
                <c:pt idx="27">
                  <c:v>Unvalidated Forward</c:v>
                </c:pt>
                <c:pt idx="28">
                  <c:v>Expression Language Injection</c:v>
                </c:pt>
                <c:pt idx="29">
                  <c:v>Insufficient Intrusion Detection and Response</c:v>
                </c:pt>
              </c:strCache>
            </c:strRef>
          </c:cat>
          <c:val>
            <c:numRef>
              <c:f>'Total Multiple Vendors'!$C$3:$C$32</c:f>
              <c:numCache>
                <c:ptCount val="30"/>
                <c:pt idx="0">
                  <c:v>2839074.000000</c:v>
                </c:pt>
                <c:pt idx="1">
                  <c:v>1025310.000000</c:v>
                </c:pt>
                <c:pt idx="2">
                  <c:v>238149.000000</c:v>
                </c:pt>
                <c:pt idx="3">
                  <c:v>90858.000000</c:v>
                </c:pt>
                <c:pt idx="4">
                  <c:v>70789.000000</c:v>
                </c:pt>
                <c:pt idx="5">
                  <c:v>54785.000000</c:v>
                </c:pt>
                <c:pt idx="6">
                  <c:v>32350.000000</c:v>
                </c:pt>
                <c:pt idx="7">
                  <c:v>22152.000000</c:v>
                </c:pt>
                <c:pt idx="8">
                  <c:v>21099.000000</c:v>
                </c:pt>
                <c:pt idx="9">
                  <c:v>16674.000000</c:v>
                </c:pt>
                <c:pt idx="10">
                  <c:v>16560.000000</c:v>
                </c:pt>
                <c:pt idx="11">
                  <c:v>13330.000000</c:v>
                </c:pt>
                <c:pt idx="12">
                  <c:v>11552.000000</c:v>
                </c:pt>
                <c:pt idx="13">
                  <c:v>10390.000000</c:v>
                </c:pt>
                <c:pt idx="14">
                  <c:v>9131.000000</c:v>
                </c:pt>
                <c:pt idx="15">
                  <c:v>8385.000000</c:v>
                </c:pt>
                <c:pt idx="16">
                  <c:v>6277.000000</c:v>
                </c:pt>
                <c:pt idx="17">
                  <c:v>5382.000000</c:v>
                </c:pt>
                <c:pt idx="18">
                  <c:v>4252.000000</c:v>
                </c:pt>
                <c:pt idx="19">
                  <c:v>4170.000000</c:v>
                </c:pt>
                <c:pt idx="20">
                  <c:v>3687.000000</c:v>
                </c:pt>
                <c:pt idx="21">
                  <c:v>3288.000000</c:v>
                </c:pt>
                <c:pt idx="22">
                  <c:v>1038.000000</c:v>
                </c:pt>
                <c:pt idx="23">
                  <c:v>944.000000</c:v>
                </c:pt>
                <c:pt idx="24">
                  <c:v>865.000000</c:v>
                </c:pt>
                <c:pt idx="25">
                  <c:v>430.000000</c:v>
                </c:pt>
                <c:pt idx="26">
                  <c:v>289.000000</c:v>
                </c:pt>
                <c:pt idx="27">
                  <c:v>171.000000</c:v>
                </c:pt>
                <c:pt idx="28">
                  <c:v>148.000000</c:v>
                </c:pt>
                <c:pt idx="29">
                  <c:v>74.000000</c:v>
                </c:pt>
              </c:numCache>
            </c:numRef>
          </c:val>
        </c:ser>
        <c:gapWidth val="150"/>
        <c:overlap val="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888888"/>
              </a:solidFill>
              <a:prstDash val="solid"/>
              <a:miter lim="800000"/>
            </a:ln>
          </c:spPr>
        </c:majorGridlines>
        <c:numFmt formatCode="General" sourceLinked="1"/>
        <c:majorTickMark val="out"/>
        <c:minorTickMark val="none"/>
        <c:tickLblPos val="high"/>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between"/>
        <c:majorUnit val="750000"/>
        <c:minorUnit val="375000"/>
      </c:valAx>
      <c:spPr>
        <a:solidFill>
          <a:srgbClr val="FFFFFF"/>
        </a:solidFill>
        <a:ln w="12700" cap="flat">
          <a:noFill/>
          <a:miter lim="400000"/>
        </a:ln>
        <a:effectLst/>
      </c:spPr>
    </c:plotArea>
    <c:legend>
      <c:legendPos val="t"/>
      <c:layout>
        <c:manualLayout>
          <c:xMode val="edge"/>
          <c:yMode val="edge"/>
          <c:x val="0"/>
          <c:y val="0"/>
          <c:w val="0.924659"/>
          <c:h val="0.0526334"/>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417152"/>
          <c:y val="0.0948628"/>
          <c:w val="0.558715"/>
          <c:h val="0.843775"/>
        </c:manualLayout>
      </c:layout>
      <c:barChart>
        <c:barDir val="bar"/>
        <c:grouping val="clustered"/>
        <c:varyColors val="0"/>
        <c:ser>
          <c:idx val="0"/>
          <c:order val="0"/>
          <c:tx>
            <c:strRef>
              <c:f>'Total Multiple Vendors-Top 3'!$C$2</c:f>
              <c:strCache>
                <c:ptCount val="1"/>
                <c:pt idx="0">
                  <c:v># of Vulnerabilities</c:v>
                </c:pt>
              </c:strCache>
            </c:strRef>
          </c:tx>
          <c:spPr>
            <a:solidFill>
              <a:schemeClr val="accent1"/>
            </a:solidFill>
            <a:ln w="6350" cap="flat">
              <a:solidFill>
                <a:srgbClr val="FFFFFF"/>
              </a:solidFill>
              <a:prstDash val="solid"/>
              <a:miter lim="800000"/>
            </a:ln>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Ref>
              <c:f>'Total Multiple Vendors-Top 3'!$A$3,'Total Multiple Vendors-Top 3'!$A$4,'Total Multiple Vendors-Top 3'!$A$5,'Total Multiple Vendors-Top 3'!$A$6,'Total Multiple Vendors-Top 3'!$A$7,'Total Multiple Vendors-Top 3'!$A$8,'Total Multiple Vendors-Top 3'!$A$9,'Total Multiple Vendors-Top 3'!$A$10,'Total Multiple Vendors-Top 3'!$A$11,'Total Multiple Vendors-Top 3'!$A$12,'Total Multiple Vendors-Top 3'!$A$13,'Total Multiple Vendors-Top 3'!$A$14,'Total Multiple Vendors-Top 3'!$A$15,'Total Multiple Vendors-Top 3'!$A$16,'Total Multiple Vendors-Top 3'!$A$17,'Total Multiple Vendors-Top 3'!$A$18,'Total Multiple Vendors-Top 3'!$A$19,'Total Multiple Vendors-Top 3'!$A$20,'Total Multiple Vendors-Top 3'!$A$21,'Total Multiple Vendors-Top 3'!$A$22,'Total Multiple Vendors-Top 3'!$A$23,'Total Multiple Vendors-Top 3'!$A$24,'Total Multiple Vendors-Top 3'!$A$25,'Total Multiple Vendors-Top 3'!$A$26,'Total Multiple Vendors-Top 3'!$A$27,'Total Multiple Vendors-Top 3'!$A$28,'Total Multiple Vendors-Top 3'!$A$29</c:f>
              <c:strCache>
                <c:ptCount val="27"/>
                <c:pt idx="0">
                  <c:v>Unchecked Redirect</c:v>
                </c:pt>
                <c:pt idx="1">
                  <c:v>XML eXternal Entity Injection (XXE)</c:v>
                </c:pt>
                <c:pt idx="2">
                  <c:v>Security Misconfiguration</c:v>
                </c:pt>
                <c:pt idx="3">
                  <c:v>Use of Known Vulnerabilities Libraries</c:v>
                </c:pt>
                <c:pt idx="4">
                  <c:v>Command Injection</c:v>
                </c:pt>
                <c:pt idx="5">
                  <c:v>Mass Assignment</c:v>
                </c:pt>
                <c:pt idx="6">
                  <c:v>Cryptographic Vulnerabilities</c:v>
                </c:pt>
                <c:pt idx="7">
                  <c:v>Cross-Site Request Forgery (CSRF)</c:v>
                </c:pt>
                <c:pt idx="8">
                  <c:v>DOM-Based XSS</c:v>
                </c:pt>
                <c:pt idx="9">
                  <c:v>Error Handling</c:v>
                </c:pt>
                <c:pt idx="10">
                  <c:v>Information Leakage/Disclosure</c:v>
                </c:pt>
                <c:pt idx="11">
                  <c:v>Cleartext Transmission of Sensitive Information</c:v>
                </c:pt>
                <c:pt idx="12">
                  <c:v>Clickjacking</c:v>
                </c:pt>
                <c:pt idx="13">
                  <c:v>Authentication</c:v>
                </c:pt>
                <c:pt idx="14">
                  <c:v>Denial of Service (DOS)</c:v>
                </c:pt>
                <c:pt idx="15">
                  <c:v>Session Fixation</c:v>
                </c:pt>
                <c:pt idx="16">
                  <c:v>Missing Authorization</c:v>
                </c:pt>
                <c:pt idx="17">
                  <c:v>Hibernate Injection</c:v>
                </c:pt>
                <c:pt idx="18">
                  <c:v>Improper (Function Level) Access Control</c:v>
                </c:pt>
                <c:pt idx="19">
                  <c:v>Insecure Direct Object Reference</c:v>
                </c:pt>
                <c:pt idx="20">
                  <c:v>Cleartext Storage of Sensitive Information</c:v>
                </c:pt>
                <c:pt idx="21">
                  <c:v>Insufficient Anti-automation</c:v>
                </c:pt>
                <c:pt idx="22">
                  <c:v>Insufficient Security Logging</c:v>
                </c:pt>
                <c:pt idx="23">
                  <c:v>Server-Side Request Forgery (SSRF)</c:v>
                </c:pt>
                <c:pt idx="24">
                  <c:v>Unvalidated Forward</c:v>
                </c:pt>
                <c:pt idx="25">
                  <c:v>Expression Language Injection</c:v>
                </c:pt>
                <c:pt idx="26">
                  <c:v>Insufficient Intrusion Detection and Response</c:v>
                </c:pt>
              </c:strCache>
            </c:strRef>
          </c:cat>
          <c:val>
            <c:numRef>
              <c:f>'Total Multiple Vendors-Top 3'!$C$3:$C$29</c:f>
              <c:numCache>
                <c:ptCount val="27"/>
                <c:pt idx="0">
                  <c:v>90858.000000</c:v>
                </c:pt>
                <c:pt idx="1">
                  <c:v>70789.000000</c:v>
                </c:pt>
                <c:pt idx="2">
                  <c:v>54785.000000</c:v>
                </c:pt>
                <c:pt idx="3">
                  <c:v>32350.000000</c:v>
                </c:pt>
                <c:pt idx="4">
                  <c:v>22152.000000</c:v>
                </c:pt>
                <c:pt idx="5">
                  <c:v>21099.000000</c:v>
                </c:pt>
                <c:pt idx="6">
                  <c:v>16674.000000</c:v>
                </c:pt>
                <c:pt idx="7">
                  <c:v>16560.000000</c:v>
                </c:pt>
                <c:pt idx="8">
                  <c:v>13330.000000</c:v>
                </c:pt>
                <c:pt idx="9">
                  <c:v>11552.000000</c:v>
                </c:pt>
                <c:pt idx="10">
                  <c:v>10390.000000</c:v>
                </c:pt>
                <c:pt idx="11">
                  <c:v>9131.000000</c:v>
                </c:pt>
                <c:pt idx="12">
                  <c:v>8385.000000</c:v>
                </c:pt>
                <c:pt idx="13">
                  <c:v>6277.000000</c:v>
                </c:pt>
                <c:pt idx="14">
                  <c:v>5382.000000</c:v>
                </c:pt>
                <c:pt idx="15">
                  <c:v>4252.000000</c:v>
                </c:pt>
                <c:pt idx="16">
                  <c:v>4170.000000</c:v>
                </c:pt>
                <c:pt idx="17">
                  <c:v>3687.000000</c:v>
                </c:pt>
                <c:pt idx="18">
                  <c:v>3288.000000</c:v>
                </c:pt>
                <c:pt idx="19">
                  <c:v>1038.000000</c:v>
                </c:pt>
                <c:pt idx="20">
                  <c:v>944.000000</c:v>
                </c:pt>
                <c:pt idx="21">
                  <c:v>865.000000</c:v>
                </c:pt>
                <c:pt idx="22">
                  <c:v>430.000000</c:v>
                </c:pt>
                <c:pt idx="23">
                  <c:v>289.000000</c:v>
                </c:pt>
                <c:pt idx="24">
                  <c:v>171.000000</c:v>
                </c:pt>
                <c:pt idx="25">
                  <c:v>148.000000</c:v>
                </c:pt>
                <c:pt idx="26">
                  <c:v>74.000000</c:v>
                </c:pt>
              </c:numCache>
            </c:numRef>
          </c:val>
        </c:ser>
        <c:gapWidth val="150"/>
        <c:overlap val="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888888"/>
              </a:solidFill>
              <a:prstDash val="solid"/>
              <a:miter lim="800000"/>
            </a:ln>
          </c:spPr>
        </c:majorGridlines>
        <c:numFmt formatCode="General" sourceLinked="1"/>
        <c:majorTickMark val="out"/>
        <c:minorTickMark val="none"/>
        <c:tickLblPos val="high"/>
        <c:spPr>
          <a:ln w="12700" cap="flat">
            <a:solidFill>
              <a:srgbClr val="888888"/>
            </a:solidFill>
            <a:prstDash val="solid"/>
            <a:miter lim="800000"/>
          </a:ln>
        </c:spPr>
        <c:txPr>
          <a:bodyPr rot="0"/>
          <a:lstStyle/>
          <a:p>
            <a:pPr>
              <a:defRPr b="0" i="0" strike="noStrike" sz="1800" u="none">
                <a:solidFill>
                  <a:srgbClr val="000000"/>
                </a:solidFill>
                <a:latin typeface="Calibri"/>
              </a:defRPr>
            </a:pPr>
          </a:p>
        </c:txPr>
        <c:crossAx val="2094734552"/>
        <c:crosses val="autoZero"/>
        <c:crossBetween val="between"/>
        <c:majorUnit val="25000"/>
        <c:minorUnit val="12500"/>
      </c:valAx>
      <c:spPr>
        <a:solidFill>
          <a:srgbClr val="FFFFFF"/>
        </a:solidFill>
        <a:ln w="12700" cap="flat">
          <a:noFill/>
          <a:miter lim="400000"/>
        </a:ln>
        <a:effectLst/>
      </c:spPr>
    </c:plotArea>
    <c:legend>
      <c:legendPos val="t"/>
      <c:layout>
        <c:manualLayout>
          <c:xMode val="edge"/>
          <c:yMode val="edge"/>
          <c:x val="0"/>
          <c:y val="0"/>
          <c:w val="0.930053"/>
          <c:h val="0.0566209"/>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2.xml"/></Relationships>

</file>

<file path=xl/drawings/_rels/drawing3.xml.rels><?xml version="1.0" encoding="UTF-8" standalone="yes"?><Relationships xmlns="http://schemas.openxmlformats.org/package/2006/relationships"><Relationship Id="rId1" Type="http://schemas.openxmlformats.org/officeDocument/2006/relationships/chart" Target="../charts/chart3.xml"/></Relationships>

</file>

<file path=xl/drawings/_rels/drawing4.xml.rels><?xml version="1.0" encoding="UTF-8" standalone="yes"?><Relationships xmlns="http://schemas.openxmlformats.org/package/2006/relationships"><Relationship Id="rId1"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33</xdr:row>
      <xdr:rowOff>54210</xdr:rowOff>
    </xdr:from>
    <xdr:to>
      <xdr:col>10</xdr:col>
      <xdr:colOff>670996</xdr:colOff>
      <xdr:row>82</xdr:row>
      <xdr:rowOff>151167</xdr:rowOff>
    </xdr:to>
    <xdr:graphicFrame>
      <xdr:nvGraphicFramePr>
        <xdr:cNvPr id="2" name="Chart 2"/>
        <xdr:cNvGraphicFramePr/>
      </xdr:nvGraphicFramePr>
      <xdr:xfrm>
        <a:off x="-247011" y="6340710"/>
        <a:ext cx="11021498" cy="943145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20</xdr:row>
      <xdr:rowOff>349</xdr:rowOff>
    </xdr:from>
    <xdr:to>
      <xdr:col>8</xdr:col>
      <xdr:colOff>921311</xdr:colOff>
      <xdr:row>52</xdr:row>
      <xdr:rowOff>72541</xdr:rowOff>
    </xdr:to>
    <xdr:graphicFrame>
      <xdr:nvGraphicFramePr>
        <xdr:cNvPr id="4" name="Chart 4"/>
        <xdr:cNvGraphicFramePr/>
      </xdr:nvGraphicFramePr>
      <xdr:xfrm>
        <a:off x="0" y="3786477"/>
        <a:ext cx="11790290" cy="607572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34</xdr:row>
      <xdr:rowOff>56577</xdr:rowOff>
    </xdr:from>
    <xdr:to>
      <xdr:col>9</xdr:col>
      <xdr:colOff>310525</xdr:colOff>
      <xdr:row>85</xdr:row>
      <xdr:rowOff>139810</xdr:rowOff>
    </xdr:to>
    <xdr:graphicFrame>
      <xdr:nvGraphicFramePr>
        <xdr:cNvPr id="6" name="Chart 6"/>
        <xdr:cNvGraphicFramePr/>
      </xdr:nvGraphicFramePr>
      <xdr:xfrm>
        <a:off x="-353648" y="6086475"/>
        <a:ext cx="11376672" cy="965135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31</xdr:row>
      <xdr:rowOff>56578</xdr:rowOff>
    </xdr:from>
    <xdr:to>
      <xdr:col>11</xdr:col>
      <xdr:colOff>1052014</xdr:colOff>
      <xdr:row>76</xdr:row>
      <xdr:rowOff>48404</xdr:rowOff>
    </xdr:to>
    <xdr:graphicFrame>
      <xdr:nvGraphicFramePr>
        <xdr:cNvPr id="8" name="Chart 8"/>
        <xdr:cNvGraphicFramePr/>
      </xdr:nvGraphicFramePr>
      <xdr:xfrm>
        <a:off x="-864553" y="5539740"/>
        <a:ext cx="15166160" cy="843428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dimension ref="A1:E32"/>
  <sheetViews>
    <sheetView workbookViewId="0" showGridLines="0" defaultGridColor="1"/>
  </sheetViews>
  <sheetFormatPr defaultColWidth="8.83333" defaultRowHeight="15" customHeight="1" outlineLevelRow="0" outlineLevelCol="0"/>
  <cols>
    <col min="1" max="1" width="39.8516" style="1" customWidth="1"/>
    <col min="2" max="2" width="13.5" style="1" customWidth="1"/>
    <col min="3" max="3" width="13.5" style="1" customWidth="1"/>
    <col min="4" max="4" width="8.85156" style="1" customWidth="1"/>
    <col min="5" max="5" width="16" style="1" customWidth="1"/>
    <col min="6" max="256" width="8.85156" style="1" customWidth="1"/>
  </cols>
  <sheetData>
    <row r="1" ht="15" customHeight="1">
      <c r="A1" t="s" s="2">
        <v>1</v>
      </c>
      <c r="B1" t="s" s="2">
        <v>2</v>
      </c>
      <c r="C1" t="s" s="2">
        <v>3</v>
      </c>
      <c r="D1" t="s" s="2">
        <v>4</v>
      </c>
      <c r="E1" t="s" s="2">
        <v>5</v>
      </c>
    </row>
    <row r="2" ht="15" customHeight="1">
      <c r="A2" t="s" s="2">
        <v>6</v>
      </c>
      <c r="B2" s="3">
        <v>89</v>
      </c>
      <c r="C2" s="3">
        <v>522</v>
      </c>
      <c r="D2" s="3">
        <v>58432</v>
      </c>
      <c r="E2" s="4">
        <f>D2/C2</f>
        <v>111.9386973180077</v>
      </c>
    </row>
    <row r="3" ht="15" customHeight="1">
      <c r="A3" t="s" s="2">
        <v>7</v>
      </c>
      <c r="B3" s="3">
        <v>564</v>
      </c>
      <c r="C3" s="3">
        <v>20</v>
      </c>
      <c r="D3" s="3">
        <v>1631</v>
      </c>
      <c r="E3" s="4">
        <f>D3/C3</f>
        <v>81.55</v>
      </c>
    </row>
    <row r="4" ht="15" customHeight="1">
      <c r="A4" t="s" s="2">
        <v>8</v>
      </c>
      <c r="B4" s="3">
        <v>77</v>
      </c>
      <c r="C4" s="3">
        <v>155</v>
      </c>
      <c r="D4" s="3">
        <v>5760</v>
      </c>
      <c r="E4" s="4">
        <f>D4/C4</f>
        <v>37.16129032258065</v>
      </c>
    </row>
    <row r="5" ht="15" customHeight="1">
      <c r="A5" t="s" s="2">
        <v>9</v>
      </c>
      <c r="B5" s="3">
        <v>287</v>
      </c>
      <c r="C5" s="3">
        <v>216</v>
      </c>
      <c r="D5" s="3">
        <v>330</v>
      </c>
      <c r="E5" s="4">
        <f>D5/C5</f>
        <v>1.527777777777778</v>
      </c>
    </row>
    <row r="6" ht="15" customHeight="1">
      <c r="A6" t="s" s="2">
        <v>10</v>
      </c>
      <c r="B6" s="3">
        <v>384</v>
      </c>
      <c r="C6" s="3">
        <v>221</v>
      </c>
      <c r="D6" s="3">
        <v>322</v>
      </c>
      <c r="E6" s="4">
        <f>D6/C6</f>
        <v>1.457013574660633</v>
      </c>
    </row>
    <row r="7" ht="15" customHeight="1">
      <c r="A7" t="s" s="2">
        <v>11</v>
      </c>
      <c r="B7" s="3">
        <v>79</v>
      </c>
      <c r="C7" s="3">
        <v>2019</v>
      </c>
      <c r="D7" s="3">
        <v>852013</v>
      </c>
      <c r="E7" s="4">
        <f>D7/C7</f>
        <v>421.9975235264982</v>
      </c>
    </row>
    <row r="8" ht="15" customHeight="1">
      <c r="A8" t="s" s="2">
        <v>12</v>
      </c>
      <c r="B8" s="3">
        <v>9999</v>
      </c>
      <c r="C8" s="3">
        <v>425</v>
      </c>
      <c r="D8" s="3">
        <v>12620</v>
      </c>
      <c r="E8" s="4">
        <f>D8/C8</f>
        <v>29.69411764705882</v>
      </c>
    </row>
    <row r="9" ht="15" customHeight="1">
      <c r="A9" t="s" s="2">
        <v>13</v>
      </c>
      <c r="B9" s="3">
        <v>639</v>
      </c>
      <c r="C9" s="3">
        <v>786</v>
      </c>
      <c r="D9" s="3">
        <v>92612</v>
      </c>
      <c r="E9" s="4">
        <f>D9/C9</f>
        <v>117.8269720101781</v>
      </c>
    </row>
    <row r="10" ht="15" customHeight="1">
      <c r="A10" t="s" s="2">
        <v>14</v>
      </c>
      <c r="B10" s="3">
        <v>22</v>
      </c>
      <c r="C10" s="3">
        <v>6</v>
      </c>
      <c r="D10" s="3">
        <v>7</v>
      </c>
      <c r="E10" s="4">
        <f>D10/C10</f>
        <v>1.166666666666667</v>
      </c>
    </row>
    <row r="11" ht="15" customHeight="1">
      <c r="A11" t="s" s="2">
        <v>15</v>
      </c>
      <c r="B11" s="3">
        <v>285</v>
      </c>
      <c r="C11" s="3">
        <v>68</v>
      </c>
      <c r="D11" s="3">
        <v>2004</v>
      </c>
      <c r="E11" s="4">
        <f>D11/C11</f>
        <v>29.47058823529412</v>
      </c>
    </row>
    <row r="12" ht="15" customHeight="1">
      <c r="A12" t="s" s="2">
        <v>16</v>
      </c>
      <c r="B12" s="3">
        <v>2</v>
      </c>
      <c r="C12" s="3">
        <v>4390</v>
      </c>
      <c r="D12" s="3">
        <v>38859</v>
      </c>
      <c r="E12" s="4">
        <f>D12/C12</f>
        <v>8.851708428246013</v>
      </c>
    </row>
    <row r="13" ht="15" customHeight="1">
      <c r="A13" t="s" s="2">
        <v>17</v>
      </c>
      <c r="B13" s="3">
        <v>319</v>
      </c>
      <c r="C13" s="3">
        <v>3452</v>
      </c>
      <c r="D13" s="3">
        <v>8238</v>
      </c>
      <c r="E13" s="4">
        <f>D13/C13</f>
        <v>2.386442641946698</v>
      </c>
    </row>
    <row r="14" ht="15" customHeight="1">
      <c r="A14" t="s" s="2">
        <v>18</v>
      </c>
      <c r="B14" s="3">
        <v>312</v>
      </c>
      <c r="C14" s="3">
        <v>3320</v>
      </c>
      <c r="D14" s="3">
        <v>37317</v>
      </c>
      <c r="E14" s="4">
        <f>D14/C14</f>
        <v>11.24006024096385</v>
      </c>
    </row>
    <row r="15" ht="15" customHeight="1">
      <c r="A15" t="s" s="2">
        <v>19</v>
      </c>
      <c r="B15" s="3">
        <v>326</v>
      </c>
      <c r="C15" s="3">
        <v>2787</v>
      </c>
      <c r="D15" s="3">
        <v>8129</v>
      </c>
      <c r="E15" s="4">
        <f>D15/C15</f>
        <v>2.9167563688554</v>
      </c>
    </row>
    <row r="16" ht="15" customHeight="1">
      <c r="A16" t="s" s="2">
        <v>20</v>
      </c>
      <c r="B16" s="3">
        <v>8888</v>
      </c>
      <c r="C16" s="3">
        <v>1375</v>
      </c>
      <c r="D16" s="3">
        <v>10558</v>
      </c>
      <c r="E16" s="4">
        <f>D16/C16</f>
        <v>7.678545454545454</v>
      </c>
    </row>
    <row r="17" ht="15" customHeight="1">
      <c r="A17" t="s" s="2">
        <v>21</v>
      </c>
      <c r="B17" s="3">
        <v>285</v>
      </c>
      <c r="C17" s="3">
        <v>150</v>
      </c>
      <c r="D17" s="3">
        <v>4117</v>
      </c>
      <c r="E17" s="4">
        <f>D17/C17</f>
        <v>27.44666666666667</v>
      </c>
    </row>
    <row r="18" ht="15" customHeight="1">
      <c r="A18" t="s" s="2">
        <v>22</v>
      </c>
      <c r="B18" s="3">
        <v>352</v>
      </c>
      <c r="C18" s="3">
        <v>3257</v>
      </c>
      <c r="D18" s="3">
        <v>16084</v>
      </c>
      <c r="E18" s="4">
        <f>D18/C18</f>
        <v>4.938286766963463</v>
      </c>
    </row>
    <row r="19" ht="15" customHeight="1">
      <c r="A19" t="s" s="2">
        <v>23</v>
      </c>
      <c r="B19" s="3">
        <v>7777</v>
      </c>
      <c r="C19" s="3">
        <v>889</v>
      </c>
      <c r="D19" s="3">
        <v>2176</v>
      </c>
      <c r="E19" s="4">
        <f>D19/C19</f>
        <v>2.447694038245219</v>
      </c>
    </row>
    <row r="20" ht="15" customHeight="1">
      <c r="A20" t="s" s="2">
        <v>24</v>
      </c>
      <c r="B20" s="3">
        <v>601</v>
      </c>
      <c r="C20" s="3">
        <v>728</v>
      </c>
      <c r="D20" s="3">
        <v>29494</v>
      </c>
      <c r="E20" s="4">
        <f>D20/C20</f>
        <v>40.51373626373626</v>
      </c>
    </row>
    <row r="21" ht="15" customHeight="1">
      <c r="A21" t="s" s="2">
        <v>25</v>
      </c>
      <c r="B21" s="3">
        <v>6666</v>
      </c>
      <c r="C21" s="3">
        <v>728</v>
      </c>
      <c r="D21" s="3">
        <v>29494</v>
      </c>
      <c r="E21" s="4">
        <f>D21/C21</f>
        <v>40.51373626373626</v>
      </c>
    </row>
    <row r="22" ht="15" customHeight="1">
      <c r="A22" t="s" s="2">
        <v>26</v>
      </c>
      <c r="B22" s="3">
        <v>5555</v>
      </c>
      <c r="C22" s="3">
        <v>3033</v>
      </c>
      <c r="D22" s="3">
        <v>6849</v>
      </c>
      <c r="E22" s="4">
        <f>D22/C22</f>
        <v>2.258160237388724</v>
      </c>
    </row>
    <row r="23" ht="15" customHeight="1">
      <c r="A23" t="s" s="2">
        <v>27</v>
      </c>
      <c r="B23" s="3">
        <v>611</v>
      </c>
      <c r="C23" s="3">
        <v>693</v>
      </c>
      <c r="D23" s="3">
        <v>27864</v>
      </c>
      <c r="E23" s="4">
        <f>D23/C23</f>
        <v>40.20779220779221</v>
      </c>
    </row>
    <row r="24" ht="15" customHeight="1">
      <c r="A24" t="s" s="2">
        <v>28</v>
      </c>
      <c r="B24" s="3">
        <v>918</v>
      </c>
      <c r="C24" s="3">
        <v>3</v>
      </c>
      <c r="D24" s="3">
        <v>250</v>
      </c>
      <c r="E24" s="4">
        <f>D24/C24</f>
        <v>83.33333333333333</v>
      </c>
    </row>
    <row r="25" ht="15" customHeight="1">
      <c r="A25" t="s" s="2">
        <v>29</v>
      </c>
      <c r="B25" s="3">
        <v>400</v>
      </c>
      <c r="C25" s="3">
        <v>126</v>
      </c>
      <c r="D25" s="3">
        <v>3249</v>
      </c>
      <c r="E25" s="4">
        <f>D25/C25</f>
        <v>25.78571428571428</v>
      </c>
    </row>
    <row r="26" ht="15" customHeight="1">
      <c r="A26" t="s" s="2">
        <v>30</v>
      </c>
      <c r="B26" s="3">
        <v>917</v>
      </c>
      <c r="C26" s="3">
        <v>36</v>
      </c>
      <c r="D26" s="3">
        <v>69</v>
      </c>
      <c r="E26" s="4">
        <f>D26/C26</f>
        <v>1.916666666666667</v>
      </c>
    </row>
    <row r="27" ht="15" customHeight="1">
      <c r="A27" t="s" s="2">
        <v>31</v>
      </c>
      <c r="B27" s="3">
        <v>388</v>
      </c>
      <c r="C27" s="3">
        <v>1426</v>
      </c>
      <c r="D27" s="3">
        <v>5773</v>
      </c>
      <c r="E27" s="4">
        <f>D27/C27</f>
        <v>4.048387096774194</v>
      </c>
    </row>
    <row r="28" ht="15" customHeight="1">
      <c r="A28" t="s" s="2">
        <v>32</v>
      </c>
      <c r="B28" s="3">
        <v>200</v>
      </c>
      <c r="C28" s="3">
        <v>2953</v>
      </c>
      <c r="D28" s="3">
        <v>7799</v>
      </c>
      <c r="E28" s="4">
        <f>D28/C28</f>
        <v>2.641043007111412</v>
      </c>
    </row>
    <row r="29" ht="15" customHeight="1">
      <c r="A29" t="s" s="2">
        <v>33</v>
      </c>
      <c r="B29" s="3">
        <v>799</v>
      </c>
      <c r="C29" s="3">
        <v>313</v>
      </c>
      <c r="D29" s="3">
        <v>507</v>
      </c>
      <c r="E29" s="4">
        <f>D29/C29</f>
        <v>1.619808306709265</v>
      </c>
    </row>
    <row r="30" ht="15" customHeight="1">
      <c r="A30" t="s" s="2">
        <v>34</v>
      </c>
      <c r="B30" s="3">
        <v>778</v>
      </c>
      <c r="C30" s="5"/>
      <c r="D30" s="5"/>
      <c r="E30" s="5">
        <f>D30/C30</f>
      </c>
    </row>
    <row r="31" ht="15" customHeight="1">
      <c r="A31" t="s" s="2">
        <v>35</v>
      </c>
      <c r="B31" s="3">
        <v>4444</v>
      </c>
      <c r="C31" s="5"/>
      <c r="D31" s="5"/>
      <c r="E31" s="5">
        <f>D31/C31</f>
      </c>
    </row>
    <row r="32" ht="15" customHeight="1">
      <c r="A32" t="s" s="2">
        <v>6</v>
      </c>
      <c r="B32" s="3">
        <v>915</v>
      </c>
      <c r="C32" s="3">
        <v>338</v>
      </c>
      <c r="D32" s="3">
        <v>16147</v>
      </c>
      <c r="E32" s="4">
        <f>D32/C32</f>
        <v>47.77218934911242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F414"/>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24.6406" style="6" customWidth="1"/>
    <col min="2" max="2" width="72.3594" style="6" customWidth="1"/>
    <col min="3" max="3" width="14.3281" style="6" customWidth="1"/>
    <col min="4" max="4" width="16.3516" style="6" customWidth="1"/>
    <col min="5" max="5" width="16.3516" style="6" customWidth="1"/>
    <col min="6" max="6" width="23.4062" style="6" customWidth="1"/>
    <col min="7" max="256" width="16.3516" style="6" customWidth="1"/>
  </cols>
  <sheetData>
    <row r="1" ht="16" customHeight="1">
      <c r="A1" t="s" s="7">
        <v>36</v>
      </c>
      <c r="B1" s="7"/>
      <c r="C1" s="7"/>
      <c r="D1" s="7"/>
      <c r="E1" s="7"/>
      <c r="F1" s="7"/>
    </row>
    <row r="2" ht="13.2" customHeight="1">
      <c r="A2" t="s" s="8">
        <v>37</v>
      </c>
      <c r="B2" t="s" s="8">
        <v>38</v>
      </c>
      <c r="C2" t="s" s="8">
        <v>39</v>
      </c>
      <c r="D2" t="s" s="8">
        <v>40</v>
      </c>
      <c r="E2" t="s" s="8">
        <v>3</v>
      </c>
      <c r="F2" t="s" s="8">
        <v>41</v>
      </c>
    </row>
    <row r="3" ht="14.55" customHeight="1">
      <c r="A3" t="s" s="9">
        <v>42</v>
      </c>
      <c r="B3" t="s" s="10">
        <v>43</v>
      </c>
      <c r="C3" s="11">
        <v>628</v>
      </c>
      <c r="D3" s="11">
        <v>5255</v>
      </c>
      <c r="E3" s="11">
        <v>1</v>
      </c>
      <c r="F3" s="12">
        <f>(D2:D414/E2:E414)</f>
        <v>5255</v>
      </c>
    </row>
    <row r="4" ht="14.35" customHeight="1">
      <c r="A4" t="s" s="13">
        <v>44</v>
      </c>
      <c r="B4" t="s" s="14">
        <v>45</v>
      </c>
      <c r="C4" s="15">
        <v>100</v>
      </c>
      <c r="D4" s="15">
        <v>3252</v>
      </c>
      <c r="E4" s="15">
        <v>9</v>
      </c>
      <c r="F4" s="16">
        <f>(D2:D414/E2:E414)</f>
        <v>361.3333333333333</v>
      </c>
    </row>
    <row r="5" ht="14.35" customHeight="1">
      <c r="A5" t="s" s="13">
        <v>46</v>
      </c>
      <c r="B5" t="s" s="14">
        <v>21</v>
      </c>
      <c r="C5" s="15">
        <v>352</v>
      </c>
      <c r="D5" s="15">
        <v>634</v>
      </c>
      <c r="E5" s="15">
        <v>2</v>
      </c>
      <c r="F5" s="16">
        <f>(D2:D414/E2:E414)</f>
        <v>317</v>
      </c>
    </row>
    <row r="6" ht="14.35" customHeight="1">
      <c r="A6" t="s" s="13">
        <v>11</v>
      </c>
      <c r="B6" t="s" s="14">
        <v>47</v>
      </c>
      <c r="C6" s="15">
        <v>80</v>
      </c>
      <c r="D6" s="15">
        <v>1857530</v>
      </c>
      <c r="E6" s="15">
        <v>6103</v>
      </c>
      <c r="F6" s="16">
        <f>(D2:D414/E2:E414)</f>
        <v>304.3634278223824</v>
      </c>
    </row>
    <row r="7" ht="14.35" customHeight="1">
      <c r="A7" t="s" s="13">
        <v>11</v>
      </c>
      <c r="B7" t="s" s="14">
        <v>47</v>
      </c>
      <c r="C7" s="15">
        <v>80</v>
      </c>
      <c r="D7" s="15">
        <v>1156849</v>
      </c>
      <c r="E7" s="15">
        <v>4501</v>
      </c>
      <c r="F7" s="16">
        <f>(D2:D414/E2:E414)</f>
        <v>257.0204399022439</v>
      </c>
    </row>
    <row r="8" ht="14.35" customHeight="1">
      <c r="A8" t="s" s="13">
        <v>11</v>
      </c>
      <c r="B8" t="s" s="14">
        <v>47</v>
      </c>
      <c r="C8" s="15">
        <v>80</v>
      </c>
      <c r="D8" s="15">
        <v>1591365</v>
      </c>
      <c r="E8" s="15">
        <v>6293</v>
      </c>
      <c r="F8" s="16">
        <f>(D2:D414/E2:E414)</f>
        <v>252.8785952645797</v>
      </c>
    </row>
    <row r="9" ht="14.35" customHeight="1">
      <c r="A9" t="s" s="13">
        <v>48</v>
      </c>
      <c r="B9" t="s" s="14">
        <v>49</v>
      </c>
      <c r="C9" s="15">
        <v>597</v>
      </c>
      <c r="D9" s="15">
        <v>632800</v>
      </c>
      <c r="E9" s="15">
        <v>2900</v>
      </c>
      <c r="F9" s="16">
        <f>(D2:D414/E2:E414)</f>
        <v>218.2068965517241</v>
      </c>
    </row>
    <row r="10" ht="14.35" customHeight="1">
      <c r="A10" t="s" s="13">
        <v>48</v>
      </c>
      <c r="B10" t="s" s="14">
        <v>49</v>
      </c>
      <c r="C10" s="15">
        <v>597</v>
      </c>
      <c r="D10" s="15">
        <v>638828</v>
      </c>
      <c r="E10" s="15">
        <v>2985</v>
      </c>
      <c r="F10" s="16">
        <f>(D2:D414/E2:E414)</f>
        <v>214.012730318258</v>
      </c>
    </row>
    <row r="11" ht="14.35" customHeight="1">
      <c r="A11" t="s" s="13">
        <v>50</v>
      </c>
      <c r="B11" t="s" s="14">
        <v>51</v>
      </c>
      <c r="C11" s="15">
        <v>117</v>
      </c>
      <c r="D11" s="15">
        <v>952391</v>
      </c>
      <c r="E11" s="15">
        <v>5352</v>
      </c>
      <c r="F11" s="16">
        <f>(D2:D414/E2:E414)</f>
        <v>177.9504857997011</v>
      </c>
    </row>
    <row r="12" ht="14.35" customHeight="1">
      <c r="A12" t="s" s="13">
        <v>44</v>
      </c>
      <c r="B12" t="s" s="14">
        <v>45</v>
      </c>
      <c r="C12" s="15">
        <v>100</v>
      </c>
      <c r="D12" s="15">
        <v>69969</v>
      </c>
      <c r="E12" s="15">
        <v>431</v>
      </c>
      <c r="F12" s="16">
        <f>(D2:D414/E2:E414)</f>
        <v>162.3410672853828</v>
      </c>
    </row>
    <row r="13" ht="14.35" customHeight="1">
      <c r="A13" t="s" s="13">
        <v>44</v>
      </c>
      <c r="B13" t="s" s="14">
        <v>45</v>
      </c>
      <c r="C13" s="15">
        <v>100</v>
      </c>
      <c r="D13" s="15">
        <v>198092</v>
      </c>
      <c r="E13" s="15">
        <v>1313</v>
      </c>
      <c r="F13" s="16">
        <f>(D2:D414/E2:E414)</f>
        <v>150.8697638994669</v>
      </c>
    </row>
    <row r="14" ht="14.35" customHeight="1">
      <c r="A14" t="s" s="13">
        <v>52</v>
      </c>
      <c r="B14" t="s" s="14">
        <v>53</v>
      </c>
      <c r="C14" s="15">
        <v>99</v>
      </c>
      <c r="D14" s="15">
        <v>5844</v>
      </c>
      <c r="E14" s="15">
        <v>40</v>
      </c>
      <c r="F14" s="16">
        <f>(D2:D414/E2:E414)</f>
        <v>146.1</v>
      </c>
    </row>
    <row r="15" ht="14.35" customHeight="1">
      <c r="A15" t="s" s="13">
        <v>48</v>
      </c>
      <c r="B15" t="s" s="14">
        <v>49</v>
      </c>
      <c r="C15" s="15">
        <v>597</v>
      </c>
      <c r="D15" s="15">
        <v>271302</v>
      </c>
      <c r="E15" s="15">
        <v>1983</v>
      </c>
      <c r="F15" s="16">
        <f>(D2:D414/E2:E414)</f>
        <v>136.8139183055976</v>
      </c>
    </row>
    <row r="16" ht="14.35" customHeight="1">
      <c r="A16" t="s" s="13">
        <v>50</v>
      </c>
      <c r="B16" t="s" s="14">
        <v>51</v>
      </c>
      <c r="C16" s="15">
        <v>117</v>
      </c>
      <c r="D16" s="15">
        <v>631897</v>
      </c>
      <c r="E16" s="15">
        <v>4697</v>
      </c>
      <c r="F16" s="16">
        <f>(D2:D414/E2:E414)</f>
        <v>134.532041728763</v>
      </c>
    </row>
    <row r="17" ht="14.35" customHeight="1">
      <c r="A17" t="s" s="13">
        <v>30</v>
      </c>
      <c r="B17" t="s" s="14">
        <v>54</v>
      </c>
      <c r="C17" s="15">
        <v>248</v>
      </c>
      <c r="D17" s="15">
        <v>23602</v>
      </c>
      <c r="E17" s="15">
        <v>197</v>
      </c>
      <c r="F17" s="16">
        <f>(D2:D414/E2:E414)</f>
        <v>119.8071065989848</v>
      </c>
    </row>
    <row r="18" ht="14.35" customHeight="1">
      <c r="A18" t="s" s="13">
        <v>50</v>
      </c>
      <c r="B18" t="s" s="14">
        <v>51</v>
      </c>
      <c r="C18" s="15">
        <v>117</v>
      </c>
      <c r="D18" s="15">
        <v>263412</v>
      </c>
      <c r="E18" s="15">
        <v>2996</v>
      </c>
      <c r="F18" s="16">
        <f>(D2:D414/E2:E414)</f>
        <v>87.92122830440587</v>
      </c>
    </row>
    <row r="19" ht="14.35" customHeight="1">
      <c r="A19" t="s" s="13">
        <v>11</v>
      </c>
      <c r="B19" t="s" s="14">
        <v>55</v>
      </c>
      <c r="C19" s="15">
        <v>79</v>
      </c>
      <c r="D19" s="15">
        <v>30734</v>
      </c>
      <c r="E19" s="15">
        <v>374</v>
      </c>
      <c r="F19" s="16">
        <f>(D2:D414/E2:E414)</f>
        <v>82.17647058823529</v>
      </c>
    </row>
    <row r="20" ht="14.35" customHeight="1">
      <c r="A20" t="s" s="13">
        <v>56</v>
      </c>
      <c r="B20" t="s" s="14">
        <v>57</v>
      </c>
      <c r="C20" s="15">
        <v>20</v>
      </c>
      <c r="D20" s="15">
        <v>82</v>
      </c>
      <c r="E20" s="15">
        <v>1</v>
      </c>
      <c r="F20" s="16">
        <f>(D2:D414/E2:E414)</f>
        <v>82</v>
      </c>
    </row>
    <row r="21" ht="14.35" customHeight="1">
      <c r="A21" t="s" s="13">
        <v>30</v>
      </c>
      <c r="B21" t="s" s="14">
        <v>54</v>
      </c>
      <c r="C21" s="15">
        <v>248</v>
      </c>
      <c r="D21" s="15">
        <v>149</v>
      </c>
      <c r="E21" s="15">
        <v>2</v>
      </c>
      <c r="F21" s="16">
        <f>(D2:D414/E2:E414)</f>
        <v>74.5</v>
      </c>
    </row>
    <row r="22" ht="14.35" customHeight="1">
      <c r="A22" t="s" s="13">
        <v>58</v>
      </c>
      <c r="B22" t="s" s="14">
        <v>59</v>
      </c>
      <c r="C22" s="15">
        <v>201</v>
      </c>
      <c r="D22" s="15">
        <v>398120</v>
      </c>
      <c r="E22" s="15">
        <v>5493</v>
      </c>
      <c r="F22" s="16">
        <f>(D2:D414/E2:E414)</f>
        <v>72.47769888949573</v>
      </c>
    </row>
    <row r="23" ht="14.35" customHeight="1">
      <c r="A23" t="s" s="13">
        <v>60</v>
      </c>
      <c r="B23" t="s" s="14">
        <v>61</v>
      </c>
      <c r="C23" s="15">
        <v>170</v>
      </c>
      <c r="D23" s="15">
        <v>1217</v>
      </c>
      <c r="E23" s="15">
        <v>17</v>
      </c>
      <c r="F23" s="16">
        <f>(D2:D414/E2:E414)</f>
        <v>71.58823529411765</v>
      </c>
    </row>
    <row r="24" ht="14.35" customHeight="1">
      <c r="A24" t="s" s="13">
        <v>62</v>
      </c>
      <c r="B24" t="s" s="14">
        <v>63</v>
      </c>
      <c r="C24" s="15">
        <v>22</v>
      </c>
      <c r="D24" s="15">
        <v>10620</v>
      </c>
      <c r="E24" s="15">
        <v>157</v>
      </c>
      <c r="F24" s="16">
        <f>(D2:D414/E2:E414)</f>
        <v>67.64331210191082</v>
      </c>
    </row>
    <row r="25" ht="14.35" customHeight="1">
      <c r="A25" t="s" s="13">
        <v>44</v>
      </c>
      <c r="B25" t="s" s="14">
        <v>64</v>
      </c>
      <c r="C25" s="15">
        <v>915</v>
      </c>
      <c r="D25" s="15">
        <v>728</v>
      </c>
      <c r="E25" s="15">
        <v>11</v>
      </c>
      <c r="F25" s="16">
        <f>(D2:D414/E2:E414)</f>
        <v>66.18181818181819</v>
      </c>
    </row>
    <row r="26" ht="14.35" customHeight="1">
      <c r="A26" t="s" s="13">
        <v>58</v>
      </c>
      <c r="B26" t="s" s="14">
        <v>65</v>
      </c>
      <c r="C26" s="15">
        <v>209</v>
      </c>
      <c r="D26" s="15">
        <v>383254</v>
      </c>
      <c r="E26" s="15">
        <v>5833</v>
      </c>
      <c r="F26" s="16">
        <f>(D2:D414/E2:E414)</f>
        <v>65.70444025372879</v>
      </c>
    </row>
    <row r="27" ht="14.35" customHeight="1">
      <c r="A27" t="s" s="13">
        <v>58</v>
      </c>
      <c r="B27" t="s" s="14">
        <v>59</v>
      </c>
      <c r="C27" s="15">
        <v>201</v>
      </c>
      <c r="D27" s="15">
        <v>208518</v>
      </c>
      <c r="E27" s="15">
        <v>3216</v>
      </c>
      <c r="F27" s="16">
        <f>(D2:D414/E2:E414)</f>
        <v>64.83768656716418</v>
      </c>
    </row>
    <row r="28" ht="14.35" customHeight="1">
      <c r="A28" t="s" s="13">
        <v>58</v>
      </c>
      <c r="B28" t="s" s="14">
        <v>59</v>
      </c>
      <c r="C28" s="15">
        <v>201</v>
      </c>
      <c r="D28" s="15">
        <v>320553</v>
      </c>
      <c r="E28" s="15">
        <v>4990</v>
      </c>
      <c r="F28" s="16">
        <f>(D2:D414/E2:E414)</f>
        <v>64.23907815631263</v>
      </c>
    </row>
    <row r="29" ht="14.35" customHeight="1">
      <c r="A29" t="s" s="13">
        <v>66</v>
      </c>
      <c r="B29" t="s" s="14">
        <v>67</v>
      </c>
      <c r="C29" s="15">
        <v>555</v>
      </c>
      <c r="D29" s="15">
        <v>24376</v>
      </c>
      <c r="E29" s="15">
        <v>387</v>
      </c>
      <c r="F29" s="16">
        <f>(D2:D414/E2:E414)</f>
        <v>62.98708010335918</v>
      </c>
    </row>
    <row r="30" ht="14.35" customHeight="1">
      <c r="A30" t="s" s="13">
        <v>62</v>
      </c>
      <c r="B30" t="s" s="14">
        <v>63</v>
      </c>
      <c r="C30" s="15">
        <v>22</v>
      </c>
      <c r="D30" s="15">
        <v>8571</v>
      </c>
      <c r="E30" s="15">
        <v>137</v>
      </c>
      <c r="F30" s="16">
        <f>(D2:D414/E2:E414)</f>
        <v>62.56204379562044</v>
      </c>
    </row>
    <row r="31" ht="14.35" customHeight="1">
      <c r="A31" t="s" s="13">
        <v>68</v>
      </c>
      <c r="B31" t="s" s="14">
        <v>69</v>
      </c>
      <c r="C31" s="15">
        <v>121</v>
      </c>
      <c r="D31" s="15">
        <v>2581</v>
      </c>
      <c r="E31" s="15">
        <v>43</v>
      </c>
      <c r="F31" s="16">
        <f>(D2:D414/E2:E414)</f>
        <v>60.02325581395349</v>
      </c>
    </row>
    <row r="32" ht="14.35" customHeight="1">
      <c r="A32" t="s" s="13">
        <v>48</v>
      </c>
      <c r="B32" t="s" s="14">
        <v>70</v>
      </c>
      <c r="C32" s="15">
        <v>489</v>
      </c>
      <c r="D32" s="15">
        <v>215090</v>
      </c>
      <c r="E32" s="15">
        <v>3751</v>
      </c>
      <c r="F32" s="16">
        <f>(D2:D414/E2:E414)</f>
        <v>57.34204212210077</v>
      </c>
    </row>
    <row r="33" ht="14.35" customHeight="1">
      <c r="A33" t="s" s="13">
        <v>48</v>
      </c>
      <c r="B33" t="s" s="14">
        <v>70</v>
      </c>
      <c r="C33" s="15">
        <v>489</v>
      </c>
      <c r="D33" s="15">
        <v>211244</v>
      </c>
      <c r="E33" s="15">
        <v>3709</v>
      </c>
      <c r="F33" s="16">
        <f>(D2:D414/E2:E414)</f>
        <v>56.95443515772445</v>
      </c>
    </row>
    <row r="34" ht="14.35" customHeight="1">
      <c r="A34" t="s" s="13">
        <v>66</v>
      </c>
      <c r="B34" t="s" s="14">
        <v>67</v>
      </c>
      <c r="C34" s="15">
        <v>555</v>
      </c>
      <c r="D34" s="15">
        <v>41124</v>
      </c>
      <c r="E34" s="15">
        <v>728</v>
      </c>
      <c r="F34" s="16">
        <f>(D2:D414/E2:E414)</f>
        <v>56.48901098901099</v>
      </c>
    </row>
    <row r="35" ht="14.35" customHeight="1">
      <c r="A35" t="s" s="13">
        <v>62</v>
      </c>
      <c r="B35" t="s" s="14">
        <v>63</v>
      </c>
      <c r="C35" s="15">
        <v>22</v>
      </c>
      <c r="D35" s="15">
        <v>4907</v>
      </c>
      <c r="E35" s="15">
        <v>88</v>
      </c>
      <c r="F35" s="16">
        <f>(D2:D414/E2:E414)</f>
        <v>55.76136363636363</v>
      </c>
    </row>
    <row r="36" ht="14.35" customHeight="1">
      <c r="A36" t="s" s="13">
        <v>6</v>
      </c>
      <c r="B36" t="s" s="14">
        <v>71</v>
      </c>
      <c r="C36" s="15">
        <v>89</v>
      </c>
      <c r="D36" s="15">
        <v>172676</v>
      </c>
      <c r="E36" s="15">
        <v>3228</v>
      </c>
      <c r="F36" s="16">
        <f>(D2:D414/E2:E414)</f>
        <v>53.49318463444857</v>
      </c>
    </row>
    <row r="37" ht="14.35" customHeight="1">
      <c r="A37" t="s" s="13">
        <v>72</v>
      </c>
      <c r="B37" t="s" s="14">
        <v>73</v>
      </c>
      <c r="C37" s="15">
        <v>94</v>
      </c>
      <c r="D37" s="15">
        <v>2168</v>
      </c>
      <c r="E37" s="15">
        <v>43</v>
      </c>
      <c r="F37" s="16">
        <f>(D2:D414/E2:E414)</f>
        <v>50.41860465116279</v>
      </c>
    </row>
    <row r="38" ht="14.35" customHeight="1">
      <c r="A38" t="s" s="13">
        <v>6</v>
      </c>
      <c r="B38" t="s" s="14">
        <v>71</v>
      </c>
      <c r="C38" s="15">
        <v>89</v>
      </c>
      <c r="D38" s="15">
        <v>131473</v>
      </c>
      <c r="E38" s="15">
        <v>2627</v>
      </c>
      <c r="F38" s="16">
        <f>(D2:D414/E2:E414)</f>
        <v>50.04682146935668</v>
      </c>
    </row>
    <row r="39" ht="14.35" customHeight="1">
      <c r="A39" t="s" s="13">
        <v>58</v>
      </c>
      <c r="B39" t="s" s="14">
        <v>74</v>
      </c>
      <c r="C39" s="15">
        <v>548</v>
      </c>
      <c r="D39" s="15">
        <v>13494</v>
      </c>
      <c r="E39" s="15">
        <v>278</v>
      </c>
      <c r="F39" s="16">
        <f>(D2:D414/E2:E414)</f>
        <v>48.53956834532374</v>
      </c>
    </row>
    <row r="40" ht="14.35" customHeight="1">
      <c r="A40" t="s" s="13">
        <v>58</v>
      </c>
      <c r="B40" t="s" s="14">
        <v>65</v>
      </c>
      <c r="C40" s="15">
        <v>209</v>
      </c>
      <c r="D40" s="15">
        <v>372491</v>
      </c>
      <c r="E40" s="15">
        <v>7870</v>
      </c>
      <c r="F40" s="16">
        <f>(D2:D414/E2:E414)</f>
        <v>47.3304955527319</v>
      </c>
    </row>
    <row r="41" ht="14.35" customHeight="1">
      <c r="A41" t="s" s="13">
        <v>6</v>
      </c>
      <c r="B41" t="s" s="14">
        <v>71</v>
      </c>
      <c r="C41" s="15">
        <v>89</v>
      </c>
      <c r="D41" s="15">
        <v>178285</v>
      </c>
      <c r="E41" s="15">
        <v>3896</v>
      </c>
      <c r="F41" s="16">
        <f>(D2:D414/E2:E414)</f>
        <v>45.76103696098563</v>
      </c>
    </row>
    <row r="42" ht="14.35" customHeight="1">
      <c r="A42" t="s" s="13">
        <v>58</v>
      </c>
      <c r="B42" t="s" s="14">
        <v>74</v>
      </c>
      <c r="C42" s="15">
        <v>548</v>
      </c>
      <c r="D42" s="15">
        <v>51138</v>
      </c>
      <c r="E42" s="15">
        <v>1190</v>
      </c>
      <c r="F42" s="16">
        <f>(D2:D414/E2:E414)</f>
        <v>42.97310924369748</v>
      </c>
    </row>
    <row r="43" ht="14.35" customHeight="1">
      <c r="A43" t="s" s="13">
        <v>11</v>
      </c>
      <c r="B43" t="s" s="14">
        <v>75</v>
      </c>
      <c r="C43" s="15">
        <v>83</v>
      </c>
      <c r="D43" s="15">
        <v>26670</v>
      </c>
      <c r="E43" s="15">
        <v>632</v>
      </c>
      <c r="F43" s="16">
        <f>(D2:D414/E2:E414)</f>
        <v>42.19936708860759</v>
      </c>
    </row>
    <row r="44" ht="14.35" customHeight="1">
      <c r="A44" t="s" s="13">
        <v>72</v>
      </c>
      <c r="B44" t="s" s="14">
        <v>73</v>
      </c>
      <c r="C44" s="15">
        <v>94</v>
      </c>
      <c r="D44" s="15">
        <v>2187</v>
      </c>
      <c r="E44" s="15">
        <v>52</v>
      </c>
      <c r="F44" s="16">
        <f>(D2:D414/E2:E414)</f>
        <v>42.05769230769231</v>
      </c>
    </row>
    <row r="45" ht="14.35" customHeight="1">
      <c r="A45" t="s" s="13">
        <v>76</v>
      </c>
      <c r="B45" t="s" s="14">
        <v>77</v>
      </c>
      <c r="C45" s="15">
        <v>501</v>
      </c>
      <c r="D45" s="15">
        <v>72010</v>
      </c>
      <c r="E45" s="15">
        <v>1779</v>
      </c>
      <c r="F45" s="16">
        <f>(D2:D414/E2:E414)</f>
        <v>40.47779651489601</v>
      </c>
    </row>
    <row r="46" ht="14.35" customHeight="1">
      <c r="A46" t="s" s="13">
        <v>76</v>
      </c>
      <c r="B46" t="s" s="14">
        <v>77</v>
      </c>
      <c r="C46" s="15">
        <v>501</v>
      </c>
      <c r="D46" s="15">
        <v>75084</v>
      </c>
      <c r="E46" s="15">
        <v>1921</v>
      </c>
      <c r="F46" s="16">
        <f>(D2:D414/E2:E414)</f>
        <v>39.08589276418532</v>
      </c>
    </row>
    <row r="47" ht="14.35" customHeight="1">
      <c r="A47" t="s" s="13">
        <v>48</v>
      </c>
      <c r="B47" t="s" s="14">
        <v>70</v>
      </c>
      <c r="C47" s="15">
        <v>489</v>
      </c>
      <c r="D47" s="15">
        <v>89126</v>
      </c>
      <c r="E47" s="15">
        <v>2384</v>
      </c>
      <c r="F47" s="16">
        <f>(D2:D414/E2:E414)</f>
        <v>37.38506711409396</v>
      </c>
    </row>
    <row r="48" ht="14.35" customHeight="1">
      <c r="A48" t="s" s="13">
        <v>30</v>
      </c>
      <c r="B48" t="s" s="14">
        <v>78</v>
      </c>
      <c r="C48" s="15">
        <v>391</v>
      </c>
      <c r="D48" s="15">
        <v>7392</v>
      </c>
      <c r="E48" s="15">
        <v>202</v>
      </c>
      <c r="F48" s="16">
        <f>(D2:D414/E2:E414)</f>
        <v>36.59405940594059</v>
      </c>
    </row>
    <row r="49" ht="14.35" customHeight="1">
      <c r="A49" t="s" s="13">
        <v>42</v>
      </c>
      <c r="B49" t="s" s="14">
        <v>79</v>
      </c>
      <c r="C49" s="15">
        <v>234</v>
      </c>
      <c r="D49" s="15">
        <v>687</v>
      </c>
      <c r="E49" s="15">
        <v>19</v>
      </c>
      <c r="F49" s="16">
        <f>(D2:D414/E2:E414)</f>
        <v>36.1578947368421</v>
      </c>
    </row>
    <row r="50" ht="14.35" customHeight="1">
      <c r="A50" t="s" s="13">
        <v>62</v>
      </c>
      <c r="B50" t="s" s="14">
        <v>80</v>
      </c>
      <c r="C50" s="15">
        <v>73</v>
      </c>
      <c r="D50" s="15">
        <v>209764</v>
      </c>
      <c r="E50" s="15">
        <v>5953</v>
      </c>
      <c r="F50" s="16">
        <f>(D2:D414/E2:E414)</f>
        <v>35.23668738451201</v>
      </c>
    </row>
    <row r="51" ht="14.35" customHeight="1">
      <c r="A51" t="s" s="13">
        <v>11</v>
      </c>
      <c r="B51" t="s" s="14">
        <v>75</v>
      </c>
      <c r="C51" s="15">
        <v>83</v>
      </c>
      <c r="D51" s="15">
        <v>32192</v>
      </c>
      <c r="E51" s="15">
        <v>959</v>
      </c>
      <c r="F51" s="16">
        <f>(D2:D414/E2:E414)</f>
        <v>33.56830031282586</v>
      </c>
    </row>
    <row r="52" ht="14.35" customHeight="1">
      <c r="A52" t="s" s="13">
        <v>30</v>
      </c>
      <c r="B52" t="s" s="14">
        <v>54</v>
      </c>
      <c r="C52" s="15">
        <v>248</v>
      </c>
      <c r="D52" s="15">
        <v>299</v>
      </c>
      <c r="E52" s="15">
        <v>9</v>
      </c>
      <c r="F52" s="16">
        <f>(D2:D414/E2:E414)</f>
        <v>33.22222222222222</v>
      </c>
    </row>
    <row r="53" ht="14.35" customHeight="1">
      <c r="A53" t="s" s="13">
        <v>58</v>
      </c>
      <c r="B53" t="s" s="14">
        <v>74</v>
      </c>
      <c r="C53" s="15">
        <v>548</v>
      </c>
      <c r="D53" s="15">
        <v>31581</v>
      </c>
      <c r="E53" s="15">
        <v>963</v>
      </c>
      <c r="F53" s="16">
        <f>(D2:D414/E2:E414)</f>
        <v>32.79439252336449</v>
      </c>
    </row>
    <row r="54" ht="14.35" customHeight="1">
      <c r="A54" t="s" s="13">
        <v>62</v>
      </c>
      <c r="B54" t="s" s="14">
        <v>80</v>
      </c>
      <c r="C54" s="15">
        <v>73</v>
      </c>
      <c r="D54" s="15">
        <v>157523</v>
      </c>
      <c r="E54" s="15">
        <v>4819</v>
      </c>
      <c r="F54" s="16">
        <f>(D2:D414/E2:E414)</f>
        <v>32.68790205436812</v>
      </c>
    </row>
    <row r="55" ht="14.35" customHeight="1">
      <c r="A55" t="s" s="13">
        <v>58</v>
      </c>
      <c r="B55" t="s" s="14">
        <v>65</v>
      </c>
      <c r="C55" s="15">
        <v>209</v>
      </c>
      <c r="D55" s="15">
        <v>94624</v>
      </c>
      <c r="E55" s="15">
        <v>3007</v>
      </c>
      <c r="F55" s="16">
        <f>(D2:D414/E2:E414)</f>
        <v>31.46790821416694</v>
      </c>
    </row>
    <row r="56" ht="14.35" customHeight="1">
      <c r="A56" t="s" s="13">
        <v>52</v>
      </c>
      <c r="B56" t="s" s="14">
        <v>53</v>
      </c>
      <c r="C56" s="15">
        <v>99</v>
      </c>
      <c r="D56" s="15">
        <v>941</v>
      </c>
      <c r="E56" s="15">
        <v>31</v>
      </c>
      <c r="F56" s="16">
        <f>(D2:D414/E2:E414)</f>
        <v>30.35483870967742</v>
      </c>
    </row>
    <row r="57" ht="14.35" customHeight="1">
      <c r="A57" t="s" s="13">
        <v>11</v>
      </c>
      <c r="B57" t="s" s="14">
        <v>75</v>
      </c>
      <c r="C57" s="15">
        <v>83</v>
      </c>
      <c r="D57" s="15">
        <v>33658</v>
      </c>
      <c r="E57" s="15">
        <v>1118</v>
      </c>
      <c r="F57" s="16">
        <f>(D2:D414/E2:E414)</f>
        <v>30.10554561717353</v>
      </c>
    </row>
    <row r="58" ht="14.35" customHeight="1">
      <c r="A58" t="s" s="13">
        <v>11</v>
      </c>
      <c r="B58" t="s" s="14">
        <v>55</v>
      </c>
      <c r="C58" s="15">
        <v>79</v>
      </c>
      <c r="D58" s="15">
        <v>7734</v>
      </c>
      <c r="E58" s="15">
        <v>257</v>
      </c>
      <c r="F58" s="16">
        <f>(D2:D414/E2:E414)</f>
        <v>30.09338521400778</v>
      </c>
    </row>
    <row r="59" ht="14.35" customHeight="1">
      <c r="A59" t="s" s="13">
        <v>44</v>
      </c>
      <c r="B59" t="s" s="14">
        <v>64</v>
      </c>
      <c r="C59" s="15">
        <v>915</v>
      </c>
      <c r="D59" s="15">
        <v>4878</v>
      </c>
      <c r="E59" s="15">
        <v>166</v>
      </c>
      <c r="F59" s="16">
        <f>(D2:D414/E2:E414)</f>
        <v>29.3855421686747</v>
      </c>
    </row>
    <row r="60" ht="14.35" customHeight="1">
      <c r="A60" t="s" s="13">
        <v>30</v>
      </c>
      <c r="B60" t="s" s="14">
        <v>78</v>
      </c>
      <c r="C60" s="15">
        <v>391</v>
      </c>
      <c r="D60" s="15">
        <v>5975</v>
      </c>
      <c r="E60" s="15">
        <v>210</v>
      </c>
      <c r="F60" s="16">
        <f>(D2:D414/E2:E414)</f>
        <v>28.45238095238095</v>
      </c>
    </row>
    <row r="61" ht="14.35" customHeight="1">
      <c r="A61" t="s" s="13">
        <v>81</v>
      </c>
      <c r="B61" t="s" s="14">
        <v>82</v>
      </c>
      <c r="C61" s="15">
        <v>15</v>
      </c>
      <c r="D61" s="15">
        <v>11611</v>
      </c>
      <c r="E61" s="15">
        <v>413</v>
      </c>
      <c r="F61" s="16">
        <f>(D2:D414/E2:E414)</f>
        <v>28.1138014527845</v>
      </c>
    </row>
    <row r="62" ht="14.35" customHeight="1">
      <c r="A62" t="s" s="13">
        <v>83</v>
      </c>
      <c r="B62" t="s" s="14">
        <v>84</v>
      </c>
      <c r="C62" s="15">
        <v>195</v>
      </c>
      <c r="D62" s="15">
        <v>702</v>
      </c>
      <c r="E62" s="15">
        <v>25</v>
      </c>
      <c r="F62" s="16">
        <f>(D2:D414/E2:E414)</f>
        <v>28.08</v>
      </c>
    </row>
    <row r="63" ht="14.35" customHeight="1">
      <c r="A63" t="s" s="13">
        <v>44</v>
      </c>
      <c r="B63" t="s" s="14">
        <v>85</v>
      </c>
      <c r="C63" s="15">
        <v>104</v>
      </c>
      <c r="D63" s="15">
        <v>10884</v>
      </c>
      <c r="E63" s="15">
        <v>389</v>
      </c>
      <c r="F63" s="16">
        <f>(D2:D414/E2:E414)</f>
        <v>27.97943444730077</v>
      </c>
    </row>
    <row r="64" ht="14.35" customHeight="1">
      <c r="A64" t="s" s="13">
        <v>44</v>
      </c>
      <c r="B64" t="s" s="14">
        <v>64</v>
      </c>
      <c r="C64" s="15">
        <v>915</v>
      </c>
      <c r="D64" s="15">
        <v>18909</v>
      </c>
      <c r="E64" s="15">
        <v>679</v>
      </c>
      <c r="F64" s="16">
        <f>(D2:D414/E2:E414)</f>
        <v>27.84830633284242</v>
      </c>
    </row>
    <row r="65" ht="14.35" customHeight="1">
      <c r="A65" t="s" s="13">
        <v>68</v>
      </c>
      <c r="B65" t="s" s="14">
        <v>69</v>
      </c>
      <c r="C65" s="15">
        <v>121</v>
      </c>
      <c r="D65" s="15">
        <v>1382</v>
      </c>
      <c r="E65" s="15">
        <v>53</v>
      </c>
      <c r="F65" s="16">
        <f>(D2:D414/E2:E414)</f>
        <v>26.07547169811321</v>
      </c>
    </row>
    <row r="66" ht="14.35" customHeight="1">
      <c r="A66" t="s" s="13">
        <v>44</v>
      </c>
      <c r="B66" t="s" s="14">
        <v>85</v>
      </c>
      <c r="C66" s="15">
        <v>104</v>
      </c>
      <c r="D66" s="15">
        <v>10907</v>
      </c>
      <c r="E66" s="15">
        <v>422</v>
      </c>
      <c r="F66" s="16">
        <f>(D2:D414/E2:E414)</f>
        <v>25.84597156398104</v>
      </c>
    </row>
    <row r="67" ht="14.35" customHeight="1">
      <c r="A67" t="s" s="13">
        <v>86</v>
      </c>
      <c r="B67" t="s" s="14">
        <v>87</v>
      </c>
      <c r="C67" s="15">
        <v>366</v>
      </c>
      <c r="D67" s="15">
        <v>29380</v>
      </c>
      <c r="E67" s="15">
        <v>1155</v>
      </c>
      <c r="F67" s="16">
        <f>(D2:D414/E2:E414)</f>
        <v>25.43722943722944</v>
      </c>
    </row>
    <row r="68" ht="14.35" customHeight="1">
      <c r="A68" t="s" s="13">
        <v>58</v>
      </c>
      <c r="B68" t="s" s="14">
        <v>88</v>
      </c>
      <c r="C68" s="15">
        <v>359</v>
      </c>
      <c r="D68" s="15">
        <v>3064</v>
      </c>
      <c r="E68" s="15">
        <v>123</v>
      </c>
      <c r="F68" s="16">
        <f>(D2:D414/E2:E414)</f>
        <v>24.91056910569106</v>
      </c>
    </row>
    <row r="69" ht="14.35" customHeight="1">
      <c r="A69" t="s" s="13">
        <v>11</v>
      </c>
      <c r="B69" t="s" s="14">
        <v>55</v>
      </c>
      <c r="C69" s="15">
        <v>79</v>
      </c>
      <c r="D69" s="15">
        <v>9661</v>
      </c>
      <c r="E69" s="15">
        <v>398</v>
      </c>
      <c r="F69" s="16">
        <f>(D2:D414/E2:E414)</f>
        <v>24.27386934673367</v>
      </c>
    </row>
    <row r="70" ht="14.35" customHeight="1">
      <c r="A70" t="s" s="13">
        <v>66</v>
      </c>
      <c r="B70" t="s" s="14">
        <v>89</v>
      </c>
      <c r="C70" s="15">
        <v>259</v>
      </c>
      <c r="D70" s="15">
        <v>139169</v>
      </c>
      <c r="E70" s="15">
        <v>5864</v>
      </c>
      <c r="F70" s="16">
        <f>(D2:D414/E2:E414)</f>
        <v>23.73277626193724</v>
      </c>
    </row>
    <row r="71" ht="14.35" customHeight="1">
      <c r="A71" t="s" s="13">
        <v>52</v>
      </c>
      <c r="B71" t="s" s="14">
        <v>53</v>
      </c>
      <c r="C71" s="15">
        <v>99</v>
      </c>
      <c r="D71" s="15">
        <v>703</v>
      </c>
      <c r="E71" s="15">
        <v>30</v>
      </c>
      <c r="F71" s="16">
        <f>(D2:D414/E2:E414)</f>
        <v>23.43333333333333</v>
      </c>
    </row>
    <row r="72" ht="14.35" customHeight="1">
      <c r="A72" t="s" s="13">
        <v>62</v>
      </c>
      <c r="B72" t="s" s="14">
        <v>80</v>
      </c>
      <c r="C72" s="15">
        <v>73</v>
      </c>
      <c r="D72" s="15">
        <v>93694</v>
      </c>
      <c r="E72" s="15">
        <v>4009</v>
      </c>
      <c r="F72" s="16">
        <f>(D2:D414/E2:E414)</f>
        <v>23.37091544025942</v>
      </c>
    </row>
    <row r="73" ht="14.35" customHeight="1">
      <c r="A73" t="s" s="13">
        <v>83</v>
      </c>
      <c r="B73" t="s" s="14">
        <v>90</v>
      </c>
      <c r="C73" s="15">
        <v>190</v>
      </c>
      <c r="D73" s="15">
        <v>536</v>
      </c>
      <c r="E73" s="15">
        <v>23</v>
      </c>
      <c r="F73" s="16">
        <f>(D2:D414/E2:E414)</f>
        <v>23.30434782608696</v>
      </c>
    </row>
    <row r="74" ht="14.35" customHeight="1">
      <c r="A74" t="s" s="13">
        <v>86</v>
      </c>
      <c r="B74" t="s" s="14">
        <v>87</v>
      </c>
      <c r="C74" s="15">
        <v>366</v>
      </c>
      <c r="D74" s="15">
        <v>21147</v>
      </c>
      <c r="E74" s="15">
        <v>917</v>
      </c>
      <c r="F74" s="16">
        <f>(D2:D414/E2:E414)</f>
        <v>23.06106870229008</v>
      </c>
    </row>
    <row r="75" ht="14.35" customHeight="1">
      <c r="A75" t="s" s="13">
        <v>81</v>
      </c>
      <c r="B75" t="s" s="14">
        <v>82</v>
      </c>
      <c r="C75" s="15">
        <v>15</v>
      </c>
      <c r="D75" s="15">
        <v>16707</v>
      </c>
      <c r="E75" s="15">
        <v>739</v>
      </c>
      <c r="F75" s="16">
        <f>(D2:D414/E2:E414)</f>
        <v>22.60757780784844</v>
      </c>
    </row>
    <row r="76" ht="14.35" customHeight="1">
      <c r="A76" t="s" s="13">
        <v>72</v>
      </c>
      <c r="B76" t="s" s="14">
        <v>91</v>
      </c>
      <c r="C76" s="15">
        <v>830</v>
      </c>
      <c r="D76" s="15">
        <v>1311</v>
      </c>
      <c r="E76" s="15">
        <v>58</v>
      </c>
      <c r="F76" s="16">
        <f>(D2:D414/E2:E414)</f>
        <v>22.60344827586207</v>
      </c>
    </row>
    <row r="77" ht="14.35" customHeight="1">
      <c r="A77" t="s" s="13">
        <v>92</v>
      </c>
      <c r="B77" t="s" s="14">
        <v>93</v>
      </c>
      <c r="C77" s="15">
        <v>398</v>
      </c>
      <c r="D77" s="15">
        <v>631</v>
      </c>
      <c r="E77" s="15">
        <v>28</v>
      </c>
      <c r="F77" s="16">
        <f>(D2:D414/E2:E414)</f>
        <v>22.53571428571428</v>
      </c>
    </row>
    <row r="78" ht="14.35" customHeight="1">
      <c r="A78" t="s" s="13">
        <v>30</v>
      </c>
      <c r="B78" t="s" s="14">
        <v>78</v>
      </c>
      <c r="C78" s="15">
        <v>391</v>
      </c>
      <c r="D78" s="15">
        <v>3815</v>
      </c>
      <c r="E78" s="15">
        <v>171</v>
      </c>
      <c r="F78" s="16">
        <f>(D2:D414/E2:E414)</f>
        <v>22.30994152046784</v>
      </c>
    </row>
    <row r="79" ht="14.35" customHeight="1">
      <c r="A79" t="s" s="13">
        <v>60</v>
      </c>
      <c r="B79" t="s" s="14">
        <v>94</v>
      </c>
      <c r="C79" s="15">
        <v>129</v>
      </c>
      <c r="D79" s="15">
        <v>798</v>
      </c>
      <c r="E79" s="15">
        <v>36</v>
      </c>
      <c r="F79" s="16">
        <f>(D2:D414/E2:E414)</f>
        <v>22.16666666666667</v>
      </c>
    </row>
    <row r="80" ht="14.35" customHeight="1">
      <c r="A80" t="s" s="13">
        <v>76</v>
      </c>
      <c r="B80" t="s" s="14">
        <v>77</v>
      </c>
      <c r="C80" s="15">
        <v>501</v>
      </c>
      <c r="D80" s="15">
        <v>27812</v>
      </c>
      <c r="E80" s="15">
        <v>1272</v>
      </c>
      <c r="F80" s="16">
        <f>(D2:D414/E2:E414)</f>
        <v>21.86477987421384</v>
      </c>
    </row>
    <row r="81" ht="14.35" customHeight="1">
      <c r="A81" t="s" s="13">
        <v>60</v>
      </c>
      <c r="B81" t="s" s="14">
        <v>94</v>
      </c>
      <c r="C81" s="15">
        <v>129</v>
      </c>
      <c r="D81" s="15">
        <v>593</v>
      </c>
      <c r="E81" s="15">
        <v>29</v>
      </c>
      <c r="F81" s="16">
        <f>(D2:D414/E2:E414)</f>
        <v>20.44827586206896</v>
      </c>
    </row>
    <row r="82" ht="14.35" customHeight="1">
      <c r="A82" t="s" s="13">
        <v>66</v>
      </c>
      <c r="B82" t="s" s="14">
        <v>95</v>
      </c>
      <c r="C82" s="15">
        <v>798</v>
      </c>
      <c r="D82" s="15">
        <v>4108</v>
      </c>
      <c r="E82" s="15">
        <v>201</v>
      </c>
      <c r="F82" s="16">
        <f>(D2:D414/E2:E414)</f>
        <v>20.43781094527363</v>
      </c>
    </row>
    <row r="83" ht="14.35" customHeight="1">
      <c r="A83" t="s" s="13">
        <v>44</v>
      </c>
      <c r="B83" t="s" s="14">
        <v>96</v>
      </c>
      <c r="C83" s="15">
        <v>601</v>
      </c>
      <c r="D83" s="15">
        <v>56029</v>
      </c>
      <c r="E83" s="15">
        <v>2755</v>
      </c>
      <c r="F83" s="16">
        <f>(D2:D414/E2:E414)</f>
        <v>20.33720508166969</v>
      </c>
    </row>
    <row r="84" ht="14.35" customHeight="1">
      <c r="A84" t="s" s="13">
        <v>48</v>
      </c>
      <c r="B84" t="s" s="14">
        <v>97</v>
      </c>
      <c r="C84" s="15">
        <v>416</v>
      </c>
      <c r="D84" s="15">
        <v>332</v>
      </c>
      <c r="E84" s="15">
        <v>17</v>
      </c>
      <c r="F84" s="16">
        <f>(D2:D414/E2:E414)</f>
        <v>19.52941176470588</v>
      </c>
    </row>
    <row r="85" ht="14.35" customHeight="1">
      <c r="A85" t="s" s="13">
        <v>42</v>
      </c>
      <c r="B85" t="s" s="14">
        <v>79</v>
      </c>
      <c r="C85" s="15">
        <v>234</v>
      </c>
      <c r="D85" s="15">
        <v>253</v>
      </c>
      <c r="E85" s="15">
        <v>13</v>
      </c>
      <c r="F85" s="16">
        <f>(D2:D414/E2:E414)</f>
        <v>19.46153846153846</v>
      </c>
    </row>
    <row r="86" ht="14.35" customHeight="1">
      <c r="A86" t="s" s="13">
        <v>98</v>
      </c>
      <c r="B86" t="s" s="14">
        <v>99</v>
      </c>
      <c r="C86" s="15">
        <v>331</v>
      </c>
      <c r="D86" s="15">
        <v>64549</v>
      </c>
      <c r="E86" s="15">
        <v>3364</v>
      </c>
      <c r="F86" s="16">
        <f>(D2:D414/E2:E414)</f>
        <v>19.18816884661118</v>
      </c>
    </row>
    <row r="87" ht="14.35" customHeight="1">
      <c r="A87" t="s" s="13">
        <v>98</v>
      </c>
      <c r="B87" t="s" s="14">
        <v>99</v>
      </c>
      <c r="C87" s="15">
        <v>331</v>
      </c>
      <c r="D87" s="15">
        <v>94193</v>
      </c>
      <c r="E87" s="15">
        <v>4937</v>
      </c>
      <c r="F87" s="16">
        <f>(D2:D414/E2:E414)</f>
        <v>19.07899534130038</v>
      </c>
    </row>
    <row r="88" ht="14.35" customHeight="1">
      <c r="A88" t="s" s="13">
        <v>83</v>
      </c>
      <c r="B88" t="s" s="14">
        <v>100</v>
      </c>
      <c r="C88" s="15">
        <v>196</v>
      </c>
      <c r="D88" s="15">
        <v>240</v>
      </c>
      <c r="E88" s="15">
        <v>13</v>
      </c>
      <c r="F88" s="16">
        <f>(D2:D414/E2:E414)</f>
        <v>18.46153846153846</v>
      </c>
    </row>
    <row r="89" ht="14.35" customHeight="1">
      <c r="A89" t="s" s="13">
        <v>52</v>
      </c>
      <c r="B89" t="s" s="14">
        <v>101</v>
      </c>
      <c r="C89" s="15">
        <v>274</v>
      </c>
      <c r="D89" s="15">
        <v>55</v>
      </c>
      <c r="E89" s="15">
        <v>3</v>
      </c>
      <c r="F89" s="16">
        <f>(D2:D414/E2:E414)</f>
        <v>18.33333333333333</v>
      </c>
    </row>
    <row r="90" ht="14.35" customHeight="1">
      <c r="A90" t="s" s="13">
        <v>102</v>
      </c>
      <c r="B90" t="s" s="14">
        <v>103</v>
      </c>
      <c r="C90" s="15">
        <v>88</v>
      </c>
      <c r="D90" s="15">
        <v>3625</v>
      </c>
      <c r="E90" s="15">
        <v>202</v>
      </c>
      <c r="F90" s="16">
        <f>(D2:D414/E2:E414)</f>
        <v>17.94554455445545</v>
      </c>
    </row>
    <row r="91" ht="14.35" customHeight="1">
      <c r="A91" t="s" s="13">
        <v>44</v>
      </c>
      <c r="B91" t="s" s="14">
        <v>85</v>
      </c>
      <c r="C91" s="15">
        <v>104</v>
      </c>
      <c r="D91" s="15">
        <v>6921</v>
      </c>
      <c r="E91" s="15">
        <v>393</v>
      </c>
      <c r="F91" s="16">
        <f>(D2:D414/E2:E414)</f>
        <v>17.61068702290076</v>
      </c>
    </row>
    <row r="92" ht="14.35" customHeight="1">
      <c r="A92" t="s" s="13">
        <v>98</v>
      </c>
      <c r="B92" t="s" s="14">
        <v>99</v>
      </c>
      <c r="C92" s="15">
        <v>331</v>
      </c>
      <c r="D92" s="15">
        <v>68176</v>
      </c>
      <c r="E92" s="15">
        <v>3937</v>
      </c>
      <c r="F92" s="16">
        <f>(D2:D414/E2:E414)</f>
        <v>17.31673863347727</v>
      </c>
    </row>
    <row r="93" ht="14.35" customHeight="1">
      <c r="A93" t="s" s="13">
        <v>83</v>
      </c>
      <c r="B93" t="s" s="14">
        <v>90</v>
      </c>
      <c r="C93" s="15">
        <v>190</v>
      </c>
      <c r="D93" s="15">
        <v>344</v>
      </c>
      <c r="E93" s="15">
        <v>20</v>
      </c>
      <c r="F93" s="16">
        <f>(D2:D414/E2:E414)</f>
        <v>17.2</v>
      </c>
    </row>
    <row r="94" ht="14.35" customHeight="1">
      <c r="A94" t="s" s="13">
        <v>81</v>
      </c>
      <c r="B94" t="s" s="14">
        <v>82</v>
      </c>
      <c r="C94" s="15">
        <v>15</v>
      </c>
      <c r="D94" s="15">
        <v>18581</v>
      </c>
      <c r="E94" s="15">
        <v>1084</v>
      </c>
      <c r="F94" s="16">
        <f>(D2:D414/E2:E414)</f>
        <v>17.14114391143912</v>
      </c>
    </row>
    <row r="95" ht="14.35" customHeight="1">
      <c r="A95" t="s" s="13">
        <v>104</v>
      </c>
      <c r="B95" t="s" s="14">
        <v>104</v>
      </c>
      <c r="C95" s="15">
        <v>426</v>
      </c>
      <c r="D95" s="15">
        <v>137</v>
      </c>
      <c r="E95" s="15">
        <v>8</v>
      </c>
      <c r="F95" s="16">
        <f>(D2:D414/E2:E414)</f>
        <v>17.125</v>
      </c>
    </row>
    <row r="96" ht="14.35" customHeight="1">
      <c r="A96" t="s" s="13">
        <v>46</v>
      </c>
      <c r="B96" t="s" s="14">
        <v>105</v>
      </c>
      <c r="C96" s="15">
        <v>287</v>
      </c>
      <c r="D96" s="15">
        <v>299</v>
      </c>
      <c r="E96" s="15">
        <v>18</v>
      </c>
      <c r="F96" s="16">
        <f>(D2:D414/E2:E414)</f>
        <v>16.61111111111111</v>
      </c>
    </row>
    <row r="97" ht="14.35" customHeight="1">
      <c r="A97" t="s" s="13">
        <v>58</v>
      </c>
      <c r="B97" t="s" s="14">
        <v>106</v>
      </c>
      <c r="C97" s="15">
        <v>611</v>
      </c>
      <c r="D97" s="15">
        <v>41673</v>
      </c>
      <c r="E97" s="15">
        <v>2570</v>
      </c>
      <c r="F97" s="16">
        <f>(D2:D414/E2:E414)</f>
        <v>16.21517509727627</v>
      </c>
    </row>
    <row r="98" ht="14.35" customHeight="1">
      <c r="A98" t="s" s="13">
        <v>72</v>
      </c>
      <c r="B98" t="s" s="14">
        <v>91</v>
      </c>
      <c r="C98" s="15">
        <v>830</v>
      </c>
      <c r="D98" s="15">
        <v>454</v>
      </c>
      <c r="E98" s="15">
        <v>28</v>
      </c>
      <c r="F98" s="16">
        <f>(D2:D414/E2:E414)</f>
        <v>16.21428571428572</v>
      </c>
    </row>
    <row r="99" ht="14.35" customHeight="1">
      <c r="A99" t="s" s="13">
        <v>98</v>
      </c>
      <c r="B99" t="s" s="14">
        <v>107</v>
      </c>
      <c r="C99" s="15">
        <v>316</v>
      </c>
      <c r="D99" s="15">
        <v>13618</v>
      </c>
      <c r="E99" s="15">
        <v>849</v>
      </c>
      <c r="F99" s="16">
        <f>(D2:D414/E2:E414)</f>
        <v>16.04004711425206</v>
      </c>
    </row>
    <row r="100" ht="14.35" customHeight="1">
      <c r="A100" t="s" s="13">
        <v>48</v>
      </c>
      <c r="B100" t="s" s="14">
        <v>108</v>
      </c>
      <c r="C100" s="15">
        <v>415</v>
      </c>
      <c r="D100" s="15">
        <v>16</v>
      </c>
      <c r="E100" s="15">
        <v>1</v>
      </c>
      <c r="F100" s="16">
        <f>(D2:D414/E2:E414)</f>
        <v>16</v>
      </c>
    </row>
    <row r="101" ht="14.35" customHeight="1">
      <c r="A101" t="s" s="13">
        <v>44</v>
      </c>
      <c r="B101" t="s" s="14">
        <v>96</v>
      </c>
      <c r="C101" s="15">
        <v>601</v>
      </c>
      <c r="D101" s="15">
        <v>49976</v>
      </c>
      <c r="E101" s="15">
        <v>3146</v>
      </c>
      <c r="F101" s="16">
        <f>(D2:D414/E2:E414)</f>
        <v>15.88556897647807</v>
      </c>
    </row>
    <row r="102" ht="14.35" customHeight="1">
      <c r="A102" t="s" s="13">
        <v>58</v>
      </c>
      <c r="B102" t="s" s="14">
        <v>109</v>
      </c>
      <c r="C102" s="15">
        <v>539</v>
      </c>
      <c r="D102" s="15">
        <v>190</v>
      </c>
      <c r="E102" s="15">
        <v>12</v>
      </c>
      <c r="F102" s="16">
        <f>(D2:D414/E2:E414)</f>
        <v>15.83333333333333</v>
      </c>
    </row>
    <row r="103" ht="14.35" customHeight="1">
      <c r="A103" t="s" s="13">
        <v>58</v>
      </c>
      <c r="B103" t="s" s="14">
        <v>106</v>
      </c>
      <c r="C103" s="15">
        <v>611</v>
      </c>
      <c r="D103" s="15">
        <v>72994</v>
      </c>
      <c r="E103" s="15">
        <v>4641</v>
      </c>
      <c r="F103" s="16">
        <f>(D2:D414/E2:E414)</f>
        <v>15.7280758457229</v>
      </c>
    </row>
    <row r="104" ht="14.35" customHeight="1">
      <c r="A104" t="s" s="13">
        <v>50</v>
      </c>
      <c r="B104" t="s" s="14">
        <v>110</v>
      </c>
      <c r="C104" s="15">
        <v>113</v>
      </c>
      <c r="D104" s="15">
        <v>48973</v>
      </c>
      <c r="E104" s="15">
        <v>3124</v>
      </c>
      <c r="F104" s="16">
        <f>(D2:D414/E2:E414)</f>
        <v>15.67637644046095</v>
      </c>
    </row>
    <row r="105" ht="14.35" customHeight="1">
      <c r="A105" t="s" s="13">
        <v>83</v>
      </c>
      <c r="B105" t="s" s="14">
        <v>111</v>
      </c>
      <c r="C105" s="15">
        <v>191</v>
      </c>
      <c r="D105" s="15">
        <v>282</v>
      </c>
      <c r="E105" s="15">
        <v>18</v>
      </c>
      <c r="F105" s="16">
        <f>(D2:D414/E2:E414)</f>
        <v>15.66666666666667</v>
      </c>
    </row>
    <row r="106" ht="14.35" customHeight="1">
      <c r="A106" t="s" s="13">
        <v>52</v>
      </c>
      <c r="B106" t="s" s="14">
        <v>101</v>
      </c>
      <c r="C106" s="15">
        <v>274</v>
      </c>
      <c r="D106" s="15">
        <v>76</v>
      </c>
      <c r="E106" s="15">
        <v>5</v>
      </c>
      <c r="F106" s="16">
        <f>(D2:D414/E2:E414)</f>
        <v>15.2</v>
      </c>
    </row>
    <row r="107" ht="14.35" customHeight="1">
      <c r="A107" t="s" s="13">
        <v>72</v>
      </c>
      <c r="B107" t="s" s="14">
        <v>91</v>
      </c>
      <c r="C107" s="15">
        <v>830</v>
      </c>
      <c r="D107" s="15">
        <v>1197</v>
      </c>
      <c r="E107" s="15">
        <v>79</v>
      </c>
      <c r="F107" s="16">
        <f>(D2:D414/E2:E414)</f>
        <v>15.15189873417722</v>
      </c>
    </row>
    <row r="108" ht="14.35" customHeight="1">
      <c r="A108" t="s" s="13">
        <v>92</v>
      </c>
      <c r="B108" t="s" s="14">
        <v>93</v>
      </c>
      <c r="C108" s="15">
        <v>398</v>
      </c>
      <c r="D108" s="15">
        <v>1140</v>
      </c>
      <c r="E108" s="15">
        <v>76</v>
      </c>
      <c r="F108" s="16">
        <f>(D2:D414/E2:E414)</f>
        <v>15</v>
      </c>
    </row>
    <row r="109" ht="14.35" customHeight="1">
      <c r="A109" t="s" s="13">
        <v>60</v>
      </c>
      <c r="B109" t="s" s="14">
        <v>112</v>
      </c>
      <c r="C109" s="15">
        <v>118</v>
      </c>
      <c r="D109" s="15">
        <v>285</v>
      </c>
      <c r="E109" s="15">
        <v>19</v>
      </c>
      <c r="F109" s="16">
        <f>(D2:D414/E2:E414)</f>
        <v>15</v>
      </c>
    </row>
    <row r="110" ht="14.35" customHeight="1">
      <c r="A110" t="s" s="13">
        <v>113</v>
      </c>
      <c r="B110" t="s" s="14">
        <v>114</v>
      </c>
      <c r="C110" s="15">
        <v>382</v>
      </c>
      <c r="D110" s="15">
        <v>26038</v>
      </c>
      <c r="E110" s="15">
        <v>1750</v>
      </c>
      <c r="F110" s="16">
        <f>(D2:D414/E2:E414)</f>
        <v>14.87885714285714</v>
      </c>
    </row>
    <row r="111" ht="14.35" customHeight="1">
      <c r="A111" t="s" s="13">
        <v>44</v>
      </c>
      <c r="B111" t="s" s="14">
        <v>115</v>
      </c>
      <c r="C111" s="15">
        <v>472</v>
      </c>
      <c r="D111" s="15">
        <v>295</v>
      </c>
      <c r="E111" s="15">
        <v>20</v>
      </c>
      <c r="F111" s="16">
        <f>(D2:D414/E2:E414)</f>
        <v>14.75</v>
      </c>
    </row>
    <row r="112" ht="14.35" customHeight="1">
      <c r="A112" t="s" s="13">
        <v>42</v>
      </c>
      <c r="B112" t="s" s="14">
        <v>116</v>
      </c>
      <c r="C112" s="15">
        <v>245</v>
      </c>
      <c r="D112" s="15">
        <v>26731</v>
      </c>
      <c r="E112" s="15">
        <v>1824</v>
      </c>
      <c r="F112" s="16">
        <f>(D2:D414/E2:E414)</f>
        <v>14.65515350877193</v>
      </c>
    </row>
    <row r="113" ht="14.35" customHeight="1">
      <c r="A113" t="s" s="13">
        <v>72</v>
      </c>
      <c r="B113" t="s" s="14">
        <v>117</v>
      </c>
      <c r="C113" s="15">
        <v>98</v>
      </c>
      <c r="D113" s="15">
        <v>3501</v>
      </c>
      <c r="E113" s="15">
        <v>239</v>
      </c>
      <c r="F113" s="16">
        <f>(D2:D414/E2:E414)</f>
        <v>14.64853556485356</v>
      </c>
    </row>
    <row r="114" ht="14.35" customHeight="1">
      <c r="A114" t="s" s="13">
        <v>83</v>
      </c>
      <c r="B114" t="s" s="14">
        <v>111</v>
      </c>
      <c r="C114" s="15">
        <v>191</v>
      </c>
      <c r="D114" s="15">
        <v>245</v>
      </c>
      <c r="E114" s="15">
        <v>17</v>
      </c>
      <c r="F114" s="16">
        <f>(D2:D414/E2:E414)</f>
        <v>14.41176470588235</v>
      </c>
    </row>
    <row r="115" ht="14.35" customHeight="1">
      <c r="A115" t="s" s="13">
        <v>81</v>
      </c>
      <c r="B115" t="s" s="14">
        <v>118</v>
      </c>
      <c r="C115" s="15">
        <v>454</v>
      </c>
      <c r="D115" s="15">
        <v>7541</v>
      </c>
      <c r="E115" s="15">
        <v>524</v>
      </c>
      <c r="F115" s="16">
        <f>(D2:D414/E2:E414)</f>
        <v>14.3912213740458</v>
      </c>
    </row>
    <row r="116" ht="14.35" customHeight="1">
      <c r="A116" t="s" s="13">
        <v>50</v>
      </c>
      <c r="B116" t="s" s="14">
        <v>110</v>
      </c>
      <c r="C116" s="15">
        <v>113</v>
      </c>
      <c r="D116" s="15">
        <v>53574</v>
      </c>
      <c r="E116" s="15">
        <v>3725</v>
      </c>
      <c r="F116" s="16">
        <f>(D2:D414/E2:E414)</f>
        <v>14.38228187919463</v>
      </c>
    </row>
    <row r="117" ht="14.35" customHeight="1">
      <c r="A117" t="s" s="13">
        <v>119</v>
      </c>
      <c r="B117" t="s" s="14">
        <v>120</v>
      </c>
      <c r="C117" s="15">
        <v>134</v>
      </c>
      <c r="D117" s="15">
        <v>171</v>
      </c>
      <c r="E117" s="15">
        <v>12</v>
      </c>
      <c r="F117" s="16">
        <f>(D2:D414/E2:E414)</f>
        <v>14.25</v>
      </c>
    </row>
    <row r="118" ht="14.35" customHeight="1">
      <c r="A118" t="s" s="13">
        <v>113</v>
      </c>
      <c r="B118" t="s" s="14">
        <v>114</v>
      </c>
      <c r="C118" s="15">
        <v>382</v>
      </c>
      <c r="D118" s="15">
        <v>16844</v>
      </c>
      <c r="E118" s="15">
        <v>1183</v>
      </c>
      <c r="F118" s="16">
        <f>(D2:D414/E2:E414)</f>
        <v>14.23837700760778</v>
      </c>
    </row>
    <row r="119" ht="14.35" customHeight="1">
      <c r="A119" t="s" s="13">
        <v>86</v>
      </c>
      <c r="B119" t="s" s="14">
        <v>121</v>
      </c>
      <c r="C119" s="15">
        <v>367</v>
      </c>
      <c r="D119" s="15">
        <v>108</v>
      </c>
      <c r="E119" s="15">
        <v>8</v>
      </c>
      <c r="F119" s="16">
        <f>(D2:D414/E2:E414)</f>
        <v>13.5</v>
      </c>
    </row>
    <row r="120" ht="14.35" customHeight="1">
      <c r="A120" t="s" s="13">
        <v>122</v>
      </c>
      <c r="B120" t="s" s="14">
        <v>123</v>
      </c>
      <c r="C120" s="15">
        <v>829</v>
      </c>
      <c r="D120" s="15">
        <v>4964</v>
      </c>
      <c r="E120" s="15">
        <v>370</v>
      </c>
      <c r="F120" s="16">
        <f>(D2:D414/E2:E414)</f>
        <v>13.41621621621622</v>
      </c>
    </row>
    <row r="121" ht="14.35" customHeight="1">
      <c r="A121" t="s" s="13">
        <v>6</v>
      </c>
      <c r="B121" t="s" s="14">
        <v>124</v>
      </c>
      <c r="C121" s="15">
        <v>564</v>
      </c>
      <c r="D121" s="15">
        <v>3610</v>
      </c>
      <c r="E121" s="15">
        <v>271</v>
      </c>
      <c r="F121" s="16">
        <f>(D2:D414/E2:E414)</f>
        <v>13.3210332103321</v>
      </c>
    </row>
    <row r="122" ht="14.35" customHeight="1">
      <c r="A122" t="s" s="13">
        <v>60</v>
      </c>
      <c r="B122" t="s" s="14">
        <v>61</v>
      </c>
      <c r="C122" s="15">
        <v>170</v>
      </c>
      <c r="D122" s="15">
        <v>184</v>
      </c>
      <c r="E122" s="15">
        <v>14</v>
      </c>
      <c r="F122" s="16">
        <f>(D2:D414/E2:E414)</f>
        <v>13.14285714285714</v>
      </c>
    </row>
    <row r="123" ht="14.35" customHeight="1">
      <c r="A123" t="s" s="13">
        <v>56</v>
      </c>
      <c r="B123" t="s" s="14">
        <v>125</v>
      </c>
      <c r="C123" s="15">
        <v>284</v>
      </c>
      <c r="D123" s="15">
        <v>301</v>
      </c>
      <c r="E123" s="15">
        <v>23</v>
      </c>
      <c r="F123" s="16">
        <f>(D2:D414/E2:E414)</f>
        <v>13.08695652173913</v>
      </c>
    </row>
    <row r="124" ht="14.35" customHeight="1">
      <c r="A124" t="s" s="13">
        <v>60</v>
      </c>
      <c r="B124" t="s" s="14">
        <v>94</v>
      </c>
      <c r="C124" s="15">
        <v>129</v>
      </c>
      <c r="D124" s="15">
        <v>1175</v>
      </c>
      <c r="E124" s="15">
        <v>90</v>
      </c>
      <c r="F124" s="16">
        <f>(D2:D414/E2:E414)</f>
        <v>13.05555555555556</v>
      </c>
    </row>
    <row r="125" ht="14.35" customHeight="1">
      <c r="A125" t="s" s="13">
        <v>68</v>
      </c>
      <c r="B125" t="s" s="14">
        <v>69</v>
      </c>
      <c r="C125" s="15">
        <v>121</v>
      </c>
      <c r="D125" s="15">
        <v>695</v>
      </c>
      <c r="E125" s="15">
        <v>54</v>
      </c>
      <c r="F125" s="16">
        <f>(D2:D414/E2:E414)</f>
        <v>12.87037037037037</v>
      </c>
    </row>
    <row r="126" ht="14.35" customHeight="1">
      <c r="A126" t="s" s="13">
        <v>98</v>
      </c>
      <c r="B126" t="s" s="14">
        <v>126</v>
      </c>
      <c r="C126" s="15">
        <v>327</v>
      </c>
      <c r="D126" s="15">
        <v>50406</v>
      </c>
      <c r="E126" s="15">
        <v>3998</v>
      </c>
      <c r="F126" s="16">
        <f>(D2:D414/E2:E414)</f>
        <v>12.60780390195097</v>
      </c>
    </row>
    <row r="127" ht="14.35" customHeight="1">
      <c r="A127" t="s" s="13">
        <v>127</v>
      </c>
      <c r="B127" t="s" s="14">
        <v>128</v>
      </c>
      <c r="C127" s="15">
        <v>441</v>
      </c>
      <c r="D127" s="15">
        <v>3524</v>
      </c>
      <c r="E127" s="15">
        <v>280</v>
      </c>
      <c r="F127" s="16">
        <f>(D2:D414/E2:E414)</f>
        <v>12.58571428571429</v>
      </c>
    </row>
    <row r="128" ht="14.35" customHeight="1">
      <c r="A128" t="s" s="13">
        <v>98</v>
      </c>
      <c r="B128" t="s" s="14">
        <v>107</v>
      </c>
      <c r="C128" s="15">
        <v>316</v>
      </c>
      <c r="D128" s="15">
        <v>7498</v>
      </c>
      <c r="E128" s="15">
        <v>609</v>
      </c>
      <c r="F128" s="16">
        <f>(D2:D414/E2:E414)</f>
        <v>12.311986863711</v>
      </c>
    </row>
    <row r="129" ht="14.35" customHeight="1">
      <c r="A129" t="s" s="13">
        <v>83</v>
      </c>
      <c r="B129" t="s" s="14">
        <v>84</v>
      </c>
      <c r="C129" s="15">
        <v>195</v>
      </c>
      <c r="D129" s="15">
        <v>304</v>
      </c>
      <c r="E129" s="15">
        <v>25</v>
      </c>
      <c r="F129" s="16">
        <f>(D2:D414/E2:E414)</f>
        <v>12.16</v>
      </c>
    </row>
    <row r="130" ht="14.35" customHeight="1">
      <c r="A130" t="s" s="13">
        <v>58</v>
      </c>
      <c r="B130" t="s" s="14">
        <v>88</v>
      </c>
      <c r="C130" s="15">
        <v>359</v>
      </c>
      <c r="D130" s="15">
        <v>253</v>
      </c>
      <c r="E130" s="15">
        <v>21</v>
      </c>
      <c r="F130" s="16">
        <f>(D2:D414/E2:E414)</f>
        <v>12.04761904761905</v>
      </c>
    </row>
    <row r="131" ht="14.35" customHeight="1">
      <c r="A131" t="s" s="13">
        <v>6</v>
      </c>
      <c r="B131" t="s" s="14">
        <v>124</v>
      </c>
      <c r="C131" s="15">
        <v>564</v>
      </c>
      <c r="D131" s="15">
        <v>1710</v>
      </c>
      <c r="E131" s="15">
        <v>148</v>
      </c>
      <c r="F131" s="16">
        <f>(D2:D414/E2:E414)</f>
        <v>11.55405405405405</v>
      </c>
    </row>
    <row r="132" ht="14.35" customHeight="1">
      <c r="A132" t="s" s="13">
        <v>83</v>
      </c>
      <c r="B132" t="s" s="14">
        <v>129</v>
      </c>
      <c r="C132" s="15">
        <v>197</v>
      </c>
      <c r="D132" s="15">
        <v>203</v>
      </c>
      <c r="E132" s="15">
        <v>18</v>
      </c>
      <c r="F132" s="16">
        <f>(D2:D414/E2:E414)</f>
        <v>11.27777777777778</v>
      </c>
    </row>
    <row r="133" ht="14.35" customHeight="1">
      <c r="A133" t="s" s="13">
        <v>60</v>
      </c>
      <c r="B133" t="s" s="14">
        <v>61</v>
      </c>
      <c r="C133" s="15">
        <v>170</v>
      </c>
      <c r="D133" s="15">
        <v>112</v>
      </c>
      <c r="E133" s="15">
        <v>10</v>
      </c>
      <c r="F133" s="16">
        <f>(D2:D414/E2:E414)</f>
        <v>11.2</v>
      </c>
    </row>
    <row r="134" ht="14.35" customHeight="1">
      <c r="A134" t="s" s="13">
        <v>44</v>
      </c>
      <c r="B134" t="s" s="14">
        <v>130</v>
      </c>
      <c r="C134" s="15">
        <v>470</v>
      </c>
      <c r="D134" s="15">
        <v>34269</v>
      </c>
      <c r="E134" s="15">
        <v>3092</v>
      </c>
      <c r="F134" s="16">
        <f>(D2:D414/E2:E414)</f>
        <v>11.08311772315653</v>
      </c>
    </row>
    <row r="135" ht="14.35" customHeight="1">
      <c r="A135" t="s" s="13">
        <v>44</v>
      </c>
      <c r="B135" t="s" s="14">
        <v>131</v>
      </c>
      <c r="C135" s="15">
        <v>103</v>
      </c>
      <c r="D135" s="15">
        <v>1916</v>
      </c>
      <c r="E135" s="15">
        <v>175</v>
      </c>
      <c r="F135" s="16">
        <f>(D2:D414/E2:E414)</f>
        <v>10.94857142857143</v>
      </c>
    </row>
    <row r="136" ht="14.35" customHeight="1">
      <c r="A136" t="s" s="13">
        <v>42</v>
      </c>
      <c r="B136" t="s" s="14">
        <v>116</v>
      </c>
      <c r="C136" s="15">
        <v>245</v>
      </c>
      <c r="D136" s="15">
        <v>17840</v>
      </c>
      <c r="E136" s="15">
        <v>1634</v>
      </c>
      <c r="F136" s="16">
        <f>(D2:D414/E2:E414)</f>
        <v>10.91799265605875</v>
      </c>
    </row>
    <row r="137" ht="14.35" customHeight="1">
      <c r="A137" t="s" s="13">
        <v>66</v>
      </c>
      <c r="B137" t="s" s="14">
        <v>89</v>
      </c>
      <c r="C137" s="15">
        <v>259</v>
      </c>
      <c r="D137" s="15">
        <v>31029</v>
      </c>
      <c r="E137" s="15">
        <v>2851</v>
      </c>
      <c r="F137" s="16">
        <f>(D2:D414/E2:E414)</f>
        <v>10.88354963170817</v>
      </c>
    </row>
    <row r="138" ht="14.35" customHeight="1">
      <c r="A138" t="s" s="13">
        <v>76</v>
      </c>
      <c r="B138" t="s" s="14">
        <v>132</v>
      </c>
      <c r="C138" s="15">
        <v>502</v>
      </c>
      <c r="D138" s="15">
        <v>16951</v>
      </c>
      <c r="E138" s="15">
        <v>1589</v>
      </c>
      <c r="F138" s="16">
        <f>(D2:D414/E2:E414)</f>
        <v>10.66771554436753</v>
      </c>
    </row>
    <row r="139" ht="14.35" customHeight="1">
      <c r="A139" t="s" s="13">
        <v>83</v>
      </c>
      <c r="B139" t="s" s="14">
        <v>129</v>
      </c>
      <c r="C139" s="15">
        <v>197</v>
      </c>
      <c r="D139" s="15">
        <v>212</v>
      </c>
      <c r="E139" s="15">
        <v>20</v>
      </c>
      <c r="F139" s="16">
        <f>(D2:D414/E2:E414)</f>
        <v>10.6</v>
      </c>
    </row>
    <row r="140" ht="14.35" customHeight="1">
      <c r="A140" t="s" s="13">
        <v>72</v>
      </c>
      <c r="B140" t="s" s="14">
        <v>117</v>
      </c>
      <c r="C140" s="15">
        <v>98</v>
      </c>
      <c r="D140" s="15">
        <v>2002</v>
      </c>
      <c r="E140" s="15">
        <v>190</v>
      </c>
      <c r="F140" s="16">
        <f>(D2:D414/E2:E414)</f>
        <v>10.53684210526316</v>
      </c>
    </row>
    <row r="141" ht="14.35" customHeight="1">
      <c r="A141" t="s" s="13">
        <v>58</v>
      </c>
      <c r="B141" t="s" s="14">
        <v>133</v>
      </c>
      <c r="C141" s="15">
        <v>615</v>
      </c>
      <c r="D141" s="15">
        <v>210</v>
      </c>
      <c r="E141" s="15">
        <v>20</v>
      </c>
      <c r="F141" s="16">
        <f>(D2:D414/E2:E414)</f>
        <v>10.5</v>
      </c>
    </row>
    <row r="142" ht="14.35" customHeight="1">
      <c r="A142" t="s" s="13">
        <v>66</v>
      </c>
      <c r="B142" t="s" s="14">
        <v>134</v>
      </c>
      <c r="C142" s="15">
        <v>522</v>
      </c>
      <c r="D142" s="15">
        <v>1838</v>
      </c>
      <c r="E142" s="15">
        <v>176</v>
      </c>
      <c r="F142" s="16">
        <f>(D2:D414/E2:E414)</f>
        <v>10.44318181818182</v>
      </c>
    </row>
    <row r="143" ht="14.35" customHeight="1">
      <c r="A143" t="s" s="13">
        <v>44</v>
      </c>
      <c r="B143" t="s" s="14">
        <v>130</v>
      </c>
      <c r="C143" s="15">
        <v>470</v>
      </c>
      <c r="D143" s="15">
        <v>24124</v>
      </c>
      <c r="E143" s="15">
        <v>2332</v>
      </c>
      <c r="F143" s="16">
        <f>(D2:D414/E2:E414)</f>
        <v>10.34476843910806</v>
      </c>
    </row>
    <row r="144" ht="14.35" customHeight="1">
      <c r="A144" t="s" s="13">
        <v>98</v>
      </c>
      <c r="B144" t="s" s="14">
        <v>126</v>
      </c>
      <c r="C144" s="15">
        <v>327</v>
      </c>
      <c r="D144" s="15">
        <v>29315</v>
      </c>
      <c r="E144" s="15">
        <v>2848</v>
      </c>
      <c r="F144" s="16">
        <f>(D2:D414/E2:E414)</f>
        <v>10.29318820224719</v>
      </c>
    </row>
    <row r="145" ht="14.35" customHeight="1">
      <c r="A145" t="s" s="13">
        <v>44</v>
      </c>
      <c r="B145" t="s" s="14">
        <v>96</v>
      </c>
      <c r="C145" s="15">
        <v>601</v>
      </c>
      <c r="D145" s="15">
        <v>21944</v>
      </c>
      <c r="E145" s="15">
        <v>2224</v>
      </c>
      <c r="F145" s="16">
        <f>(D2:D414/E2:E414)</f>
        <v>9.866906474820144</v>
      </c>
    </row>
    <row r="146" ht="14.35" customHeight="1">
      <c r="A146" t="s" s="13">
        <v>113</v>
      </c>
      <c r="B146" t="s" s="14">
        <v>114</v>
      </c>
      <c r="C146" s="15">
        <v>382</v>
      </c>
      <c r="D146" s="15">
        <v>7583</v>
      </c>
      <c r="E146" s="15">
        <v>770</v>
      </c>
      <c r="F146" s="16">
        <f>(D2:D414/E2:E414)</f>
        <v>9.848051948051948</v>
      </c>
    </row>
    <row r="147" ht="14.35" customHeight="1">
      <c r="A147" t="s" s="13">
        <v>52</v>
      </c>
      <c r="B147" t="s" s="14">
        <v>135</v>
      </c>
      <c r="C147" s="15">
        <v>639</v>
      </c>
      <c r="D147" s="15">
        <v>295</v>
      </c>
      <c r="E147" s="15">
        <v>30</v>
      </c>
      <c r="F147" s="16">
        <f>(D2:D414/E2:E414)</f>
        <v>9.833333333333334</v>
      </c>
    </row>
    <row r="148" ht="14.35" customHeight="1">
      <c r="A148" t="s" s="13">
        <v>122</v>
      </c>
      <c r="B148" t="s" s="14">
        <v>123</v>
      </c>
      <c r="C148" s="15">
        <v>829</v>
      </c>
      <c r="D148" s="15">
        <v>4516</v>
      </c>
      <c r="E148" s="15">
        <v>462</v>
      </c>
      <c r="F148" s="16">
        <f>(D2:D414/E2:E414)</f>
        <v>9.774891774891774</v>
      </c>
    </row>
    <row r="149" ht="14.35" customHeight="1">
      <c r="A149" t="s" s="13">
        <v>98</v>
      </c>
      <c r="B149" t="s" s="14">
        <v>107</v>
      </c>
      <c r="C149" s="15">
        <v>316</v>
      </c>
      <c r="D149" s="15">
        <v>5990</v>
      </c>
      <c r="E149" s="15">
        <v>622</v>
      </c>
      <c r="F149" s="16">
        <f>(D2:D414/E2:E414)</f>
        <v>9.630225080385852</v>
      </c>
    </row>
    <row r="150" ht="14.35" customHeight="1">
      <c r="A150" t="s" s="13">
        <v>86</v>
      </c>
      <c r="B150" t="s" s="14">
        <v>87</v>
      </c>
      <c r="C150" s="15">
        <v>366</v>
      </c>
      <c r="D150" s="15">
        <v>6383</v>
      </c>
      <c r="E150" s="15">
        <v>687</v>
      </c>
      <c r="F150" s="16">
        <f>(D2:D414/E2:E414)</f>
        <v>9.291120815138282</v>
      </c>
    </row>
    <row r="151" ht="14.35" customHeight="1">
      <c r="A151" t="s" s="13">
        <v>98</v>
      </c>
      <c r="B151" t="s" s="14">
        <v>18</v>
      </c>
      <c r="C151" s="15">
        <v>312</v>
      </c>
      <c r="D151" s="15">
        <v>65</v>
      </c>
      <c r="E151" s="15">
        <v>7</v>
      </c>
      <c r="F151" s="16">
        <f>(D2:D414/E2:E414)</f>
        <v>9.285714285714286</v>
      </c>
    </row>
    <row r="152" ht="14.35" customHeight="1">
      <c r="A152" t="s" s="13">
        <v>58</v>
      </c>
      <c r="B152" t="s" s="14">
        <v>136</v>
      </c>
      <c r="C152" s="15">
        <v>665</v>
      </c>
      <c r="D152" s="15">
        <v>390</v>
      </c>
      <c r="E152" s="15">
        <v>42</v>
      </c>
      <c r="F152" s="16">
        <f>(D2:D414/E2:E414)</f>
        <v>9.285714285714286</v>
      </c>
    </row>
    <row r="153" ht="14.35" customHeight="1">
      <c r="A153" t="s" s="13">
        <v>81</v>
      </c>
      <c r="B153" t="s" s="14">
        <v>118</v>
      </c>
      <c r="C153" s="15">
        <v>454</v>
      </c>
      <c r="D153" s="15">
        <v>3433</v>
      </c>
      <c r="E153" s="15">
        <v>370</v>
      </c>
      <c r="F153" s="16">
        <f>(D2:D414/E2:E414)</f>
        <v>9.278378378378378</v>
      </c>
    </row>
    <row r="154" ht="14.35" customHeight="1">
      <c r="A154" t="s" s="13">
        <v>52</v>
      </c>
      <c r="B154" t="s" s="14">
        <v>135</v>
      </c>
      <c r="C154" s="15">
        <v>639</v>
      </c>
      <c r="D154" s="15">
        <v>99</v>
      </c>
      <c r="E154" s="15">
        <v>11</v>
      </c>
      <c r="F154" s="16">
        <f>(D2:D414/E2:E414)</f>
        <v>9</v>
      </c>
    </row>
    <row r="155" ht="14.35" customHeight="1">
      <c r="A155" t="s" s="13">
        <v>66</v>
      </c>
      <c r="B155" t="s" s="14">
        <v>95</v>
      </c>
      <c r="C155" s="15">
        <v>798</v>
      </c>
      <c r="D155" s="15">
        <v>635</v>
      </c>
      <c r="E155" s="15">
        <v>71</v>
      </c>
      <c r="F155" s="16">
        <f>(D2:D414/E2:E414)</f>
        <v>8.943661971830986</v>
      </c>
    </row>
    <row r="156" ht="14.35" customHeight="1">
      <c r="A156" t="s" s="13">
        <v>98</v>
      </c>
      <c r="B156" t="s" s="14">
        <v>126</v>
      </c>
      <c r="C156" s="15">
        <v>327</v>
      </c>
      <c r="D156" s="15">
        <v>91250</v>
      </c>
      <c r="E156" s="15">
        <v>10226</v>
      </c>
      <c r="F156" s="16">
        <f>(D2:D414/E2:E414)</f>
        <v>8.923332681400352</v>
      </c>
    </row>
    <row r="157" ht="14.35" customHeight="1">
      <c r="A157" t="s" s="13">
        <v>44</v>
      </c>
      <c r="B157" t="s" s="14">
        <v>137</v>
      </c>
      <c r="C157" s="15">
        <v>643</v>
      </c>
      <c r="D157" s="15">
        <v>62</v>
      </c>
      <c r="E157" s="15">
        <v>7</v>
      </c>
      <c r="F157" s="16">
        <f>(D2:D414/E2:E414)</f>
        <v>8.857142857142858</v>
      </c>
    </row>
    <row r="158" ht="14.35" customHeight="1">
      <c r="A158" t="s" s="13">
        <v>44</v>
      </c>
      <c r="B158" t="s" s="14">
        <v>130</v>
      </c>
      <c r="C158" s="15">
        <v>470</v>
      </c>
      <c r="D158" s="15">
        <v>16956</v>
      </c>
      <c r="E158" s="15">
        <v>1941</v>
      </c>
      <c r="F158" s="16">
        <f>(D2:D414/E2:E414)</f>
        <v>8.735703245749614</v>
      </c>
    </row>
    <row r="159" ht="14.35" customHeight="1">
      <c r="A159" t="s" s="13">
        <v>66</v>
      </c>
      <c r="B159" t="s" s="14">
        <v>95</v>
      </c>
      <c r="C159" s="15">
        <v>798</v>
      </c>
      <c r="D159" s="15">
        <v>26</v>
      </c>
      <c r="E159" s="15">
        <v>3</v>
      </c>
      <c r="F159" s="16">
        <f>(D2:D414/E2:E414)</f>
        <v>8.666666666666666</v>
      </c>
    </row>
    <row r="160" ht="14.35" customHeight="1">
      <c r="A160" t="s" s="13">
        <v>58</v>
      </c>
      <c r="B160" t="s" s="14">
        <v>106</v>
      </c>
      <c r="C160" s="15">
        <v>611</v>
      </c>
      <c r="D160" s="15">
        <v>11238</v>
      </c>
      <c r="E160" s="15">
        <v>1303</v>
      </c>
      <c r="F160" s="16">
        <f>(D2:D414/E2:E414)</f>
        <v>8.624712202609363</v>
      </c>
    </row>
    <row r="161" ht="14.35" customHeight="1">
      <c r="A161" t="s" s="13">
        <v>98</v>
      </c>
      <c r="B161" t="s" s="14">
        <v>138</v>
      </c>
      <c r="C161" s="15">
        <v>329</v>
      </c>
      <c r="D161" s="15">
        <v>412</v>
      </c>
      <c r="E161" s="15">
        <v>48</v>
      </c>
      <c r="F161" s="16">
        <f>(D2:D414/E2:E414)</f>
        <v>8.583333333333334</v>
      </c>
    </row>
    <row r="162" ht="14.35" customHeight="1">
      <c r="A162" t="s" s="13">
        <v>44</v>
      </c>
      <c r="B162" t="s" s="14">
        <v>131</v>
      </c>
      <c r="C162" s="15">
        <v>103</v>
      </c>
      <c r="D162" s="15">
        <v>1532</v>
      </c>
      <c r="E162" s="15">
        <v>179</v>
      </c>
      <c r="F162" s="16">
        <f>(D2:D414/E2:E414)</f>
        <v>8.558659217877095</v>
      </c>
    </row>
    <row r="163" ht="14.35" customHeight="1">
      <c r="A163" t="s" s="13">
        <v>52</v>
      </c>
      <c r="B163" t="s" s="14">
        <v>101</v>
      </c>
      <c r="C163" s="15">
        <v>274</v>
      </c>
      <c r="D163" s="15">
        <v>59</v>
      </c>
      <c r="E163" s="15">
        <v>7</v>
      </c>
      <c r="F163" s="16">
        <f>(D2:D414/E2:E414)</f>
        <v>8.428571428571429</v>
      </c>
    </row>
    <row r="164" ht="14.35" customHeight="1">
      <c r="A164" t="s" s="13">
        <v>58</v>
      </c>
      <c r="B164" t="s" s="14">
        <v>136</v>
      </c>
      <c r="C164" s="15">
        <v>665</v>
      </c>
      <c r="D164" s="15">
        <v>25</v>
      </c>
      <c r="E164" s="15">
        <v>3</v>
      </c>
      <c r="F164" s="16">
        <f>(D2:D414/E2:E414)</f>
        <v>8.333333333333334</v>
      </c>
    </row>
    <row r="165" ht="14.35" customHeight="1">
      <c r="A165" t="s" s="13">
        <v>50</v>
      </c>
      <c r="B165" t="s" s="14">
        <v>139</v>
      </c>
      <c r="C165" s="15">
        <v>93</v>
      </c>
      <c r="D165" s="15">
        <v>8608</v>
      </c>
      <c r="E165" s="15">
        <v>1036</v>
      </c>
      <c r="F165" s="16">
        <f>(D2:D414/E2:E414)</f>
        <v>8.308880308880308</v>
      </c>
    </row>
    <row r="166" ht="14.35" customHeight="1">
      <c r="A166" t="s" s="13">
        <v>50</v>
      </c>
      <c r="B166" t="s" s="14">
        <v>110</v>
      </c>
      <c r="C166" s="15">
        <v>113</v>
      </c>
      <c r="D166" s="15">
        <v>22124</v>
      </c>
      <c r="E166" s="15">
        <v>2694</v>
      </c>
      <c r="F166" s="16">
        <f>(D2:D414/E2:E414)</f>
        <v>8.212323682256867</v>
      </c>
    </row>
    <row r="167" ht="14.35" customHeight="1">
      <c r="A167" t="s" s="13">
        <v>6</v>
      </c>
      <c r="B167" t="s" s="14">
        <v>124</v>
      </c>
      <c r="C167" s="15">
        <v>564</v>
      </c>
      <c r="D167" s="15">
        <v>1957</v>
      </c>
      <c r="E167" s="15">
        <v>239</v>
      </c>
      <c r="F167" s="16">
        <f>(D2:D414/E2:E414)</f>
        <v>8.188284518828452</v>
      </c>
    </row>
    <row r="168" ht="14.35" customHeight="1">
      <c r="A168" t="s" s="13">
        <v>83</v>
      </c>
      <c r="B168" t="s" s="14">
        <v>100</v>
      </c>
      <c r="C168" s="15">
        <v>196</v>
      </c>
      <c r="D168" s="15">
        <v>131</v>
      </c>
      <c r="E168" s="15">
        <v>16</v>
      </c>
      <c r="F168" s="16">
        <f>(D2:D414/E2:E414)</f>
        <v>8.1875</v>
      </c>
    </row>
    <row r="169" ht="14.35" customHeight="1">
      <c r="A169" t="s" s="13">
        <v>66</v>
      </c>
      <c r="B169" t="s" s="14">
        <v>134</v>
      </c>
      <c r="C169" s="15">
        <v>522</v>
      </c>
      <c r="D169" s="15">
        <v>1231</v>
      </c>
      <c r="E169" s="15">
        <v>156</v>
      </c>
      <c r="F169" s="16">
        <f>(D2:D414/E2:E414)</f>
        <v>7.891025641025641</v>
      </c>
    </row>
    <row r="170" ht="14.35" customHeight="1">
      <c r="A170" t="s" s="13">
        <v>50</v>
      </c>
      <c r="B170" t="s" s="14">
        <v>139</v>
      </c>
      <c r="C170" s="15">
        <v>93</v>
      </c>
      <c r="D170" s="15">
        <v>7201</v>
      </c>
      <c r="E170" s="15">
        <v>936</v>
      </c>
      <c r="F170" s="16">
        <f>(D2:D414/E2:E414)</f>
        <v>7.693376068376068</v>
      </c>
    </row>
    <row r="171" ht="14.35" customHeight="1">
      <c r="A171" t="s" s="13">
        <v>72</v>
      </c>
      <c r="B171" t="s" s="14">
        <v>117</v>
      </c>
      <c r="C171" s="15">
        <v>98</v>
      </c>
      <c r="D171" s="15">
        <v>1940</v>
      </c>
      <c r="E171" s="15">
        <v>253</v>
      </c>
      <c r="F171" s="16">
        <f>(D2:D414/E2:E414)</f>
        <v>7.66798418972332</v>
      </c>
    </row>
    <row r="172" ht="14.35" customHeight="1">
      <c r="A172" t="s" s="13">
        <v>98</v>
      </c>
      <c r="B172" t="s" s="14">
        <v>140</v>
      </c>
      <c r="C172" s="15">
        <v>347</v>
      </c>
      <c r="D172" s="15">
        <v>2954</v>
      </c>
      <c r="E172" s="15">
        <v>394</v>
      </c>
      <c r="F172" s="16">
        <f>(D2:D414/E2:E414)</f>
        <v>7.49746192893401</v>
      </c>
    </row>
    <row r="173" ht="14.35" customHeight="1">
      <c r="A173" t="s" s="13">
        <v>66</v>
      </c>
      <c r="B173" t="s" s="14">
        <v>134</v>
      </c>
      <c r="C173" s="15">
        <v>522</v>
      </c>
      <c r="D173" s="15">
        <v>1204</v>
      </c>
      <c r="E173" s="15">
        <v>161</v>
      </c>
      <c r="F173" s="16">
        <f>(D2:D414/E2:E414)</f>
        <v>7.478260869565218</v>
      </c>
    </row>
    <row r="174" ht="14.35" customHeight="1">
      <c r="A174" t="s" s="13">
        <v>122</v>
      </c>
      <c r="B174" t="s" s="14">
        <v>123</v>
      </c>
      <c r="C174" s="15">
        <v>829</v>
      </c>
      <c r="D174" s="15">
        <v>2572</v>
      </c>
      <c r="E174" s="15">
        <v>344</v>
      </c>
      <c r="F174" s="16">
        <f>(D2:D414/E2:E414)</f>
        <v>7.476744186046512</v>
      </c>
    </row>
    <row r="175" ht="14.35" customHeight="1">
      <c r="A175" t="s" s="13">
        <v>102</v>
      </c>
      <c r="B175" t="s" s="14">
        <v>103</v>
      </c>
      <c r="C175" s="15">
        <v>88</v>
      </c>
      <c r="D175" s="15">
        <v>1446</v>
      </c>
      <c r="E175" s="15">
        <v>196</v>
      </c>
      <c r="F175" s="16">
        <f>(D2:D414/E2:E414)</f>
        <v>7.377551020408164</v>
      </c>
    </row>
    <row r="176" ht="14.35" customHeight="1">
      <c r="A176" t="s" s="13">
        <v>92</v>
      </c>
      <c r="B176" t="s" s="14">
        <v>141</v>
      </c>
      <c r="C176" s="15">
        <v>656</v>
      </c>
      <c r="D176" s="15">
        <v>6578</v>
      </c>
      <c r="E176" s="15">
        <v>901</v>
      </c>
      <c r="F176" s="16">
        <f>(D2:D414/E2:E414)</f>
        <v>7.300776914539401</v>
      </c>
    </row>
    <row r="177" ht="14.35" customHeight="1">
      <c r="A177" t="s" s="13">
        <v>102</v>
      </c>
      <c r="B177" t="s" s="14">
        <v>103</v>
      </c>
      <c r="C177" s="15">
        <v>88</v>
      </c>
      <c r="D177" s="15">
        <v>874</v>
      </c>
      <c r="E177" s="15">
        <v>120</v>
      </c>
      <c r="F177" s="16">
        <f>(D2:D414/E2:E414)</f>
        <v>7.283333333333333</v>
      </c>
    </row>
    <row r="178" ht="14.35" customHeight="1">
      <c r="A178" t="s" s="13">
        <v>113</v>
      </c>
      <c r="B178" t="s" s="14">
        <v>142</v>
      </c>
      <c r="C178" s="15">
        <v>377</v>
      </c>
      <c r="D178" s="15">
        <v>15896</v>
      </c>
      <c r="E178" s="15">
        <v>2195</v>
      </c>
      <c r="F178" s="16">
        <f>(D2:D414/E2:E414)</f>
        <v>7.241913439635535</v>
      </c>
    </row>
    <row r="179" ht="14.35" customHeight="1">
      <c r="A179" t="s" s="13">
        <v>76</v>
      </c>
      <c r="B179" t="s" s="14">
        <v>132</v>
      </c>
      <c r="C179" s="15">
        <v>502</v>
      </c>
      <c r="D179" s="15">
        <v>2720</v>
      </c>
      <c r="E179" s="15">
        <v>380</v>
      </c>
      <c r="F179" s="16">
        <f>(D2:D414/E2:E414)</f>
        <v>7.157894736842105</v>
      </c>
    </row>
    <row r="180" ht="14.35" customHeight="1">
      <c r="A180" t="s" s="13">
        <v>81</v>
      </c>
      <c r="B180" t="s" s="14">
        <v>118</v>
      </c>
      <c r="C180" s="15">
        <v>454</v>
      </c>
      <c r="D180" s="15">
        <v>492</v>
      </c>
      <c r="E180" s="15">
        <v>70</v>
      </c>
      <c r="F180" s="16">
        <f>(D2:D414/E2:E414)</f>
        <v>7.028571428571428</v>
      </c>
    </row>
    <row r="181" ht="14.35" customHeight="1">
      <c r="A181" t="s" s="13">
        <v>98</v>
      </c>
      <c r="B181" t="s" s="14">
        <v>140</v>
      </c>
      <c r="C181" s="15">
        <v>347</v>
      </c>
      <c r="D181" s="15">
        <v>1743</v>
      </c>
      <c r="E181" s="15">
        <v>265</v>
      </c>
      <c r="F181" s="16">
        <f>(D2:D414/E2:E414)</f>
        <v>6.577358490566038</v>
      </c>
    </row>
    <row r="182" ht="14.35" customHeight="1">
      <c r="A182" t="s" s="13">
        <v>104</v>
      </c>
      <c r="B182" t="s" s="14">
        <v>143</v>
      </c>
      <c r="C182" s="15">
        <v>427</v>
      </c>
      <c r="D182" s="15">
        <v>2479</v>
      </c>
      <c r="E182" s="15">
        <v>383</v>
      </c>
      <c r="F182" s="16">
        <f>(D2:D414/E2:E414)</f>
        <v>6.472584856396867</v>
      </c>
    </row>
    <row r="183" ht="14.35" customHeight="1">
      <c r="A183" t="s" s="13">
        <v>46</v>
      </c>
      <c r="B183" t="s" s="14">
        <v>21</v>
      </c>
      <c r="C183" s="15">
        <v>352</v>
      </c>
      <c r="D183" s="15">
        <v>572</v>
      </c>
      <c r="E183" s="15">
        <v>89</v>
      </c>
      <c r="F183" s="16">
        <f>(D2:D414/E2:E414)</f>
        <v>6.426966292134831</v>
      </c>
    </row>
    <row r="184" ht="14.35" customHeight="1">
      <c r="A184" t="s" s="13">
        <v>102</v>
      </c>
      <c r="B184" t="s" s="14">
        <v>144</v>
      </c>
      <c r="C184" s="15">
        <v>78</v>
      </c>
      <c r="D184" s="15">
        <v>7625</v>
      </c>
      <c r="E184" s="15">
        <v>1197</v>
      </c>
      <c r="F184" s="16">
        <f>(D2:D414/E2:E414)</f>
        <v>6.370091896407686</v>
      </c>
    </row>
    <row r="185" ht="14.35" customHeight="1">
      <c r="A185" t="s" s="13">
        <v>102</v>
      </c>
      <c r="B185" t="s" s="14">
        <v>144</v>
      </c>
      <c r="C185" s="15">
        <v>78</v>
      </c>
      <c r="D185" s="15">
        <v>10507</v>
      </c>
      <c r="E185" s="15">
        <v>1664</v>
      </c>
      <c r="F185" s="16">
        <f>(D2:D414/E2:E414)</f>
        <v>6.314302884615385</v>
      </c>
    </row>
    <row r="186" ht="14.35" customHeight="1">
      <c r="A186" t="s" s="13">
        <v>83</v>
      </c>
      <c r="B186" t="s" s="14">
        <v>90</v>
      </c>
      <c r="C186" s="15">
        <v>190</v>
      </c>
      <c r="D186" s="15">
        <v>75</v>
      </c>
      <c r="E186" s="15">
        <v>12</v>
      </c>
      <c r="F186" s="16">
        <f>(D2:D414/E2:E414)</f>
        <v>6.25</v>
      </c>
    </row>
    <row r="187" ht="14.35" customHeight="1">
      <c r="A187" t="s" s="13">
        <v>42</v>
      </c>
      <c r="B187" t="s" s="14">
        <v>79</v>
      </c>
      <c r="C187" s="15">
        <v>234</v>
      </c>
      <c r="D187" s="15">
        <v>56</v>
      </c>
      <c r="E187" s="15">
        <v>9</v>
      </c>
      <c r="F187" s="16">
        <f>(D2:D414/E2:E414)</f>
        <v>6.222222222222222</v>
      </c>
    </row>
    <row r="188" ht="14.35" customHeight="1">
      <c r="A188" t="s" s="13">
        <v>98</v>
      </c>
      <c r="B188" t="s" s="14">
        <v>140</v>
      </c>
      <c r="C188" s="15">
        <v>347</v>
      </c>
      <c r="D188" s="15">
        <v>1121</v>
      </c>
      <c r="E188" s="15">
        <v>183</v>
      </c>
      <c r="F188" s="16">
        <f>(D2:D414/E2:E414)</f>
        <v>6.12568306010929</v>
      </c>
    </row>
    <row r="189" ht="14.35" customHeight="1">
      <c r="A189" t="s" s="13">
        <v>58</v>
      </c>
      <c r="B189" t="s" s="14">
        <v>145</v>
      </c>
      <c r="C189" s="15">
        <v>530</v>
      </c>
      <c r="D189" s="15">
        <v>378</v>
      </c>
      <c r="E189" s="15">
        <v>62</v>
      </c>
      <c r="F189" s="16">
        <f>(D2:D414/E2:E414)</f>
        <v>6.096774193548387</v>
      </c>
    </row>
    <row r="190" ht="14.35" customHeight="1">
      <c r="A190" t="s" s="13">
        <v>104</v>
      </c>
      <c r="B190" t="s" s="14">
        <v>143</v>
      </c>
      <c r="C190" s="15">
        <v>427</v>
      </c>
      <c r="D190" s="15">
        <v>1943</v>
      </c>
      <c r="E190" s="15">
        <v>321</v>
      </c>
      <c r="F190" s="16">
        <f>(D2:D414/E2:E414)</f>
        <v>6.052959501557632</v>
      </c>
    </row>
    <row r="191" ht="14.35" customHeight="1">
      <c r="A191" t="s" s="13">
        <v>113</v>
      </c>
      <c r="B191" t="s" s="14">
        <v>142</v>
      </c>
      <c r="C191" s="15">
        <v>377</v>
      </c>
      <c r="D191" s="15">
        <v>10304</v>
      </c>
      <c r="E191" s="15">
        <v>1714</v>
      </c>
      <c r="F191" s="16">
        <f>(D2:D414/E2:E414)</f>
        <v>6.01166861143524</v>
      </c>
    </row>
    <row r="192" ht="14.35" customHeight="1">
      <c r="A192" t="s" s="13">
        <v>44</v>
      </c>
      <c r="B192" t="s" s="14">
        <v>131</v>
      </c>
      <c r="C192" s="15">
        <v>103</v>
      </c>
      <c r="D192" s="15">
        <v>968</v>
      </c>
      <c r="E192" s="15">
        <v>165</v>
      </c>
      <c r="F192" s="16">
        <f>(D2:D414/E2:E414)</f>
        <v>5.866666666666666</v>
      </c>
    </row>
    <row r="193" ht="14.35" customHeight="1">
      <c r="A193" t="s" s="13">
        <v>42</v>
      </c>
      <c r="B193" t="s" s="14">
        <v>116</v>
      </c>
      <c r="C193" s="15">
        <v>245</v>
      </c>
      <c r="D193" s="15">
        <v>7011</v>
      </c>
      <c r="E193" s="15">
        <v>1199</v>
      </c>
      <c r="F193" s="16">
        <f>(D2:D414/E2:E414)</f>
        <v>5.847372810675563</v>
      </c>
    </row>
    <row r="194" ht="14.35" customHeight="1">
      <c r="A194" t="s" s="13">
        <v>98</v>
      </c>
      <c r="B194" t="s" s="14">
        <v>146</v>
      </c>
      <c r="C194" s="15">
        <v>338</v>
      </c>
      <c r="D194" s="15">
        <v>1339</v>
      </c>
      <c r="E194" s="15">
        <v>232</v>
      </c>
      <c r="F194" s="16">
        <f>(D2:D414/E2:E414)</f>
        <v>5.771551724137931</v>
      </c>
    </row>
    <row r="195" ht="14.35" customHeight="1">
      <c r="A195" t="s" s="13">
        <v>50</v>
      </c>
      <c r="B195" t="s" s="14">
        <v>139</v>
      </c>
      <c r="C195" s="15">
        <v>93</v>
      </c>
      <c r="D195" s="15">
        <v>4146</v>
      </c>
      <c r="E195" s="15">
        <v>721</v>
      </c>
      <c r="F195" s="16">
        <f>(D2:D414/E2:E414)</f>
        <v>5.750346740638003</v>
      </c>
    </row>
    <row r="196" ht="14.35" customHeight="1">
      <c r="A196" t="s" s="13">
        <v>44</v>
      </c>
      <c r="B196" t="s" s="14">
        <v>147</v>
      </c>
      <c r="C196" s="15">
        <v>434</v>
      </c>
      <c r="D196" s="15">
        <v>17</v>
      </c>
      <c r="E196" s="15">
        <v>3</v>
      </c>
      <c r="F196" s="16">
        <f>(D2:D414/E2:E414)</f>
        <v>5.666666666666667</v>
      </c>
    </row>
    <row r="197" ht="14.35" customHeight="1">
      <c r="A197" t="s" s="13">
        <v>92</v>
      </c>
      <c r="B197" t="s" s="14">
        <v>93</v>
      </c>
      <c r="C197" s="15">
        <v>398</v>
      </c>
      <c r="D197" s="15">
        <v>127</v>
      </c>
      <c r="E197" s="15">
        <v>23</v>
      </c>
      <c r="F197" s="16">
        <f>(D2:D414/E2:E414)</f>
        <v>5.521739130434782</v>
      </c>
    </row>
    <row r="198" ht="14.35" customHeight="1">
      <c r="A198" t="s" s="13">
        <v>44</v>
      </c>
      <c r="B198" t="s" s="14">
        <v>148</v>
      </c>
      <c r="C198" s="15">
        <v>90</v>
      </c>
      <c r="D198" s="15">
        <v>2433</v>
      </c>
      <c r="E198" s="15">
        <v>442</v>
      </c>
      <c r="F198" s="16">
        <f>(D2:D414/E2:E414)</f>
        <v>5.504524886877828</v>
      </c>
    </row>
    <row r="199" ht="14.35" customHeight="1">
      <c r="A199" t="s" s="13">
        <v>92</v>
      </c>
      <c r="B199" t="s" s="14">
        <v>141</v>
      </c>
      <c r="C199" s="15">
        <v>656</v>
      </c>
      <c r="D199" s="15">
        <v>5935</v>
      </c>
      <c r="E199" s="15">
        <v>1083</v>
      </c>
      <c r="F199" s="16">
        <f>(D2:D414/E2:E414)</f>
        <v>5.480147737765466</v>
      </c>
    </row>
    <row r="200" ht="14.35" customHeight="1">
      <c r="A200" t="s" s="13">
        <v>98</v>
      </c>
      <c r="B200" t="s" s="14">
        <v>149</v>
      </c>
      <c r="C200" s="15">
        <v>295</v>
      </c>
      <c r="D200" s="15">
        <v>38</v>
      </c>
      <c r="E200" s="15">
        <v>7</v>
      </c>
      <c r="F200" s="16">
        <f>(D2:D414/E2:E414)</f>
        <v>5.428571428571429</v>
      </c>
    </row>
    <row r="201" ht="14.35" customHeight="1">
      <c r="A201" t="s" s="13">
        <v>92</v>
      </c>
      <c r="B201" t="s" s="14">
        <v>141</v>
      </c>
      <c r="C201" s="15">
        <v>656</v>
      </c>
      <c r="D201" s="15">
        <v>3946</v>
      </c>
      <c r="E201" s="15">
        <v>728</v>
      </c>
      <c r="F201" s="16">
        <f>(D2:D414/E2:E414)</f>
        <v>5.420329670329671</v>
      </c>
    </row>
    <row r="202" ht="14.35" customHeight="1">
      <c r="A202" t="s" s="13">
        <v>104</v>
      </c>
      <c r="B202" t="s" s="14">
        <v>104</v>
      </c>
      <c r="C202" s="15">
        <v>426</v>
      </c>
      <c r="D202" s="15">
        <v>130</v>
      </c>
      <c r="E202" s="15">
        <v>24</v>
      </c>
      <c r="F202" s="16">
        <f>(D2:D414/E2:E414)</f>
        <v>5.416666666666667</v>
      </c>
    </row>
    <row r="203" ht="14.35" customHeight="1">
      <c r="A203" t="s" s="13">
        <v>60</v>
      </c>
      <c r="B203" t="s" s="14">
        <v>150</v>
      </c>
      <c r="C203" s="15">
        <v>125</v>
      </c>
      <c r="D203" s="15">
        <v>63</v>
      </c>
      <c r="E203" s="15">
        <v>12</v>
      </c>
      <c r="F203" s="16">
        <f>(D2:D414/E2:E414)</f>
        <v>5.25</v>
      </c>
    </row>
    <row r="204" ht="14.35" customHeight="1">
      <c r="A204" t="s" s="13">
        <v>83</v>
      </c>
      <c r="B204" t="s" s="14">
        <v>111</v>
      </c>
      <c r="C204" s="15">
        <v>191</v>
      </c>
      <c r="D204" s="15">
        <v>47</v>
      </c>
      <c r="E204" s="15">
        <v>9</v>
      </c>
      <c r="F204" s="16">
        <f>(D2:D414/E2:E414)</f>
        <v>5.222222222222222</v>
      </c>
    </row>
    <row r="205" ht="14.35" customHeight="1">
      <c r="A205" t="s" s="13">
        <v>52</v>
      </c>
      <c r="B205" t="s" s="14">
        <v>151</v>
      </c>
      <c r="C205" s="15">
        <v>732</v>
      </c>
      <c r="D205" s="15">
        <v>36</v>
      </c>
      <c r="E205" s="15">
        <v>7</v>
      </c>
      <c r="F205" s="16">
        <f>(D2:D414/E2:E414)</f>
        <v>5.142857142857143</v>
      </c>
    </row>
    <row r="206" ht="14.35" customHeight="1">
      <c r="A206" t="s" s="13">
        <v>98</v>
      </c>
      <c r="B206" t="s" s="14">
        <v>152</v>
      </c>
      <c r="C206" s="15">
        <v>547</v>
      </c>
      <c r="D206" s="15">
        <v>351</v>
      </c>
      <c r="E206" s="15">
        <v>69</v>
      </c>
      <c r="F206" s="16">
        <f>(D2:D414/E2:E414)</f>
        <v>5.086956521739131</v>
      </c>
    </row>
    <row r="207" ht="14.35" customHeight="1">
      <c r="A207" t="s" s="13">
        <v>66</v>
      </c>
      <c r="B207" t="s" s="14">
        <v>89</v>
      </c>
      <c r="C207" s="15">
        <v>259</v>
      </c>
      <c r="D207" s="15">
        <v>9254</v>
      </c>
      <c r="E207" s="15">
        <v>1840</v>
      </c>
      <c r="F207" s="16">
        <f>(D2:D414/E2:E414)</f>
        <v>5.029347826086957</v>
      </c>
    </row>
    <row r="208" ht="14.35" customHeight="1">
      <c r="A208" t="s" s="13">
        <v>72</v>
      </c>
      <c r="B208" t="s" s="14">
        <v>73</v>
      </c>
      <c r="C208" s="15">
        <v>94</v>
      </c>
      <c r="D208" s="15">
        <v>139</v>
      </c>
      <c r="E208" s="15">
        <v>28</v>
      </c>
      <c r="F208" s="16">
        <f>(D2:D414/E2:E414)</f>
        <v>4.964285714285714</v>
      </c>
    </row>
    <row r="209" ht="14.35" customHeight="1">
      <c r="A209" t="s" s="13">
        <v>119</v>
      </c>
      <c r="B209" t="s" s="14">
        <v>120</v>
      </c>
      <c r="C209" s="15">
        <v>134</v>
      </c>
      <c r="D209" s="15">
        <v>83</v>
      </c>
      <c r="E209" s="15">
        <v>17</v>
      </c>
      <c r="F209" s="16">
        <f>(D2:D414/E2:E414)</f>
        <v>4.882352941176471</v>
      </c>
    </row>
    <row r="210" ht="14.35" customHeight="1">
      <c r="A210" t="s" s="13">
        <v>113</v>
      </c>
      <c r="B210" t="s" s="14">
        <v>142</v>
      </c>
      <c r="C210" s="15">
        <v>377</v>
      </c>
      <c r="D210" s="15">
        <v>7536</v>
      </c>
      <c r="E210" s="15">
        <v>1573</v>
      </c>
      <c r="F210" s="16">
        <f>(D2:D414/E2:E414)</f>
        <v>4.790845518118245</v>
      </c>
    </row>
    <row r="211" ht="14.35" customHeight="1">
      <c r="A211" t="s" s="13">
        <v>98</v>
      </c>
      <c r="B211" t="s" s="14">
        <v>153</v>
      </c>
      <c r="C211" s="15">
        <v>330</v>
      </c>
      <c r="D211" s="15">
        <v>56</v>
      </c>
      <c r="E211" s="15">
        <v>12</v>
      </c>
      <c r="F211" s="16">
        <f>(D2:D414/E2:E414)</f>
        <v>4.666666666666667</v>
      </c>
    </row>
    <row r="212" ht="14.35" customHeight="1">
      <c r="A212" t="s" s="13">
        <v>86</v>
      </c>
      <c r="B212" t="s" s="14">
        <v>121</v>
      </c>
      <c r="C212" s="15">
        <v>367</v>
      </c>
      <c r="D212" s="15">
        <v>42</v>
      </c>
      <c r="E212" s="15">
        <v>9</v>
      </c>
      <c r="F212" s="16">
        <f>(D2:D414/E2:E414)</f>
        <v>4.666666666666667</v>
      </c>
    </row>
    <row r="213" ht="14.35" customHeight="1">
      <c r="A213" t="s" s="13">
        <v>98</v>
      </c>
      <c r="B213" t="s" s="14">
        <v>154</v>
      </c>
      <c r="C213" s="15">
        <v>321</v>
      </c>
      <c r="D213" s="15">
        <v>2542</v>
      </c>
      <c r="E213" s="15">
        <v>547</v>
      </c>
      <c r="F213" s="16">
        <f>(D2:D414/E2:E414)</f>
        <v>4.647166361974405</v>
      </c>
    </row>
    <row r="214" ht="14.35" customHeight="1">
      <c r="A214" t="s" s="13">
        <v>83</v>
      </c>
      <c r="B214" t="s" s="14">
        <v>84</v>
      </c>
      <c r="C214" s="15">
        <v>195</v>
      </c>
      <c r="D214" s="15">
        <v>97</v>
      </c>
      <c r="E214" s="15">
        <v>21</v>
      </c>
      <c r="F214" s="16">
        <f>(D2:D414/E2:E414)</f>
        <v>4.619047619047619</v>
      </c>
    </row>
    <row r="215" ht="14.35" customHeight="1">
      <c r="A215" t="s" s="13">
        <v>58</v>
      </c>
      <c r="B215" t="s" s="14">
        <v>88</v>
      </c>
      <c r="C215" s="15">
        <v>359</v>
      </c>
      <c r="D215" s="15">
        <v>27</v>
      </c>
      <c r="E215" s="15">
        <v>6</v>
      </c>
      <c r="F215" s="16">
        <f>(D2:D414/E2:E414)</f>
        <v>4.5</v>
      </c>
    </row>
    <row r="216" ht="14.35" customHeight="1">
      <c r="A216" t="s" s="13">
        <v>48</v>
      </c>
      <c r="B216" t="s" s="14">
        <v>155</v>
      </c>
      <c r="C216" s="15">
        <v>404</v>
      </c>
      <c r="D216" s="15">
        <v>29615</v>
      </c>
      <c r="E216" s="15">
        <v>6589</v>
      </c>
      <c r="F216" s="16">
        <f>(D2:D414/E2:E414)</f>
        <v>4.494612232508727</v>
      </c>
    </row>
    <row r="217" ht="14.35" customHeight="1">
      <c r="A217" t="s" s="13">
        <v>127</v>
      </c>
      <c r="B217" t="s" s="14">
        <v>156</v>
      </c>
      <c r="C217" s="15">
        <v>757</v>
      </c>
      <c r="D217" s="15">
        <v>10264</v>
      </c>
      <c r="E217" s="15">
        <v>2305</v>
      </c>
      <c r="F217" s="16">
        <f>(D2:D414/E2:E414)</f>
        <v>4.4529284164859</v>
      </c>
    </row>
    <row r="218" ht="14.35" customHeight="1">
      <c r="A218" t="s" s="13">
        <v>98</v>
      </c>
      <c r="B218" t="s" s="14">
        <v>157</v>
      </c>
      <c r="C218" s="15">
        <v>614</v>
      </c>
      <c r="D218" s="15">
        <v>20946</v>
      </c>
      <c r="E218" s="15">
        <v>4773</v>
      </c>
      <c r="F218" s="16">
        <f>(D2:D414/E2:E414)</f>
        <v>4.388434946574481</v>
      </c>
    </row>
    <row r="219" ht="14.35" customHeight="1">
      <c r="A219" t="s" s="13">
        <v>98</v>
      </c>
      <c r="B219" t="s" s="14">
        <v>158</v>
      </c>
      <c r="C219" s="15">
        <v>311</v>
      </c>
      <c r="D219" s="15">
        <v>1798</v>
      </c>
      <c r="E219" s="15">
        <v>416</v>
      </c>
      <c r="F219" s="16">
        <f>(D2:D414/E2:E414)</f>
        <v>4.322115384615385</v>
      </c>
    </row>
    <row r="220" ht="14.35" customHeight="1">
      <c r="A220" t="s" s="13">
        <v>46</v>
      </c>
      <c r="B220" t="s" s="14">
        <v>21</v>
      </c>
      <c r="C220" s="15">
        <v>352</v>
      </c>
      <c r="D220" s="15">
        <v>43</v>
      </c>
      <c r="E220" s="15">
        <v>10</v>
      </c>
      <c r="F220" s="16">
        <f>(D2:D414/E2:E414)</f>
        <v>4.3</v>
      </c>
    </row>
    <row r="221" ht="14.35" customHeight="1">
      <c r="A221" t="s" s="13">
        <v>44</v>
      </c>
      <c r="B221" t="s" s="14">
        <v>159</v>
      </c>
      <c r="C221" s="15">
        <v>618</v>
      </c>
      <c r="D221" s="15">
        <v>17</v>
      </c>
      <c r="E221" s="15">
        <v>4</v>
      </c>
      <c r="F221" s="16">
        <f>(D2:D414/E2:E414)</f>
        <v>4.25</v>
      </c>
    </row>
    <row r="222" ht="14.35" customHeight="1">
      <c r="A222" t="s" s="13">
        <v>6</v>
      </c>
      <c r="B222" t="s" s="14">
        <v>160</v>
      </c>
      <c r="C222" s="15">
        <v>943</v>
      </c>
      <c r="D222" s="15">
        <v>17</v>
      </c>
      <c r="E222" s="15">
        <v>4</v>
      </c>
      <c r="F222" s="16">
        <f>(D2:D414/E2:E414)</f>
        <v>4.25</v>
      </c>
    </row>
    <row r="223" ht="14.35" customHeight="1">
      <c r="A223" t="s" s="13">
        <v>66</v>
      </c>
      <c r="B223" t="s" s="14">
        <v>161</v>
      </c>
      <c r="C223" s="15">
        <v>256</v>
      </c>
      <c r="D223" s="15">
        <v>2787</v>
      </c>
      <c r="E223" s="15">
        <v>681</v>
      </c>
      <c r="F223" s="16">
        <f>(D2:D414/E2:E414)</f>
        <v>4.092511013215859</v>
      </c>
    </row>
    <row r="224" ht="14.35" customHeight="1">
      <c r="A224" t="s" s="13">
        <v>83</v>
      </c>
      <c r="B224" t="s" s="14">
        <v>129</v>
      </c>
      <c r="C224" s="15">
        <v>197</v>
      </c>
      <c r="D224" s="15">
        <v>56</v>
      </c>
      <c r="E224" s="15">
        <v>14</v>
      </c>
      <c r="F224" s="16">
        <f>(D2:D414/E2:E414)</f>
        <v>4</v>
      </c>
    </row>
    <row r="225" ht="14.35" customHeight="1">
      <c r="A225" t="s" s="13">
        <v>98</v>
      </c>
      <c r="B225" t="s" s="14">
        <v>157</v>
      </c>
      <c r="C225" s="15">
        <v>614</v>
      </c>
      <c r="D225" s="15">
        <v>31567</v>
      </c>
      <c r="E225" s="15">
        <v>8018</v>
      </c>
      <c r="F225" s="16">
        <f>(D2:D414/E2:E414)</f>
        <v>3.937016712397106</v>
      </c>
    </row>
    <row r="226" ht="14.35" customHeight="1">
      <c r="A226" t="s" s="13">
        <v>92</v>
      </c>
      <c r="B226" t="s" s="14">
        <v>162</v>
      </c>
      <c r="C226" s="15">
        <v>506</v>
      </c>
      <c r="D226" s="15">
        <v>507</v>
      </c>
      <c r="E226" s="15">
        <v>133</v>
      </c>
      <c r="F226" s="16">
        <f>(D2:D414/E2:E414)</f>
        <v>3.81203007518797</v>
      </c>
    </row>
    <row r="227" ht="14.35" customHeight="1">
      <c r="A227" t="s" s="13">
        <v>44</v>
      </c>
      <c r="B227" t="s" s="14">
        <v>148</v>
      </c>
      <c r="C227" s="15">
        <v>90</v>
      </c>
      <c r="D227" s="15">
        <v>1274</v>
      </c>
      <c r="E227" s="15">
        <v>340</v>
      </c>
      <c r="F227" s="16">
        <f>(D2:D414/E2:E414)</f>
        <v>3.747058823529412</v>
      </c>
    </row>
    <row r="228" ht="14.35" customHeight="1">
      <c r="A228" t="s" s="13">
        <v>104</v>
      </c>
      <c r="B228" t="s" s="14">
        <v>163</v>
      </c>
      <c r="C228" s="15">
        <v>114</v>
      </c>
      <c r="D228" s="15">
        <v>1077</v>
      </c>
      <c r="E228" s="15">
        <v>290</v>
      </c>
      <c r="F228" s="16">
        <f>(D2:D414/E2:E414)</f>
        <v>3.713793103448276</v>
      </c>
    </row>
    <row r="229" ht="14.35" customHeight="1">
      <c r="A229" t="s" s="13">
        <v>92</v>
      </c>
      <c r="B229" t="s" s="14">
        <v>162</v>
      </c>
      <c r="C229" s="15">
        <v>506</v>
      </c>
      <c r="D229" s="15">
        <v>612</v>
      </c>
      <c r="E229" s="15">
        <v>165</v>
      </c>
      <c r="F229" s="16">
        <f>(D2:D414/E2:E414)</f>
        <v>3.709090909090909</v>
      </c>
    </row>
    <row r="230" ht="14.35" customHeight="1">
      <c r="A230" t="s" s="13">
        <v>52</v>
      </c>
      <c r="B230" t="s" s="14">
        <v>164</v>
      </c>
      <c r="C230" s="15">
        <v>708</v>
      </c>
      <c r="D230" s="15">
        <v>22</v>
      </c>
      <c r="E230" s="15">
        <v>6</v>
      </c>
      <c r="F230" s="16">
        <f>(D2:D414/E2:E414)</f>
        <v>3.666666666666667</v>
      </c>
    </row>
    <row r="231" ht="14.35" customHeight="1">
      <c r="A231" t="s" s="13">
        <v>60</v>
      </c>
      <c r="B231" t="s" s="14">
        <v>150</v>
      </c>
      <c r="C231" s="15">
        <v>125</v>
      </c>
      <c r="D231" s="15">
        <v>33</v>
      </c>
      <c r="E231" s="15">
        <v>9</v>
      </c>
      <c r="F231" s="16">
        <f>(D2:D414/E2:E414)</f>
        <v>3.666666666666667</v>
      </c>
    </row>
    <row r="232" ht="14.35" customHeight="1">
      <c r="A232" t="s" s="13">
        <v>119</v>
      </c>
      <c r="B232" t="s" s="14">
        <v>120</v>
      </c>
      <c r="C232" s="15">
        <v>134</v>
      </c>
      <c r="D232" s="15">
        <v>18</v>
      </c>
      <c r="E232" s="15">
        <v>5</v>
      </c>
      <c r="F232" s="16">
        <f>(D2:D414/E2:E414)</f>
        <v>3.6</v>
      </c>
    </row>
    <row r="233" ht="14.35" customHeight="1">
      <c r="A233" t="s" s="13">
        <v>48</v>
      </c>
      <c r="B233" t="s" s="14">
        <v>155</v>
      </c>
      <c r="C233" s="15">
        <v>404</v>
      </c>
      <c r="D233" s="15">
        <v>19380</v>
      </c>
      <c r="E233" s="15">
        <v>5411</v>
      </c>
      <c r="F233" s="16">
        <f>(D2:D414/E2:E414)</f>
        <v>3.581593051192016</v>
      </c>
    </row>
    <row r="234" ht="14.35" customHeight="1">
      <c r="A234" t="s" s="13">
        <v>102</v>
      </c>
      <c r="B234" t="s" s="14">
        <v>144</v>
      </c>
      <c r="C234" s="15">
        <v>78</v>
      </c>
      <c r="D234" s="15">
        <v>2989</v>
      </c>
      <c r="E234" s="15">
        <v>838</v>
      </c>
      <c r="F234" s="16">
        <f>(D2:D414/E2:E414)</f>
        <v>3.566825775656325</v>
      </c>
    </row>
    <row r="235" ht="14.35" customHeight="1">
      <c r="A235" t="s" s="13">
        <v>98</v>
      </c>
      <c r="B235" t="s" s="14">
        <v>152</v>
      </c>
      <c r="C235" s="15">
        <v>547</v>
      </c>
      <c r="D235" s="15">
        <v>1122</v>
      </c>
      <c r="E235" s="15">
        <v>315</v>
      </c>
      <c r="F235" s="16">
        <f>(D2:D414/E2:E414)</f>
        <v>3.561904761904762</v>
      </c>
    </row>
    <row r="236" ht="14.35" customHeight="1">
      <c r="A236" t="s" s="13">
        <v>104</v>
      </c>
      <c r="B236" t="s" s="14">
        <v>143</v>
      </c>
      <c r="C236" s="15">
        <v>427</v>
      </c>
      <c r="D236" s="15">
        <v>1156</v>
      </c>
      <c r="E236" s="15">
        <v>326</v>
      </c>
      <c r="F236" s="16">
        <f>(D2:D414/E2:E414)</f>
        <v>3.54601226993865</v>
      </c>
    </row>
    <row r="237" ht="14.35" customHeight="1">
      <c r="A237" t="s" s="13">
        <v>72</v>
      </c>
      <c r="B237" t="s" s="14">
        <v>165</v>
      </c>
      <c r="C237" s="15">
        <v>95</v>
      </c>
      <c r="D237" s="15">
        <v>897</v>
      </c>
      <c r="E237" s="15">
        <v>253</v>
      </c>
      <c r="F237" s="16">
        <f>(D2:D414/E2:E414)</f>
        <v>3.545454545454545</v>
      </c>
    </row>
    <row r="238" ht="14.35" customHeight="1">
      <c r="A238" t="s" s="13">
        <v>127</v>
      </c>
      <c r="B238" t="s" s="14">
        <v>166</v>
      </c>
      <c r="C238" s="15">
        <v>16</v>
      </c>
      <c r="D238" s="15">
        <v>69909</v>
      </c>
      <c r="E238" s="15">
        <v>20059</v>
      </c>
      <c r="F238" s="16">
        <f>(D2:D414/E2:E414)</f>
        <v>3.485168752181066</v>
      </c>
    </row>
    <row r="239" ht="14.35" customHeight="1">
      <c r="A239" t="s" s="13">
        <v>72</v>
      </c>
      <c r="B239" t="s" s="14">
        <v>165</v>
      </c>
      <c r="C239" s="15">
        <v>95</v>
      </c>
      <c r="D239" s="15">
        <v>1243</v>
      </c>
      <c r="E239" s="15">
        <v>363</v>
      </c>
      <c r="F239" s="16">
        <f>(D2:D414/E2:E414)</f>
        <v>3.424242424242424</v>
      </c>
    </row>
    <row r="240" ht="14.35" customHeight="1">
      <c r="A240" t="s" s="13">
        <v>83</v>
      </c>
      <c r="B240" t="s" s="14">
        <v>100</v>
      </c>
      <c r="C240" s="15">
        <v>196</v>
      </c>
      <c r="D240" s="15">
        <v>34</v>
      </c>
      <c r="E240" s="15">
        <v>10</v>
      </c>
      <c r="F240" s="16">
        <f>(D2:D414/E2:E414)</f>
        <v>3.4</v>
      </c>
    </row>
    <row r="241" ht="14.35" customHeight="1">
      <c r="A241" t="s" s="13">
        <v>48</v>
      </c>
      <c r="B241" t="s" s="14">
        <v>97</v>
      </c>
      <c r="C241" s="15">
        <v>416</v>
      </c>
      <c r="D241" s="15">
        <v>37</v>
      </c>
      <c r="E241" s="15">
        <v>11</v>
      </c>
      <c r="F241" s="16">
        <f>(D2:D414/E2:E414)</f>
        <v>3.363636363636364</v>
      </c>
    </row>
    <row r="242" ht="14.35" customHeight="1">
      <c r="A242" t="s" s="13">
        <v>98</v>
      </c>
      <c r="B242" t="s" s="14">
        <v>152</v>
      </c>
      <c r="C242" s="15">
        <v>547</v>
      </c>
      <c r="D242" s="15">
        <v>1172</v>
      </c>
      <c r="E242" s="15">
        <v>353</v>
      </c>
      <c r="F242" s="16">
        <f>(D2:D414/E2:E414)</f>
        <v>3.320113314447592</v>
      </c>
    </row>
    <row r="243" ht="14.35" customHeight="1">
      <c r="A243" t="s" s="13">
        <v>72</v>
      </c>
      <c r="B243" t="s" s="14">
        <v>167</v>
      </c>
      <c r="C243" s="15">
        <v>91</v>
      </c>
      <c r="D243" s="15">
        <v>285</v>
      </c>
      <c r="E243" s="15">
        <v>87</v>
      </c>
      <c r="F243" s="16">
        <f>(D2:D414/E2:E414)</f>
        <v>3.275862068965517</v>
      </c>
    </row>
    <row r="244" ht="14.35" customHeight="1">
      <c r="A244" t="s" s="13">
        <v>56</v>
      </c>
      <c r="B244" t="s" s="14">
        <v>168</v>
      </c>
      <c r="C244" s="15">
        <v>376</v>
      </c>
      <c r="D244" s="15">
        <v>13</v>
      </c>
      <c r="E244" s="15">
        <v>4</v>
      </c>
      <c r="F244" s="16">
        <f>(D2:D414/E2:E414)</f>
        <v>3.25</v>
      </c>
    </row>
    <row r="245" ht="14.35" customHeight="1">
      <c r="A245" t="s" s="13">
        <v>52</v>
      </c>
      <c r="B245" t="s" s="14">
        <v>151</v>
      </c>
      <c r="C245" s="15">
        <v>732</v>
      </c>
      <c r="D245" s="15">
        <v>13</v>
      </c>
      <c r="E245" s="15">
        <v>4</v>
      </c>
      <c r="F245" s="16">
        <f>(D2:D414/E2:E414)</f>
        <v>3.25</v>
      </c>
    </row>
    <row r="246" ht="14.35" customHeight="1">
      <c r="A246" t="s" s="13">
        <v>92</v>
      </c>
      <c r="B246" t="s" s="14">
        <v>162</v>
      </c>
      <c r="C246" s="15">
        <v>506</v>
      </c>
      <c r="D246" s="15">
        <v>413</v>
      </c>
      <c r="E246" s="15">
        <v>129</v>
      </c>
      <c r="F246" s="16">
        <f>(D2:D414/E2:E414)</f>
        <v>3.201550387596899</v>
      </c>
    </row>
    <row r="247" ht="14.35" customHeight="1">
      <c r="A247" t="s" s="13">
        <v>66</v>
      </c>
      <c r="B247" t="s" s="14">
        <v>161</v>
      </c>
      <c r="C247" s="15">
        <v>256</v>
      </c>
      <c r="D247" s="15">
        <v>1737</v>
      </c>
      <c r="E247" s="15">
        <v>545</v>
      </c>
      <c r="F247" s="16">
        <f>(D2:D414/E2:E414)</f>
        <v>3.187155963302752</v>
      </c>
    </row>
    <row r="248" ht="14.35" customHeight="1">
      <c r="A248" t="s" s="13">
        <v>58</v>
      </c>
      <c r="B248" t="s" s="14">
        <v>169</v>
      </c>
      <c r="C248" s="15">
        <v>538</v>
      </c>
      <c r="D248" s="15">
        <v>1692</v>
      </c>
      <c r="E248" s="15">
        <v>538</v>
      </c>
      <c r="F248" s="16">
        <f>(D2:D414/E2:E414)</f>
        <v>3.144981412639405</v>
      </c>
    </row>
    <row r="249" ht="14.35" customHeight="1">
      <c r="A249" t="s" s="13">
        <v>58</v>
      </c>
      <c r="B249" t="s" s="14">
        <v>145</v>
      </c>
      <c r="C249" s="15">
        <v>530</v>
      </c>
      <c r="D249" s="15">
        <v>1197</v>
      </c>
      <c r="E249" s="15">
        <v>389</v>
      </c>
      <c r="F249" s="16">
        <f>(D2:D414/E2:E414)</f>
        <v>3.077120822622108</v>
      </c>
    </row>
    <row r="250" ht="14.35" customHeight="1">
      <c r="A250" t="s" s="13">
        <v>44</v>
      </c>
      <c r="B250" t="s" s="14">
        <v>148</v>
      </c>
      <c r="C250" s="15">
        <v>90</v>
      </c>
      <c r="D250" s="15">
        <v>637</v>
      </c>
      <c r="E250" s="15">
        <v>212</v>
      </c>
      <c r="F250" s="16">
        <f>(D2:D414/E2:E414)</f>
        <v>3.004716981132075</v>
      </c>
    </row>
    <row r="251" ht="14.35" customHeight="1">
      <c r="A251" t="s" s="13">
        <v>76</v>
      </c>
      <c r="B251" t="s" s="14">
        <v>170</v>
      </c>
      <c r="C251" s="15">
        <v>749</v>
      </c>
      <c r="D251" s="15">
        <v>3</v>
      </c>
      <c r="E251" s="15">
        <v>1</v>
      </c>
      <c r="F251" s="16">
        <f>(D2:D414/E2:E414)</f>
        <v>3</v>
      </c>
    </row>
    <row r="252" ht="14.35" customHeight="1">
      <c r="A252" t="s" s="13">
        <v>48</v>
      </c>
      <c r="B252" t="s" s="14">
        <v>155</v>
      </c>
      <c r="C252" s="15">
        <v>404</v>
      </c>
      <c r="D252" s="15">
        <v>12723</v>
      </c>
      <c r="E252" s="15">
        <v>4250</v>
      </c>
      <c r="F252" s="16">
        <f>(D2:D414/E2:E414)</f>
        <v>2.993647058823529</v>
      </c>
    </row>
    <row r="253" ht="14.35" customHeight="1">
      <c r="A253" t="s" s="13">
        <v>104</v>
      </c>
      <c r="B253" t="s" s="14">
        <v>163</v>
      </c>
      <c r="C253" s="15">
        <v>114</v>
      </c>
      <c r="D253" s="15">
        <v>607</v>
      </c>
      <c r="E253" s="15">
        <v>208</v>
      </c>
      <c r="F253" s="16">
        <f>(D2:D414/E2:E414)</f>
        <v>2.918269230769231</v>
      </c>
    </row>
    <row r="254" ht="14.35" customHeight="1">
      <c r="A254" t="s" s="13">
        <v>52</v>
      </c>
      <c r="B254" t="s" s="14">
        <v>164</v>
      </c>
      <c r="C254" s="15">
        <v>708</v>
      </c>
      <c r="D254" s="15">
        <v>35</v>
      </c>
      <c r="E254" s="15">
        <v>12</v>
      </c>
      <c r="F254" s="16">
        <f>(D2:D414/E2:E414)</f>
        <v>2.916666666666667</v>
      </c>
    </row>
    <row r="255" ht="14.35" customHeight="1">
      <c r="A255" t="s" s="13">
        <v>171</v>
      </c>
      <c r="B255" t="s" s="14">
        <v>172</v>
      </c>
      <c r="C255" s="15">
        <v>242</v>
      </c>
      <c r="D255" s="15">
        <v>101</v>
      </c>
      <c r="E255" s="15">
        <v>35</v>
      </c>
      <c r="F255" s="16">
        <f>(D2:D414/E2:E414)</f>
        <v>2.885714285714286</v>
      </c>
    </row>
    <row r="256" ht="14.35" customHeight="1">
      <c r="A256" t="s" s="13">
        <v>48</v>
      </c>
      <c r="B256" t="s" s="14">
        <v>97</v>
      </c>
      <c r="C256" s="15">
        <v>416</v>
      </c>
      <c r="D256" s="15">
        <v>20</v>
      </c>
      <c r="E256" s="15">
        <v>7</v>
      </c>
      <c r="F256" s="16">
        <f>(D2:D414/E2:E414)</f>
        <v>2.857142857142857</v>
      </c>
    </row>
    <row r="257" ht="14.35" customHeight="1">
      <c r="A257" t="s" s="13">
        <v>52</v>
      </c>
      <c r="B257" t="s" s="14">
        <v>164</v>
      </c>
      <c r="C257" s="15">
        <v>708</v>
      </c>
      <c r="D257" s="15">
        <v>20</v>
      </c>
      <c r="E257" s="15">
        <v>7</v>
      </c>
      <c r="F257" s="16">
        <f>(D2:D414/E2:E414)</f>
        <v>2.857142857142857</v>
      </c>
    </row>
    <row r="258" ht="14.35" customHeight="1">
      <c r="A258" t="s" s="13">
        <v>72</v>
      </c>
      <c r="B258" t="s" s="14">
        <v>167</v>
      </c>
      <c r="C258" s="15">
        <v>91</v>
      </c>
      <c r="D258" s="15">
        <v>31</v>
      </c>
      <c r="E258" s="15">
        <v>11</v>
      </c>
      <c r="F258" s="16">
        <f>(D2:D414/E2:E414)</f>
        <v>2.818181818181818</v>
      </c>
    </row>
    <row r="259" ht="14.35" customHeight="1">
      <c r="A259" t="s" s="13">
        <v>98</v>
      </c>
      <c r="B259" t="s" s="14">
        <v>138</v>
      </c>
      <c r="C259" s="15">
        <v>329</v>
      </c>
      <c r="D259" s="15">
        <v>56</v>
      </c>
      <c r="E259" s="15">
        <v>20</v>
      </c>
      <c r="F259" s="16">
        <f>(D2:D414/E2:E414)</f>
        <v>2.8</v>
      </c>
    </row>
    <row r="260" ht="14.35" customHeight="1">
      <c r="A260" t="s" s="13">
        <v>171</v>
      </c>
      <c r="B260" t="s" s="14">
        <v>172</v>
      </c>
      <c r="C260" s="15">
        <v>242</v>
      </c>
      <c r="D260" s="15">
        <v>106</v>
      </c>
      <c r="E260" s="15">
        <v>38</v>
      </c>
      <c r="F260" s="16">
        <f>(D2:D414/E2:E414)</f>
        <v>2.789473684210526</v>
      </c>
    </row>
    <row r="261" ht="14.35" customHeight="1">
      <c r="A261" t="s" s="13">
        <v>72</v>
      </c>
      <c r="B261" t="s" s="14">
        <v>165</v>
      </c>
      <c r="C261" s="15">
        <v>95</v>
      </c>
      <c r="D261" s="15">
        <v>489</v>
      </c>
      <c r="E261" s="15">
        <v>178</v>
      </c>
      <c r="F261" s="16">
        <f>(D2:D414/E2:E414)</f>
        <v>2.747191011235955</v>
      </c>
    </row>
    <row r="262" ht="14.35" customHeight="1">
      <c r="A262" t="s" s="13">
        <v>98</v>
      </c>
      <c r="B262" t="s" s="14">
        <v>173</v>
      </c>
      <c r="C262" s="15">
        <v>313</v>
      </c>
      <c r="D262" s="15">
        <v>49</v>
      </c>
      <c r="E262" s="15">
        <v>18</v>
      </c>
      <c r="F262" s="16">
        <f>(D2:D414/E2:E414)</f>
        <v>2.722222222222222</v>
      </c>
    </row>
    <row r="263" ht="14.35" customHeight="1">
      <c r="A263" t="s" s="13">
        <v>98</v>
      </c>
      <c r="B263" t="s" s="14">
        <v>174</v>
      </c>
      <c r="C263" s="15">
        <v>780</v>
      </c>
      <c r="D263" s="15">
        <v>313</v>
      </c>
      <c r="E263" s="15">
        <v>117</v>
      </c>
      <c r="F263" s="16">
        <f>(D2:D414/E2:E414)</f>
        <v>2.675213675213675</v>
      </c>
    </row>
    <row r="264" ht="14.35" customHeight="1">
      <c r="A264" t="s" s="13">
        <v>46</v>
      </c>
      <c r="B264" t="s" s="14">
        <v>175</v>
      </c>
      <c r="C264" s="15">
        <v>350</v>
      </c>
      <c r="D264" s="15">
        <v>730</v>
      </c>
      <c r="E264" s="15">
        <v>279</v>
      </c>
      <c r="F264" s="16">
        <f>(D2:D414/E2:E414)</f>
        <v>2.616487455197133</v>
      </c>
    </row>
    <row r="265" ht="14.35" customHeight="1">
      <c r="A265" t="s" s="13">
        <v>44</v>
      </c>
      <c r="B265" t="s" s="14">
        <v>147</v>
      </c>
      <c r="C265" s="15">
        <v>434</v>
      </c>
      <c r="D265" s="15">
        <v>31</v>
      </c>
      <c r="E265" s="15">
        <v>12</v>
      </c>
      <c r="F265" s="16">
        <f>(D2:D414/E2:E414)</f>
        <v>2.583333333333333</v>
      </c>
    </row>
    <row r="266" ht="14.35" customHeight="1">
      <c r="A266" t="s" s="13">
        <v>98</v>
      </c>
      <c r="B266" t="s" s="14">
        <v>157</v>
      </c>
      <c r="C266" s="15">
        <v>614</v>
      </c>
      <c r="D266" s="15">
        <v>8604</v>
      </c>
      <c r="E266" s="15">
        <v>3382</v>
      </c>
      <c r="F266" s="16">
        <f>(D2:D414/E2:E414)</f>
        <v>2.544056771141336</v>
      </c>
    </row>
    <row r="267" ht="14.35" customHeight="1">
      <c r="A267" t="s" s="13">
        <v>176</v>
      </c>
      <c r="B267" t="s" s="14">
        <v>177</v>
      </c>
      <c r="C267" s="15">
        <v>668</v>
      </c>
      <c r="D267" s="15">
        <v>1224</v>
      </c>
      <c r="E267" s="15">
        <v>486</v>
      </c>
      <c r="F267" s="16">
        <f>(D2:D414/E2:E414)</f>
        <v>2.518518518518519</v>
      </c>
    </row>
    <row r="268" ht="14.35" customHeight="1">
      <c r="A268" t="s" s="13">
        <v>98</v>
      </c>
      <c r="B268" t="s" s="14">
        <v>18</v>
      </c>
      <c r="C268" s="15">
        <v>312</v>
      </c>
      <c r="D268" s="15">
        <v>108</v>
      </c>
      <c r="E268" s="15">
        <v>43</v>
      </c>
      <c r="F268" s="16">
        <f>(D2:D414/E2:E414)</f>
        <v>2.511627906976744</v>
      </c>
    </row>
    <row r="269" ht="14.35" customHeight="1">
      <c r="A269" t="s" s="13">
        <v>176</v>
      </c>
      <c r="B269" t="s" s="14">
        <v>178</v>
      </c>
      <c r="C269" s="15">
        <v>402</v>
      </c>
      <c r="D269" s="15">
        <v>20239</v>
      </c>
      <c r="E269" s="15">
        <v>8152</v>
      </c>
      <c r="F269" s="16">
        <f>(D2:D414/E2:E414)</f>
        <v>2.482703631010795</v>
      </c>
    </row>
    <row r="270" ht="14.35" customHeight="1">
      <c r="A270" t="s" s="13">
        <v>98</v>
      </c>
      <c r="B270" t="s" s="14">
        <v>154</v>
      </c>
      <c r="C270" s="15">
        <v>321</v>
      </c>
      <c r="D270" s="15">
        <v>967</v>
      </c>
      <c r="E270" s="15">
        <v>399</v>
      </c>
      <c r="F270" s="16">
        <f>(D2:D414/E2:E414)</f>
        <v>2.423558897243108</v>
      </c>
    </row>
    <row r="271" ht="14.35" customHeight="1">
      <c r="A271" t="s" s="13">
        <v>58</v>
      </c>
      <c r="B271" t="s" s="14">
        <v>145</v>
      </c>
      <c r="C271" s="15">
        <v>530</v>
      </c>
      <c r="D271" s="15">
        <v>520</v>
      </c>
      <c r="E271" s="15">
        <v>217</v>
      </c>
      <c r="F271" s="16">
        <f>(D2:D414/E2:E414)</f>
        <v>2.396313364055299</v>
      </c>
    </row>
    <row r="272" ht="14.35" customHeight="1">
      <c r="A272" t="s" s="13">
        <v>46</v>
      </c>
      <c r="B272" t="s" s="14">
        <v>175</v>
      </c>
      <c r="C272" s="15">
        <v>350</v>
      </c>
      <c r="D272" s="15">
        <v>298</v>
      </c>
      <c r="E272" s="15">
        <v>125</v>
      </c>
      <c r="F272" s="16">
        <f>(D2:D414/E2:E414)</f>
        <v>2.384</v>
      </c>
    </row>
    <row r="273" ht="14.35" customHeight="1">
      <c r="A273" t="s" s="13">
        <v>127</v>
      </c>
      <c r="B273" t="s" s="14">
        <v>156</v>
      </c>
      <c r="C273" s="15">
        <v>757</v>
      </c>
      <c r="D273" s="15">
        <v>5876</v>
      </c>
      <c r="E273" s="15">
        <v>2470</v>
      </c>
      <c r="F273" s="16">
        <f>(D2:D414/E2:E414)</f>
        <v>2.378947368421052</v>
      </c>
    </row>
    <row r="274" ht="14.35" customHeight="1">
      <c r="A274" t="s" s="13">
        <v>98</v>
      </c>
      <c r="B274" t="s" s="14">
        <v>158</v>
      </c>
      <c r="C274" s="15">
        <v>311</v>
      </c>
      <c r="D274" s="15">
        <v>830</v>
      </c>
      <c r="E274" s="15">
        <v>349</v>
      </c>
      <c r="F274" s="16">
        <f>(D2:D414/E2:E414)</f>
        <v>2.378223495702006</v>
      </c>
    </row>
    <row r="275" ht="14.35" customHeight="1">
      <c r="A275" t="s" s="13">
        <v>104</v>
      </c>
      <c r="B275" t="s" s="14">
        <v>163</v>
      </c>
      <c r="C275" s="15">
        <v>114</v>
      </c>
      <c r="D275" s="15">
        <v>453</v>
      </c>
      <c r="E275" s="15">
        <v>194</v>
      </c>
      <c r="F275" s="16">
        <f>(D2:D414/E2:E414)</f>
        <v>2.335051546391753</v>
      </c>
    </row>
    <row r="276" ht="14.35" customHeight="1">
      <c r="A276" t="s" s="13">
        <v>52</v>
      </c>
      <c r="B276" t="s" s="14">
        <v>179</v>
      </c>
      <c r="C276" s="15">
        <v>285</v>
      </c>
      <c r="D276" s="15">
        <v>7</v>
      </c>
      <c r="E276" s="15">
        <v>3</v>
      </c>
      <c r="F276" s="16">
        <f>(D2:D414/E2:E414)</f>
        <v>2.333333333333333</v>
      </c>
    </row>
    <row r="277" ht="14.35" customHeight="1">
      <c r="A277" t="s" s="13">
        <v>46</v>
      </c>
      <c r="B277" t="s" s="14">
        <v>175</v>
      </c>
      <c r="C277" s="15">
        <v>350</v>
      </c>
      <c r="D277" s="15">
        <v>413</v>
      </c>
      <c r="E277" s="15">
        <v>178</v>
      </c>
      <c r="F277" s="16">
        <f>(D2:D414/E2:E414)</f>
        <v>2.320224719101124</v>
      </c>
    </row>
    <row r="278" ht="14.35" customHeight="1">
      <c r="A278" t="s" s="13">
        <v>86</v>
      </c>
      <c r="B278" t="s" s="14">
        <v>180</v>
      </c>
      <c r="C278" s="15">
        <v>421</v>
      </c>
      <c r="D278" s="15">
        <v>405</v>
      </c>
      <c r="E278" s="15">
        <v>175</v>
      </c>
      <c r="F278" s="16">
        <f>(D2:D414/E2:E414)</f>
        <v>2.314285714285715</v>
      </c>
    </row>
    <row r="279" ht="14.35" customHeight="1">
      <c r="A279" t="s" s="13">
        <v>176</v>
      </c>
      <c r="B279" t="s" s="14">
        <v>177</v>
      </c>
      <c r="C279" s="15">
        <v>668</v>
      </c>
      <c r="D279" s="15">
        <v>522</v>
      </c>
      <c r="E279" s="15">
        <v>228</v>
      </c>
      <c r="F279" s="16">
        <f>(D2:D414/E2:E414)</f>
        <v>2.289473684210526</v>
      </c>
    </row>
    <row r="280" ht="14.35" customHeight="1">
      <c r="A280" t="s" s="13">
        <v>60</v>
      </c>
      <c r="B280" t="s" s="14">
        <v>150</v>
      </c>
      <c r="C280" s="15">
        <v>125</v>
      </c>
      <c r="D280" s="15">
        <v>16</v>
      </c>
      <c r="E280" s="15">
        <v>7</v>
      </c>
      <c r="F280" s="16">
        <f>(D2:D414/E2:E414)</f>
        <v>2.285714285714286</v>
      </c>
    </row>
    <row r="281" ht="14.35" customHeight="1">
      <c r="A281" t="s" s="13">
        <v>10</v>
      </c>
      <c r="B281" t="s" s="14">
        <v>10</v>
      </c>
      <c r="C281" s="15">
        <v>384</v>
      </c>
      <c r="D281" s="15">
        <v>3442</v>
      </c>
      <c r="E281" s="15">
        <v>1562</v>
      </c>
      <c r="F281" s="16">
        <f>(D2:D414/E2:E414)</f>
        <v>2.203585147247119</v>
      </c>
    </row>
    <row r="282" ht="14.35" customHeight="1">
      <c r="A282" t="s" s="13">
        <v>127</v>
      </c>
      <c r="B282" t="s" s="14">
        <v>156</v>
      </c>
      <c r="C282" s="15">
        <v>757</v>
      </c>
      <c r="D282" s="15">
        <v>4580</v>
      </c>
      <c r="E282" s="15">
        <v>2143</v>
      </c>
      <c r="F282" s="16">
        <f>(D2:D414/E2:E414)</f>
        <v>2.13719085394307</v>
      </c>
    </row>
    <row r="283" ht="14.35" customHeight="1">
      <c r="A283" t="s" s="13">
        <v>58</v>
      </c>
      <c r="B283" t="s" s="14">
        <v>169</v>
      </c>
      <c r="C283" s="15">
        <v>538</v>
      </c>
      <c r="D283" s="15">
        <v>15211</v>
      </c>
      <c r="E283" s="15">
        <v>7135</v>
      </c>
      <c r="F283" s="16">
        <f>(D2:D414/E2:E414)</f>
        <v>2.131885073580939</v>
      </c>
    </row>
    <row r="284" ht="14.35" customHeight="1">
      <c r="A284" t="s" s="13">
        <v>66</v>
      </c>
      <c r="B284" t="s" s="14">
        <v>161</v>
      </c>
      <c r="C284" s="15">
        <v>256</v>
      </c>
      <c r="D284" s="15">
        <v>640</v>
      </c>
      <c r="E284" s="15">
        <v>301</v>
      </c>
      <c r="F284" s="16">
        <f>(D2:D414/E2:E414)</f>
        <v>2.12624584717608</v>
      </c>
    </row>
    <row r="285" ht="14.35" customHeight="1">
      <c r="A285" t="s" s="13">
        <v>98</v>
      </c>
      <c r="B285" t="s" s="14">
        <v>158</v>
      </c>
      <c r="C285" s="15">
        <v>311</v>
      </c>
      <c r="D285" s="15">
        <v>527</v>
      </c>
      <c r="E285" s="15">
        <v>249</v>
      </c>
      <c r="F285" s="16">
        <f>(D2:D414/E2:E414)</f>
        <v>2.116465863453815</v>
      </c>
    </row>
    <row r="286" ht="14.35" customHeight="1">
      <c r="A286" t="s" s="13">
        <v>58</v>
      </c>
      <c r="B286" t="s" s="14">
        <v>181</v>
      </c>
      <c r="C286" s="15">
        <v>526</v>
      </c>
      <c r="D286" s="15">
        <v>11647</v>
      </c>
      <c r="E286" s="15">
        <v>5508</v>
      </c>
      <c r="F286" s="16">
        <f>(D2:D414/E2:E414)</f>
        <v>2.114560639070443</v>
      </c>
    </row>
    <row r="287" ht="14.35" customHeight="1">
      <c r="A287" t="s" s="13">
        <v>127</v>
      </c>
      <c r="B287" t="s" s="14">
        <v>128</v>
      </c>
      <c r="C287" s="15">
        <v>441</v>
      </c>
      <c r="D287" s="15">
        <v>423</v>
      </c>
      <c r="E287" s="15">
        <v>208</v>
      </c>
      <c r="F287" s="16">
        <f>(D2:D414/E2:E414)</f>
        <v>2.033653846153846</v>
      </c>
    </row>
    <row r="288" ht="14.35" customHeight="1">
      <c r="A288" t="s" s="13">
        <v>10</v>
      </c>
      <c r="B288" t="s" s="14">
        <v>10</v>
      </c>
      <c r="C288" s="15">
        <v>384</v>
      </c>
      <c r="D288" s="15">
        <v>2949</v>
      </c>
      <c r="E288" s="15">
        <v>1468</v>
      </c>
      <c r="F288" s="16">
        <f>(D2:D414/E2:E414)</f>
        <v>2.008855585831063</v>
      </c>
    </row>
    <row r="289" ht="14.35" customHeight="1">
      <c r="A289" t="s" s="13">
        <v>72</v>
      </c>
      <c r="B289" t="s" s="14">
        <v>167</v>
      </c>
      <c r="C289" s="15">
        <v>91</v>
      </c>
      <c r="D289" s="15">
        <v>2</v>
      </c>
      <c r="E289" s="15">
        <v>1</v>
      </c>
      <c r="F289" s="16">
        <f>(D2:D414/E2:E414)</f>
        <v>2</v>
      </c>
    </row>
    <row r="290" ht="14.35" customHeight="1">
      <c r="A290" t="s" s="13">
        <v>72</v>
      </c>
      <c r="B290" t="s" s="14">
        <v>182</v>
      </c>
      <c r="C290" s="15">
        <v>185</v>
      </c>
      <c r="D290" s="15">
        <v>2</v>
      </c>
      <c r="E290" s="15">
        <v>1</v>
      </c>
      <c r="F290" s="16">
        <f>(D2:D414/E2:E414)</f>
        <v>2</v>
      </c>
    </row>
    <row r="291" ht="14.35" customHeight="1">
      <c r="A291" t="s" s="13">
        <v>56</v>
      </c>
      <c r="B291" t="s" s="14">
        <v>183</v>
      </c>
      <c r="C291" s="15">
        <v>-666</v>
      </c>
      <c r="D291" s="15">
        <v>2</v>
      </c>
      <c r="E291" s="15">
        <v>1</v>
      </c>
      <c r="F291" s="16">
        <f>(D2:D414/E2:E414)</f>
        <v>2</v>
      </c>
    </row>
    <row r="292" ht="14.35" customHeight="1">
      <c r="A292" t="s" s="13">
        <v>86</v>
      </c>
      <c r="B292" t="s" s="14">
        <v>121</v>
      </c>
      <c r="C292" s="15">
        <v>367</v>
      </c>
      <c r="D292" s="15">
        <v>22</v>
      </c>
      <c r="E292" s="15">
        <v>11</v>
      </c>
      <c r="F292" s="16">
        <f>(D2:D414/E2:E414)</f>
        <v>2</v>
      </c>
    </row>
    <row r="293" ht="14.35" customHeight="1">
      <c r="A293" t="s" s="13">
        <v>72</v>
      </c>
      <c r="B293" t="s" s="14">
        <v>182</v>
      </c>
      <c r="C293" s="15">
        <v>185</v>
      </c>
      <c r="D293" s="15">
        <v>36</v>
      </c>
      <c r="E293" s="15">
        <v>18</v>
      </c>
      <c r="F293" s="16">
        <f>(D2:D414/E2:E414)</f>
        <v>2</v>
      </c>
    </row>
    <row r="294" ht="14.35" customHeight="1">
      <c r="A294" t="s" s="13">
        <v>58</v>
      </c>
      <c r="B294" t="s" s="14">
        <v>181</v>
      </c>
      <c r="C294" s="15">
        <v>526</v>
      </c>
      <c r="D294" s="15">
        <v>18468</v>
      </c>
      <c r="E294" s="15">
        <v>9264</v>
      </c>
      <c r="F294" s="16">
        <f>(D2:D414/E2:E414)</f>
        <v>1.993523316062176</v>
      </c>
    </row>
    <row r="295" ht="14.35" customHeight="1">
      <c r="A295" t="s" s="13">
        <v>86</v>
      </c>
      <c r="B295" t="s" s="14">
        <v>180</v>
      </c>
      <c r="C295" s="15">
        <v>421</v>
      </c>
      <c r="D295" s="15">
        <v>167</v>
      </c>
      <c r="E295" s="15">
        <v>84</v>
      </c>
      <c r="F295" s="16">
        <f>(D2:D414/E2:E414)</f>
        <v>1.988095238095238</v>
      </c>
    </row>
    <row r="296" ht="14.35" customHeight="1">
      <c r="A296" t="s" s="13">
        <v>176</v>
      </c>
      <c r="B296" t="s" s="14">
        <v>178</v>
      </c>
      <c r="C296" s="15">
        <v>402</v>
      </c>
      <c r="D296" s="15">
        <v>10716</v>
      </c>
      <c r="E296" s="15">
        <v>5443</v>
      </c>
      <c r="F296" s="16">
        <f>(D2:D414/E2:E414)</f>
        <v>1.968767223957376</v>
      </c>
    </row>
    <row r="297" ht="14.35" customHeight="1">
      <c r="A297" t="s" s="13">
        <v>58</v>
      </c>
      <c r="B297" t="s" s="14">
        <v>181</v>
      </c>
      <c r="C297" s="15">
        <v>526</v>
      </c>
      <c r="D297" s="15">
        <v>26692</v>
      </c>
      <c r="E297" s="15">
        <v>13689</v>
      </c>
      <c r="F297" s="16">
        <f>(D2:D414/E2:E414)</f>
        <v>1.949886770399591</v>
      </c>
    </row>
    <row r="298" ht="14.35" customHeight="1">
      <c r="A298" t="s" s="13">
        <v>104</v>
      </c>
      <c r="B298" t="s" s="14">
        <v>104</v>
      </c>
      <c r="C298" s="15">
        <v>426</v>
      </c>
      <c r="D298" s="15">
        <v>29</v>
      </c>
      <c r="E298" s="15">
        <v>15</v>
      </c>
      <c r="F298" s="16">
        <f>(D2:D414/E2:E414)</f>
        <v>1.933333333333333</v>
      </c>
    </row>
    <row r="299" ht="14.35" customHeight="1">
      <c r="A299" t="s" s="13">
        <v>98</v>
      </c>
      <c r="B299" t="s" s="14">
        <v>154</v>
      </c>
      <c r="C299" s="15">
        <v>321</v>
      </c>
      <c r="D299" s="15">
        <v>499</v>
      </c>
      <c r="E299" s="15">
        <v>263</v>
      </c>
      <c r="F299" s="16">
        <f>(D2:D414/E2:E414)</f>
        <v>1.897338403041825</v>
      </c>
    </row>
    <row r="300" ht="14.35" customHeight="1">
      <c r="A300" t="s" s="13">
        <v>171</v>
      </c>
      <c r="B300" t="s" s="14">
        <v>172</v>
      </c>
      <c r="C300" s="15">
        <v>242</v>
      </c>
      <c r="D300" s="15">
        <v>74</v>
      </c>
      <c r="E300" s="15">
        <v>40</v>
      </c>
      <c r="F300" s="16">
        <f>(D2:D414/E2:E414)</f>
        <v>1.85</v>
      </c>
    </row>
    <row r="301" ht="14.35" customHeight="1">
      <c r="A301" t="s" s="13">
        <v>76</v>
      </c>
      <c r="B301" t="s" s="14">
        <v>170</v>
      </c>
      <c r="C301" s="15">
        <v>749</v>
      </c>
      <c r="D301" s="15">
        <v>24</v>
      </c>
      <c r="E301" s="15">
        <v>13</v>
      </c>
      <c r="F301" s="16">
        <f>(D2:D414/E2:E414)</f>
        <v>1.846153846153846</v>
      </c>
    </row>
    <row r="302" ht="14.35" customHeight="1">
      <c r="A302" t="s" s="13">
        <v>44</v>
      </c>
      <c r="B302" t="s" s="14">
        <v>147</v>
      </c>
      <c r="C302" s="15">
        <v>434</v>
      </c>
      <c r="D302" s="15">
        <v>11</v>
      </c>
      <c r="E302" s="15">
        <v>6</v>
      </c>
      <c r="F302" s="16">
        <f>(D2:D414/E2:E414)</f>
        <v>1.833333333333333</v>
      </c>
    </row>
    <row r="303" ht="14.35" customHeight="1">
      <c r="A303" t="s" s="13">
        <v>176</v>
      </c>
      <c r="B303" t="s" s="14">
        <v>178</v>
      </c>
      <c r="C303" s="15">
        <v>402</v>
      </c>
      <c r="D303" s="15">
        <v>6488</v>
      </c>
      <c r="E303" s="15">
        <v>3571</v>
      </c>
      <c r="F303" s="16">
        <f>(D2:D414/E2:E414)</f>
        <v>1.816858022962756</v>
      </c>
    </row>
    <row r="304" ht="14.35" customHeight="1">
      <c r="A304" t="s" s="13">
        <v>72</v>
      </c>
      <c r="B304" t="s" s="14">
        <v>182</v>
      </c>
      <c r="C304" s="15">
        <v>185</v>
      </c>
      <c r="D304" s="15">
        <v>25</v>
      </c>
      <c r="E304" s="15">
        <v>14</v>
      </c>
      <c r="F304" s="16">
        <f>(D2:D414/E2:E414)</f>
        <v>1.785714285714286</v>
      </c>
    </row>
    <row r="305" ht="14.35" customHeight="1">
      <c r="A305" t="s" s="13">
        <v>176</v>
      </c>
      <c r="B305" t="s" s="14">
        <v>177</v>
      </c>
      <c r="C305" s="15">
        <v>668</v>
      </c>
      <c r="D305" s="15">
        <v>1100</v>
      </c>
      <c r="E305" s="15">
        <v>629</v>
      </c>
      <c r="F305" s="16">
        <f>(D2:D414/E2:E414)</f>
        <v>1.748807631160572</v>
      </c>
    </row>
    <row r="306" ht="14.35" customHeight="1">
      <c r="A306" t="s" s="13">
        <v>98</v>
      </c>
      <c r="B306" t="s" s="14">
        <v>184</v>
      </c>
      <c r="C306" s="15">
        <v>326</v>
      </c>
      <c r="D306" s="15">
        <v>2636</v>
      </c>
      <c r="E306" s="15">
        <v>1536</v>
      </c>
      <c r="F306" s="16">
        <f>(D2:D414/E2:E414)</f>
        <v>1.716145833333333</v>
      </c>
    </row>
    <row r="307" ht="14.35" customHeight="1">
      <c r="A307" t="s" s="13">
        <v>52</v>
      </c>
      <c r="B307" t="s" s="14">
        <v>151</v>
      </c>
      <c r="C307" s="15">
        <v>732</v>
      </c>
      <c r="D307" s="15">
        <v>5</v>
      </c>
      <c r="E307" s="15">
        <v>3</v>
      </c>
      <c r="F307" s="16">
        <f>(D2:D414/E2:E414)</f>
        <v>1.666666666666667</v>
      </c>
    </row>
    <row r="308" ht="14.35" customHeight="1">
      <c r="A308" t="s" s="13">
        <v>10</v>
      </c>
      <c r="B308" t="s" s="14">
        <v>10</v>
      </c>
      <c r="C308" s="15">
        <v>384</v>
      </c>
      <c r="D308" s="15">
        <v>1753</v>
      </c>
      <c r="E308" s="15">
        <v>1088</v>
      </c>
      <c r="F308" s="16">
        <f>(D2:D414/E2:E414)</f>
        <v>1.611213235294118</v>
      </c>
    </row>
    <row r="309" ht="14.35" customHeight="1">
      <c r="A309" t="s" s="13">
        <v>98</v>
      </c>
      <c r="B309" t="s" s="14">
        <v>18</v>
      </c>
      <c r="C309" s="15">
        <v>312</v>
      </c>
      <c r="D309" s="15">
        <v>87</v>
      </c>
      <c r="E309" s="15">
        <v>54</v>
      </c>
      <c r="F309" s="16">
        <f>(D2:D414/E2:E414)</f>
        <v>1.611111111111111</v>
      </c>
    </row>
    <row r="310" ht="14.35" customHeight="1">
      <c r="A310" t="s" s="13">
        <v>56</v>
      </c>
      <c r="B310" t="s" s="14">
        <v>185</v>
      </c>
      <c r="C310" s="15">
        <v>141</v>
      </c>
      <c r="D310" s="15">
        <v>8</v>
      </c>
      <c r="E310" s="15">
        <v>5</v>
      </c>
      <c r="F310" s="16">
        <f>(D2:D414/E2:E414)</f>
        <v>1.6</v>
      </c>
    </row>
    <row r="311" ht="14.35" customHeight="1">
      <c r="A311" t="s" s="13">
        <v>127</v>
      </c>
      <c r="B311" t="s" s="14">
        <v>128</v>
      </c>
      <c r="C311" s="15">
        <v>441</v>
      </c>
      <c r="D311" s="15">
        <v>324</v>
      </c>
      <c r="E311" s="15">
        <v>205</v>
      </c>
      <c r="F311" s="16">
        <f>(D2:D414/E2:E414)</f>
        <v>1.580487804878049</v>
      </c>
    </row>
    <row r="312" ht="14.35" customHeight="1">
      <c r="A312" t="s" s="13">
        <v>46</v>
      </c>
      <c r="B312" t="s" s="14">
        <v>105</v>
      </c>
      <c r="C312" s="15">
        <v>287</v>
      </c>
      <c r="D312" s="15">
        <v>9</v>
      </c>
      <c r="E312" s="15">
        <v>6</v>
      </c>
      <c r="F312" s="16">
        <f>(D2:D414/E2:E414)</f>
        <v>1.5</v>
      </c>
    </row>
    <row r="313" ht="14.35" customHeight="1">
      <c r="A313" t="s" s="13">
        <v>46</v>
      </c>
      <c r="B313" t="s" s="14">
        <v>105</v>
      </c>
      <c r="C313" s="15">
        <v>287</v>
      </c>
      <c r="D313" s="15">
        <v>30</v>
      </c>
      <c r="E313" s="15">
        <v>21</v>
      </c>
      <c r="F313" s="16">
        <f>(D2:D414/E2:E414)</f>
        <v>1.428571428571429</v>
      </c>
    </row>
    <row r="314" ht="14.35" customHeight="1">
      <c r="A314" t="s" s="13">
        <v>98</v>
      </c>
      <c r="B314" t="s" s="14">
        <v>184</v>
      </c>
      <c r="C314" s="15">
        <v>326</v>
      </c>
      <c r="D314" s="15">
        <v>2361</v>
      </c>
      <c r="E314" s="15">
        <v>1677</v>
      </c>
      <c r="F314" s="16">
        <f>(D2:D414/E2:E414)</f>
        <v>1.407871198568873</v>
      </c>
    </row>
    <row r="315" ht="14.35" customHeight="1">
      <c r="A315" t="s" s="13">
        <v>98</v>
      </c>
      <c r="B315" t="s" s="14">
        <v>186</v>
      </c>
      <c r="C315" s="15">
        <v>297</v>
      </c>
      <c r="D315" s="15">
        <v>12931</v>
      </c>
      <c r="E315" s="15">
        <v>9449</v>
      </c>
      <c r="F315" s="16">
        <f>(D2:D414/E2:E414)</f>
        <v>1.368504603661763</v>
      </c>
    </row>
    <row r="316" ht="14.35" customHeight="1">
      <c r="A316" t="s" s="13">
        <v>98</v>
      </c>
      <c r="B316" t="s" s="14">
        <v>184</v>
      </c>
      <c r="C316" s="15">
        <v>326</v>
      </c>
      <c r="D316" s="15">
        <v>1572</v>
      </c>
      <c r="E316" s="15">
        <v>1158</v>
      </c>
      <c r="F316" s="16">
        <f>(D2:D414/E2:E414)</f>
        <v>1.357512953367876</v>
      </c>
    </row>
    <row r="317" ht="14.35" customHeight="1">
      <c r="A317" t="s" s="13">
        <v>98</v>
      </c>
      <c r="B317" t="s" s="14">
        <v>138</v>
      </c>
      <c r="C317" s="15">
        <v>329</v>
      </c>
      <c r="D317" s="15">
        <v>20</v>
      </c>
      <c r="E317" s="15">
        <v>15</v>
      </c>
      <c r="F317" s="16">
        <f>(D2:D414/E2:E414)</f>
        <v>1.333333333333333</v>
      </c>
    </row>
    <row r="318" ht="14.35" customHeight="1">
      <c r="A318" t="s" s="13">
        <v>76</v>
      </c>
      <c r="B318" t="s" s="14">
        <v>170</v>
      </c>
      <c r="C318" s="15">
        <v>749</v>
      </c>
      <c r="D318" s="15">
        <v>18</v>
      </c>
      <c r="E318" s="15">
        <v>15</v>
      </c>
      <c r="F318" s="16">
        <f>(D2:D414/E2:E414)</f>
        <v>1.2</v>
      </c>
    </row>
    <row r="319" ht="14.35" customHeight="1">
      <c r="A319" t="s" s="13">
        <v>98</v>
      </c>
      <c r="B319" t="s" s="14">
        <v>187</v>
      </c>
      <c r="C319" s="15">
        <v>298</v>
      </c>
      <c r="D319" s="15">
        <v>692</v>
      </c>
      <c r="E319" s="15">
        <v>591</v>
      </c>
      <c r="F319" s="16">
        <f>(D2:D414/E2:E414)</f>
        <v>1.170896785109983</v>
      </c>
    </row>
    <row r="320" ht="14.35" customHeight="1">
      <c r="A320" t="s" s="13">
        <v>86</v>
      </c>
      <c r="B320" t="s" s="14">
        <v>180</v>
      </c>
      <c r="C320" s="15">
        <v>421</v>
      </c>
      <c r="D320" s="15">
        <v>27</v>
      </c>
      <c r="E320" s="15">
        <v>24</v>
      </c>
      <c r="F320" s="16">
        <f>(D2:D414/E2:E414)</f>
        <v>1.125</v>
      </c>
    </row>
    <row r="321" ht="14.35" customHeight="1">
      <c r="A321" t="s" s="13">
        <v>98</v>
      </c>
      <c r="B321" t="s" s="14">
        <v>187</v>
      </c>
      <c r="C321" s="15">
        <v>298</v>
      </c>
      <c r="D321" s="15">
        <v>1408</v>
      </c>
      <c r="E321" s="15">
        <v>1291</v>
      </c>
      <c r="F321" s="16">
        <f>(D2:D414/E2:E414)</f>
        <v>1.090627420604183</v>
      </c>
    </row>
    <row r="322" ht="14.35" customHeight="1">
      <c r="A322" t="s" s="13">
        <v>98</v>
      </c>
      <c r="B322" t="s" s="14">
        <v>186</v>
      </c>
      <c r="C322" s="15">
        <v>297</v>
      </c>
      <c r="D322" s="15">
        <v>8249</v>
      </c>
      <c r="E322" s="15">
        <v>7627</v>
      </c>
      <c r="F322" s="16">
        <f>(D2:D414/E2:E414)</f>
        <v>1.081552379703684</v>
      </c>
    </row>
    <row r="323" ht="14.35" customHeight="1">
      <c r="A323" t="s" s="13">
        <v>98</v>
      </c>
      <c r="B323" t="s" s="14">
        <v>187</v>
      </c>
      <c r="C323" s="15">
        <v>298</v>
      </c>
      <c r="D323" s="15">
        <v>1170</v>
      </c>
      <c r="E323" s="15">
        <v>1084</v>
      </c>
      <c r="F323" s="16">
        <f>(D2:D414/E2:E414)</f>
        <v>1.079335793357934</v>
      </c>
    </row>
    <row r="324" ht="14.35" customHeight="1">
      <c r="A324" t="s" s="13">
        <v>98</v>
      </c>
      <c r="B324" t="s" s="14">
        <v>186</v>
      </c>
      <c r="C324" s="15">
        <v>297</v>
      </c>
      <c r="D324" s="15">
        <v>5188</v>
      </c>
      <c r="E324" s="15">
        <v>4876</v>
      </c>
      <c r="F324" s="16">
        <f>(D2:D414/E2:E414)</f>
        <v>1.063986874487285</v>
      </c>
    </row>
    <row r="325" ht="14.35" customHeight="1">
      <c r="A325" t="s" s="13">
        <v>76</v>
      </c>
      <c r="B325" t="s" s="14">
        <v>188</v>
      </c>
      <c r="C325" s="15">
        <v>693</v>
      </c>
      <c r="D325" s="15">
        <v>390</v>
      </c>
      <c r="E325" s="15">
        <v>381</v>
      </c>
      <c r="F325" s="16">
        <f>(D2:D414/E2:E414)</f>
        <v>1.023622047244094</v>
      </c>
    </row>
    <row r="326" ht="14.35" customHeight="1">
      <c r="A326" t="s" s="13">
        <v>58</v>
      </c>
      <c r="B326" t="s" s="14">
        <v>189</v>
      </c>
      <c r="C326" s="15">
        <v>215</v>
      </c>
      <c r="D326" s="15">
        <v>1207</v>
      </c>
      <c r="E326" s="15">
        <v>1183</v>
      </c>
      <c r="F326" s="16">
        <f>(D2:D414/E2:E414)</f>
        <v>1.020287404902789</v>
      </c>
    </row>
    <row r="327" ht="14.35" customHeight="1">
      <c r="A327" t="s" s="13">
        <v>58</v>
      </c>
      <c r="B327" t="s" s="14">
        <v>189</v>
      </c>
      <c r="C327" s="15">
        <v>215</v>
      </c>
      <c r="D327" s="15">
        <v>1790</v>
      </c>
      <c r="E327" s="15">
        <v>1768</v>
      </c>
      <c r="F327" s="16">
        <f>(D2:D414/E2:E414)</f>
        <v>1.012443438914027</v>
      </c>
    </row>
    <row r="328" ht="14.35" customHeight="1">
      <c r="A328" t="s" s="13">
        <v>98</v>
      </c>
      <c r="B328" t="s" s="14">
        <v>190</v>
      </c>
      <c r="C328" s="15">
        <v>296</v>
      </c>
      <c r="D328" s="15">
        <v>2585</v>
      </c>
      <c r="E328" s="15">
        <v>2562</v>
      </c>
      <c r="F328" s="16">
        <f>(D2:D414/E2:E414)</f>
        <v>1.008977361436378</v>
      </c>
    </row>
    <row r="329" ht="14.35" customHeight="1">
      <c r="A329" t="s" s="13">
        <v>98</v>
      </c>
      <c r="B329" t="s" s="14">
        <v>190</v>
      </c>
      <c r="C329" s="15">
        <v>296</v>
      </c>
      <c r="D329" s="15">
        <v>1800</v>
      </c>
      <c r="E329" s="15">
        <v>1784</v>
      </c>
      <c r="F329" s="16">
        <f>(D2:D414/E2:E414)</f>
        <v>1.008968609865471</v>
      </c>
    </row>
    <row r="330" ht="14.35" customHeight="1">
      <c r="A330" t="s" s="13">
        <v>58</v>
      </c>
      <c r="B330" t="s" s="14">
        <v>189</v>
      </c>
      <c r="C330" s="15">
        <v>215</v>
      </c>
      <c r="D330" s="15">
        <v>1858</v>
      </c>
      <c r="E330" s="15">
        <v>1847</v>
      </c>
      <c r="F330" s="16">
        <f>(D2:D414/E2:E414)</f>
        <v>1.005955603681646</v>
      </c>
    </row>
    <row r="331" ht="14.35" customHeight="1">
      <c r="A331" t="s" s="13">
        <v>98</v>
      </c>
      <c r="B331" t="s" s="14">
        <v>190</v>
      </c>
      <c r="C331" s="15">
        <v>296</v>
      </c>
      <c r="D331" s="15">
        <v>1152</v>
      </c>
      <c r="E331" s="15">
        <v>1148</v>
      </c>
      <c r="F331" s="16">
        <f>(D2:D414/E2:E414)</f>
        <v>1.003484320557491</v>
      </c>
    </row>
    <row r="332" ht="14.35" customHeight="1">
      <c r="A332" t="s" s="13">
        <v>76</v>
      </c>
      <c r="B332" t="s" s="14">
        <v>188</v>
      </c>
      <c r="C332" s="15">
        <v>693</v>
      </c>
      <c r="D332" s="15">
        <v>15</v>
      </c>
      <c r="E332" s="15">
        <v>15</v>
      </c>
      <c r="F332" s="16">
        <f>(D2:D414/E2:E414)</f>
        <v>1</v>
      </c>
    </row>
    <row r="333" ht="14.35" customHeight="1">
      <c r="A333" t="s" s="13">
        <v>48</v>
      </c>
      <c r="B333" t="s" s="14">
        <v>191</v>
      </c>
      <c r="C333" s="15">
        <v>479</v>
      </c>
      <c r="D333" s="15">
        <v>1</v>
      </c>
      <c r="E333" s="15">
        <v>1</v>
      </c>
      <c r="F333" s="16">
        <f>(D2:D414/E2:E414)</f>
        <v>1</v>
      </c>
    </row>
    <row r="334" ht="14.35" customHeight="1">
      <c r="A334" t="s" s="13">
        <v>44</v>
      </c>
      <c r="B334" t="s" s="14">
        <v>192</v>
      </c>
      <c r="C334" s="15">
        <v>112</v>
      </c>
      <c r="D334" s="15">
        <v>1</v>
      </c>
      <c r="E334" s="15">
        <v>1</v>
      </c>
      <c r="F334" s="16">
        <f>(D2:D414/E2:E414)</f>
        <v>1</v>
      </c>
    </row>
    <row r="335" ht="14.35" customHeight="1">
      <c r="A335" t="s" s="13">
        <v>98</v>
      </c>
      <c r="B335" t="s" s="14">
        <v>173</v>
      </c>
      <c r="C335" s="15">
        <v>313</v>
      </c>
      <c r="D335" s="15">
        <v>3</v>
      </c>
      <c r="E335" s="15">
        <v>3</v>
      </c>
      <c r="F335" s="16">
        <f>(D2:D414/E2:E414)</f>
        <v>1</v>
      </c>
    </row>
    <row r="336" ht="14.35" customHeight="1">
      <c r="A336" t="s" s="13">
        <v>92</v>
      </c>
      <c r="B336" t="s" s="14">
        <v>193</v>
      </c>
      <c r="C336" s="15">
        <v>511</v>
      </c>
      <c r="D336" s="15">
        <v>1</v>
      </c>
      <c r="E336" s="15">
        <v>1</v>
      </c>
      <c r="F336" s="16">
        <f>(D2:D414/E2:E414)</f>
        <v>1</v>
      </c>
    </row>
    <row r="337" ht="14.35" customHeight="1">
      <c r="A337" t="s" s="13">
        <v>98</v>
      </c>
      <c r="B337" t="s" s="14">
        <v>149</v>
      </c>
      <c r="C337" s="15">
        <v>295</v>
      </c>
      <c r="D337" s="15">
        <v>1</v>
      </c>
      <c r="E337" s="15">
        <v>1</v>
      </c>
      <c r="F337" s="16">
        <f>(D2:D414/E2:E414)</f>
        <v>1</v>
      </c>
    </row>
    <row r="338" ht="14.35" customHeight="1">
      <c r="A338" t="s" s="13">
        <v>48</v>
      </c>
      <c r="B338" t="s" s="14">
        <v>108</v>
      </c>
      <c r="C338" s="15">
        <v>415</v>
      </c>
      <c r="D338" s="15">
        <v>6</v>
      </c>
      <c r="E338" s="15">
        <v>6</v>
      </c>
      <c r="F338" s="16">
        <f>(D2:D414/E2:E414)</f>
        <v>1</v>
      </c>
    </row>
    <row r="339" ht="14.35" customHeight="1">
      <c r="A339" t="s" s="13">
        <v>11</v>
      </c>
      <c r="B339" t="s" s="14">
        <v>194</v>
      </c>
      <c r="C339" s="15">
        <v>86</v>
      </c>
      <c r="D339" s="15">
        <v>4</v>
      </c>
      <c r="E339" s="15">
        <v>4</v>
      </c>
      <c r="F339" s="16">
        <f>(D2:D414/E2:E414)</f>
        <v>1</v>
      </c>
    </row>
    <row r="340" ht="14.35" customHeight="1">
      <c r="A340" t="s" s="13">
        <v>60</v>
      </c>
      <c r="B340" t="s" s="14">
        <v>112</v>
      </c>
      <c r="C340" s="15">
        <v>118</v>
      </c>
      <c r="D340" s="15">
        <v>1</v>
      </c>
      <c r="E340" s="15">
        <v>1</v>
      </c>
      <c r="F340" s="16">
        <f>(D2:D414/E2:E414)</f>
        <v>1</v>
      </c>
    </row>
    <row r="341" ht="14.35" customHeight="1">
      <c r="A341" t="s" s="13">
        <v>44</v>
      </c>
      <c r="B341" t="s" s="14">
        <v>192</v>
      </c>
      <c r="C341" s="15">
        <v>112</v>
      </c>
      <c r="D341" s="15">
        <v>1</v>
      </c>
      <c r="E341" s="15">
        <v>1</v>
      </c>
      <c r="F341" s="16">
        <f>(D2:D414/E2:E414)</f>
        <v>1</v>
      </c>
    </row>
    <row r="342" ht="14.35" customHeight="1">
      <c r="A342" t="s" s="13">
        <v>76</v>
      </c>
      <c r="B342" t="s" s="14">
        <v>188</v>
      </c>
      <c r="C342" s="15">
        <v>693</v>
      </c>
      <c r="D342" s="15">
        <v>386</v>
      </c>
      <c r="E342" s="15">
        <v>390</v>
      </c>
      <c r="F342" s="16">
        <f>(D2:D414/E2:E414)</f>
        <v>0.9897435897435898</v>
      </c>
    </row>
    <row r="343" ht="14.35" customHeight="1">
      <c r="A343" t="s" s="13">
        <v>102</v>
      </c>
      <c r="B343" t="s" s="14">
        <v>195</v>
      </c>
      <c r="C343" s="15">
        <v>77</v>
      </c>
      <c r="D343" s="15">
        <v>3</v>
      </c>
      <c r="E343" s="15">
        <v>4</v>
      </c>
      <c r="F343" s="16">
        <f>(D2:D414/E2:E414)</f>
        <v>0.75</v>
      </c>
    </row>
    <row r="344" ht="14.35" customHeight="1">
      <c r="A344" t="s" s="13">
        <v>92</v>
      </c>
      <c r="B344" t="s" s="14">
        <v>193</v>
      </c>
      <c r="C344" s="15">
        <v>511</v>
      </c>
      <c r="D344" s="15">
        <v>1</v>
      </c>
      <c r="E344" s="15">
        <v>2</v>
      </c>
      <c r="F344" s="16">
        <f>(D2:D414/E2:E414)</f>
        <v>0.5</v>
      </c>
    </row>
    <row r="345" ht="14.35" customHeight="1">
      <c r="A345" t="s" s="13">
        <v>6</v>
      </c>
      <c r="B345" t="s" s="14">
        <v>160</v>
      </c>
      <c r="C345" s="15">
        <v>943</v>
      </c>
      <c r="D345" s="15">
        <v>1</v>
      </c>
      <c r="E345" s="15">
        <v>2</v>
      </c>
      <c r="F345" s="16">
        <f>(D2:D414/E2:E414)</f>
        <v>0.5</v>
      </c>
    </row>
    <row r="346" ht="14.35" customHeight="1">
      <c r="A346" s="17"/>
      <c r="B346" s="18"/>
      <c r="C346" s="19"/>
      <c r="D346" s="19"/>
      <c r="E346" s="19"/>
      <c r="F346" s="19"/>
    </row>
    <row r="347" ht="14.35" customHeight="1">
      <c r="A347" s="17"/>
      <c r="B347" s="18"/>
      <c r="C347" s="19"/>
      <c r="D347" s="15">
        <v>14008598</v>
      </c>
      <c r="E347" s="15">
        <v>403336</v>
      </c>
      <c r="F347" s="19"/>
    </row>
    <row r="348" ht="14.35" customHeight="1">
      <c r="A348" s="17"/>
      <c r="B348" s="18"/>
      <c r="C348" s="19"/>
      <c r="D348" s="19"/>
      <c r="E348" s="19"/>
      <c r="F348" s="19">
        <f>(D2:D414/E2:E414)</f>
      </c>
    </row>
    <row r="349" ht="14.35" customHeight="1">
      <c r="A349" s="17"/>
      <c r="B349" s="18"/>
      <c r="C349" s="19"/>
      <c r="D349" s="19"/>
      <c r="E349" s="19"/>
      <c r="F349" s="19">
        <f>(D2:D414/E2:E414)</f>
      </c>
    </row>
    <row r="350" ht="14.35" customHeight="1">
      <c r="A350" s="17"/>
      <c r="B350" s="18"/>
      <c r="C350" s="19"/>
      <c r="D350" s="19"/>
      <c r="E350" s="19"/>
      <c r="F350" s="19">
        <f>(D2:D414/E2:E414)</f>
      </c>
    </row>
    <row r="351" ht="14.35" customHeight="1">
      <c r="A351" s="17"/>
      <c r="B351" s="18"/>
      <c r="C351" s="19"/>
      <c r="D351" s="19"/>
      <c r="E351" s="19"/>
      <c r="F351" s="19">
        <f>(D2:D414/E2:E414)</f>
      </c>
    </row>
    <row r="352" ht="14.35" customHeight="1">
      <c r="A352" s="17"/>
      <c r="B352" s="18"/>
      <c r="C352" s="19"/>
      <c r="D352" s="19"/>
      <c r="E352" s="19"/>
      <c r="F352" s="19">
        <f>(D2:D414/E2:E414)</f>
      </c>
    </row>
    <row r="353" ht="14.35" customHeight="1">
      <c r="A353" s="17"/>
      <c r="B353" s="18"/>
      <c r="C353" s="19"/>
      <c r="D353" s="19"/>
      <c r="E353" s="19"/>
      <c r="F353" s="19">
        <f>(D2:D414/E2:E414)</f>
      </c>
    </row>
    <row r="354" ht="14.35" customHeight="1">
      <c r="A354" s="17"/>
      <c r="B354" s="18"/>
      <c r="C354" s="19"/>
      <c r="D354" s="19"/>
      <c r="E354" s="19"/>
      <c r="F354" s="19">
        <f>(D2:D414/E2:E414)</f>
      </c>
    </row>
    <row r="355" ht="14.35" customHeight="1">
      <c r="A355" s="17"/>
      <c r="B355" s="18"/>
      <c r="C355" s="19"/>
      <c r="D355" s="19"/>
      <c r="E355" s="19"/>
      <c r="F355" s="19">
        <f>(D2:D414/E2:E414)</f>
      </c>
    </row>
    <row r="356" ht="14.35" customHeight="1">
      <c r="A356" s="17"/>
      <c r="B356" s="18"/>
      <c r="C356" s="19"/>
      <c r="D356" s="19"/>
      <c r="E356" s="19"/>
      <c r="F356" s="19">
        <f>(D2:D414/E2:E414)</f>
      </c>
    </row>
    <row r="357" ht="14.35" customHeight="1">
      <c r="A357" s="17"/>
      <c r="B357" s="18"/>
      <c r="C357" s="19"/>
      <c r="D357" s="19"/>
      <c r="E357" s="19"/>
      <c r="F357" s="19">
        <f>(D2:D414/E2:E414)</f>
      </c>
    </row>
    <row r="358" ht="14.35" customHeight="1">
      <c r="A358" s="17"/>
      <c r="B358" s="18"/>
      <c r="C358" s="19"/>
      <c r="D358" s="19"/>
      <c r="E358" s="19"/>
      <c r="F358" s="19">
        <f>(D2:D414/E2:E414)</f>
      </c>
    </row>
    <row r="359" ht="14.35" customHeight="1">
      <c r="A359" s="17"/>
      <c r="B359" s="18"/>
      <c r="C359" s="19"/>
      <c r="D359" s="19"/>
      <c r="E359" s="19"/>
      <c r="F359" s="19">
        <f>(D2:D414/E2:E414)</f>
      </c>
    </row>
    <row r="360" ht="14.35" customHeight="1">
      <c r="A360" s="17"/>
      <c r="B360" s="18"/>
      <c r="C360" s="19"/>
      <c r="D360" s="19"/>
      <c r="E360" s="19"/>
      <c r="F360" s="19">
        <f>(D2:D414/E2:E414)</f>
      </c>
    </row>
    <row r="361" ht="14.35" customHeight="1">
      <c r="A361" s="17"/>
      <c r="B361" s="18"/>
      <c r="C361" s="19"/>
      <c r="D361" s="19"/>
      <c r="E361" s="19"/>
      <c r="F361" s="19">
        <f>(D2:D414/E2:E414)</f>
      </c>
    </row>
    <row r="362" ht="14.35" customHeight="1">
      <c r="A362" s="17"/>
      <c r="B362" s="18"/>
      <c r="C362" s="19"/>
      <c r="D362" s="19"/>
      <c r="E362" s="19"/>
      <c r="F362" s="19">
        <f>(D2:D414/E2:E414)</f>
      </c>
    </row>
    <row r="363" ht="14.35" customHeight="1">
      <c r="A363" s="17"/>
      <c r="B363" s="18"/>
      <c r="C363" s="19"/>
      <c r="D363" s="19"/>
      <c r="E363" s="19"/>
      <c r="F363" s="19">
        <f>(D2:D414/E2:E414)</f>
      </c>
    </row>
    <row r="364" ht="14.35" customHeight="1">
      <c r="A364" s="17"/>
      <c r="B364" s="18"/>
      <c r="C364" s="19"/>
      <c r="D364" s="19"/>
      <c r="E364" s="19"/>
      <c r="F364" s="19">
        <f>(D2:D414/E2:E414)</f>
      </c>
    </row>
    <row r="365" ht="14.35" customHeight="1">
      <c r="A365" s="17"/>
      <c r="B365" s="18"/>
      <c r="C365" s="19"/>
      <c r="D365" s="19"/>
      <c r="E365" s="19"/>
      <c r="F365" s="19">
        <f>(D2:D414/E2:E414)</f>
      </c>
    </row>
    <row r="366" ht="14.35" customHeight="1">
      <c r="A366" s="17"/>
      <c r="B366" s="18"/>
      <c r="C366" s="19"/>
      <c r="D366" s="19"/>
      <c r="E366" s="19"/>
      <c r="F366" s="19">
        <f>(D2:D414/E2:E414)</f>
      </c>
    </row>
    <row r="367" ht="14.35" customHeight="1">
      <c r="A367" s="17"/>
      <c r="B367" s="18"/>
      <c r="C367" s="19"/>
      <c r="D367" s="19"/>
      <c r="E367" s="19"/>
      <c r="F367" s="19">
        <f>(D2:D414/E2:E414)</f>
      </c>
    </row>
    <row r="368" ht="14.35" customHeight="1">
      <c r="A368" s="17"/>
      <c r="B368" s="18"/>
      <c r="C368" s="19"/>
      <c r="D368" s="19"/>
      <c r="E368" s="19"/>
      <c r="F368" s="19">
        <f>(D2:D414/E2:E414)</f>
      </c>
    </row>
    <row r="369" ht="14.35" customHeight="1">
      <c r="A369" s="17"/>
      <c r="B369" s="18"/>
      <c r="C369" s="19"/>
      <c r="D369" s="19"/>
      <c r="E369" s="19"/>
      <c r="F369" s="19">
        <f>(D2:D414/E2:E414)</f>
      </c>
    </row>
    <row r="370" ht="14.35" customHeight="1">
      <c r="A370" s="17"/>
      <c r="B370" s="18"/>
      <c r="C370" s="19"/>
      <c r="D370" s="19"/>
      <c r="E370" s="19"/>
      <c r="F370" s="19">
        <f>(D2:D414/E2:E414)</f>
      </c>
    </row>
    <row r="371" ht="14.35" customHeight="1">
      <c r="A371" s="17"/>
      <c r="B371" s="18"/>
      <c r="C371" s="19"/>
      <c r="D371" s="19"/>
      <c r="E371" s="19"/>
      <c r="F371" s="19">
        <f>(D2:D414/E2:E414)</f>
      </c>
    </row>
    <row r="372" ht="14.35" customHeight="1">
      <c r="A372" s="17"/>
      <c r="B372" s="18"/>
      <c r="C372" s="19"/>
      <c r="D372" s="19"/>
      <c r="E372" s="19"/>
      <c r="F372" s="19">
        <f>(D2:D414/E2:E414)</f>
      </c>
    </row>
    <row r="373" ht="14.35" customHeight="1">
      <c r="A373" s="17"/>
      <c r="B373" s="18"/>
      <c r="C373" s="19"/>
      <c r="D373" s="19"/>
      <c r="E373" s="19"/>
      <c r="F373" s="19">
        <f>(D2:D414/E2:E414)</f>
      </c>
    </row>
    <row r="374" ht="14.35" customHeight="1">
      <c r="A374" s="17"/>
      <c r="B374" s="18"/>
      <c r="C374" s="19"/>
      <c r="D374" s="19"/>
      <c r="E374" s="19"/>
      <c r="F374" s="19">
        <f>(D2:D414/E2:E414)</f>
      </c>
    </row>
    <row r="375" ht="14.35" customHeight="1">
      <c r="A375" s="17"/>
      <c r="B375" s="18"/>
      <c r="C375" s="19"/>
      <c r="D375" s="19"/>
      <c r="E375" s="19"/>
      <c r="F375" s="19">
        <f>(D2:D414/E2:E414)</f>
      </c>
    </row>
    <row r="376" ht="14.35" customHeight="1">
      <c r="A376" s="17"/>
      <c r="B376" s="18"/>
      <c r="C376" s="19"/>
      <c r="D376" s="19"/>
      <c r="E376" s="19"/>
      <c r="F376" s="19">
        <f>(D2:D414/E2:E414)</f>
      </c>
    </row>
    <row r="377" ht="14.35" customHeight="1">
      <c r="A377" s="17"/>
      <c r="B377" s="18"/>
      <c r="C377" s="19"/>
      <c r="D377" s="19"/>
      <c r="E377" s="19"/>
      <c r="F377" s="19">
        <f>(D2:D414/E2:E414)</f>
      </c>
    </row>
    <row r="378" ht="14.35" customHeight="1">
      <c r="A378" s="17"/>
      <c r="B378" s="18"/>
      <c r="C378" s="19"/>
      <c r="D378" s="19"/>
      <c r="E378" s="19"/>
      <c r="F378" s="19">
        <f>(D2:D414/E2:E414)</f>
      </c>
    </row>
    <row r="379" ht="14.35" customHeight="1">
      <c r="A379" s="17"/>
      <c r="B379" s="18"/>
      <c r="C379" s="19"/>
      <c r="D379" s="19"/>
      <c r="E379" s="19"/>
      <c r="F379" s="19">
        <f>(D2:D414/E2:E414)</f>
      </c>
    </row>
    <row r="380" ht="14.35" customHeight="1">
      <c r="A380" s="17"/>
      <c r="B380" s="18"/>
      <c r="C380" s="19"/>
      <c r="D380" s="19"/>
      <c r="E380" s="19"/>
      <c r="F380" s="19">
        <f>(D2:D414/E2:E414)</f>
      </c>
    </row>
    <row r="381" ht="14.35" customHeight="1">
      <c r="A381" s="17"/>
      <c r="B381" s="18"/>
      <c r="C381" s="19"/>
      <c r="D381" s="19"/>
      <c r="E381" s="19"/>
      <c r="F381" s="19">
        <f>(D2:D414/E2:E414)</f>
      </c>
    </row>
    <row r="382" ht="14.35" customHeight="1">
      <c r="A382" s="17"/>
      <c r="B382" s="18"/>
      <c r="C382" s="19"/>
      <c r="D382" s="19"/>
      <c r="E382" s="19"/>
      <c r="F382" s="19">
        <f>(D2:D414/E2:E414)</f>
      </c>
    </row>
    <row r="383" ht="14.35" customHeight="1">
      <c r="A383" s="17"/>
      <c r="B383" s="18"/>
      <c r="C383" s="19"/>
      <c r="D383" s="19"/>
      <c r="E383" s="19"/>
      <c r="F383" s="19">
        <f>(D2:D414/E2:E414)</f>
      </c>
    </row>
    <row r="384" ht="14.35" customHeight="1">
      <c r="A384" s="17"/>
      <c r="B384" s="18"/>
      <c r="C384" s="19"/>
      <c r="D384" s="19"/>
      <c r="E384" s="19"/>
      <c r="F384" s="19">
        <f>(D2:D414/E2:E414)</f>
      </c>
    </row>
    <row r="385" ht="14.35" customHeight="1">
      <c r="A385" s="17"/>
      <c r="B385" s="18"/>
      <c r="C385" s="19"/>
      <c r="D385" s="19"/>
      <c r="E385" s="19"/>
      <c r="F385" s="19">
        <f>(D2:D414/E2:E414)</f>
      </c>
    </row>
    <row r="386" ht="14.35" customHeight="1">
      <c r="A386" s="17"/>
      <c r="B386" s="18"/>
      <c r="C386" s="19"/>
      <c r="D386" s="19"/>
      <c r="E386" s="19"/>
      <c r="F386" s="19">
        <f>(D2:D414/E2:E414)</f>
      </c>
    </row>
    <row r="387" ht="14.35" customHeight="1">
      <c r="A387" s="17"/>
      <c r="B387" s="18"/>
      <c r="C387" s="19"/>
      <c r="D387" s="19"/>
      <c r="E387" s="19"/>
      <c r="F387" s="19">
        <f>(D2:D414/E2:E414)</f>
      </c>
    </row>
    <row r="388" ht="14.35" customHeight="1">
      <c r="A388" s="17"/>
      <c r="B388" s="18"/>
      <c r="C388" s="19"/>
      <c r="D388" s="19"/>
      <c r="E388" s="19"/>
      <c r="F388" s="19">
        <f>(D2:D414/E2:E414)</f>
      </c>
    </row>
    <row r="389" ht="14.35" customHeight="1">
      <c r="A389" s="17"/>
      <c r="B389" s="18"/>
      <c r="C389" s="19"/>
      <c r="D389" s="19"/>
      <c r="E389" s="19"/>
      <c r="F389" s="19">
        <f>(D2:D414/E2:E414)</f>
      </c>
    </row>
    <row r="390" ht="14.35" customHeight="1">
      <c r="A390" s="17"/>
      <c r="B390" s="18"/>
      <c r="C390" s="19"/>
      <c r="D390" s="19"/>
      <c r="E390" s="19"/>
      <c r="F390" s="19">
        <f>(D2:D414/E2:E414)</f>
      </c>
    </row>
    <row r="391" ht="14.35" customHeight="1">
      <c r="A391" s="17"/>
      <c r="B391" s="18"/>
      <c r="C391" s="19"/>
      <c r="D391" s="19"/>
      <c r="E391" s="19"/>
      <c r="F391" s="19">
        <f>(D2:D414/E2:E414)</f>
      </c>
    </row>
    <row r="392" ht="14.35" customHeight="1">
      <c r="A392" s="17"/>
      <c r="B392" s="18"/>
      <c r="C392" s="19"/>
      <c r="D392" s="19"/>
      <c r="E392" s="19"/>
      <c r="F392" s="19">
        <f>(D2:D414/E2:E414)</f>
      </c>
    </row>
    <row r="393" ht="14.35" customHeight="1">
      <c r="A393" s="17"/>
      <c r="B393" s="18"/>
      <c r="C393" s="19"/>
      <c r="D393" s="19"/>
      <c r="E393" s="19"/>
      <c r="F393" s="19">
        <f>(D2:D414/E2:E414)</f>
      </c>
    </row>
    <row r="394" ht="14.35" customHeight="1">
      <c r="A394" s="17"/>
      <c r="B394" s="18"/>
      <c r="C394" s="19"/>
      <c r="D394" s="19"/>
      <c r="E394" s="19"/>
      <c r="F394" s="19">
        <f>(D2:D414/E2:E414)</f>
      </c>
    </row>
    <row r="395" ht="14.35" customHeight="1">
      <c r="A395" s="17"/>
      <c r="B395" s="18"/>
      <c r="C395" s="19"/>
      <c r="D395" s="19"/>
      <c r="E395" s="19"/>
      <c r="F395" s="19">
        <f>(D2:D414/E2:E414)</f>
      </c>
    </row>
    <row r="396" ht="14.35" customHeight="1">
      <c r="A396" s="17"/>
      <c r="B396" s="18"/>
      <c r="C396" s="19"/>
      <c r="D396" s="19"/>
      <c r="E396" s="19"/>
      <c r="F396" s="19">
        <f>(D2:D414/E2:E414)</f>
      </c>
    </row>
    <row r="397" ht="14.35" customHeight="1">
      <c r="A397" s="17"/>
      <c r="B397" s="18"/>
      <c r="C397" s="19"/>
      <c r="D397" s="19"/>
      <c r="E397" s="19"/>
      <c r="F397" s="19">
        <f>(D2:D414/E2:E414)</f>
      </c>
    </row>
    <row r="398" ht="14.35" customHeight="1">
      <c r="A398" s="17"/>
      <c r="B398" s="18"/>
      <c r="C398" s="19"/>
      <c r="D398" s="19"/>
      <c r="E398" s="19"/>
      <c r="F398" s="19">
        <f>(D2:D414/E2:E414)</f>
      </c>
    </row>
    <row r="399" ht="14.35" customHeight="1">
      <c r="A399" s="17"/>
      <c r="B399" s="18"/>
      <c r="C399" s="19"/>
      <c r="D399" s="19"/>
      <c r="E399" s="19"/>
      <c r="F399" s="19">
        <f>(D2:D414/E2:E414)</f>
      </c>
    </row>
    <row r="400" ht="14.35" customHeight="1">
      <c r="A400" s="17"/>
      <c r="B400" s="18"/>
      <c r="C400" s="19"/>
      <c r="D400" s="19"/>
      <c r="E400" s="19"/>
      <c r="F400" s="19">
        <f>(D2:D414/E2:E414)</f>
      </c>
    </row>
    <row r="401" ht="14.35" customHeight="1">
      <c r="A401" s="17"/>
      <c r="B401" s="18"/>
      <c r="C401" s="19"/>
      <c r="D401" s="19"/>
      <c r="E401" s="19"/>
      <c r="F401" s="19">
        <f>(D2:D414/E2:E414)</f>
      </c>
    </row>
    <row r="402" ht="14.35" customHeight="1">
      <c r="A402" s="17"/>
      <c r="B402" s="18"/>
      <c r="C402" s="19"/>
      <c r="D402" s="19"/>
      <c r="E402" s="19"/>
      <c r="F402" s="19">
        <f>(D2:D414/E2:E414)</f>
      </c>
    </row>
    <row r="403" ht="14.35" customHeight="1">
      <c r="A403" s="17"/>
      <c r="B403" s="18"/>
      <c r="C403" s="19"/>
      <c r="D403" s="19"/>
      <c r="E403" s="19"/>
      <c r="F403" s="19">
        <f>(D2:D414/E2:E414)</f>
      </c>
    </row>
    <row r="404" ht="14.35" customHeight="1">
      <c r="A404" s="17"/>
      <c r="B404" s="18"/>
      <c r="C404" s="19"/>
      <c r="D404" s="19"/>
      <c r="E404" s="19"/>
      <c r="F404" s="19">
        <f>(D2:D414/E2:E414)</f>
      </c>
    </row>
    <row r="405" ht="14.35" customHeight="1">
      <c r="A405" s="17"/>
      <c r="B405" s="18"/>
      <c r="C405" s="19"/>
      <c r="D405" s="19"/>
      <c r="E405" s="19"/>
      <c r="F405" s="19">
        <f>(D2:D414/E2:E414)</f>
      </c>
    </row>
    <row r="406" ht="14.35" customHeight="1">
      <c r="A406" s="17"/>
      <c r="B406" s="18"/>
      <c r="C406" s="19"/>
      <c r="D406" s="19"/>
      <c r="E406" s="19"/>
      <c r="F406" s="19">
        <f>(D2:D414/E2:E414)</f>
      </c>
    </row>
    <row r="407" ht="14.35" customHeight="1">
      <c r="A407" s="17"/>
      <c r="B407" s="18"/>
      <c r="C407" s="19"/>
      <c r="D407" s="19"/>
      <c r="E407" s="19"/>
      <c r="F407" s="19">
        <f>(D2:D414/E2:E414)</f>
      </c>
    </row>
    <row r="408" ht="14.35" customHeight="1">
      <c r="A408" s="17"/>
      <c r="B408" s="18"/>
      <c r="C408" s="19"/>
      <c r="D408" s="19"/>
      <c r="E408" s="19"/>
      <c r="F408" s="19">
        <f>(D2:D414/E2:E414)</f>
      </c>
    </row>
    <row r="409" ht="14.35" customHeight="1">
      <c r="A409" s="17"/>
      <c r="B409" s="18"/>
      <c r="C409" s="19"/>
      <c r="D409" s="19"/>
      <c r="E409" s="19"/>
      <c r="F409" s="19">
        <f>(D2:D414/E2:E414)</f>
      </c>
    </row>
    <row r="410" ht="14.35" customHeight="1">
      <c r="A410" s="17"/>
      <c r="B410" s="18"/>
      <c r="C410" s="19"/>
      <c r="D410" s="19"/>
      <c r="E410" s="19"/>
      <c r="F410" s="19">
        <f>(D2:D414/E2:E414)</f>
      </c>
    </row>
    <row r="411" ht="14.35" customHeight="1">
      <c r="A411" s="17"/>
      <c r="B411" s="18"/>
      <c r="C411" s="19"/>
      <c r="D411" s="19"/>
      <c r="E411" s="19"/>
      <c r="F411" s="19">
        <f>(D2:D414/E2:E414)</f>
      </c>
    </row>
    <row r="412" ht="14.35" customHeight="1">
      <c r="A412" s="17"/>
      <c r="B412" s="18"/>
      <c r="C412" s="19"/>
      <c r="D412" s="19"/>
      <c r="E412" s="19"/>
      <c r="F412" s="19">
        <f>(D2:D414/E2:E414)</f>
      </c>
    </row>
    <row r="413" ht="14.35" customHeight="1">
      <c r="A413" s="17"/>
      <c r="B413" s="18"/>
      <c r="C413" s="19"/>
      <c r="D413" s="19"/>
      <c r="E413" s="19"/>
      <c r="F413" s="19">
        <f>(D2:D414/E2:E414)</f>
      </c>
    </row>
    <row r="414" ht="14.35" customHeight="1">
      <c r="A414" s="17"/>
      <c r="B414" s="18"/>
      <c r="C414" s="19"/>
      <c r="D414" s="19"/>
      <c r="E414" s="19"/>
      <c r="F414" s="19">
        <f>(D2:D414/E2:E414)</f>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9"/>
  <sheetViews>
    <sheetView workbookViewId="0" showGridLines="0" defaultGridColor="1"/>
  </sheetViews>
  <sheetFormatPr defaultColWidth="16.3333" defaultRowHeight="14.75" customHeight="1" outlineLevelRow="0" outlineLevelCol="0"/>
  <cols>
    <col min="1" max="1" width="39.8516" style="20" customWidth="1"/>
    <col min="2" max="2" width="7.875" style="20" customWidth="1"/>
    <col min="3" max="3" width="13.9141" style="20" customWidth="1"/>
    <col min="4" max="4" width="9.45312" style="20" customWidth="1"/>
    <col min="5" max="5" width="22.625" style="20" customWidth="1"/>
    <col min="6" max="256" width="16.3516" style="20" customWidth="1"/>
  </cols>
  <sheetData>
    <row r="1" ht="13.3" customHeight="1">
      <c r="A1" t="s" s="21">
        <v>196</v>
      </c>
      <c r="B1" t="s" s="22">
        <v>2</v>
      </c>
      <c r="C1" t="s" s="23">
        <v>40</v>
      </c>
      <c r="D1" t="s" s="24">
        <v>3</v>
      </c>
      <c r="E1" t="s" s="8">
        <v>197</v>
      </c>
    </row>
    <row r="2" ht="15" customHeight="1">
      <c r="A2" t="s" s="25">
        <v>17</v>
      </c>
      <c r="B2" s="26">
        <v>319</v>
      </c>
      <c r="C2" s="27">
        <v>7398</v>
      </c>
      <c r="D2" s="28">
        <v>81</v>
      </c>
      <c r="E2" s="29">
        <f>C2/D2</f>
        <v>91.33333333333333</v>
      </c>
    </row>
    <row r="3" ht="15" customHeight="1">
      <c r="A3" t="s" s="30">
        <v>6</v>
      </c>
      <c r="B3" s="31">
        <v>89</v>
      </c>
      <c r="C3" s="32">
        <v>84300</v>
      </c>
      <c r="D3" s="28">
        <v>1111</v>
      </c>
      <c r="E3" s="33">
        <f>C3/D3</f>
        <v>75.87758775877587</v>
      </c>
    </row>
    <row r="4" ht="15" customHeight="1">
      <c r="A4" t="s" s="34">
        <v>11</v>
      </c>
      <c r="B4" s="35">
        <v>79</v>
      </c>
      <c r="C4" s="36">
        <v>217229</v>
      </c>
      <c r="D4" s="28">
        <v>3969</v>
      </c>
      <c r="E4" s="37">
        <f>C4/D4</f>
        <v>54.73141849332325</v>
      </c>
    </row>
    <row r="5" ht="15" customHeight="1">
      <c r="A5" t="s" s="34">
        <v>10</v>
      </c>
      <c r="B5" s="35">
        <v>384</v>
      </c>
      <c r="C5" s="36">
        <v>6762</v>
      </c>
      <c r="D5" s="28">
        <v>165</v>
      </c>
      <c r="E5" s="37">
        <f>C5/D5</f>
        <v>40.98181818181818</v>
      </c>
    </row>
    <row r="6" ht="15" customHeight="1">
      <c r="A6" t="s" s="34">
        <v>21</v>
      </c>
      <c r="B6" s="35">
        <v>352</v>
      </c>
      <c r="C6" s="36">
        <v>34610</v>
      </c>
      <c r="D6" s="28">
        <v>845</v>
      </c>
      <c r="E6" s="37">
        <f>C6/D6</f>
        <v>40.9585798816568</v>
      </c>
    </row>
    <row r="7" ht="15" customHeight="1">
      <c r="A7" t="s" s="34">
        <v>198</v>
      </c>
      <c r="B7" s="35">
        <v>8888</v>
      </c>
      <c r="C7" s="36">
        <v>15956</v>
      </c>
      <c r="D7" s="28">
        <v>721</v>
      </c>
      <c r="E7" s="37">
        <f>C7/D7</f>
        <v>22.13037447988904</v>
      </c>
    </row>
    <row r="8" ht="15" customHeight="1">
      <c r="A8" t="s" s="34">
        <v>14</v>
      </c>
      <c r="B8" s="35">
        <v>22</v>
      </c>
      <c r="C8" s="36">
        <v>12186</v>
      </c>
      <c r="D8" s="28">
        <v>633</v>
      </c>
      <c r="E8" s="37">
        <f>C8/D8</f>
        <v>19.25118483412322</v>
      </c>
    </row>
    <row r="9" ht="15" customHeight="1">
      <c r="A9" t="s" s="34">
        <v>8</v>
      </c>
      <c r="B9" s="35">
        <v>77</v>
      </c>
      <c r="C9" s="36">
        <v>2346</v>
      </c>
      <c r="D9" s="28">
        <v>149</v>
      </c>
      <c r="E9" s="37">
        <f>C9/D9</f>
        <v>15.74496644295302</v>
      </c>
    </row>
    <row r="10" ht="15" customHeight="1">
      <c r="A10" t="s" s="34">
        <v>23</v>
      </c>
      <c r="B10" s="35">
        <v>601</v>
      </c>
      <c r="C10" s="36">
        <v>12464</v>
      </c>
      <c r="D10" s="28">
        <v>802</v>
      </c>
      <c r="E10" s="37">
        <f>C10/D10</f>
        <v>15.54114713216958</v>
      </c>
    </row>
    <row r="11" ht="15" customHeight="1">
      <c r="A11" t="s" s="34">
        <v>31</v>
      </c>
      <c r="B11" s="35">
        <v>200</v>
      </c>
      <c r="C11" s="36">
        <v>657</v>
      </c>
      <c r="D11" s="28">
        <v>86</v>
      </c>
      <c r="E11" s="37">
        <f>C11/D11</f>
        <v>7.63953488372093</v>
      </c>
    </row>
    <row r="12" ht="15" customHeight="1">
      <c r="A12" t="s" s="34">
        <v>18</v>
      </c>
      <c r="B12" s="35">
        <v>312</v>
      </c>
      <c r="C12" s="36">
        <v>179</v>
      </c>
      <c r="D12" s="28">
        <v>25</v>
      </c>
      <c r="E12" s="37">
        <f>C12/D12</f>
        <v>7.16</v>
      </c>
    </row>
    <row r="13" ht="15" customHeight="1">
      <c r="A13" t="s" s="34">
        <v>147</v>
      </c>
      <c r="B13" s="35">
        <v>434</v>
      </c>
      <c r="C13" s="36">
        <v>426</v>
      </c>
      <c r="D13" s="28">
        <v>70</v>
      </c>
      <c r="E13" s="37">
        <f>C13/D13</f>
        <v>6.085714285714285</v>
      </c>
    </row>
    <row r="14" ht="15" customHeight="1">
      <c r="A14" t="s" s="34">
        <v>28</v>
      </c>
      <c r="B14" s="35">
        <v>400</v>
      </c>
      <c r="C14" s="36">
        <v>2941</v>
      </c>
      <c r="D14" s="28">
        <v>490</v>
      </c>
      <c r="E14" s="37">
        <f>C14/D14</f>
        <v>6.002040816326531</v>
      </c>
    </row>
    <row r="15" ht="15" customHeight="1">
      <c r="A15" t="s" s="34">
        <v>199</v>
      </c>
      <c r="B15" s="35">
        <v>937</v>
      </c>
      <c r="C15" s="36">
        <v>95</v>
      </c>
      <c r="D15" s="28">
        <v>25</v>
      </c>
      <c r="E15" s="37">
        <f>C15/D15</f>
        <v>3.8</v>
      </c>
    </row>
    <row r="16" ht="15" customHeight="1">
      <c r="A16" t="s" s="34">
        <v>26</v>
      </c>
      <c r="B16" s="35">
        <v>611</v>
      </c>
      <c r="C16" s="36">
        <v>357</v>
      </c>
      <c r="D16" s="28">
        <v>102</v>
      </c>
      <c r="E16" s="37">
        <f>C16/D16</f>
        <v>3.5</v>
      </c>
    </row>
    <row r="17" ht="15" customHeight="1">
      <c r="A17" t="s" s="34">
        <v>15</v>
      </c>
      <c r="B17" s="35">
        <v>285</v>
      </c>
      <c r="C17" s="36">
        <v>14</v>
      </c>
      <c r="D17" s="28">
        <v>6</v>
      </c>
      <c r="E17" s="37">
        <f>C17/D17</f>
        <v>2.333333333333333</v>
      </c>
    </row>
    <row r="18" ht="15" customHeight="1">
      <c r="A18" t="s" s="34">
        <v>20</v>
      </c>
      <c r="B18" s="35">
        <v>285</v>
      </c>
      <c r="C18" s="36">
        <v>14</v>
      </c>
      <c r="D18" s="28">
        <v>6</v>
      </c>
      <c r="E18" s="37">
        <f>C18/D18</f>
        <v>2.333333333333333</v>
      </c>
    </row>
    <row r="19" ht="15" customHeight="1">
      <c r="A19" t="s" s="34">
        <v>200</v>
      </c>
      <c r="B19" s="35">
        <v>5555</v>
      </c>
      <c r="C19" s="36">
        <v>50</v>
      </c>
      <c r="D19" s="28">
        <v>30</v>
      </c>
      <c r="E19" s="29">
        <f>C19/D19</f>
        <v>1.666666666666667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AZ42"/>
  <sheetViews>
    <sheetView workbookViewId="0" showGridLines="0" defaultGridColor="1"/>
  </sheetViews>
  <sheetFormatPr defaultColWidth="8.33333" defaultRowHeight="19.9" customHeight="1" outlineLevelRow="0" outlineLevelCol="0"/>
  <cols>
    <col min="1" max="1" width="24" style="38" customWidth="1"/>
    <col min="2" max="2" width="36" style="38" customWidth="1"/>
    <col min="3" max="3" width="40.6719" style="38" customWidth="1"/>
    <col min="4" max="4" width="69.1719" style="38" customWidth="1"/>
    <col min="5" max="5" width="64.3516" style="38" customWidth="1"/>
    <col min="6" max="6" width="36.6719" style="38" customWidth="1"/>
    <col min="7" max="7" width="144.852" style="38" customWidth="1"/>
    <col min="8" max="8" width="9.85938" style="38" customWidth="1"/>
    <col min="9" max="9" width="72.3516" style="38" customWidth="1"/>
    <col min="10" max="10" width="83.6719" style="38" customWidth="1"/>
    <col min="11" max="11" width="91.3516" style="38" customWidth="1"/>
    <col min="12" max="12" width="47.6719" style="38" customWidth="1"/>
    <col min="13" max="13" width="36.5" style="38" customWidth="1"/>
    <col min="14" max="14" width="166.672" style="38" customWidth="1"/>
    <col min="15" max="15" width="104.352" style="38" customWidth="1"/>
    <col min="16" max="16" width="130.672" style="38" customWidth="1"/>
    <col min="17" max="17" width="46.8516" style="38" customWidth="1"/>
    <col min="18" max="18" width="52.3516" style="38" customWidth="1"/>
    <col min="19" max="19" width="51.8516" style="38" customWidth="1"/>
    <col min="20" max="20" width="48.6719" style="38" customWidth="1"/>
    <col min="21" max="21" width="50.1719" style="38" customWidth="1"/>
    <col min="22" max="22" width="57" style="38" customWidth="1"/>
    <col min="23" max="23" width="49.8516" style="38" customWidth="1"/>
    <col min="24" max="24" width="63.5" style="38" customWidth="1"/>
    <col min="25" max="25" width="47.5" style="38" customWidth="1"/>
    <col min="26" max="26" width="54.3516" style="38" customWidth="1"/>
    <col min="27" max="27" width="55.6719" style="38" customWidth="1"/>
    <col min="28" max="28" width="74.6719" style="38" customWidth="1"/>
    <col min="29" max="29" width="70.5" style="38" customWidth="1"/>
    <col min="30" max="30" width="59.3516" style="38" customWidth="1"/>
    <col min="31" max="31" width="70" style="38" customWidth="1"/>
    <col min="32" max="32" width="65.1719" style="38" customWidth="1"/>
    <col min="33" max="33" width="44.1719" style="38" customWidth="1"/>
    <col min="34" max="34" width="53.3516" style="38" customWidth="1"/>
    <col min="35" max="35" width="52.8516" style="38" customWidth="1"/>
    <col min="36" max="36" width="46.8516" style="38" customWidth="1"/>
    <col min="37" max="37" width="65" style="38" customWidth="1"/>
    <col min="38" max="38" width="65.8516" style="38" customWidth="1"/>
    <col min="39" max="39" width="55.5" style="38" customWidth="1"/>
    <col min="40" max="40" width="61.6719" style="38" customWidth="1"/>
    <col min="41" max="41" width="48.6719" style="38" customWidth="1"/>
    <col min="42" max="42" width="62.6719" style="38" customWidth="1"/>
    <col min="43" max="43" width="59.1719" style="38" customWidth="1"/>
    <col min="44" max="44" width="59.8516" style="38" customWidth="1"/>
    <col min="45" max="45" width="72.6719" style="38" customWidth="1"/>
    <col min="46" max="46" width="51.1719" style="38" customWidth="1"/>
    <col min="47" max="47" width="61.3516" style="38" customWidth="1"/>
    <col min="48" max="48" width="166.672" style="38" customWidth="1"/>
    <col min="49" max="49" width="100.352" style="38" customWidth="1"/>
    <col min="50" max="50" width="166.672" style="38" customWidth="1"/>
    <col min="51" max="51" width="166.672" style="38" customWidth="1"/>
    <col min="52" max="52" width="2.35156" style="38" customWidth="1"/>
    <col min="53" max="256" width="8.35156" style="38" customWidth="1"/>
  </cols>
  <sheetData>
    <row r="1" ht="27.65" customHeight="1">
      <c r="A1" t="s" s="39">
        <v>36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row>
    <row r="2" ht="20.25" customHeight="1">
      <c r="A2" t="s" s="40">
        <v>201</v>
      </c>
      <c r="B2" t="s" s="40">
        <v>202</v>
      </c>
      <c r="C2" t="s" s="40">
        <v>203</v>
      </c>
      <c r="D2" t="s" s="40">
        <v>204</v>
      </c>
      <c r="E2" t="s" s="40">
        <v>205</v>
      </c>
      <c r="F2" t="s" s="40">
        <v>206</v>
      </c>
      <c r="G2" t="s" s="40">
        <v>207</v>
      </c>
      <c r="H2" t="s" s="40">
        <v>3</v>
      </c>
      <c r="I2" t="s" s="40">
        <v>208</v>
      </c>
      <c r="J2" t="s" s="40">
        <v>209</v>
      </c>
      <c r="K2" t="s" s="40">
        <v>210</v>
      </c>
      <c r="L2" t="s" s="40">
        <v>211</v>
      </c>
      <c r="M2" t="s" s="40">
        <v>212</v>
      </c>
      <c r="N2" t="s" s="40">
        <v>213</v>
      </c>
      <c r="O2" t="s" s="40">
        <v>214</v>
      </c>
      <c r="P2" t="s" s="40">
        <v>215</v>
      </c>
      <c r="Q2" t="s" s="40">
        <v>216</v>
      </c>
      <c r="R2" t="s" s="40">
        <v>217</v>
      </c>
      <c r="S2" t="s" s="40">
        <v>218</v>
      </c>
      <c r="T2" t="s" s="40">
        <v>219</v>
      </c>
      <c r="U2" t="s" s="40">
        <v>220</v>
      </c>
      <c r="V2" t="s" s="40">
        <v>221</v>
      </c>
      <c r="W2" t="s" s="40">
        <v>222</v>
      </c>
      <c r="X2" t="s" s="40">
        <v>223</v>
      </c>
      <c r="Y2" t="s" s="40">
        <v>224</v>
      </c>
      <c r="Z2" t="s" s="40">
        <v>225</v>
      </c>
      <c r="AA2" t="s" s="40">
        <v>226</v>
      </c>
      <c r="AB2" t="s" s="40">
        <v>227</v>
      </c>
      <c r="AC2" t="s" s="40">
        <v>228</v>
      </c>
      <c r="AD2" t="s" s="40">
        <v>229</v>
      </c>
      <c r="AE2" t="s" s="40">
        <v>230</v>
      </c>
      <c r="AF2" t="s" s="40">
        <v>231</v>
      </c>
      <c r="AG2" t="s" s="40">
        <v>232</v>
      </c>
      <c r="AH2" t="s" s="40">
        <v>233</v>
      </c>
      <c r="AI2" t="s" s="40">
        <v>234</v>
      </c>
      <c r="AJ2" t="s" s="40">
        <v>235</v>
      </c>
      <c r="AK2" t="s" s="40">
        <v>236</v>
      </c>
      <c r="AL2" t="s" s="40">
        <v>237</v>
      </c>
      <c r="AM2" t="s" s="40">
        <v>238</v>
      </c>
      <c r="AN2" t="s" s="40">
        <v>239</v>
      </c>
      <c r="AO2" t="s" s="40">
        <v>240</v>
      </c>
      <c r="AP2" t="s" s="40">
        <v>241</v>
      </c>
      <c r="AQ2" t="s" s="40">
        <v>242</v>
      </c>
      <c r="AR2" t="s" s="40">
        <v>243</v>
      </c>
      <c r="AS2" t="s" s="40">
        <v>244</v>
      </c>
      <c r="AT2" t="s" s="40">
        <v>245</v>
      </c>
      <c r="AU2" t="s" s="40">
        <v>246</v>
      </c>
      <c r="AV2" t="s" s="40">
        <v>247</v>
      </c>
      <c r="AW2" t="s" s="40">
        <v>248</v>
      </c>
      <c r="AX2" t="s" s="40">
        <v>249</v>
      </c>
      <c r="AY2" t="s" s="40">
        <v>250</v>
      </c>
      <c r="AZ2" s="41"/>
    </row>
    <row r="3" ht="20.25" customHeight="1">
      <c r="A3" t="s" s="42">
        <v>251</v>
      </c>
      <c r="B3" t="s" s="43">
        <v>252</v>
      </c>
      <c r="C3" s="44"/>
      <c r="D3" t="s" s="45">
        <v>252</v>
      </c>
      <c r="E3" t="s" s="45">
        <v>253</v>
      </c>
      <c r="F3" s="46">
        <v>2014</v>
      </c>
      <c r="G3" t="s" s="45">
        <v>254</v>
      </c>
      <c r="H3" s="46">
        <v>1500</v>
      </c>
      <c r="I3" t="s" s="45">
        <v>255</v>
      </c>
      <c r="J3" s="47">
        <v>1</v>
      </c>
      <c r="K3" t="s" s="45">
        <v>256</v>
      </c>
      <c r="L3" t="s" s="45">
        <v>257</v>
      </c>
      <c r="M3" t="s" s="45">
        <v>258</v>
      </c>
      <c r="N3" t="s" s="45">
        <v>259</v>
      </c>
      <c r="O3" t="s" s="45">
        <v>260</v>
      </c>
      <c r="P3" t="s" s="45">
        <v>261</v>
      </c>
      <c r="Q3" s="44"/>
      <c r="R3" s="44"/>
      <c r="S3" s="44"/>
      <c r="T3" s="44"/>
      <c r="U3" s="44"/>
      <c r="V3" s="44"/>
      <c r="W3" s="44"/>
      <c r="X3" s="44"/>
      <c r="Y3" s="44"/>
      <c r="Z3" s="44"/>
      <c r="AA3" s="44"/>
      <c r="AB3" s="44"/>
      <c r="AC3" s="44"/>
      <c r="AD3" s="44"/>
      <c r="AE3" s="44"/>
      <c r="AF3" s="44"/>
      <c r="AG3" s="46">
        <v>30000</v>
      </c>
      <c r="AH3" s="44"/>
      <c r="AI3" s="44"/>
      <c r="AJ3" s="44"/>
      <c r="AK3" s="44"/>
      <c r="AL3" s="44"/>
      <c r="AM3" s="44"/>
      <c r="AN3" s="44"/>
      <c r="AO3" s="44"/>
      <c r="AP3" s="44"/>
      <c r="AQ3" s="44"/>
      <c r="AR3" s="44"/>
      <c r="AS3" s="44"/>
      <c r="AT3" s="44"/>
      <c r="AU3" s="44"/>
      <c r="AV3" s="44"/>
      <c r="AW3" s="44"/>
      <c r="AX3" s="44"/>
      <c r="AY3" s="44"/>
      <c r="AZ3" s="44"/>
    </row>
    <row r="4" ht="20.05" customHeight="1">
      <c r="A4" t="s" s="48">
        <v>262</v>
      </c>
      <c r="B4" t="s" s="49">
        <v>263</v>
      </c>
      <c r="C4" s="50"/>
      <c r="D4" t="s" s="51">
        <v>264</v>
      </c>
      <c r="E4" t="s" s="51">
        <v>265</v>
      </c>
      <c r="F4" t="s" s="51">
        <v>266</v>
      </c>
      <c r="G4" s="50"/>
      <c r="H4" s="52">
        <v>6</v>
      </c>
      <c r="I4" t="s" s="51">
        <v>267</v>
      </c>
      <c r="J4" s="50"/>
      <c r="K4" t="s" s="51">
        <v>268</v>
      </c>
      <c r="L4" t="s" s="51">
        <v>269</v>
      </c>
      <c r="M4" t="s" s="51">
        <v>270</v>
      </c>
      <c r="N4" t="s" s="51">
        <v>271</v>
      </c>
      <c r="O4" t="s" s="51">
        <v>272</v>
      </c>
      <c r="P4" t="s" s="51">
        <v>273</v>
      </c>
      <c r="Q4" s="52">
        <v>3</v>
      </c>
      <c r="R4" s="52">
        <v>0</v>
      </c>
      <c r="S4" s="52">
        <v>0</v>
      </c>
      <c r="T4" s="52">
        <v>1</v>
      </c>
      <c r="U4" s="52">
        <v>0</v>
      </c>
      <c r="V4" s="52">
        <v>5</v>
      </c>
      <c r="W4" s="52">
        <v>2</v>
      </c>
      <c r="X4" s="52">
        <v>1</v>
      </c>
      <c r="Y4" s="52">
        <v>0</v>
      </c>
      <c r="Z4" s="52">
        <v>1</v>
      </c>
      <c r="AA4" s="52">
        <v>3</v>
      </c>
      <c r="AB4" s="52">
        <v>2</v>
      </c>
      <c r="AC4" s="52">
        <v>0</v>
      </c>
      <c r="AD4" s="52">
        <v>0</v>
      </c>
      <c r="AE4" s="52">
        <v>1</v>
      </c>
      <c r="AF4" s="52">
        <v>0</v>
      </c>
      <c r="AG4" s="52">
        <v>0</v>
      </c>
      <c r="AH4" s="52">
        <v>0</v>
      </c>
      <c r="AI4" s="52">
        <v>0</v>
      </c>
      <c r="AJ4" s="52">
        <v>1</v>
      </c>
      <c r="AK4" s="52">
        <v>0</v>
      </c>
      <c r="AL4" s="52">
        <v>0</v>
      </c>
      <c r="AM4" s="52">
        <v>0</v>
      </c>
      <c r="AN4" s="52">
        <v>0</v>
      </c>
      <c r="AO4" s="52">
        <v>0</v>
      </c>
      <c r="AP4" s="52">
        <v>0</v>
      </c>
      <c r="AQ4" s="52">
        <v>0</v>
      </c>
      <c r="AR4" s="52">
        <v>0</v>
      </c>
      <c r="AS4" s="52">
        <v>0</v>
      </c>
      <c r="AT4" s="52">
        <v>0</v>
      </c>
      <c r="AU4" s="50"/>
      <c r="AV4" s="50"/>
      <c r="AW4" s="50"/>
      <c r="AX4" s="50"/>
      <c r="AY4" s="50"/>
      <c r="AZ4" s="52">
        <v>1</v>
      </c>
    </row>
    <row r="5" ht="20.05" customHeight="1">
      <c r="A5" t="s" s="48">
        <v>274</v>
      </c>
      <c r="B5" t="s" s="49">
        <v>275</v>
      </c>
      <c r="C5" s="50"/>
      <c r="D5" t="s" s="51">
        <v>276</v>
      </c>
      <c r="E5" t="s" s="51">
        <v>277</v>
      </c>
      <c r="F5" t="s" s="51">
        <v>266</v>
      </c>
      <c r="G5" s="50"/>
      <c r="H5" s="52">
        <v>10</v>
      </c>
      <c r="I5" t="s" s="51">
        <v>278</v>
      </c>
      <c r="J5" s="50"/>
      <c r="K5" t="s" s="51">
        <v>279</v>
      </c>
      <c r="L5" t="s" s="51">
        <v>280</v>
      </c>
      <c r="M5" t="s" s="51">
        <v>270</v>
      </c>
      <c r="N5" t="s" s="51">
        <v>281</v>
      </c>
      <c r="O5" s="50"/>
      <c r="P5" t="s" s="51">
        <v>282</v>
      </c>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row>
    <row r="6" ht="20.05" customHeight="1">
      <c r="A6" t="s" s="48">
        <v>283</v>
      </c>
      <c r="B6" t="s" s="49">
        <v>284</v>
      </c>
      <c r="C6" s="50"/>
      <c r="D6" t="s" s="51">
        <v>285</v>
      </c>
      <c r="E6" t="s" s="51">
        <v>286</v>
      </c>
      <c r="F6" t="s" s="51">
        <v>266</v>
      </c>
      <c r="G6" s="50"/>
      <c r="H6" s="52">
        <v>4</v>
      </c>
      <c r="I6" t="s" s="51">
        <v>287</v>
      </c>
      <c r="J6" t="s" s="51">
        <v>288</v>
      </c>
      <c r="K6" t="s" s="51">
        <v>289</v>
      </c>
      <c r="L6" t="s" s="51">
        <v>290</v>
      </c>
      <c r="M6" t="s" s="51">
        <v>270</v>
      </c>
      <c r="N6" t="s" s="51">
        <v>291</v>
      </c>
      <c r="O6" t="s" s="51">
        <v>292</v>
      </c>
      <c r="P6" t="s" s="51">
        <v>293</v>
      </c>
      <c r="Q6" s="52">
        <v>60</v>
      </c>
      <c r="R6" s="52">
        <v>3</v>
      </c>
      <c r="S6" s="52">
        <v>20</v>
      </c>
      <c r="T6" s="52">
        <v>6</v>
      </c>
      <c r="U6" s="52">
        <v>0</v>
      </c>
      <c r="V6" s="52">
        <v>3</v>
      </c>
      <c r="W6" s="52">
        <v>1</v>
      </c>
      <c r="X6" s="52">
        <v>0</v>
      </c>
      <c r="Y6" s="52">
        <v>10</v>
      </c>
      <c r="Z6" s="52">
        <v>3</v>
      </c>
      <c r="AA6" s="52">
        <v>3</v>
      </c>
      <c r="AB6" s="52">
        <v>0</v>
      </c>
      <c r="AC6" s="52">
        <v>1</v>
      </c>
      <c r="AD6" s="52">
        <v>0</v>
      </c>
      <c r="AE6" s="52">
        <v>0</v>
      </c>
      <c r="AF6" s="50"/>
      <c r="AG6" s="50"/>
      <c r="AH6" s="52">
        <v>0</v>
      </c>
      <c r="AI6" s="52">
        <v>0</v>
      </c>
      <c r="AJ6" s="52">
        <v>0</v>
      </c>
      <c r="AK6" s="50"/>
      <c r="AL6" s="52">
        <v>0</v>
      </c>
      <c r="AM6" s="52">
        <v>4</v>
      </c>
      <c r="AN6" s="52">
        <v>0</v>
      </c>
      <c r="AO6" s="52">
        <v>0</v>
      </c>
      <c r="AP6" s="52">
        <v>50</v>
      </c>
      <c r="AQ6" s="52">
        <v>0</v>
      </c>
      <c r="AR6" s="52">
        <v>0</v>
      </c>
      <c r="AS6" s="52">
        <v>2</v>
      </c>
      <c r="AT6" s="50"/>
      <c r="AU6" s="50"/>
      <c r="AV6" s="50"/>
      <c r="AW6" s="50"/>
      <c r="AX6" s="50"/>
      <c r="AY6" t="s" s="51">
        <v>294</v>
      </c>
      <c r="AZ6" s="52">
        <v>0</v>
      </c>
    </row>
    <row r="7" ht="20.05" customHeight="1">
      <c r="A7" t="s" s="48">
        <v>295</v>
      </c>
      <c r="B7" t="s" s="49">
        <v>296</v>
      </c>
      <c r="C7" s="50"/>
      <c r="D7" t="s" s="51">
        <v>297</v>
      </c>
      <c r="E7" t="s" s="51">
        <v>298</v>
      </c>
      <c r="F7" t="s" s="51">
        <v>266</v>
      </c>
      <c r="G7" s="50"/>
      <c r="H7" s="52">
        <v>10</v>
      </c>
      <c r="I7" t="s" s="51">
        <v>267</v>
      </c>
      <c r="J7" t="s" s="51">
        <v>299</v>
      </c>
      <c r="K7" t="s" s="51">
        <v>300</v>
      </c>
      <c r="L7" t="s" s="51">
        <v>301</v>
      </c>
      <c r="M7" t="s" s="51">
        <v>302</v>
      </c>
      <c r="N7" t="s" s="51">
        <v>303</v>
      </c>
      <c r="O7" t="s" s="51">
        <v>304</v>
      </c>
      <c r="P7" t="s" s="51">
        <v>305</v>
      </c>
      <c r="Q7" s="52">
        <v>0</v>
      </c>
      <c r="R7" s="52">
        <v>0</v>
      </c>
      <c r="S7" s="52">
        <v>1</v>
      </c>
      <c r="T7" s="52">
        <v>3</v>
      </c>
      <c r="U7" s="52">
        <v>0</v>
      </c>
      <c r="V7" s="52">
        <v>2</v>
      </c>
      <c r="W7" s="52">
        <v>0</v>
      </c>
      <c r="X7" s="52">
        <v>5</v>
      </c>
      <c r="Y7" s="52">
        <v>1</v>
      </c>
      <c r="Z7" s="52">
        <v>3</v>
      </c>
      <c r="AA7" s="52">
        <v>5</v>
      </c>
      <c r="AB7" s="52">
        <v>6</v>
      </c>
      <c r="AC7" s="52">
        <v>1</v>
      </c>
      <c r="AD7" s="52">
        <v>1</v>
      </c>
      <c r="AE7" s="52">
        <v>3</v>
      </c>
      <c r="AF7" s="52">
        <v>0</v>
      </c>
      <c r="AG7" s="52">
        <v>0</v>
      </c>
      <c r="AH7" s="52">
        <v>2</v>
      </c>
      <c r="AI7" s="52">
        <v>1</v>
      </c>
      <c r="AJ7" s="52">
        <v>0</v>
      </c>
      <c r="AK7" s="52">
        <v>0</v>
      </c>
      <c r="AL7" s="52">
        <v>0</v>
      </c>
      <c r="AM7" s="52">
        <v>0</v>
      </c>
      <c r="AN7" s="52">
        <v>0</v>
      </c>
      <c r="AO7" s="52">
        <v>7</v>
      </c>
      <c r="AP7" s="52">
        <v>4</v>
      </c>
      <c r="AQ7" s="52">
        <v>6</v>
      </c>
      <c r="AR7" s="52">
        <v>8</v>
      </c>
      <c r="AS7" s="52">
        <v>7</v>
      </c>
      <c r="AT7" s="52">
        <v>2</v>
      </c>
      <c r="AU7" t="s" s="51">
        <v>306</v>
      </c>
      <c r="AV7" t="s" s="51">
        <v>307</v>
      </c>
      <c r="AW7" t="s" s="51">
        <v>308</v>
      </c>
      <c r="AX7" t="s" s="51">
        <v>309</v>
      </c>
      <c r="AY7" t="s" s="51">
        <v>310</v>
      </c>
      <c r="AZ7" s="50"/>
    </row>
    <row r="8" ht="20.05" customHeight="1">
      <c r="A8" t="s" s="48">
        <v>311</v>
      </c>
      <c r="B8" t="s" s="49">
        <v>312</v>
      </c>
      <c r="C8" s="50"/>
      <c r="D8" t="s" s="51">
        <v>313</v>
      </c>
      <c r="E8" t="s" s="51">
        <v>314</v>
      </c>
      <c r="F8" t="s" s="51">
        <v>266</v>
      </c>
      <c r="G8" s="50"/>
      <c r="H8" s="52">
        <v>12</v>
      </c>
      <c r="I8" t="s" s="51">
        <v>315</v>
      </c>
      <c r="J8" t="s" s="51">
        <v>316</v>
      </c>
      <c r="K8" t="s" s="51">
        <v>317</v>
      </c>
      <c r="L8" t="s" s="51">
        <v>318</v>
      </c>
      <c r="M8" t="s" s="51">
        <v>270</v>
      </c>
      <c r="N8" t="s" s="51">
        <v>319</v>
      </c>
      <c r="O8" t="s" s="51">
        <v>320</v>
      </c>
      <c r="P8" t="s" s="51">
        <v>305</v>
      </c>
      <c r="Q8" s="52">
        <v>37</v>
      </c>
      <c r="R8" s="50"/>
      <c r="S8" s="52">
        <v>4</v>
      </c>
      <c r="T8" s="52">
        <v>7</v>
      </c>
      <c r="U8" s="52">
        <v>2</v>
      </c>
      <c r="V8" s="52">
        <v>78</v>
      </c>
      <c r="W8" s="52">
        <v>2</v>
      </c>
      <c r="X8" s="52">
        <v>2</v>
      </c>
      <c r="Y8" s="52">
        <v>15</v>
      </c>
      <c r="Z8" s="52">
        <v>12</v>
      </c>
      <c r="AA8" s="52">
        <v>3</v>
      </c>
      <c r="AB8" s="52">
        <v>1</v>
      </c>
      <c r="AC8" s="52">
        <v>7</v>
      </c>
      <c r="AD8" s="52">
        <v>4</v>
      </c>
      <c r="AE8" s="52">
        <v>2</v>
      </c>
      <c r="AF8" s="52">
        <v>12</v>
      </c>
      <c r="AG8" s="52">
        <v>0</v>
      </c>
      <c r="AH8" s="52">
        <v>12</v>
      </c>
      <c r="AI8" s="52">
        <v>0</v>
      </c>
      <c r="AJ8" s="52">
        <v>0</v>
      </c>
      <c r="AK8" s="52">
        <v>4</v>
      </c>
      <c r="AL8" s="52">
        <v>0</v>
      </c>
      <c r="AM8" s="52">
        <v>12</v>
      </c>
      <c r="AN8" s="52">
        <v>37</v>
      </c>
      <c r="AO8" s="52">
        <v>12</v>
      </c>
      <c r="AP8" s="52">
        <v>37</v>
      </c>
      <c r="AQ8" s="52">
        <v>4</v>
      </c>
      <c r="AR8" s="52">
        <v>12</v>
      </c>
      <c r="AS8" s="52">
        <v>12</v>
      </c>
      <c r="AT8" s="52">
        <v>0</v>
      </c>
      <c r="AU8" t="s" s="51">
        <v>321</v>
      </c>
      <c r="AV8" t="s" s="51">
        <v>322</v>
      </c>
      <c r="AW8" s="50"/>
      <c r="AX8" s="50"/>
      <c r="AY8" t="s" s="51">
        <v>323</v>
      </c>
      <c r="AZ8" s="50"/>
    </row>
    <row r="9" ht="20.05" customHeight="1">
      <c r="A9" t="s" s="48">
        <v>324</v>
      </c>
      <c r="B9" t="s" s="49">
        <v>325</v>
      </c>
      <c r="C9" s="50"/>
      <c r="D9" t="s" s="51">
        <v>326</v>
      </c>
      <c r="E9" t="s" s="51">
        <v>327</v>
      </c>
      <c r="F9" t="s" s="51">
        <v>266</v>
      </c>
      <c r="G9" s="50"/>
      <c r="H9" s="52">
        <v>356</v>
      </c>
      <c r="I9" t="s" s="51">
        <v>267</v>
      </c>
      <c r="J9" t="s" s="51">
        <v>328</v>
      </c>
      <c r="K9" t="s" s="51">
        <v>329</v>
      </c>
      <c r="L9" t="s" s="51">
        <v>330</v>
      </c>
      <c r="M9" t="s" s="51">
        <v>302</v>
      </c>
      <c r="N9" t="s" s="51">
        <v>331</v>
      </c>
      <c r="O9" t="s" s="51">
        <v>332</v>
      </c>
      <c r="P9" t="s" s="51">
        <v>333</v>
      </c>
      <c r="Q9" s="52">
        <v>27</v>
      </c>
      <c r="R9" s="52">
        <v>0</v>
      </c>
      <c r="S9" s="52">
        <v>22</v>
      </c>
      <c r="T9" s="52">
        <v>21</v>
      </c>
      <c r="U9" s="52">
        <v>20</v>
      </c>
      <c r="V9" s="52">
        <v>1023</v>
      </c>
      <c r="W9" s="52">
        <v>76</v>
      </c>
      <c r="X9" s="52">
        <v>56</v>
      </c>
      <c r="Y9" s="52">
        <v>33</v>
      </c>
      <c r="Z9" s="52">
        <v>24</v>
      </c>
      <c r="AA9" s="52">
        <v>418</v>
      </c>
      <c r="AB9" s="52">
        <v>114</v>
      </c>
      <c r="AC9" s="52">
        <v>0</v>
      </c>
      <c r="AD9" s="52">
        <v>655</v>
      </c>
      <c r="AE9" s="52">
        <v>0</v>
      </c>
      <c r="AF9" s="52">
        <v>82</v>
      </c>
      <c r="AG9" s="52">
        <v>602</v>
      </c>
      <c r="AH9" s="52">
        <v>22</v>
      </c>
      <c r="AI9" s="52">
        <v>0</v>
      </c>
      <c r="AJ9" s="52">
        <v>826</v>
      </c>
      <c r="AK9" s="52">
        <v>30</v>
      </c>
      <c r="AL9" s="52">
        <v>3</v>
      </c>
      <c r="AM9" s="52">
        <v>374</v>
      </c>
      <c r="AN9" s="52">
        <v>4</v>
      </c>
      <c r="AO9" s="52">
        <v>136</v>
      </c>
      <c r="AP9" s="52">
        <v>136</v>
      </c>
      <c r="AQ9" s="52">
        <v>23</v>
      </c>
      <c r="AR9" s="52">
        <v>0</v>
      </c>
      <c r="AS9" s="52">
        <v>0</v>
      </c>
      <c r="AT9" s="52">
        <v>12</v>
      </c>
      <c r="AU9" t="s" s="51">
        <v>334</v>
      </c>
      <c r="AV9" t="s" s="51">
        <v>335</v>
      </c>
      <c r="AW9" t="s" s="51">
        <v>336</v>
      </c>
      <c r="AX9" t="s" s="51">
        <v>337</v>
      </c>
      <c r="AY9" t="s" s="51">
        <v>338</v>
      </c>
      <c r="AZ9" s="50"/>
    </row>
    <row r="10" ht="20.05" customHeight="1">
      <c r="A10" t="s" s="48">
        <v>339</v>
      </c>
      <c r="B10" t="s" s="49">
        <v>340</v>
      </c>
      <c r="C10" s="50"/>
      <c r="D10" t="s" s="51">
        <v>341</v>
      </c>
      <c r="E10" t="s" s="51">
        <v>342</v>
      </c>
      <c r="F10" t="s" s="51">
        <v>266</v>
      </c>
      <c r="G10" s="50"/>
      <c r="H10" s="52">
        <v>10</v>
      </c>
      <c r="I10" t="s" s="51">
        <v>267</v>
      </c>
      <c r="J10" s="50"/>
      <c r="K10" t="s" s="51">
        <v>343</v>
      </c>
      <c r="L10" s="50"/>
      <c r="M10" t="s" s="51">
        <v>270</v>
      </c>
      <c r="N10" t="s" s="51">
        <v>344</v>
      </c>
      <c r="O10" t="s" s="51">
        <v>345</v>
      </c>
      <c r="P10" t="s" s="51">
        <v>305</v>
      </c>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ht="20.05" customHeight="1">
      <c r="A11" t="s" s="48">
        <v>346</v>
      </c>
      <c r="B11" t="s" s="49">
        <v>347</v>
      </c>
      <c r="C11" s="50"/>
      <c r="D11" t="s" s="51">
        <v>347</v>
      </c>
      <c r="E11" t="s" s="51">
        <v>348</v>
      </c>
      <c r="F11" t="s" s="51">
        <v>266</v>
      </c>
      <c r="G11" s="50"/>
      <c r="H11" s="52">
        <v>10</v>
      </c>
      <c r="I11" s="50"/>
      <c r="J11" s="50"/>
      <c r="K11" s="50"/>
      <c r="L11" s="50"/>
      <c r="M11" t="s" s="51">
        <v>270</v>
      </c>
      <c r="N11" t="s" s="51">
        <v>349</v>
      </c>
      <c r="O11" s="50"/>
      <c r="P11" t="s" s="51">
        <v>261</v>
      </c>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ht="20.05" customHeight="1">
      <c r="A12" t="s" s="48">
        <v>350</v>
      </c>
      <c r="B12" t="s" s="49">
        <v>351</v>
      </c>
      <c r="C12" s="50"/>
      <c r="D12" t="s" s="51">
        <v>352</v>
      </c>
      <c r="E12" t="s" s="51">
        <v>353</v>
      </c>
      <c r="F12" t="s" s="51">
        <v>266</v>
      </c>
      <c r="G12" s="50"/>
      <c r="H12" s="52">
        <v>36</v>
      </c>
      <c r="I12" t="s" s="51">
        <v>354</v>
      </c>
      <c r="J12" s="52">
        <v>1</v>
      </c>
      <c r="K12" t="s" s="51">
        <v>355</v>
      </c>
      <c r="L12" t="s" s="51">
        <v>290</v>
      </c>
      <c r="M12" t="s" s="51">
        <v>356</v>
      </c>
      <c r="N12" t="s" s="51">
        <v>357</v>
      </c>
      <c r="O12" s="50"/>
      <c r="P12" t="s" s="51">
        <v>261</v>
      </c>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ht="20.05" customHeight="1">
      <c r="A13" t="s" s="48">
        <v>358</v>
      </c>
      <c r="B13" t="s" s="49">
        <v>359</v>
      </c>
      <c r="C13" s="50"/>
      <c r="D13" t="s" s="51">
        <v>360</v>
      </c>
      <c r="E13" t="s" s="51">
        <v>361</v>
      </c>
      <c r="F13" t="s" s="51">
        <v>266</v>
      </c>
      <c r="G13" s="50"/>
      <c r="H13" s="52">
        <v>10</v>
      </c>
      <c r="I13" t="s" s="51">
        <v>255</v>
      </c>
      <c r="J13" s="50"/>
      <c r="K13" t="s" s="51">
        <v>362</v>
      </c>
      <c r="L13" t="s" s="51">
        <v>257</v>
      </c>
      <c r="M13" t="s" s="51">
        <v>302</v>
      </c>
      <c r="N13" t="s" s="51">
        <v>363</v>
      </c>
      <c r="O13" s="50"/>
      <c r="P13" t="s" s="51">
        <v>333</v>
      </c>
      <c r="Q13" s="52">
        <v>10</v>
      </c>
      <c r="R13" s="52">
        <v>10</v>
      </c>
      <c r="S13" s="52">
        <v>5</v>
      </c>
      <c r="T13" s="52">
        <v>6</v>
      </c>
      <c r="U13" s="52">
        <v>8</v>
      </c>
      <c r="V13" s="52">
        <v>9</v>
      </c>
      <c r="W13" s="52">
        <v>-9</v>
      </c>
      <c r="X13" s="52">
        <v>51</v>
      </c>
      <c r="Y13" s="52">
        <v>0</v>
      </c>
      <c r="Z13" s="52">
        <v>-5</v>
      </c>
      <c r="AA13" s="52">
        <v>6</v>
      </c>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ht="20.05" customHeight="1">
      <c r="A14" t="s" s="48">
        <v>364</v>
      </c>
      <c r="B14" t="s" s="49">
        <v>365</v>
      </c>
      <c r="C14" s="50"/>
      <c r="D14" t="s" s="51">
        <v>366</v>
      </c>
      <c r="E14" t="s" s="51">
        <v>367</v>
      </c>
      <c r="F14" s="52">
        <v>2015</v>
      </c>
      <c r="G14" s="50"/>
      <c r="H14" s="52">
        <v>7</v>
      </c>
      <c r="I14" t="s" s="51">
        <v>255</v>
      </c>
      <c r="J14" s="53">
        <v>1</v>
      </c>
      <c r="K14" t="s" s="51">
        <v>368</v>
      </c>
      <c r="L14" t="s" s="51">
        <v>369</v>
      </c>
      <c r="M14" t="s" s="51">
        <v>270</v>
      </c>
      <c r="N14" t="s" s="51">
        <v>370</v>
      </c>
      <c r="O14" t="s" s="51">
        <v>371</v>
      </c>
      <c r="P14" t="s" s="51">
        <v>372</v>
      </c>
      <c r="Q14" s="52">
        <v>0</v>
      </c>
      <c r="R14" s="52">
        <v>0</v>
      </c>
      <c r="S14" s="52">
        <v>0</v>
      </c>
      <c r="T14" s="52">
        <v>2</v>
      </c>
      <c r="U14" s="52">
        <v>4</v>
      </c>
      <c r="V14" s="52">
        <v>1</v>
      </c>
      <c r="W14" s="52">
        <v>0</v>
      </c>
      <c r="X14" s="52">
        <v>0</v>
      </c>
      <c r="Y14" s="52">
        <v>0</v>
      </c>
      <c r="Z14" s="52">
        <v>0</v>
      </c>
      <c r="AA14" s="52">
        <v>30</v>
      </c>
      <c r="AB14" s="52">
        <v>3</v>
      </c>
      <c r="AC14" s="52">
        <v>0</v>
      </c>
      <c r="AD14" s="52">
        <v>15</v>
      </c>
      <c r="AE14" s="52">
        <v>1</v>
      </c>
      <c r="AF14" s="52">
        <v>3</v>
      </c>
      <c r="AG14" s="52">
        <v>7</v>
      </c>
      <c r="AH14" s="52">
        <v>0</v>
      </c>
      <c r="AI14" s="52">
        <v>2</v>
      </c>
      <c r="AJ14" s="52">
        <v>7</v>
      </c>
      <c r="AK14" s="52">
        <v>0</v>
      </c>
      <c r="AL14" s="52">
        <v>0</v>
      </c>
      <c r="AM14" s="52">
        <v>2</v>
      </c>
      <c r="AN14" s="52">
        <v>1</v>
      </c>
      <c r="AO14" s="52">
        <v>14</v>
      </c>
      <c r="AP14" s="52">
        <v>14</v>
      </c>
      <c r="AQ14" s="52">
        <v>0</v>
      </c>
      <c r="AR14" s="52">
        <v>0</v>
      </c>
      <c r="AS14" s="52">
        <v>0</v>
      </c>
      <c r="AT14" s="52">
        <v>0</v>
      </c>
      <c r="AU14" s="50"/>
      <c r="AV14" t="s" s="51">
        <v>373</v>
      </c>
      <c r="AW14" t="s" s="51">
        <v>374</v>
      </c>
      <c r="AX14" s="50"/>
      <c r="AY14" s="50"/>
      <c r="AZ14" s="50"/>
    </row>
    <row r="15" ht="56.05" customHeight="1">
      <c r="A15" t="s" s="48">
        <v>375</v>
      </c>
      <c r="B15" t="s" s="49">
        <v>376</v>
      </c>
      <c r="C15" t="s" s="51">
        <v>377</v>
      </c>
      <c r="D15" t="s" s="51">
        <v>378</v>
      </c>
      <c r="E15" t="s" s="51">
        <v>379</v>
      </c>
      <c r="F15" s="52">
        <v>2015</v>
      </c>
      <c r="G15" t="s" s="51">
        <v>380</v>
      </c>
      <c r="H15" s="52">
        <v>46</v>
      </c>
      <c r="I15" t="s" s="51">
        <v>381</v>
      </c>
      <c r="J15" t="s" s="51">
        <v>382</v>
      </c>
      <c r="K15" t="s" s="51">
        <v>383</v>
      </c>
      <c r="L15" t="s" s="51">
        <v>369</v>
      </c>
      <c r="M15" t="s" s="51">
        <v>270</v>
      </c>
      <c r="N15" t="s" s="51">
        <v>384</v>
      </c>
      <c r="O15" t="s" s="51">
        <v>385</v>
      </c>
      <c r="P15" t="s" s="51">
        <v>386</v>
      </c>
      <c r="Q15" s="52">
        <v>8</v>
      </c>
      <c r="R15" s="52">
        <v>0</v>
      </c>
      <c r="S15" s="52">
        <v>0</v>
      </c>
      <c r="T15" s="52">
        <v>102</v>
      </c>
      <c r="U15" s="52">
        <v>13</v>
      </c>
      <c r="V15" s="52">
        <v>40</v>
      </c>
      <c r="W15" s="52">
        <v>1</v>
      </c>
      <c r="X15" s="52">
        <v>13</v>
      </c>
      <c r="Y15" s="52">
        <v>1</v>
      </c>
      <c r="Z15" s="52">
        <v>8</v>
      </c>
      <c r="AA15" s="52">
        <v>51</v>
      </c>
      <c r="AB15" s="52">
        <v>56</v>
      </c>
      <c r="AC15" s="52">
        <v>7</v>
      </c>
      <c r="AD15" s="52">
        <v>8</v>
      </c>
      <c r="AE15" s="52">
        <v>36</v>
      </c>
      <c r="AF15" s="52">
        <v>19</v>
      </c>
      <c r="AG15" s="52">
        <v>8</v>
      </c>
      <c r="AH15" s="52">
        <v>11</v>
      </c>
      <c r="AI15" s="52">
        <v>0</v>
      </c>
      <c r="AJ15" s="52">
        <v>32</v>
      </c>
      <c r="AK15" s="52">
        <v>3</v>
      </c>
      <c r="AL15" s="52">
        <v>0</v>
      </c>
      <c r="AM15" s="52">
        <v>3</v>
      </c>
      <c r="AN15" s="52">
        <v>0</v>
      </c>
      <c r="AO15" s="52">
        <v>23</v>
      </c>
      <c r="AP15" s="52">
        <v>107</v>
      </c>
      <c r="AQ15" s="52">
        <v>19</v>
      </c>
      <c r="AR15" s="52">
        <v>0</v>
      </c>
      <c r="AS15" s="52">
        <v>0</v>
      </c>
      <c r="AT15" s="52">
        <v>0</v>
      </c>
      <c r="AU15" t="s" s="51">
        <v>387</v>
      </c>
      <c r="AV15" t="s" s="51">
        <v>388</v>
      </c>
      <c r="AW15" s="50"/>
      <c r="AX15" s="50"/>
      <c r="AY15" s="50"/>
      <c r="AZ15" s="50"/>
    </row>
    <row r="16" ht="20.05" customHeight="1">
      <c r="A16" t="s" s="48">
        <v>389</v>
      </c>
      <c r="B16" t="s" s="49">
        <v>390</v>
      </c>
      <c r="C16" t="s" s="51">
        <v>391</v>
      </c>
      <c r="D16" t="s" s="51">
        <v>392</v>
      </c>
      <c r="E16" t="s" s="51">
        <v>393</v>
      </c>
      <c r="F16" s="52">
        <v>2015</v>
      </c>
      <c r="G16" s="50"/>
      <c r="H16" s="52">
        <v>44627</v>
      </c>
      <c r="I16" t="s" s="51">
        <v>267</v>
      </c>
      <c r="J16" t="s" s="51">
        <v>394</v>
      </c>
      <c r="K16" t="s" s="51">
        <v>395</v>
      </c>
      <c r="L16" s="50"/>
      <c r="M16" t="s" s="51">
        <v>258</v>
      </c>
      <c r="N16" t="s" s="51">
        <v>396</v>
      </c>
      <c r="O16" t="s" s="51">
        <v>397</v>
      </c>
      <c r="P16" t="s" s="51">
        <v>398</v>
      </c>
      <c r="Q16" s="52">
        <v>173883</v>
      </c>
      <c r="R16" s="52">
        <v>1993</v>
      </c>
      <c r="S16" s="52">
        <v>7673</v>
      </c>
      <c r="T16" s="52">
        <v>30</v>
      </c>
      <c r="U16" s="52">
        <v>2973</v>
      </c>
      <c r="V16" s="52">
        <v>1903322</v>
      </c>
      <c r="W16" s="50"/>
      <c r="X16" s="52">
        <v>100</v>
      </c>
      <c r="Y16" s="52">
        <v>8573</v>
      </c>
      <c r="Z16" s="50"/>
      <c r="AA16" s="50"/>
      <c r="AB16" s="50"/>
      <c r="AC16" s="52">
        <v>113</v>
      </c>
      <c r="AD16" s="50"/>
      <c r="AE16" s="50"/>
      <c r="AF16" s="52">
        <v>43</v>
      </c>
      <c r="AG16" s="50"/>
      <c r="AH16" s="52">
        <v>56503</v>
      </c>
      <c r="AI16" s="50"/>
      <c r="AJ16" s="50"/>
      <c r="AK16" s="52">
        <v>41849</v>
      </c>
      <c r="AL16" s="50"/>
      <c r="AM16" s="50"/>
      <c r="AN16" s="50"/>
      <c r="AO16" s="50"/>
      <c r="AP16" s="50"/>
      <c r="AQ16" s="50"/>
      <c r="AR16" s="50"/>
      <c r="AS16" s="50"/>
      <c r="AT16" s="52">
        <v>4915</v>
      </c>
      <c r="AU16" t="s" s="51">
        <v>399</v>
      </c>
      <c r="AV16" t="s" s="51">
        <v>400</v>
      </c>
      <c r="AW16" s="50"/>
      <c r="AX16" t="s" s="51">
        <v>401</v>
      </c>
      <c r="AY16" t="s" s="51">
        <v>402</v>
      </c>
      <c r="AZ16" s="50"/>
    </row>
    <row r="17" ht="80.05" customHeight="1">
      <c r="A17" t="s" s="48">
        <v>403</v>
      </c>
      <c r="B17" t="s" s="49">
        <v>404</v>
      </c>
      <c r="C17" t="s" s="51">
        <v>405</v>
      </c>
      <c r="D17" t="s" s="51">
        <v>406</v>
      </c>
      <c r="E17" t="s" s="51">
        <v>407</v>
      </c>
      <c r="F17" t="s" s="51">
        <v>266</v>
      </c>
      <c r="G17" s="50"/>
      <c r="H17" s="52">
        <v>200</v>
      </c>
      <c r="I17" t="s" s="51">
        <v>408</v>
      </c>
      <c r="J17" t="s" s="51">
        <v>409</v>
      </c>
      <c r="K17" t="s" s="51">
        <v>410</v>
      </c>
      <c r="L17" t="s" s="51">
        <v>290</v>
      </c>
      <c r="M17" t="s" s="51">
        <v>270</v>
      </c>
      <c r="N17" t="s" s="51">
        <v>411</v>
      </c>
      <c r="O17" t="s" s="51">
        <v>412</v>
      </c>
      <c r="P17" t="s" s="51">
        <v>282</v>
      </c>
      <c r="Q17" s="52">
        <v>9</v>
      </c>
      <c r="R17" s="52">
        <v>0</v>
      </c>
      <c r="S17" s="52">
        <v>2</v>
      </c>
      <c r="T17" s="52">
        <v>124</v>
      </c>
      <c r="U17" s="52">
        <v>76</v>
      </c>
      <c r="V17" s="52">
        <v>681</v>
      </c>
      <c r="W17" s="52">
        <v>19</v>
      </c>
      <c r="X17" s="52">
        <v>6</v>
      </c>
      <c r="Y17" s="52">
        <v>22</v>
      </c>
      <c r="Z17" s="52">
        <v>7</v>
      </c>
      <c r="AA17" s="52">
        <v>14</v>
      </c>
      <c r="AB17" s="52">
        <v>149</v>
      </c>
      <c r="AC17" s="52">
        <v>0</v>
      </c>
      <c r="AD17" s="52">
        <v>102</v>
      </c>
      <c r="AE17" s="52">
        <v>69</v>
      </c>
      <c r="AF17" s="52">
        <v>183</v>
      </c>
      <c r="AG17" s="52">
        <v>55</v>
      </c>
      <c r="AH17" s="52">
        <v>26</v>
      </c>
      <c r="AI17" s="52">
        <v>33</v>
      </c>
      <c r="AJ17" s="52">
        <v>182</v>
      </c>
      <c r="AK17" s="50"/>
      <c r="AL17" s="52">
        <v>1</v>
      </c>
      <c r="AM17" s="52">
        <v>27</v>
      </c>
      <c r="AN17" s="50"/>
      <c r="AO17" s="52">
        <v>8</v>
      </c>
      <c r="AP17" s="52">
        <v>49</v>
      </c>
      <c r="AQ17" s="50"/>
      <c r="AR17" s="50"/>
      <c r="AS17" s="50"/>
      <c r="AT17" s="50"/>
      <c r="AU17" t="s" s="51">
        <v>413</v>
      </c>
      <c r="AV17" t="s" s="51">
        <v>414</v>
      </c>
      <c r="AW17" s="50"/>
      <c r="AX17" s="50"/>
      <c r="AY17" s="50"/>
      <c r="AZ17" s="50"/>
    </row>
    <row r="18" ht="20.05" customHeight="1">
      <c r="A18" t="s" s="48">
        <v>415</v>
      </c>
      <c r="B18" t="s" s="49">
        <v>416</v>
      </c>
      <c r="C18" t="s" s="51">
        <v>417</v>
      </c>
      <c r="D18" t="s" s="51">
        <v>418</v>
      </c>
      <c r="E18" t="s" s="51">
        <v>419</v>
      </c>
      <c r="F18" t="s" s="51">
        <v>266</v>
      </c>
      <c r="G18" t="s" s="51">
        <v>420</v>
      </c>
      <c r="H18" s="52">
        <v>1400</v>
      </c>
      <c r="I18" t="s" s="51">
        <v>267</v>
      </c>
      <c r="J18" t="s" s="51">
        <v>421</v>
      </c>
      <c r="K18" t="s" s="51">
        <v>422</v>
      </c>
      <c r="L18" t="s" s="51">
        <v>423</v>
      </c>
      <c r="M18" t="s" s="51">
        <v>302</v>
      </c>
      <c r="N18" t="s" s="51">
        <v>396</v>
      </c>
      <c r="O18" t="s" s="51">
        <v>424</v>
      </c>
      <c r="P18" t="s" s="51">
        <v>386</v>
      </c>
      <c r="Q18" s="52">
        <v>780</v>
      </c>
      <c r="R18" s="52">
        <v>0</v>
      </c>
      <c r="S18" s="52">
        <v>14</v>
      </c>
      <c r="T18" s="52">
        <v>400</v>
      </c>
      <c r="U18" s="52">
        <v>780</v>
      </c>
      <c r="V18" s="52">
        <v>1040</v>
      </c>
      <c r="W18" s="52">
        <v>15</v>
      </c>
      <c r="X18" s="52">
        <v>530</v>
      </c>
      <c r="Y18" s="52">
        <v>130</v>
      </c>
      <c r="Z18" s="52">
        <v>1100</v>
      </c>
      <c r="AA18" s="52">
        <v>400</v>
      </c>
      <c r="AB18" s="52">
        <v>1020</v>
      </c>
      <c r="AC18" s="52">
        <v>170</v>
      </c>
      <c r="AD18" s="52">
        <v>35</v>
      </c>
      <c r="AE18" s="52">
        <v>304</v>
      </c>
      <c r="AF18" s="52">
        <v>437</v>
      </c>
      <c r="AG18" s="52">
        <v>40</v>
      </c>
      <c r="AH18" s="52">
        <v>50</v>
      </c>
      <c r="AI18" s="52">
        <v>48</v>
      </c>
      <c r="AJ18" s="52">
        <v>900</v>
      </c>
      <c r="AK18" s="52">
        <v>200</v>
      </c>
      <c r="AL18" s="52">
        <v>0</v>
      </c>
      <c r="AM18" s="52">
        <v>800</v>
      </c>
      <c r="AN18" s="52">
        <v>0</v>
      </c>
      <c r="AO18" s="52">
        <v>1200</v>
      </c>
      <c r="AP18" s="52">
        <v>400</v>
      </c>
      <c r="AQ18" s="52">
        <v>520</v>
      </c>
      <c r="AR18" s="52">
        <v>364</v>
      </c>
      <c r="AS18" s="52">
        <v>0</v>
      </c>
      <c r="AT18" s="52">
        <v>20</v>
      </c>
      <c r="AU18" s="50"/>
      <c r="AV18" t="s" s="51">
        <v>425</v>
      </c>
      <c r="AW18" t="s" s="51">
        <v>426</v>
      </c>
      <c r="AX18" t="s" s="51">
        <v>427</v>
      </c>
      <c r="AY18" t="s" s="51">
        <v>428</v>
      </c>
      <c r="AZ18" s="50"/>
    </row>
    <row r="19" ht="20.05" customHeight="1">
      <c r="A19" t="s" s="48">
        <v>429</v>
      </c>
      <c r="B19" t="s" s="49">
        <v>430</v>
      </c>
      <c r="C19" t="s" s="51">
        <v>431</v>
      </c>
      <c r="D19" t="s" s="51">
        <v>432</v>
      </c>
      <c r="E19" t="s" s="51">
        <v>433</v>
      </c>
      <c r="F19" t="s" s="51">
        <v>266</v>
      </c>
      <c r="G19" s="50"/>
      <c r="H19" s="52">
        <v>31</v>
      </c>
      <c r="I19" t="s" s="51">
        <v>267</v>
      </c>
      <c r="J19" s="50"/>
      <c r="K19" t="s" s="51">
        <v>368</v>
      </c>
      <c r="L19" t="s" s="51">
        <v>369</v>
      </c>
      <c r="M19" t="s" s="51">
        <v>302</v>
      </c>
      <c r="N19" t="s" s="51">
        <v>434</v>
      </c>
      <c r="O19" t="s" s="51">
        <v>435</v>
      </c>
      <c r="P19" t="s" s="51">
        <v>386</v>
      </c>
      <c r="Q19" s="52">
        <v>8</v>
      </c>
      <c r="R19" s="52">
        <v>0</v>
      </c>
      <c r="S19" s="52">
        <v>2</v>
      </c>
      <c r="T19" s="52">
        <v>22</v>
      </c>
      <c r="U19" s="52">
        <v>1</v>
      </c>
      <c r="V19" s="52">
        <v>25</v>
      </c>
      <c r="W19" s="52">
        <v>2</v>
      </c>
      <c r="X19" s="52">
        <v>12</v>
      </c>
      <c r="Y19" s="52">
        <v>2</v>
      </c>
      <c r="Z19" s="52">
        <v>6</v>
      </c>
      <c r="AA19" s="52">
        <v>50</v>
      </c>
      <c r="AB19" s="52">
        <v>6</v>
      </c>
      <c r="AC19" s="52">
        <v>1</v>
      </c>
      <c r="AD19" s="52">
        <v>9</v>
      </c>
      <c r="AE19" s="52">
        <v>8</v>
      </c>
      <c r="AF19" s="52">
        <v>16</v>
      </c>
      <c r="AG19" s="52">
        <v>5</v>
      </c>
      <c r="AH19" s="52">
        <v>4</v>
      </c>
      <c r="AI19" s="52">
        <v>2</v>
      </c>
      <c r="AJ19" s="52">
        <v>4</v>
      </c>
      <c r="AK19" s="52">
        <v>0</v>
      </c>
      <c r="AL19" s="52">
        <v>1</v>
      </c>
      <c r="AM19" s="52">
        <v>1</v>
      </c>
      <c r="AN19" s="52">
        <v>0</v>
      </c>
      <c r="AO19" s="52">
        <v>31</v>
      </c>
      <c r="AP19" s="52">
        <v>16</v>
      </c>
      <c r="AQ19" s="52">
        <v>12</v>
      </c>
      <c r="AR19" s="52">
        <v>0</v>
      </c>
      <c r="AS19" s="52">
        <v>0</v>
      </c>
      <c r="AT19" s="52">
        <v>0</v>
      </c>
      <c r="AU19" s="50"/>
      <c r="AV19" s="50"/>
      <c r="AW19" s="50"/>
      <c r="AX19" s="50"/>
      <c r="AY19" s="50"/>
      <c r="AZ19" s="50"/>
    </row>
    <row r="20" ht="20.05" customHeight="1">
      <c r="A20" t="s" s="48">
        <v>436</v>
      </c>
      <c r="B20" t="s" s="49">
        <v>437</v>
      </c>
      <c r="C20" t="s" s="51">
        <v>438</v>
      </c>
      <c r="D20" t="s" s="51">
        <v>439</v>
      </c>
      <c r="E20" t="s" s="51">
        <v>440</v>
      </c>
      <c r="F20" s="52">
        <v>2015</v>
      </c>
      <c r="G20" t="s" s="51">
        <v>441</v>
      </c>
      <c r="H20" s="52">
        <v>111</v>
      </c>
      <c r="I20" t="s" s="51">
        <v>267</v>
      </c>
      <c r="J20" s="50"/>
      <c r="K20" t="s" s="51">
        <v>442</v>
      </c>
      <c r="L20" t="s" s="51">
        <v>443</v>
      </c>
      <c r="M20" t="s" s="51">
        <v>302</v>
      </c>
      <c r="N20" t="s" s="51">
        <v>411</v>
      </c>
      <c r="O20" s="50"/>
      <c r="P20" t="s" s="51">
        <v>444</v>
      </c>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t="s" s="51">
        <v>445</v>
      </c>
      <c r="AW20" s="50"/>
      <c r="AX20" s="50"/>
      <c r="AY20" s="50"/>
      <c r="AZ20" s="50"/>
    </row>
    <row r="21" ht="20.05" customHeight="1">
      <c r="A21" t="s" s="48">
        <v>446</v>
      </c>
      <c r="B21" t="s" s="49">
        <v>447</v>
      </c>
      <c r="C21" t="s" s="51">
        <v>448</v>
      </c>
      <c r="D21" t="s" s="51">
        <v>449</v>
      </c>
      <c r="E21" t="s" s="51">
        <v>450</v>
      </c>
      <c r="F21" t="s" s="51">
        <v>266</v>
      </c>
      <c r="G21" s="50"/>
      <c r="H21" s="52">
        <v>7</v>
      </c>
      <c r="I21" t="s" s="51">
        <v>451</v>
      </c>
      <c r="J21" s="50"/>
      <c r="K21" s="50"/>
      <c r="L21" s="50"/>
      <c r="M21" t="s" s="51">
        <v>302</v>
      </c>
      <c r="N21" t="s" s="51">
        <v>363</v>
      </c>
      <c r="O21" s="50"/>
      <c r="P21" t="s" s="51">
        <v>261</v>
      </c>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ht="20.05" customHeight="1">
      <c r="A22" t="s" s="48">
        <v>452</v>
      </c>
      <c r="B22" t="s" s="49">
        <v>453</v>
      </c>
      <c r="C22" t="s" s="51">
        <v>454</v>
      </c>
      <c r="D22" t="s" s="51">
        <v>455</v>
      </c>
      <c r="E22" t="s" s="51">
        <v>456</v>
      </c>
      <c r="F22" t="s" s="51">
        <v>266</v>
      </c>
      <c r="G22" s="50"/>
      <c r="H22" s="52">
        <v>148</v>
      </c>
      <c r="I22" t="s" s="51">
        <v>267</v>
      </c>
      <c r="J22" t="s" s="51">
        <v>457</v>
      </c>
      <c r="K22" t="s" s="51">
        <v>458</v>
      </c>
      <c r="L22" t="s" s="51">
        <v>301</v>
      </c>
      <c r="M22" t="s" s="51">
        <v>270</v>
      </c>
      <c r="N22" t="s" s="51">
        <v>459</v>
      </c>
      <c r="O22" t="s" s="51">
        <v>460</v>
      </c>
      <c r="P22" t="s" s="51">
        <v>333</v>
      </c>
      <c r="Q22" s="52">
        <v>17</v>
      </c>
      <c r="R22" s="52">
        <v>0</v>
      </c>
      <c r="S22" s="52">
        <v>1</v>
      </c>
      <c r="T22" s="50"/>
      <c r="U22" s="52">
        <v>111</v>
      </c>
      <c r="V22" s="52">
        <v>47</v>
      </c>
      <c r="W22" s="52">
        <v>2</v>
      </c>
      <c r="X22" s="52">
        <v>5</v>
      </c>
      <c r="Y22" s="52">
        <v>29</v>
      </c>
      <c r="Z22" s="52">
        <v>157</v>
      </c>
      <c r="AA22" s="52">
        <v>99</v>
      </c>
      <c r="AB22" s="52">
        <v>115</v>
      </c>
      <c r="AC22" s="52">
        <v>1</v>
      </c>
      <c r="AD22" s="52">
        <v>111</v>
      </c>
      <c r="AE22" s="52">
        <v>157</v>
      </c>
      <c r="AF22" s="52">
        <v>12</v>
      </c>
      <c r="AG22" s="52">
        <v>0</v>
      </c>
      <c r="AH22" s="52">
        <v>8</v>
      </c>
      <c r="AI22" s="50"/>
      <c r="AJ22" s="52">
        <v>14</v>
      </c>
      <c r="AK22" s="52">
        <v>0</v>
      </c>
      <c r="AL22" s="52">
        <v>0</v>
      </c>
      <c r="AM22" s="52">
        <v>2</v>
      </c>
      <c r="AN22" s="52">
        <v>0</v>
      </c>
      <c r="AO22" s="52">
        <v>137</v>
      </c>
      <c r="AP22" s="52">
        <v>30</v>
      </c>
      <c r="AQ22" s="52">
        <v>83</v>
      </c>
      <c r="AR22" s="50"/>
      <c r="AS22" s="52">
        <v>0</v>
      </c>
      <c r="AT22" s="52">
        <v>6</v>
      </c>
      <c r="AU22" s="52">
        <v>0</v>
      </c>
      <c r="AV22" s="50"/>
      <c r="AW22" s="50"/>
      <c r="AX22" s="50"/>
      <c r="AY22" s="50"/>
      <c r="AZ22" s="50"/>
    </row>
    <row r="23" ht="44.05" customHeight="1">
      <c r="A23" t="s" s="48">
        <v>461</v>
      </c>
      <c r="B23" t="s" s="49">
        <v>462</v>
      </c>
      <c r="C23" t="s" s="51">
        <v>463</v>
      </c>
      <c r="D23" t="s" s="51">
        <v>464</v>
      </c>
      <c r="E23" t="s" s="51">
        <v>465</v>
      </c>
      <c r="F23" t="s" s="51">
        <v>266</v>
      </c>
      <c r="G23" s="50"/>
      <c r="H23" s="52">
        <v>54</v>
      </c>
      <c r="I23" t="s" s="51">
        <v>466</v>
      </c>
      <c r="J23" t="s" s="51">
        <v>467</v>
      </c>
      <c r="K23" t="s" s="51">
        <v>468</v>
      </c>
      <c r="L23" t="s" s="51">
        <v>290</v>
      </c>
      <c r="M23" t="s" s="51">
        <v>302</v>
      </c>
      <c r="N23" t="s" s="51">
        <v>396</v>
      </c>
      <c r="O23" s="50"/>
      <c r="P23" t="s" s="51">
        <v>469</v>
      </c>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t="s" s="51">
        <v>470</v>
      </c>
      <c r="AY23" t="s" s="51">
        <v>471</v>
      </c>
      <c r="AZ23" s="50"/>
    </row>
    <row r="24" ht="116.05" customHeight="1">
      <c r="A24" t="s" s="48">
        <v>472</v>
      </c>
      <c r="B24" t="s" s="49">
        <v>473</v>
      </c>
      <c r="C24" t="s" s="51">
        <v>474</v>
      </c>
      <c r="D24" t="s" s="51">
        <v>475</v>
      </c>
      <c r="E24" t="s" s="51">
        <v>476</v>
      </c>
      <c r="F24" t="s" s="51">
        <v>266</v>
      </c>
      <c r="G24" t="s" s="51">
        <v>477</v>
      </c>
      <c r="H24" s="52">
        <v>5</v>
      </c>
      <c r="I24" t="s" s="51">
        <v>478</v>
      </c>
      <c r="J24" s="50"/>
      <c r="K24" t="s" s="51">
        <v>479</v>
      </c>
      <c r="L24" t="s" s="51">
        <v>290</v>
      </c>
      <c r="M24" t="s" s="51">
        <v>302</v>
      </c>
      <c r="N24" t="s" s="51">
        <v>480</v>
      </c>
      <c r="O24" t="s" s="51">
        <v>481</v>
      </c>
      <c r="P24" t="s" s="51">
        <v>305</v>
      </c>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2">
        <v>3</v>
      </c>
      <c r="AR24" s="50"/>
      <c r="AS24" s="50"/>
      <c r="AT24" s="50"/>
      <c r="AU24" s="50"/>
      <c r="AV24" t="s" s="51">
        <v>482</v>
      </c>
      <c r="AW24" t="s" s="51">
        <v>483</v>
      </c>
      <c r="AX24" t="s" s="51">
        <v>484</v>
      </c>
      <c r="AY24" t="s" s="51">
        <v>485</v>
      </c>
      <c r="AZ24" s="50"/>
    </row>
    <row r="25" ht="20.05" customHeight="1">
      <c r="A25" t="s" s="48">
        <v>486</v>
      </c>
      <c r="B25" t="s" s="49">
        <v>487</v>
      </c>
      <c r="C25" t="s" s="51">
        <v>488</v>
      </c>
      <c r="D25" t="s" s="51">
        <v>489</v>
      </c>
      <c r="E25" t="s" s="51">
        <v>490</v>
      </c>
      <c r="F25" s="52">
        <v>2015</v>
      </c>
      <c r="G25" t="s" s="51">
        <v>491</v>
      </c>
      <c r="H25" s="52">
        <v>3734</v>
      </c>
      <c r="I25" t="s" s="51">
        <v>492</v>
      </c>
      <c r="J25" t="s" s="51">
        <v>493</v>
      </c>
      <c r="K25" t="s" s="51">
        <v>494</v>
      </c>
      <c r="L25" t="s" s="51">
        <v>257</v>
      </c>
      <c r="M25" t="s" s="51">
        <v>258</v>
      </c>
      <c r="N25" t="s" s="51">
        <v>495</v>
      </c>
      <c r="O25" t="s" s="51">
        <v>496</v>
      </c>
      <c r="P25" t="s" s="51">
        <v>261</v>
      </c>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t="s" s="51">
        <v>497</v>
      </c>
      <c r="AV25" t="s" s="51">
        <v>498</v>
      </c>
      <c r="AW25" s="50"/>
      <c r="AX25" t="s" s="51">
        <v>499</v>
      </c>
      <c r="AY25" t="s" s="51">
        <v>500</v>
      </c>
      <c r="AZ25" s="50"/>
    </row>
    <row r="26" ht="20.05" customHeight="1">
      <c r="A26" t="s" s="48">
        <v>501</v>
      </c>
      <c r="B26" t="s" s="49">
        <v>502</v>
      </c>
      <c r="C26" t="s" s="51">
        <v>503</v>
      </c>
      <c r="D26" t="s" s="51">
        <v>502</v>
      </c>
      <c r="E26" t="s" s="51">
        <v>504</v>
      </c>
      <c r="F26" t="s" s="51">
        <v>266</v>
      </c>
      <c r="G26" s="50"/>
      <c r="H26" s="52">
        <v>10</v>
      </c>
      <c r="I26" t="s" s="51">
        <v>451</v>
      </c>
      <c r="J26" s="50"/>
      <c r="K26" t="s" s="51">
        <v>505</v>
      </c>
      <c r="L26" t="s" s="51">
        <v>301</v>
      </c>
      <c r="M26" t="s" s="51">
        <v>258</v>
      </c>
      <c r="N26" t="s" s="51">
        <v>357</v>
      </c>
      <c r="O26" s="50"/>
      <c r="P26" t="s" s="51">
        <v>261</v>
      </c>
      <c r="Q26" s="52">
        <v>12</v>
      </c>
      <c r="R26" s="52">
        <v>11</v>
      </c>
      <c r="S26" s="52">
        <v>11</v>
      </c>
      <c r="T26" s="52">
        <v>11</v>
      </c>
      <c r="U26" s="52">
        <v>11</v>
      </c>
      <c r="V26" s="52">
        <v>11</v>
      </c>
      <c r="W26" s="52">
        <v>14</v>
      </c>
      <c r="X26" s="52">
        <v>15</v>
      </c>
      <c r="Y26" s="52">
        <v>10</v>
      </c>
      <c r="Z26" s="52">
        <v>19</v>
      </c>
      <c r="AA26" s="52">
        <v>22</v>
      </c>
      <c r="AB26" s="52">
        <v>22</v>
      </c>
      <c r="AC26" s="52">
        <v>45</v>
      </c>
      <c r="AD26" s="52">
        <v>33</v>
      </c>
      <c r="AE26" s="52">
        <v>33</v>
      </c>
      <c r="AF26" s="52">
        <v>33</v>
      </c>
      <c r="AG26" s="52">
        <v>33</v>
      </c>
      <c r="AH26" s="52">
        <v>33</v>
      </c>
      <c r="AI26" s="52">
        <v>33</v>
      </c>
      <c r="AJ26" s="52">
        <v>33</v>
      </c>
      <c r="AK26" s="52">
        <v>33</v>
      </c>
      <c r="AL26" s="52">
        <v>33</v>
      </c>
      <c r="AM26" s="52">
        <v>33</v>
      </c>
      <c r="AN26" s="52">
        <v>33</v>
      </c>
      <c r="AO26" s="52">
        <v>33</v>
      </c>
      <c r="AP26" s="52">
        <v>33</v>
      </c>
      <c r="AQ26" s="52">
        <v>33</v>
      </c>
      <c r="AR26" s="52">
        <v>34</v>
      </c>
      <c r="AS26" s="52">
        <v>33</v>
      </c>
      <c r="AT26" s="52">
        <v>33</v>
      </c>
      <c r="AU26" s="52">
        <v>33</v>
      </c>
      <c r="AV26" s="52">
        <v>1</v>
      </c>
      <c r="AW26" s="52">
        <v>1</v>
      </c>
      <c r="AX26" s="52">
        <v>1</v>
      </c>
      <c r="AY26" s="52">
        <v>1</v>
      </c>
      <c r="AZ26" s="50"/>
    </row>
    <row r="27" ht="32.05" customHeight="1">
      <c r="A27" t="s" s="48">
        <v>506</v>
      </c>
      <c r="B27" t="s" s="49">
        <v>507</v>
      </c>
      <c r="C27" t="s" s="51">
        <v>508</v>
      </c>
      <c r="D27" t="s" s="51">
        <v>509</v>
      </c>
      <c r="E27" t="s" s="51">
        <v>510</v>
      </c>
      <c r="F27" t="s" s="51">
        <v>266</v>
      </c>
      <c r="G27" s="50"/>
      <c r="H27" s="52">
        <v>5</v>
      </c>
      <c r="I27" t="s" s="51">
        <v>466</v>
      </c>
      <c r="J27" t="s" s="51">
        <v>511</v>
      </c>
      <c r="K27" t="s" s="51">
        <v>512</v>
      </c>
      <c r="L27" t="s" s="51">
        <v>290</v>
      </c>
      <c r="M27" t="s" s="51">
        <v>258</v>
      </c>
      <c r="N27" t="s" s="51">
        <v>495</v>
      </c>
      <c r="O27" s="50"/>
      <c r="P27" t="s" s="51">
        <v>333</v>
      </c>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2">
        <v>5</v>
      </c>
      <c r="AR27" s="50"/>
      <c r="AS27" s="50"/>
      <c r="AT27" s="50"/>
      <c r="AU27" t="s" s="51">
        <v>513</v>
      </c>
      <c r="AV27" t="s" s="51">
        <v>514</v>
      </c>
      <c r="AW27" s="50"/>
      <c r="AX27" s="50"/>
      <c r="AY27" t="s" s="51">
        <v>515</v>
      </c>
      <c r="AZ27" s="50"/>
    </row>
    <row r="28" ht="20.05" customHeight="1">
      <c r="A28" t="s" s="48">
        <v>516</v>
      </c>
      <c r="B28" t="s" s="49">
        <v>517</v>
      </c>
      <c r="C28" t="s" s="51">
        <v>518</v>
      </c>
      <c r="D28" t="s" s="51">
        <v>519</v>
      </c>
      <c r="E28" t="s" s="51">
        <v>520</v>
      </c>
      <c r="F28" s="52">
        <v>2015</v>
      </c>
      <c r="G28" s="50"/>
      <c r="H28" s="52">
        <v>3</v>
      </c>
      <c r="I28" t="s" s="51">
        <v>354</v>
      </c>
      <c r="J28" s="50"/>
      <c r="K28" t="s" s="51">
        <v>521</v>
      </c>
      <c r="L28" t="s" s="51">
        <v>522</v>
      </c>
      <c r="M28" t="s" s="51">
        <v>270</v>
      </c>
      <c r="N28" t="s" s="51">
        <v>523</v>
      </c>
      <c r="O28" s="50"/>
      <c r="P28" t="s" s="51">
        <v>305</v>
      </c>
      <c r="Q28" s="52">
        <v>2</v>
      </c>
      <c r="R28" s="50"/>
      <c r="S28" s="50"/>
      <c r="T28" s="50"/>
      <c r="U28" s="50"/>
      <c r="V28" s="52">
        <v>3</v>
      </c>
      <c r="W28" s="50"/>
      <c r="X28" s="50"/>
      <c r="Y28" s="52">
        <v>1</v>
      </c>
      <c r="Z28" s="50"/>
      <c r="AA28" s="52">
        <v>1</v>
      </c>
      <c r="AB28" s="50"/>
      <c r="AC28" s="52">
        <v>2</v>
      </c>
      <c r="AD28" s="50"/>
      <c r="AE28" s="50"/>
      <c r="AF28" s="52">
        <v>2</v>
      </c>
      <c r="AG28" s="50"/>
      <c r="AH28" s="50"/>
      <c r="AI28" s="50"/>
      <c r="AJ28" s="50"/>
      <c r="AK28" s="50"/>
      <c r="AL28" s="50"/>
      <c r="AM28" s="52">
        <v>1</v>
      </c>
      <c r="AN28" s="50"/>
      <c r="AO28" s="50"/>
      <c r="AP28" s="52">
        <v>2</v>
      </c>
      <c r="AQ28" s="52">
        <v>0</v>
      </c>
      <c r="AR28" s="52">
        <v>0</v>
      </c>
      <c r="AS28" s="50"/>
      <c r="AT28" s="50"/>
      <c r="AU28" s="50"/>
      <c r="AV28" s="50"/>
      <c r="AW28" s="50"/>
      <c r="AX28" s="50"/>
      <c r="AY28" s="50"/>
      <c r="AZ28" s="50"/>
    </row>
    <row r="29" ht="20.05" customHeight="1">
      <c r="A29" t="s" s="48">
        <v>524</v>
      </c>
      <c r="B29" t="s" s="49">
        <v>525</v>
      </c>
      <c r="C29" t="s" s="51">
        <v>526</v>
      </c>
      <c r="D29" t="s" s="51">
        <v>527</v>
      </c>
      <c r="E29" t="s" s="51">
        <v>528</v>
      </c>
      <c r="F29" s="52">
        <v>2015</v>
      </c>
      <c r="G29" s="50"/>
      <c r="H29" s="52">
        <v>1000</v>
      </c>
      <c r="I29" t="s" s="51">
        <v>529</v>
      </c>
      <c r="J29" s="50"/>
      <c r="K29" t="s" s="51">
        <v>494</v>
      </c>
      <c r="L29" t="s" s="51">
        <v>530</v>
      </c>
      <c r="M29" t="s" s="51">
        <v>302</v>
      </c>
      <c r="N29" t="s" s="51">
        <v>291</v>
      </c>
      <c r="O29" s="50"/>
      <c r="P29" t="s" s="51">
        <v>531</v>
      </c>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ht="140.05" customHeight="1">
      <c r="A30" t="s" s="48">
        <v>532</v>
      </c>
      <c r="B30" t="s" s="49">
        <v>533</v>
      </c>
      <c r="C30" t="s" s="51">
        <v>534</v>
      </c>
      <c r="D30" t="s" s="51">
        <v>535</v>
      </c>
      <c r="E30" t="s" s="51">
        <v>536</v>
      </c>
      <c r="F30" t="s" s="51">
        <v>266</v>
      </c>
      <c r="G30" s="50"/>
      <c r="H30" s="52">
        <v>110</v>
      </c>
      <c r="I30" t="s" s="51">
        <v>267</v>
      </c>
      <c r="J30" s="50"/>
      <c r="K30" s="50"/>
      <c r="L30" t="s" s="51">
        <v>318</v>
      </c>
      <c r="M30" t="s" s="51">
        <v>302</v>
      </c>
      <c r="N30" t="s" s="51">
        <v>434</v>
      </c>
      <c r="O30" s="50"/>
      <c r="P30" t="s" s="51">
        <v>293</v>
      </c>
      <c r="Q30" s="52">
        <v>154</v>
      </c>
      <c r="R30" s="50"/>
      <c r="S30" s="52">
        <v>8</v>
      </c>
      <c r="T30" s="52">
        <v>102</v>
      </c>
      <c r="U30" s="52">
        <v>110</v>
      </c>
      <c r="V30" s="52">
        <v>1080</v>
      </c>
      <c r="W30" s="52">
        <v>98</v>
      </c>
      <c r="X30" s="52">
        <v>184</v>
      </c>
      <c r="Y30" s="52">
        <v>164</v>
      </c>
      <c r="Z30" s="52">
        <v>100</v>
      </c>
      <c r="AA30" s="52">
        <v>1010</v>
      </c>
      <c r="AB30" s="52">
        <v>194</v>
      </c>
      <c r="AC30" s="52">
        <v>60</v>
      </c>
      <c r="AD30" s="52">
        <v>971</v>
      </c>
      <c r="AE30" s="50"/>
      <c r="AF30" s="52">
        <v>243</v>
      </c>
      <c r="AG30" s="52">
        <v>101</v>
      </c>
      <c r="AH30" s="52">
        <v>172</v>
      </c>
      <c r="AI30" s="50"/>
      <c r="AJ30" s="52">
        <v>396</v>
      </c>
      <c r="AK30" s="52">
        <v>65</v>
      </c>
      <c r="AL30" s="50"/>
      <c r="AM30" s="52">
        <v>224</v>
      </c>
      <c r="AN30" s="50"/>
      <c r="AO30" s="52">
        <v>478</v>
      </c>
      <c r="AP30" s="52">
        <v>982</v>
      </c>
      <c r="AQ30" s="50"/>
      <c r="AR30" s="50"/>
      <c r="AS30" s="50"/>
      <c r="AT30" s="50"/>
      <c r="AU30" t="s" s="51">
        <v>537</v>
      </c>
      <c r="AV30" s="50"/>
      <c r="AW30" s="50"/>
      <c r="AX30" s="50"/>
      <c r="AY30" s="50"/>
      <c r="AZ30" s="50"/>
    </row>
    <row r="31" ht="20.05" customHeight="1">
      <c r="A31" t="s" s="48">
        <v>538</v>
      </c>
      <c r="B31" t="s" s="49">
        <v>539</v>
      </c>
      <c r="C31" t="s" s="51">
        <v>540</v>
      </c>
      <c r="D31" t="s" s="51">
        <v>541</v>
      </c>
      <c r="E31" t="s" s="51">
        <v>542</v>
      </c>
      <c r="F31" t="s" s="51">
        <v>266</v>
      </c>
      <c r="G31" s="50"/>
      <c r="H31" s="52">
        <v>10</v>
      </c>
      <c r="I31" t="s" s="51">
        <v>543</v>
      </c>
      <c r="J31" s="50"/>
      <c r="K31" t="s" s="51">
        <v>544</v>
      </c>
      <c r="L31" t="s" s="51">
        <v>369</v>
      </c>
      <c r="M31" t="s" s="51">
        <v>302</v>
      </c>
      <c r="N31" t="s" s="51">
        <v>545</v>
      </c>
      <c r="O31" s="50"/>
      <c r="P31" t="s" s="51">
        <v>293</v>
      </c>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ht="20.05" customHeight="1">
      <c r="A32" t="s" s="48">
        <v>546</v>
      </c>
      <c r="B32" t="s" s="49">
        <v>547</v>
      </c>
      <c r="C32" t="s" s="51">
        <v>547</v>
      </c>
      <c r="D32" t="s" s="51">
        <v>548</v>
      </c>
      <c r="E32" t="s" s="51">
        <v>549</v>
      </c>
      <c r="F32" t="s" s="51">
        <v>266</v>
      </c>
      <c r="G32" s="50"/>
      <c r="H32" s="52">
        <v>23</v>
      </c>
      <c r="I32" s="50"/>
      <c r="J32" s="50"/>
      <c r="K32" s="50"/>
      <c r="L32" s="50"/>
      <c r="M32" t="s" s="51">
        <v>270</v>
      </c>
      <c r="N32" t="s" s="51">
        <v>349</v>
      </c>
      <c r="O32" s="50"/>
      <c r="P32" t="s" s="51">
        <v>386</v>
      </c>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ht="20.05" customHeight="1">
      <c r="A33" t="s" s="48">
        <v>550</v>
      </c>
      <c r="B33" t="s" s="49">
        <v>551</v>
      </c>
      <c r="C33" t="s" s="51">
        <v>552</v>
      </c>
      <c r="D33" t="s" s="51">
        <v>553</v>
      </c>
      <c r="E33" t="s" s="51">
        <v>554</v>
      </c>
      <c r="F33" t="s" s="51">
        <v>266</v>
      </c>
      <c r="G33" s="50"/>
      <c r="H33" s="52">
        <v>3</v>
      </c>
      <c r="I33" t="s" s="51">
        <v>555</v>
      </c>
      <c r="J33" s="50"/>
      <c r="K33" s="50"/>
      <c r="L33" s="50"/>
      <c r="M33" t="s" s="51">
        <v>258</v>
      </c>
      <c r="N33" t="s" s="51">
        <v>556</v>
      </c>
      <c r="O33" s="52">
        <v>2</v>
      </c>
      <c r="P33" t="s" s="51">
        <v>273</v>
      </c>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ht="20.05" customHeight="1">
      <c r="A34" t="s" s="48">
        <v>557</v>
      </c>
      <c r="B34" t="s" s="49">
        <v>558</v>
      </c>
      <c r="C34" t="s" s="51">
        <v>558</v>
      </c>
      <c r="D34" t="s" s="51">
        <v>558</v>
      </c>
      <c r="E34" t="s" s="51">
        <v>559</v>
      </c>
      <c r="F34" t="s" s="51">
        <v>266</v>
      </c>
      <c r="G34" s="50"/>
      <c r="H34" s="52">
        <v>5</v>
      </c>
      <c r="I34" s="50"/>
      <c r="J34" s="50"/>
      <c r="K34" s="50"/>
      <c r="L34" s="50"/>
      <c r="M34" t="s" s="51">
        <v>270</v>
      </c>
      <c r="N34" t="s" s="51">
        <v>357</v>
      </c>
      <c r="O34" s="50"/>
      <c r="P34" t="s" s="51">
        <v>261</v>
      </c>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ht="20.05" customHeight="1">
      <c r="A35" t="s" s="48">
        <v>560</v>
      </c>
      <c r="B35" t="s" s="49">
        <v>561</v>
      </c>
      <c r="C35" t="s" s="51">
        <v>562</v>
      </c>
      <c r="D35" t="s" s="51">
        <v>563</v>
      </c>
      <c r="E35" t="s" s="51">
        <v>564</v>
      </c>
      <c r="F35" t="s" s="51">
        <v>266</v>
      </c>
      <c r="G35" s="50"/>
      <c r="H35" s="52">
        <v>2490</v>
      </c>
      <c r="I35" t="s" s="51">
        <v>565</v>
      </c>
      <c r="J35" t="s" s="51">
        <v>566</v>
      </c>
      <c r="K35" t="s" s="51">
        <v>567</v>
      </c>
      <c r="L35" t="s" s="51">
        <v>257</v>
      </c>
      <c r="M35" t="s" s="51">
        <v>270</v>
      </c>
      <c r="N35" t="s" s="51">
        <v>411</v>
      </c>
      <c r="O35" t="s" s="51">
        <v>568</v>
      </c>
      <c r="P35" t="s" s="51">
        <v>569</v>
      </c>
      <c r="Q35" s="52">
        <v>267</v>
      </c>
      <c r="R35" s="52">
        <v>4</v>
      </c>
      <c r="S35" s="52">
        <v>22</v>
      </c>
      <c r="T35" s="52">
        <v>4281</v>
      </c>
      <c r="U35" s="52">
        <v>4</v>
      </c>
      <c r="V35" s="52">
        <v>1626</v>
      </c>
      <c r="W35" s="52">
        <v>121</v>
      </c>
      <c r="X35" s="52">
        <v>56</v>
      </c>
      <c r="Y35" s="52">
        <v>67</v>
      </c>
      <c r="Z35" s="52">
        <v>727</v>
      </c>
      <c r="AA35" s="52">
        <v>7210</v>
      </c>
      <c r="AB35" s="52">
        <v>407</v>
      </c>
      <c r="AC35" s="52">
        <v>515</v>
      </c>
      <c r="AD35" s="52">
        <v>69</v>
      </c>
      <c r="AE35" s="52">
        <v>727</v>
      </c>
      <c r="AF35" s="52">
        <v>498</v>
      </c>
      <c r="AG35" s="52">
        <v>0</v>
      </c>
      <c r="AH35" s="52">
        <v>220</v>
      </c>
      <c r="AI35" s="52">
        <v>50</v>
      </c>
      <c r="AJ35" s="52">
        <v>48</v>
      </c>
      <c r="AK35" s="52">
        <v>10</v>
      </c>
      <c r="AL35" s="52">
        <v>0</v>
      </c>
      <c r="AM35" s="52">
        <v>55</v>
      </c>
      <c r="AN35" s="52">
        <v>4</v>
      </c>
      <c r="AO35" s="52">
        <v>676</v>
      </c>
      <c r="AP35" s="52">
        <v>1716</v>
      </c>
      <c r="AQ35" s="52">
        <v>28</v>
      </c>
      <c r="AR35" s="52">
        <v>7</v>
      </c>
      <c r="AS35" s="52">
        <v>15</v>
      </c>
      <c r="AT35" s="52">
        <v>78</v>
      </c>
      <c r="AU35" t="s" s="51">
        <v>570</v>
      </c>
      <c r="AV35" t="s" s="51">
        <v>571</v>
      </c>
      <c r="AW35" s="50"/>
      <c r="AX35" t="s" s="51">
        <v>572</v>
      </c>
      <c r="AY35" t="s" s="51">
        <v>573</v>
      </c>
      <c r="AZ35" s="50"/>
    </row>
    <row r="36" ht="20.05" customHeight="1">
      <c r="A36" t="s" s="48">
        <v>574</v>
      </c>
      <c r="B36" t="s" s="49">
        <v>575</v>
      </c>
      <c r="C36" t="s" s="51">
        <v>576</v>
      </c>
      <c r="D36" t="s" s="51">
        <v>577</v>
      </c>
      <c r="E36" t="s" s="51">
        <v>578</v>
      </c>
      <c r="F36" s="52">
        <v>2016</v>
      </c>
      <c r="G36" t="s" s="51">
        <v>576</v>
      </c>
      <c r="H36" s="52">
        <v>177</v>
      </c>
      <c r="I36" t="s" s="51">
        <v>354</v>
      </c>
      <c r="J36" s="50"/>
      <c r="K36" t="s" s="51">
        <v>579</v>
      </c>
      <c r="L36" t="s" s="51">
        <v>580</v>
      </c>
      <c r="M36" t="s" s="51">
        <v>258</v>
      </c>
      <c r="N36" t="s" s="51">
        <v>581</v>
      </c>
      <c r="O36" t="s" s="51">
        <v>582</v>
      </c>
      <c r="P36" t="s" s="51">
        <v>469</v>
      </c>
      <c r="Q36" s="52">
        <v>90</v>
      </c>
      <c r="R36" s="52">
        <v>35</v>
      </c>
      <c r="S36" s="50"/>
      <c r="T36" s="52">
        <v>1</v>
      </c>
      <c r="U36" s="50"/>
      <c r="V36" s="52">
        <v>22</v>
      </c>
      <c r="W36" s="50"/>
      <c r="X36" s="50"/>
      <c r="Y36" s="52">
        <v>22</v>
      </c>
      <c r="Z36" s="50"/>
      <c r="AA36" s="52">
        <v>14</v>
      </c>
      <c r="AB36" s="50"/>
      <c r="AC36" s="52">
        <v>20</v>
      </c>
      <c r="AD36" s="50"/>
      <c r="AE36" s="50"/>
      <c r="AF36" s="52">
        <v>1</v>
      </c>
      <c r="AG36" s="50"/>
      <c r="AH36" s="52">
        <v>8</v>
      </c>
      <c r="AI36" s="50"/>
      <c r="AJ36" s="52">
        <v>7</v>
      </c>
      <c r="AK36" s="50"/>
      <c r="AL36" s="50"/>
      <c r="AM36" s="50"/>
      <c r="AN36" s="50"/>
      <c r="AO36" s="50"/>
      <c r="AP36" s="50"/>
      <c r="AQ36" s="50"/>
      <c r="AR36" s="50"/>
      <c r="AS36" s="50"/>
      <c r="AT36" s="50"/>
      <c r="AU36" s="50"/>
      <c r="AV36" t="s" s="51">
        <v>583</v>
      </c>
      <c r="AW36" s="50"/>
      <c r="AX36" s="50"/>
      <c r="AY36" t="s" s="51">
        <v>584</v>
      </c>
      <c r="AZ36" s="50"/>
    </row>
    <row r="37" ht="20.05" customHeight="1">
      <c r="A37" t="s" s="48">
        <v>585</v>
      </c>
      <c r="B37" t="s" s="49">
        <v>586</v>
      </c>
      <c r="C37" t="s" s="51">
        <v>587</v>
      </c>
      <c r="D37" t="s" s="51">
        <v>588</v>
      </c>
      <c r="E37" t="s" s="51">
        <v>589</v>
      </c>
      <c r="F37" t="s" s="51">
        <v>590</v>
      </c>
      <c r="G37" s="50"/>
      <c r="H37" s="52">
        <v>2</v>
      </c>
      <c r="I37" s="50"/>
      <c r="J37" s="50"/>
      <c r="K37" s="50"/>
      <c r="L37" s="50"/>
      <c r="M37" t="s" s="51">
        <v>270</v>
      </c>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ht="20.05" customHeight="1">
      <c r="A38" t="s" s="48">
        <v>591</v>
      </c>
      <c r="B38" t="s" s="49">
        <v>592</v>
      </c>
      <c r="C38" t="s" s="51">
        <v>593</v>
      </c>
      <c r="D38" t="s" s="51">
        <v>594</v>
      </c>
      <c r="E38" t="s" s="51">
        <v>595</v>
      </c>
      <c r="F38" s="52">
        <v>2016</v>
      </c>
      <c r="G38" s="50"/>
      <c r="H38" s="52">
        <v>1</v>
      </c>
      <c r="I38" t="s" s="51">
        <v>466</v>
      </c>
      <c r="J38" t="s" s="51">
        <v>596</v>
      </c>
      <c r="K38" t="s" s="51">
        <v>597</v>
      </c>
      <c r="L38" t="s" s="51">
        <v>443</v>
      </c>
      <c r="M38" t="s" s="51">
        <v>270</v>
      </c>
      <c r="N38" t="s" s="51">
        <v>396</v>
      </c>
      <c r="O38" t="s" s="51">
        <v>598</v>
      </c>
      <c r="P38" t="s" s="51">
        <v>261</v>
      </c>
      <c r="Q38" s="52">
        <v>0</v>
      </c>
      <c r="R38" s="52">
        <v>0</v>
      </c>
      <c r="S38" s="52">
        <v>0</v>
      </c>
      <c r="T38" s="52">
        <v>0</v>
      </c>
      <c r="U38" s="52">
        <v>0</v>
      </c>
      <c r="V38" s="52">
        <v>2</v>
      </c>
      <c r="W38" s="52">
        <v>0</v>
      </c>
      <c r="X38" s="52">
        <v>0</v>
      </c>
      <c r="Y38" s="52">
        <v>0</v>
      </c>
      <c r="Z38" s="52">
        <v>0</v>
      </c>
      <c r="AA38" s="52">
        <v>0</v>
      </c>
      <c r="AB38" s="52">
        <v>0</v>
      </c>
      <c r="AC38" s="52">
        <v>0</v>
      </c>
      <c r="AD38" s="52">
        <v>0</v>
      </c>
      <c r="AE38" s="52">
        <v>0</v>
      </c>
      <c r="AF38" s="52">
        <v>0</v>
      </c>
      <c r="AG38" s="52">
        <v>0</v>
      </c>
      <c r="AH38" s="52">
        <v>0</v>
      </c>
      <c r="AI38" s="52">
        <v>0</v>
      </c>
      <c r="AJ38" s="52">
        <v>0</v>
      </c>
      <c r="AK38" s="52">
        <v>0</v>
      </c>
      <c r="AL38" s="52">
        <v>0</v>
      </c>
      <c r="AM38" s="52">
        <v>0</v>
      </c>
      <c r="AN38" s="52">
        <v>0</v>
      </c>
      <c r="AO38" s="52">
        <v>0</v>
      </c>
      <c r="AP38" s="52">
        <v>0</v>
      </c>
      <c r="AQ38" s="52">
        <v>0</v>
      </c>
      <c r="AR38" s="52">
        <v>0</v>
      </c>
      <c r="AS38" s="52">
        <v>0</v>
      </c>
      <c r="AT38" s="52">
        <v>0</v>
      </c>
      <c r="AU38" s="50"/>
      <c r="AV38" s="50"/>
      <c r="AW38" s="50"/>
      <c r="AX38" s="50"/>
      <c r="AY38" s="50"/>
      <c r="AZ38" s="50"/>
    </row>
    <row r="39" ht="20.05" customHeight="1">
      <c r="A39" t="s" s="48">
        <v>599</v>
      </c>
      <c r="B39" t="s" s="49">
        <v>600</v>
      </c>
      <c r="C39" t="s" s="51">
        <v>601</v>
      </c>
      <c r="D39" t="s" s="51">
        <v>602</v>
      </c>
      <c r="E39" t="s" s="51">
        <v>603</v>
      </c>
      <c r="F39" s="52">
        <v>2014</v>
      </c>
      <c r="G39" s="50"/>
      <c r="H39" s="52">
        <v>6</v>
      </c>
      <c r="I39" t="s" s="51">
        <v>529</v>
      </c>
      <c r="J39" s="50"/>
      <c r="K39" t="s" s="51">
        <v>521</v>
      </c>
      <c r="L39" t="s" s="51">
        <v>522</v>
      </c>
      <c r="M39" t="s" s="51">
        <v>270</v>
      </c>
      <c r="N39" t="s" s="51">
        <v>604</v>
      </c>
      <c r="O39" t="s" s="51">
        <v>605</v>
      </c>
      <c r="P39" t="s" s="51">
        <v>273</v>
      </c>
      <c r="Q39" s="52">
        <v>4</v>
      </c>
      <c r="R39" s="50"/>
      <c r="S39" s="52">
        <v>1</v>
      </c>
      <c r="T39" s="52">
        <v>2</v>
      </c>
      <c r="U39" s="52">
        <v>0</v>
      </c>
      <c r="V39" s="52">
        <v>6</v>
      </c>
      <c r="W39" s="52">
        <v>1</v>
      </c>
      <c r="X39" s="50"/>
      <c r="Y39" s="52">
        <v>1</v>
      </c>
      <c r="Z39" s="52">
        <v>2</v>
      </c>
      <c r="AA39" s="52">
        <v>4</v>
      </c>
      <c r="AB39" s="52">
        <v>6</v>
      </c>
      <c r="AC39" s="52">
        <v>0</v>
      </c>
      <c r="AD39" s="52">
        <v>0</v>
      </c>
      <c r="AE39" s="52">
        <v>1</v>
      </c>
      <c r="AF39" s="52">
        <v>6</v>
      </c>
      <c r="AG39" s="52">
        <v>1</v>
      </c>
      <c r="AH39" s="52">
        <v>1</v>
      </c>
      <c r="AI39" s="52">
        <v>2</v>
      </c>
      <c r="AJ39" s="52">
        <v>3</v>
      </c>
      <c r="AK39" s="52">
        <v>0</v>
      </c>
      <c r="AL39" s="52">
        <v>1</v>
      </c>
      <c r="AM39" s="52">
        <v>1</v>
      </c>
      <c r="AN39" s="52">
        <v>0</v>
      </c>
      <c r="AO39" s="52">
        <v>4</v>
      </c>
      <c r="AP39" s="52">
        <v>4</v>
      </c>
      <c r="AQ39" s="50"/>
      <c r="AR39" s="52">
        <v>0</v>
      </c>
      <c r="AS39" s="50"/>
      <c r="AT39" s="50"/>
      <c r="AU39" s="50"/>
      <c r="AV39" s="50"/>
      <c r="AW39" s="50"/>
      <c r="AX39" s="50"/>
      <c r="AY39" s="50"/>
      <c r="AZ39" s="50"/>
    </row>
    <row r="40" ht="20.05" customHeight="1">
      <c r="A40" t="s" s="48">
        <v>606</v>
      </c>
      <c r="B40" t="s" s="49">
        <v>607</v>
      </c>
      <c r="C40" t="s" s="51">
        <v>608</v>
      </c>
      <c r="D40" t="s" s="51">
        <v>609</v>
      </c>
      <c r="E40" t="s" s="51">
        <v>610</v>
      </c>
      <c r="F40" s="52">
        <v>2016</v>
      </c>
      <c r="G40" s="50"/>
      <c r="H40" s="52">
        <v>7</v>
      </c>
      <c r="I40" t="s" s="51">
        <v>267</v>
      </c>
      <c r="J40" s="50"/>
      <c r="K40" t="s" s="51">
        <v>611</v>
      </c>
      <c r="L40" t="s" s="51">
        <v>369</v>
      </c>
      <c r="M40" t="s" s="51">
        <v>302</v>
      </c>
      <c r="N40" t="s" s="51">
        <v>434</v>
      </c>
      <c r="O40" t="s" s="51">
        <v>612</v>
      </c>
      <c r="P40" t="s" s="51">
        <v>386</v>
      </c>
      <c r="Q40" s="52">
        <v>1</v>
      </c>
      <c r="R40" s="52">
        <v>0</v>
      </c>
      <c r="S40" s="52">
        <v>0</v>
      </c>
      <c r="T40" s="52">
        <v>3</v>
      </c>
      <c r="U40" s="52">
        <v>0</v>
      </c>
      <c r="V40" s="52">
        <v>2</v>
      </c>
      <c r="W40" s="52">
        <v>0</v>
      </c>
      <c r="X40" s="52">
        <v>2</v>
      </c>
      <c r="Y40" s="52">
        <v>1</v>
      </c>
      <c r="Z40" s="52">
        <v>2</v>
      </c>
      <c r="AA40" s="52">
        <v>3</v>
      </c>
      <c r="AB40" s="52">
        <v>1</v>
      </c>
      <c r="AC40" s="52">
        <v>1</v>
      </c>
      <c r="AD40" s="52">
        <v>2</v>
      </c>
      <c r="AE40" s="52">
        <v>2</v>
      </c>
      <c r="AF40" s="52">
        <v>3</v>
      </c>
      <c r="AG40" s="52">
        <v>3</v>
      </c>
      <c r="AH40" s="52">
        <v>2</v>
      </c>
      <c r="AI40" s="52">
        <v>0</v>
      </c>
      <c r="AJ40" s="52">
        <v>4</v>
      </c>
      <c r="AK40" s="52">
        <v>0</v>
      </c>
      <c r="AL40" s="52">
        <v>0</v>
      </c>
      <c r="AM40" s="52">
        <v>1</v>
      </c>
      <c r="AN40" s="52">
        <v>0</v>
      </c>
      <c r="AO40" s="52">
        <v>2</v>
      </c>
      <c r="AP40" s="52">
        <v>3</v>
      </c>
      <c r="AQ40" s="52">
        <v>3</v>
      </c>
      <c r="AR40" s="52">
        <v>5</v>
      </c>
      <c r="AS40" s="52">
        <v>5</v>
      </c>
      <c r="AT40" s="52">
        <v>0</v>
      </c>
      <c r="AU40" s="50"/>
      <c r="AV40" s="50"/>
      <c r="AW40" s="50"/>
      <c r="AX40" s="50"/>
      <c r="AY40" s="50"/>
      <c r="AZ40" s="50"/>
    </row>
    <row r="41" ht="20.05" customHeight="1">
      <c r="A41" t="s" s="48">
        <v>613</v>
      </c>
      <c r="B41" t="s" s="49">
        <v>614</v>
      </c>
      <c r="C41" t="s" s="51">
        <v>615</v>
      </c>
      <c r="D41" t="s" s="51">
        <v>616</v>
      </c>
      <c r="E41" t="s" s="51">
        <v>617</v>
      </c>
      <c r="F41" s="52">
        <v>2015</v>
      </c>
      <c r="G41" t="s" s="51">
        <v>618</v>
      </c>
      <c r="H41" s="52">
        <v>7086</v>
      </c>
      <c r="I41" s="50"/>
      <c r="J41" s="50"/>
      <c r="K41" s="50"/>
      <c r="L41" s="50"/>
      <c r="M41" s="50"/>
      <c r="N41" s="50"/>
      <c r="O41" s="50"/>
      <c r="P41" s="50"/>
      <c r="Q41" s="52">
        <v>62777</v>
      </c>
      <c r="R41" s="52">
        <v>1631</v>
      </c>
      <c r="S41" s="52">
        <v>14366</v>
      </c>
      <c r="T41" s="52">
        <v>1153</v>
      </c>
      <c r="U41" s="52">
        <v>139</v>
      </c>
      <c r="V41" s="52">
        <v>930046</v>
      </c>
      <c r="W41" s="52">
        <v>12985</v>
      </c>
      <c r="X41" s="52">
        <v>0</v>
      </c>
      <c r="Y41" s="52">
        <v>1016228</v>
      </c>
      <c r="Z41" s="52">
        <v>2004</v>
      </c>
      <c r="AA41" s="52">
        <v>45439</v>
      </c>
      <c r="AB41" s="52">
        <v>7029</v>
      </c>
      <c r="AC41" s="52">
        <v>0</v>
      </c>
      <c r="AD41" s="52">
        <v>14659</v>
      </c>
      <c r="AE41" s="52">
        <v>1944</v>
      </c>
      <c r="AF41" s="52">
        <v>14967</v>
      </c>
      <c r="AG41" s="52">
        <v>1495</v>
      </c>
      <c r="AH41" s="52">
        <v>33784</v>
      </c>
      <c r="AI41" s="52">
        <v>0</v>
      </c>
      <c r="AJ41" s="52">
        <v>5928</v>
      </c>
      <c r="AK41" s="52">
        <v>28595</v>
      </c>
      <c r="AL41" s="52">
        <v>250</v>
      </c>
      <c r="AM41" s="52">
        <v>3842</v>
      </c>
      <c r="AN41" s="52">
        <v>69</v>
      </c>
      <c r="AO41" s="52">
        <v>8791</v>
      </c>
      <c r="AP41" s="52">
        <v>6807</v>
      </c>
      <c r="AQ41" s="52">
        <v>126</v>
      </c>
      <c r="AR41" s="52">
        <v>0</v>
      </c>
      <c r="AS41" s="52">
        <v>0</v>
      </c>
      <c r="AT41" s="52">
        <v>16033</v>
      </c>
      <c r="AU41" t="s" s="51">
        <v>619</v>
      </c>
      <c r="AV41" t="s" s="51">
        <v>620</v>
      </c>
      <c r="AW41" s="50"/>
      <c r="AX41" s="50"/>
      <c r="AY41" t="s" s="51">
        <v>621</v>
      </c>
      <c r="AZ41" s="50"/>
    </row>
    <row r="42" ht="20.05" customHeight="1">
      <c r="A42" s="54"/>
      <c r="B42" t="s" s="49">
        <v>622</v>
      </c>
      <c r="C42" s="50"/>
      <c r="D42" s="50"/>
      <c r="E42" s="50"/>
      <c r="F42" s="52"/>
      <c r="G42" s="50"/>
      <c r="H42" s="52">
        <f>SUM(H3:H41)</f>
        <v>63272</v>
      </c>
      <c r="I42" s="50"/>
      <c r="J42" s="50"/>
      <c r="K42" s="50"/>
      <c r="L42" s="50"/>
      <c r="M42" s="50"/>
      <c r="N42" s="50"/>
      <c r="O42" s="50"/>
      <c r="P42" s="50"/>
      <c r="Q42" s="52">
        <f>SUM(Q3:Q41)</f>
        <v>238149</v>
      </c>
      <c r="R42" s="52">
        <f>SUM(R3:R41)</f>
        <v>3687</v>
      </c>
      <c r="S42" s="52">
        <f>SUM(S3:S41)</f>
        <v>22152</v>
      </c>
      <c r="T42" s="52">
        <f>SUM(T3:T41)</f>
        <v>6277</v>
      </c>
      <c r="U42" s="52">
        <f>SUM(U3:U41)</f>
        <v>4252</v>
      </c>
      <c r="V42" s="52">
        <f>SUM(V3:V41)</f>
        <v>2839074</v>
      </c>
      <c r="W42" s="52">
        <f>SUM(W3:W41)</f>
        <v>13330</v>
      </c>
      <c r="X42" s="52">
        <f>SUM(X3:X41)</f>
        <v>1038</v>
      </c>
      <c r="Y42" s="52">
        <f>SUM(Y3:Y41)</f>
        <v>1025310</v>
      </c>
      <c r="Z42" s="52">
        <f>SUM(Z3:Z41)</f>
        <v>4170</v>
      </c>
      <c r="AA42" s="52">
        <f>SUM(AA3:AA41)</f>
        <v>54785</v>
      </c>
      <c r="AB42" s="52">
        <f>SUM(AB3:AB41)</f>
        <v>9131</v>
      </c>
      <c r="AC42" s="52">
        <f>SUM(AC3:AC41)</f>
        <v>944</v>
      </c>
      <c r="AD42" s="52">
        <f>SUM(AD3:AD41)</f>
        <v>16674</v>
      </c>
      <c r="AE42" s="52">
        <f>SUM(AE3:AE41)</f>
        <v>3288</v>
      </c>
      <c r="AF42" s="52">
        <f>SUM(AF3:AF41)</f>
        <v>16560</v>
      </c>
      <c r="AG42" s="52">
        <f>SUM(AG3:AG41)</f>
        <v>32350</v>
      </c>
      <c r="AH42" s="52">
        <f>SUM(AH3:AH41)</f>
        <v>90858</v>
      </c>
      <c r="AI42" s="52">
        <f>SUM(AI3:AI41)</f>
        <v>171</v>
      </c>
      <c r="AJ42" s="52">
        <f>SUM(AJ3:AJ41)</f>
        <v>8385</v>
      </c>
      <c r="AK42" s="52">
        <f>SUM(AK3:AK41)</f>
        <v>70789</v>
      </c>
      <c r="AL42" s="52">
        <f>SUM(AL3:AL41)</f>
        <v>289</v>
      </c>
      <c r="AM42" s="52">
        <f>SUM(AM3:AM41)</f>
        <v>5382</v>
      </c>
      <c r="AN42" s="52">
        <f>SUM(AN3:AN41)</f>
        <v>148</v>
      </c>
      <c r="AO42" s="52">
        <f>SUM(AO3:AO41)</f>
        <v>11552</v>
      </c>
      <c r="AP42" s="52">
        <f>SUM(AP3:AP41)</f>
        <v>10390</v>
      </c>
      <c r="AQ42" s="52">
        <f>SUM(AQ3:AQ41)</f>
        <v>865</v>
      </c>
      <c r="AR42" s="52">
        <f>SUM(AR3:AR41)</f>
        <v>430</v>
      </c>
      <c r="AS42" s="52">
        <f>SUM(AS3:AS41)</f>
        <v>74</v>
      </c>
      <c r="AT42" s="52">
        <f>SUM(AT3:AT41)</f>
        <v>21099</v>
      </c>
      <c r="AU42" s="50"/>
      <c r="AV42" s="50"/>
      <c r="AW42" s="50"/>
      <c r="AX42" s="50"/>
      <c r="AY42" s="50"/>
      <c r="AZ42" s="50"/>
    </row>
  </sheetData>
  <mergeCells count="1">
    <mergeCell ref="A1:AZ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32"/>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39.7656" style="55" customWidth="1"/>
    <col min="2" max="2" width="7.97656" style="55" customWidth="1"/>
    <col min="3" max="3" width="7.72656" style="55" customWidth="1"/>
    <col min="4" max="4" width="6.22656" style="55" customWidth="1"/>
    <col min="5" max="5" width="18.2266" style="55" customWidth="1"/>
    <col min="6" max="256" width="16.3516" style="55" customWidth="1"/>
  </cols>
  <sheetData>
    <row r="1" ht="16" customHeight="1">
      <c r="A1" t="s" s="7">
        <v>36</v>
      </c>
      <c r="B1" s="7"/>
      <c r="C1" s="7"/>
      <c r="D1" s="7"/>
      <c r="E1" s="7"/>
    </row>
    <row r="2" ht="14.55" customHeight="1">
      <c r="A2" t="s" s="56">
        <v>1</v>
      </c>
      <c r="B2" t="s" s="56">
        <v>623</v>
      </c>
      <c r="C2" t="s" s="56">
        <v>40</v>
      </c>
      <c r="D2" t="s" s="56">
        <v>3</v>
      </c>
      <c r="E2" t="s" s="56">
        <v>624</v>
      </c>
    </row>
    <row r="3" ht="14.55" customHeight="1">
      <c r="A3" t="s" s="9">
        <v>11</v>
      </c>
      <c r="B3" s="57">
        <v>79</v>
      </c>
      <c r="C3" s="11">
        <v>2839074</v>
      </c>
      <c r="D3" s="11">
        <v>63272</v>
      </c>
      <c r="E3" s="12">
        <f>C2:C32/D2:D32</f>
        <v>44.87093817170312</v>
      </c>
    </row>
    <row r="4" ht="14.35" customHeight="1">
      <c r="A4" t="s" s="13">
        <v>14</v>
      </c>
      <c r="B4" s="58">
        <v>22</v>
      </c>
      <c r="C4" s="15">
        <v>1025310</v>
      </c>
      <c r="D4" s="15">
        <v>63272</v>
      </c>
      <c r="E4" s="16">
        <f>C2:C32/D2:D32</f>
        <v>16.2047983310153</v>
      </c>
    </row>
    <row r="5" ht="14.35" customHeight="1">
      <c r="A5" t="s" s="13">
        <v>6</v>
      </c>
      <c r="B5" s="58">
        <v>89</v>
      </c>
      <c r="C5" s="15">
        <v>238149</v>
      </c>
      <c r="D5" s="15">
        <v>63272</v>
      </c>
      <c r="E5" s="16">
        <f>C2:C32/D2:D32</f>
        <v>3.763892401062081</v>
      </c>
    </row>
    <row r="6" ht="14.35" customHeight="1">
      <c r="A6" t="s" s="13">
        <v>23</v>
      </c>
      <c r="B6" s="58">
        <v>601</v>
      </c>
      <c r="C6" s="15">
        <v>90858</v>
      </c>
      <c r="D6" s="15">
        <v>63272</v>
      </c>
      <c r="E6" s="16">
        <f>C2:C32/D2:D32</f>
        <v>1.435990643570616</v>
      </c>
    </row>
    <row r="7" ht="14.35" customHeight="1">
      <c r="A7" t="s" s="13">
        <v>26</v>
      </c>
      <c r="B7" s="58">
        <v>661</v>
      </c>
      <c r="C7" s="15">
        <v>70789</v>
      </c>
      <c r="D7" s="15">
        <v>63272</v>
      </c>
      <c r="E7" s="16">
        <f>C2:C32/D2:D32</f>
        <v>1.11880452648881</v>
      </c>
    </row>
    <row r="8" ht="14.35" customHeight="1">
      <c r="A8" t="s" s="13">
        <v>16</v>
      </c>
      <c r="B8" s="58">
        <v>2</v>
      </c>
      <c r="C8" s="15">
        <v>54785</v>
      </c>
      <c r="D8" s="15">
        <v>63272</v>
      </c>
      <c r="E8" s="16">
        <f>C2:C32/D2:D32</f>
        <v>0.8658648375268682</v>
      </c>
    </row>
    <row r="9" ht="14.35" customHeight="1">
      <c r="A9" t="s" s="13">
        <v>199</v>
      </c>
      <c r="B9" s="58">
        <v>937</v>
      </c>
      <c r="C9" s="15">
        <v>32350</v>
      </c>
      <c r="D9" s="15">
        <v>63272</v>
      </c>
      <c r="E9" s="16">
        <f>C2:C32/D2:D32</f>
        <v>0.51128461246681</v>
      </c>
    </row>
    <row r="10" ht="14.35" customHeight="1">
      <c r="A10" t="s" s="13">
        <v>8</v>
      </c>
      <c r="B10" s="58">
        <v>77</v>
      </c>
      <c r="C10" s="15">
        <v>22152</v>
      </c>
      <c r="D10" s="15">
        <v>63272</v>
      </c>
      <c r="E10" s="16">
        <f>C2:C32/D2:D32</f>
        <v>0.3501074724996839</v>
      </c>
    </row>
    <row r="11" ht="14.35" customHeight="1">
      <c r="A11" t="s" s="13">
        <v>35</v>
      </c>
      <c r="B11" s="58">
        <v>915</v>
      </c>
      <c r="C11" s="15">
        <v>21099</v>
      </c>
      <c r="D11" s="15">
        <v>63272</v>
      </c>
      <c r="E11" s="16">
        <f>C2:C32/D2:D32</f>
        <v>0.333465039828044</v>
      </c>
    </row>
    <row r="12" ht="14.35" customHeight="1">
      <c r="A12" t="s" s="13">
        <v>198</v>
      </c>
      <c r="B12" s="58">
        <v>8888</v>
      </c>
      <c r="C12" s="15">
        <v>16674</v>
      </c>
      <c r="D12" s="15">
        <v>63272</v>
      </c>
      <c r="E12" s="16">
        <f>C2:C32/D2:D32</f>
        <v>0.2635288911366797</v>
      </c>
    </row>
    <row r="13" ht="14.35" customHeight="1">
      <c r="A13" t="s" s="13">
        <v>21</v>
      </c>
      <c r="B13" s="58">
        <v>352</v>
      </c>
      <c r="C13" s="15">
        <v>16560</v>
      </c>
      <c r="D13" s="15">
        <v>63272</v>
      </c>
      <c r="E13" s="16">
        <f>C2:C32/D2:D32</f>
        <v>0.2617271462890378</v>
      </c>
    </row>
    <row r="14" ht="14.35" customHeight="1">
      <c r="A14" t="s" s="13">
        <v>12</v>
      </c>
      <c r="B14" s="58">
        <v>9999</v>
      </c>
      <c r="C14" s="15">
        <v>13330</v>
      </c>
      <c r="D14" s="15">
        <v>63272</v>
      </c>
      <c r="E14" s="16">
        <f>C2:C32/D2:D32</f>
        <v>0.2106777089391832</v>
      </c>
    </row>
    <row r="15" ht="14.35" customHeight="1">
      <c r="A15" t="s" s="13">
        <v>30</v>
      </c>
      <c r="B15" s="58">
        <v>338</v>
      </c>
      <c r="C15" s="15">
        <v>11552</v>
      </c>
      <c r="D15" s="15">
        <v>63272</v>
      </c>
      <c r="E15" s="16">
        <f>C2:C32/D2:D32</f>
        <v>0.1825768112277153</v>
      </c>
    </row>
    <row r="16" ht="14.35" customHeight="1">
      <c r="A16" t="s" s="13">
        <v>31</v>
      </c>
      <c r="B16" s="58">
        <v>200</v>
      </c>
      <c r="C16" s="15">
        <v>10390</v>
      </c>
      <c r="D16" s="15">
        <v>63272</v>
      </c>
      <c r="E16" s="16">
        <f>C2:C32/D2:D32</f>
        <v>0.1642116576052598</v>
      </c>
    </row>
    <row r="17" ht="14.35" customHeight="1">
      <c r="A17" t="s" s="13">
        <v>17</v>
      </c>
      <c r="B17" s="58">
        <v>319</v>
      </c>
      <c r="C17" s="15">
        <v>9131</v>
      </c>
      <c r="D17" s="15">
        <v>63272</v>
      </c>
      <c r="E17" s="16">
        <f>C2:C32/D2:D32</f>
        <v>0.1443134403843722</v>
      </c>
    </row>
    <row r="18" ht="14.35" customHeight="1">
      <c r="A18" t="s" s="13">
        <v>25</v>
      </c>
      <c r="B18" s="58">
        <v>451</v>
      </c>
      <c r="C18" s="15">
        <v>8385</v>
      </c>
      <c r="D18" s="15">
        <v>63272</v>
      </c>
      <c r="E18" s="16">
        <f>C2:C32/D2:D32</f>
        <v>0.1325230749778733</v>
      </c>
    </row>
    <row r="19" ht="14.35" customHeight="1">
      <c r="A19" t="s" s="13">
        <v>9</v>
      </c>
      <c r="B19" s="58">
        <v>287</v>
      </c>
      <c r="C19" s="15">
        <v>6277</v>
      </c>
      <c r="D19" s="15">
        <v>63272</v>
      </c>
      <c r="E19" s="16">
        <f>C2:C32/D2:D32</f>
        <v>0.09920660007586295</v>
      </c>
    </row>
    <row r="20" ht="14.35" customHeight="1">
      <c r="A20" t="s" s="13">
        <v>28</v>
      </c>
      <c r="B20" s="58">
        <v>400</v>
      </c>
      <c r="C20" s="15">
        <v>5382</v>
      </c>
      <c r="D20" s="15">
        <v>63272</v>
      </c>
      <c r="E20" s="16">
        <f>C2:C32/D2:D32</f>
        <v>0.08506132254393729</v>
      </c>
    </row>
    <row r="21" ht="14.35" customHeight="1">
      <c r="A21" t="s" s="13">
        <v>10</v>
      </c>
      <c r="B21" s="58">
        <v>384</v>
      </c>
      <c r="C21" s="15">
        <v>4252</v>
      </c>
      <c r="D21" s="15">
        <v>63272</v>
      </c>
      <c r="E21" s="16">
        <f>C2:C32/D2:D32</f>
        <v>0.06720192186117081</v>
      </c>
    </row>
    <row r="22" ht="14.35" customHeight="1">
      <c r="A22" t="s" s="13">
        <v>15</v>
      </c>
      <c r="B22" s="58">
        <v>285</v>
      </c>
      <c r="C22" s="15">
        <v>4170</v>
      </c>
      <c r="D22" s="15">
        <v>63272</v>
      </c>
      <c r="E22" s="16">
        <f>C2:C32/D2:D32</f>
        <v>0.06590592995321785</v>
      </c>
    </row>
    <row r="23" ht="14.35" customHeight="1">
      <c r="A23" t="s" s="13">
        <v>7</v>
      </c>
      <c r="B23" s="58">
        <v>564</v>
      </c>
      <c r="C23" s="15">
        <v>3687</v>
      </c>
      <c r="D23" s="15">
        <v>63272</v>
      </c>
      <c r="E23" s="16">
        <f>C2:C32/D2:D32</f>
        <v>0.05827222151978759</v>
      </c>
    </row>
    <row r="24" ht="14.35" customHeight="1">
      <c r="A24" t="s" s="13">
        <v>20</v>
      </c>
      <c r="B24" s="58">
        <v>285</v>
      </c>
      <c r="C24" s="15">
        <v>3288</v>
      </c>
      <c r="D24" s="15">
        <v>63272</v>
      </c>
      <c r="E24" s="16">
        <f>C2:C32/D2:D32</f>
        <v>0.05196611455304084</v>
      </c>
    </row>
    <row r="25" ht="14.35" customHeight="1">
      <c r="A25" t="s" s="13">
        <v>13</v>
      </c>
      <c r="B25" s="58">
        <v>639</v>
      </c>
      <c r="C25" s="15">
        <v>1038</v>
      </c>
      <c r="D25" s="15">
        <v>63272</v>
      </c>
      <c r="E25" s="16">
        <f>C2:C32/D2:D32</f>
        <v>0.0164053609811607</v>
      </c>
    </row>
    <row r="26" ht="14.35" customHeight="1">
      <c r="A26" t="s" s="13">
        <v>18</v>
      </c>
      <c r="B26" s="58">
        <v>312</v>
      </c>
      <c r="C26" s="15">
        <v>944</v>
      </c>
      <c r="D26" s="15">
        <v>63272</v>
      </c>
      <c r="E26" s="16">
        <f>C2:C32/D2:D32</f>
        <v>0.01491971172082438</v>
      </c>
    </row>
    <row r="27" ht="14.35" customHeight="1">
      <c r="A27" t="s" s="13">
        <v>32</v>
      </c>
      <c r="B27" s="58">
        <v>799</v>
      </c>
      <c r="C27" s="15">
        <v>865</v>
      </c>
      <c r="D27" s="15">
        <v>63272</v>
      </c>
      <c r="E27" s="16">
        <f>C2:C32/D2:D32</f>
        <v>0.01367113415096725</v>
      </c>
    </row>
    <row r="28" ht="14.35" customHeight="1">
      <c r="A28" t="s" s="13">
        <v>33</v>
      </c>
      <c r="B28" s="58">
        <v>778</v>
      </c>
      <c r="C28" s="15">
        <v>430</v>
      </c>
      <c r="D28" s="15">
        <v>63272</v>
      </c>
      <c r="E28" s="16">
        <f>C2:C32/D2:D32</f>
        <v>0.006796055127070426</v>
      </c>
    </row>
    <row r="29" ht="14.35" customHeight="1">
      <c r="A29" t="s" s="13">
        <v>27</v>
      </c>
      <c r="B29" s="58">
        <v>918</v>
      </c>
      <c r="C29" s="15">
        <v>289</v>
      </c>
      <c r="D29" s="15">
        <v>63272</v>
      </c>
      <c r="E29" s="16">
        <f>C2:C32/D2:D32</f>
        <v>0.004567581236565937</v>
      </c>
    </row>
    <row r="30" ht="14.35" customHeight="1">
      <c r="A30" t="s" s="13">
        <v>24</v>
      </c>
      <c r="B30" s="58">
        <v>6666</v>
      </c>
      <c r="C30" s="15">
        <v>171</v>
      </c>
      <c r="D30" s="15">
        <v>63272</v>
      </c>
      <c r="E30" s="16">
        <f>C2:C32/D2:D32</f>
        <v>0.00270261727146289</v>
      </c>
    </row>
    <row r="31" ht="14.35" customHeight="1">
      <c r="A31" t="s" s="13">
        <v>29</v>
      </c>
      <c r="B31" s="58">
        <v>917</v>
      </c>
      <c r="C31" s="15">
        <v>148</v>
      </c>
      <c r="D31" s="15">
        <v>63272</v>
      </c>
      <c r="E31" s="16">
        <f>C2:C32/D2:D32</f>
        <v>0.002339107346061449</v>
      </c>
    </row>
    <row r="32" ht="14.35" customHeight="1">
      <c r="A32" t="s" s="13">
        <v>34</v>
      </c>
      <c r="B32" s="58">
        <v>4444</v>
      </c>
      <c r="C32" s="15">
        <v>74</v>
      </c>
      <c r="D32" s="15">
        <v>63272</v>
      </c>
      <c r="E32" s="16">
        <f>C2:C32/D2:D32</f>
        <v>0.001169553673030725</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2:E29"/>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39.7656" style="59" customWidth="1"/>
    <col min="2" max="2" width="7.97656" style="59" customWidth="1"/>
    <col min="3" max="3" width="7.72656" style="59" customWidth="1"/>
    <col min="4" max="4" width="6.22656" style="59" customWidth="1"/>
    <col min="5" max="5" width="25.5781" style="59" customWidth="1"/>
    <col min="6" max="256" width="16.3516" style="59" customWidth="1"/>
  </cols>
  <sheetData>
    <row r="1" ht="16" customHeight="1">
      <c r="A1" t="s" s="7">
        <v>36</v>
      </c>
      <c r="B1" s="7"/>
      <c r="C1" s="7"/>
      <c r="D1" s="7"/>
      <c r="E1" s="7"/>
    </row>
    <row r="2" ht="14.55" customHeight="1">
      <c r="A2" t="s" s="56">
        <v>1</v>
      </c>
      <c r="B2" t="s" s="56">
        <v>623</v>
      </c>
      <c r="C2" t="s" s="56">
        <v>625</v>
      </c>
      <c r="D2" t="s" s="56">
        <v>3</v>
      </c>
      <c r="E2" t="s" s="56">
        <v>626</v>
      </c>
    </row>
    <row r="3" ht="14.55" customHeight="1">
      <c r="A3" t="s" s="9">
        <v>23</v>
      </c>
      <c r="B3" s="57">
        <v>601</v>
      </c>
      <c r="C3" s="11">
        <v>90858</v>
      </c>
      <c r="D3" s="11">
        <v>63272</v>
      </c>
      <c r="E3" s="12">
        <f>C2:C29/D2:D29</f>
        <v>1.435990643570616</v>
      </c>
    </row>
    <row r="4" ht="14.35" customHeight="1">
      <c r="A4" t="s" s="13">
        <v>26</v>
      </c>
      <c r="B4" s="58">
        <v>661</v>
      </c>
      <c r="C4" s="15">
        <v>70789</v>
      </c>
      <c r="D4" s="15">
        <v>63272</v>
      </c>
      <c r="E4" s="16">
        <f>C2:C29/D2:D29</f>
        <v>1.11880452648881</v>
      </c>
    </row>
    <row r="5" ht="14.35" customHeight="1">
      <c r="A5" t="s" s="13">
        <v>16</v>
      </c>
      <c r="B5" s="58">
        <v>2</v>
      </c>
      <c r="C5" s="15">
        <v>54785</v>
      </c>
      <c r="D5" s="15">
        <v>63272</v>
      </c>
      <c r="E5" s="16">
        <f>C2:C29/D2:D29</f>
        <v>0.8658648375268682</v>
      </c>
    </row>
    <row r="6" ht="14.35" customHeight="1">
      <c r="A6" t="s" s="13">
        <v>627</v>
      </c>
      <c r="B6" s="58">
        <v>937</v>
      </c>
      <c r="C6" s="15">
        <v>32350</v>
      </c>
      <c r="D6" s="15">
        <v>63272</v>
      </c>
      <c r="E6" s="16">
        <f>C2:C29/D2:D29</f>
        <v>0.51128461246681</v>
      </c>
    </row>
    <row r="7" ht="14.35" customHeight="1">
      <c r="A7" t="s" s="13">
        <v>8</v>
      </c>
      <c r="B7" s="58">
        <v>77</v>
      </c>
      <c r="C7" s="15">
        <v>22152</v>
      </c>
      <c r="D7" s="15">
        <v>63272</v>
      </c>
      <c r="E7" s="16">
        <f>C2:C29/D2:D29</f>
        <v>0.3501074724996839</v>
      </c>
    </row>
    <row r="8" ht="14.35" customHeight="1">
      <c r="A8" t="s" s="13">
        <v>35</v>
      </c>
      <c r="B8" s="58">
        <v>915</v>
      </c>
      <c r="C8" s="15">
        <v>21099</v>
      </c>
      <c r="D8" s="15">
        <v>63272</v>
      </c>
      <c r="E8" s="16">
        <f>C2:C29/D2:D29</f>
        <v>0.333465039828044</v>
      </c>
    </row>
    <row r="9" ht="14.35" customHeight="1">
      <c r="A9" t="s" s="13">
        <v>198</v>
      </c>
      <c r="B9" s="58">
        <v>8888</v>
      </c>
      <c r="C9" s="15">
        <v>16674</v>
      </c>
      <c r="D9" s="15">
        <v>63272</v>
      </c>
      <c r="E9" s="16">
        <f>C2:C29/D2:D29</f>
        <v>0.2635288911366797</v>
      </c>
    </row>
    <row r="10" ht="14.35" customHeight="1">
      <c r="A10" t="s" s="13">
        <v>21</v>
      </c>
      <c r="B10" s="58">
        <v>352</v>
      </c>
      <c r="C10" s="15">
        <v>16560</v>
      </c>
      <c r="D10" s="15">
        <v>63272</v>
      </c>
      <c r="E10" s="16">
        <f>C2:C29/D2:D29</f>
        <v>0.2617271462890378</v>
      </c>
    </row>
    <row r="11" ht="14.35" customHeight="1">
      <c r="A11" t="s" s="13">
        <v>12</v>
      </c>
      <c r="B11" s="58">
        <v>9999</v>
      </c>
      <c r="C11" s="15">
        <v>13330</v>
      </c>
      <c r="D11" s="15">
        <v>63272</v>
      </c>
      <c r="E11" s="16">
        <f>C2:C29/D2:D29</f>
        <v>0.2106777089391832</v>
      </c>
    </row>
    <row r="12" ht="14.35" customHeight="1">
      <c r="A12" t="s" s="13">
        <v>30</v>
      </c>
      <c r="B12" s="58">
        <v>338</v>
      </c>
      <c r="C12" s="15">
        <v>11552</v>
      </c>
      <c r="D12" s="15">
        <v>63272</v>
      </c>
      <c r="E12" s="16">
        <f>C2:C29/D2:D29</f>
        <v>0.1825768112277153</v>
      </c>
    </row>
    <row r="13" ht="14.35" customHeight="1">
      <c r="A13" t="s" s="13">
        <v>31</v>
      </c>
      <c r="B13" s="58">
        <v>200</v>
      </c>
      <c r="C13" s="15">
        <v>10390</v>
      </c>
      <c r="D13" s="15">
        <v>63272</v>
      </c>
      <c r="E13" s="16">
        <f>C2:C29/D2:D29</f>
        <v>0.1642116576052598</v>
      </c>
    </row>
    <row r="14" ht="14.35" customHeight="1">
      <c r="A14" t="s" s="13">
        <v>17</v>
      </c>
      <c r="B14" s="58">
        <v>319</v>
      </c>
      <c r="C14" s="15">
        <v>9131</v>
      </c>
      <c r="D14" s="15">
        <v>63272</v>
      </c>
      <c r="E14" s="16">
        <f>C2:C29/D2:D29</f>
        <v>0.1443134403843722</v>
      </c>
    </row>
    <row r="15" ht="14.35" customHeight="1">
      <c r="A15" t="s" s="13">
        <v>25</v>
      </c>
      <c r="B15" s="58">
        <v>451</v>
      </c>
      <c r="C15" s="15">
        <v>8385</v>
      </c>
      <c r="D15" s="15">
        <v>63272</v>
      </c>
      <c r="E15" s="16">
        <f>C2:C29/D2:D29</f>
        <v>0.1325230749778733</v>
      </c>
    </row>
    <row r="16" ht="14.35" customHeight="1">
      <c r="A16" t="s" s="13">
        <v>9</v>
      </c>
      <c r="B16" s="58">
        <v>287</v>
      </c>
      <c r="C16" s="15">
        <v>6277</v>
      </c>
      <c r="D16" s="15">
        <v>63272</v>
      </c>
      <c r="E16" s="16">
        <f>C2:C29/D2:D29</f>
        <v>0.09920660007586295</v>
      </c>
    </row>
    <row r="17" ht="14.35" customHeight="1">
      <c r="A17" t="s" s="13">
        <v>28</v>
      </c>
      <c r="B17" s="58">
        <v>400</v>
      </c>
      <c r="C17" s="15">
        <v>5382</v>
      </c>
      <c r="D17" s="15">
        <v>63272</v>
      </c>
      <c r="E17" s="16">
        <f>C2:C29/D2:D29</f>
        <v>0.08506132254393729</v>
      </c>
    </row>
    <row r="18" ht="14.35" customHeight="1">
      <c r="A18" t="s" s="13">
        <v>10</v>
      </c>
      <c r="B18" s="58">
        <v>384</v>
      </c>
      <c r="C18" s="15">
        <v>4252</v>
      </c>
      <c r="D18" s="15">
        <v>63272</v>
      </c>
      <c r="E18" s="16">
        <f>C2:C29/D2:D29</f>
        <v>0.06720192186117081</v>
      </c>
    </row>
    <row r="19" ht="14.35" customHeight="1">
      <c r="A19" t="s" s="13">
        <v>15</v>
      </c>
      <c r="B19" s="58">
        <v>285</v>
      </c>
      <c r="C19" s="15">
        <v>4170</v>
      </c>
      <c r="D19" s="15">
        <v>63272</v>
      </c>
      <c r="E19" s="16">
        <f>C2:C29/D2:D29</f>
        <v>0.06590592995321785</v>
      </c>
    </row>
    <row r="20" ht="14.35" customHeight="1">
      <c r="A20" t="s" s="13">
        <v>7</v>
      </c>
      <c r="B20" s="58">
        <v>564</v>
      </c>
      <c r="C20" s="15">
        <v>3687</v>
      </c>
      <c r="D20" s="15">
        <v>63272</v>
      </c>
      <c r="E20" s="16">
        <f>C2:C29/D2:D29</f>
        <v>0.05827222151978759</v>
      </c>
    </row>
    <row r="21" ht="14.35" customHeight="1">
      <c r="A21" t="s" s="13">
        <v>20</v>
      </c>
      <c r="B21" s="58">
        <v>285</v>
      </c>
      <c r="C21" s="15">
        <v>3288</v>
      </c>
      <c r="D21" s="15">
        <v>63272</v>
      </c>
      <c r="E21" s="16">
        <f>C2:C29/D2:D29</f>
        <v>0.05196611455304084</v>
      </c>
    </row>
    <row r="22" ht="14.35" customHeight="1">
      <c r="A22" t="s" s="13">
        <v>13</v>
      </c>
      <c r="B22" s="58">
        <v>639</v>
      </c>
      <c r="C22" s="15">
        <v>1038</v>
      </c>
      <c r="D22" s="15">
        <v>63272</v>
      </c>
      <c r="E22" s="16">
        <f>C2:C29/D2:D29</f>
        <v>0.0164053609811607</v>
      </c>
    </row>
    <row r="23" ht="14.35" customHeight="1">
      <c r="A23" t="s" s="13">
        <v>18</v>
      </c>
      <c r="B23" s="58">
        <v>312</v>
      </c>
      <c r="C23" s="15">
        <v>944</v>
      </c>
      <c r="D23" s="15">
        <v>63272</v>
      </c>
      <c r="E23" s="16">
        <f>C2:C29/D2:D29</f>
        <v>0.01491971172082438</v>
      </c>
    </row>
    <row r="24" ht="14.35" customHeight="1">
      <c r="A24" t="s" s="13">
        <v>32</v>
      </c>
      <c r="B24" s="58">
        <v>799</v>
      </c>
      <c r="C24" s="15">
        <v>865</v>
      </c>
      <c r="D24" s="15">
        <v>63272</v>
      </c>
      <c r="E24" s="16">
        <f>C2:C29/D2:D29</f>
        <v>0.01367113415096725</v>
      </c>
    </row>
    <row r="25" ht="14.35" customHeight="1">
      <c r="A25" t="s" s="13">
        <v>33</v>
      </c>
      <c r="B25" s="58">
        <v>778</v>
      </c>
      <c r="C25" s="15">
        <v>430</v>
      </c>
      <c r="D25" s="15">
        <v>63272</v>
      </c>
      <c r="E25" s="16">
        <f>C2:C29/D2:D29</f>
        <v>0.006796055127070426</v>
      </c>
    </row>
    <row r="26" ht="14.35" customHeight="1">
      <c r="A26" t="s" s="13">
        <v>27</v>
      </c>
      <c r="B26" s="58">
        <v>918</v>
      </c>
      <c r="C26" s="15">
        <v>289</v>
      </c>
      <c r="D26" s="15">
        <v>63272</v>
      </c>
      <c r="E26" s="16">
        <f>C2:C29/D2:D29</f>
        <v>0.004567581236565937</v>
      </c>
    </row>
    <row r="27" ht="14.35" customHeight="1">
      <c r="A27" t="s" s="13">
        <v>24</v>
      </c>
      <c r="B27" s="58">
        <v>6666</v>
      </c>
      <c r="C27" s="15">
        <v>171</v>
      </c>
      <c r="D27" s="15">
        <v>63272</v>
      </c>
      <c r="E27" s="16">
        <f>C2:C29/D2:D29</f>
        <v>0.00270261727146289</v>
      </c>
    </row>
    <row r="28" ht="14.35" customHeight="1">
      <c r="A28" t="s" s="13">
        <v>29</v>
      </c>
      <c r="B28" s="58">
        <v>917</v>
      </c>
      <c r="C28" s="15">
        <v>148</v>
      </c>
      <c r="D28" s="15">
        <v>63272</v>
      </c>
      <c r="E28" s="16">
        <f>C2:C29/D2:D29</f>
        <v>0.002339107346061449</v>
      </c>
    </row>
    <row r="29" ht="14.35" customHeight="1">
      <c r="A29" t="s" s="13">
        <v>34</v>
      </c>
      <c r="B29" s="58">
        <v>4444</v>
      </c>
      <c r="C29" s="15">
        <v>74</v>
      </c>
      <c r="D29" s="15">
        <v>63272</v>
      </c>
      <c r="E29" s="16">
        <f>C2:C29/D2:D29</f>
        <v>0.001169553673030725</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AZ42"/>
  <sheetViews>
    <sheetView workbookViewId="0" showGridLines="0" defaultGridColor="1"/>
  </sheetViews>
  <sheetFormatPr defaultColWidth="8.33333" defaultRowHeight="19.9" customHeight="1" outlineLevelRow="0" outlineLevelCol="0"/>
  <cols>
    <col min="1" max="1" hidden="1" width="8.33333" style="60" customWidth="1"/>
    <col min="2" max="2" width="36" style="60" customWidth="1"/>
    <col min="3" max="3" hidden="1" width="8.33333" style="60" customWidth="1"/>
    <col min="4" max="4" hidden="1" width="8.33333" style="60" customWidth="1"/>
    <col min="5" max="5" hidden="1" width="8.33333" style="60" customWidth="1"/>
    <col min="6" max="6" hidden="1" width="8.33333" style="60" customWidth="1"/>
    <col min="7" max="7" hidden="1" width="8.33333" style="60" customWidth="1"/>
    <col min="8" max="8" width="9.85938" style="60" customWidth="1"/>
    <col min="9" max="9" hidden="1" width="8.33333" style="60" customWidth="1"/>
    <col min="10" max="10" hidden="1" width="8.33333" style="60" customWidth="1"/>
    <col min="11" max="11" hidden="1" width="8.33333" style="60" customWidth="1"/>
    <col min="12" max="12" hidden="1" width="8.33333" style="60" customWidth="1"/>
    <col min="13" max="13" hidden="1" width="8.33333" style="60" customWidth="1"/>
    <col min="14" max="14" hidden="1" width="8.33333" style="60" customWidth="1"/>
    <col min="15" max="15" hidden="1" width="8.33333" style="60" customWidth="1"/>
    <col min="16" max="16" hidden="1" width="8.33333" style="60" customWidth="1"/>
    <col min="17" max="17" width="46.8516" style="60" customWidth="1"/>
    <col min="18" max="18" width="52.3516" style="60" customWidth="1"/>
    <col min="19" max="19" width="51.8516" style="60" customWidth="1"/>
    <col min="20" max="20" width="48.6719" style="60" customWidth="1"/>
    <col min="21" max="21" width="50.1719" style="60" customWidth="1"/>
    <col min="22" max="22" width="57" style="60" customWidth="1"/>
    <col min="23" max="23" width="49.8516" style="60" customWidth="1"/>
    <col min="24" max="24" width="63.5" style="60" customWidth="1"/>
    <col min="25" max="25" width="47.5" style="60" customWidth="1"/>
    <col min="26" max="26" width="54.3516" style="60" customWidth="1"/>
    <col min="27" max="27" width="55.6719" style="60" customWidth="1"/>
    <col min="28" max="28" width="74.6719" style="60" customWidth="1"/>
    <col min="29" max="29" width="70.5" style="60" customWidth="1"/>
    <col min="30" max="30" width="59.3516" style="60" customWidth="1"/>
    <col min="31" max="31" width="70" style="60" customWidth="1"/>
    <col min="32" max="32" width="65.1719" style="60" customWidth="1"/>
    <col min="33" max="33" width="44.1719" style="60" customWidth="1"/>
    <col min="34" max="34" width="53.3516" style="60" customWidth="1"/>
    <col min="35" max="35" width="52.8516" style="60" customWidth="1"/>
    <col min="36" max="36" width="46.8516" style="60" customWidth="1"/>
    <col min="37" max="37" width="65" style="60" customWidth="1"/>
    <col min="38" max="38" width="65.8516" style="60" customWidth="1"/>
    <col min="39" max="39" width="55.5" style="60" customWidth="1"/>
    <col min="40" max="40" width="61.6719" style="60" customWidth="1"/>
    <col min="41" max="41" width="48.6719" style="60" customWidth="1"/>
    <col min="42" max="42" width="62.6719" style="60" customWidth="1"/>
    <col min="43" max="43" width="59.1719" style="60" customWidth="1"/>
    <col min="44" max="44" width="59.8516" style="60" customWidth="1"/>
    <col min="45" max="45" width="72.6719" style="60" customWidth="1"/>
    <col min="46" max="46" width="51.1719" style="60" customWidth="1"/>
    <col min="47" max="47" hidden="1" width="8.33333" style="60" customWidth="1"/>
    <col min="48" max="48" hidden="1" width="8.33333" style="60" customWidth="1"/>
    <col min="49" max="49" hidden="1" width="8.33333" style="60" customWidth="1"/>
    <col min="50" max="50" hidden="1" width="8.33333" style="60" customWidth="1"/>
    <col min="51" max="51" hidden="1" width="8.33333" style="60" customWidth="1"/>
    <col min="52" max="52" hidden="1" width="8.33333" style="60" customWidth="1"/>
    <col min="53" max="256" width="8.35156" style="60" customWidth="1"/>
  </cols>
  <sheetData>
    <row r="1" ht="27.65" customHeight="1">
      <c r="A1" t="s" s="39">
        <v>36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row>
    <row r="2" ht="20.05" customHeight="1">
      <c r="A2" t="s" s="40">
        <v>201</v>
      </c>
      <c r="B2" t="s" s="61">
        <v>202</v>
      </c>
      <c r="C2" t="s" s="40">
        <v>203</v>
      </c>
      <c r="D2" t="s" s="40">
        <v>204</v>
      </c>
      <c r="E2" t="s" s="40">
        <v>205</v>
      </c>
      <c r="F2" t="s" s="40">
        <v>206</v>
      </c>
      <c r="G2" t="s" s="40">
        <v>207</v>
      </c>
      <c r="H2" t="s" s="61">
        <v>3</v>
      </c>
      <c r="I2" t="s" s="40">
        <v>208</v>
      </c>
      <c r="J2" t="s" s="40">
        <v>209</v>
      </c>
      <c r="K2" t="s" s="40">
        <v>210</v>
      </c>
      <c r="L2" t="s" s="40">
        <v>211</v>
      </c>
      <c r="M2" t="s" s="40">
        <v>212</v>
      </c>
      <c r="N2" t="s" s="40">
        <v>213</v>
      </c>
      <c r="O2" t="s" s="40">
        <v>214</v>
      </c>
      <c r="P2" t="s" s="40">
        <v>215</v>
      </c>
      <c r="Q2" t="s" s="61">
        <v>216</v>
      </c>
      <c r="R2" t="s" s="61">
        <v>217</v>
      </c>
      <c r="S2" t="s" s="61">
        <v>218</v>
      </c>
      <c r="T2" t="s" s="61">
        <v>219</v>
      </c>
      <c r="U2" t="s" s="61">
        <v>220</v>
      </c>
      <c r="V2" t="s" s="61">
        <v>221</v>
      </c>
      <c r="W2" t="s" s="61">
        <v>222</v>
      </c>
      <c r="X2" t="s" s="61">
        <v>223</v>
      </c>
      <c r="Y2" t="s" s="61">
        <v>224</v>
      </c>
      <c r="Z2" t="s" s="61">
        <v>225</v>
      </c>
      <c r="AA2" t="s" s="61">
        <v>226</v>
      </c>
      <c r="AB2" t="s" s="61">
        <v>227</v>
      </c>
      <c r="AC2" t="s" s="61">
        <v>228</v>
      </c>
      <c r="AD2" t="s" s="61">
        <v>229</v>
      </c>
      <c r="AE2" t="s" s="61">
        <v>230</v>
      </c>
      <c r="AF2" t="s" s="61">
        <v>231</v>
      </c>
      <c r="AG2" t="s" s="61">
        <v>232</v>
      </c>
      <c r="AH2" t="s" s="61">
        <v>233</v>
      </c>
      <c r="AI2" t="s" s="61">
        <v>234</v>
      </c>
      <c r="AJ2" t="s" s="61">
        <v>235</v>
      </c>
      <c r="AK2" t="s" s="61">
        <v>236</v>
      </c>
      <c r="AL2" t="s" s="61">
        <v>237</v>
      </c>
      <c r="AM2" t="s" s="61">
        <v>238</v>
      </c>
      <c r="AN2" t="s" s="61">
        <v>239</v>
      </c>
      <c r="AO2" t="s" s="61">
        <v>240</v>
      </c>
      <c r="AP2" t="s" s="61">
        <v>241</v>
      </c>
      <c r="AQ2" t="s" s="61">
        <v>242</v>
      </c>
      <c r="AR2" t="s" s="61">
        <v>243</v>
      </c>
      <c r="AS2" t="s" s="61">
        <v>244</v>
      </c>
      <c r="AT2" t="s" s="61">
        <v>245</v>
      </c>
      <c r="AU2" t="s" s="40">
        <v>246</v>
      </c>
      <c r="AV2" t="s" s="40">
        <v>247</v>
      </c>
      <c r="AW2" t="s" s="40">
        <v>248</v>
      </c>
      <c r="AX2" t="s" s="40">
        <v>249</v>
      </c>
      <c r="AY2" t="s" s="40">
        <v>250</v>
      </c>
      <c r="AZ2" s="41"/>
    </row>
    <row r="3" ht="19.9" customHeight="1" hidden="1">
      <c r="A3" t="s" s="42">
        <v>251</v>
      </c>
      <c r="B3" t="s" s="43">
        <v>252</v>
      </c>
      <c r="C3" s="44"/>
      <c r="D3" t="s" s="45">
        <v>252</v>
      </c>
      <c r="E3" t="s" s="45">
        <v>253</v>
      </c>
      <c r="F3" s="46">
        <v>2014</v>
      </c>
      <c r="G3" t="s" s="45">
        <v>254</v>
      </c>
      <c r="H3" s="46">
        <v>1500</v>
      </c>
      <c r="I3" t="s" s="45">
        <v>255</v>
      </c>
      <c r="J3" s="47">
        <v>1</v>
      </c>
      <c r="K3" t="s" s="45">
        <v>256</v>
      </c>
      <c r="L3" t="s" s="45">
        <v>257</v>
      </c>
      <c r="M3" t="s" s="45">
        <v>258</v>
      </c>
      <c r="N3" t="s" s="45">
        <v>259</v>
      </c>
      <c r="O3" t="s" s="45">
        <v>260</v>
      </c>
      <c r="P3" t="s" s="45">
        <v>261</v>
      </c>
      <c r="Q3" s="44"/>
      <c r="R3" s="44"/>
      <c r="S3" s="44"/>
      <c r="T3" s="44"/>
      <c r="U3" s="44"/>
      <c r="V3" s="44"/>
      <c r="W3" s="44"/>
      <c r="X3" s="44"/>
      <c r="Y3" s="44"/>
      <c r="Z3" s="44"/>
      <c r="AA3" s="44"/>
      <c r="AB3" s="44"/>
      <c r="AC3" s="44"/>
      <c r="AD3" s="44"/>
      <c r="AE3" s="44"/>
      <c r="AF3" s="44"/>
      <c r="AG3" s="46">
        <v>30000</v>
      </c>
      <c r="AH3" s="44"/>
      <c r="AI3" s="44"/>
      <c r="AJ3" s="44"/>
      <c r="AK3" s="44"/>
      <c r="AL3" s="44"/>
      <c r="AM3" s="44"/>
      <c r="AN3" s="44"/>
      <c r="AO3" s="44"/>
      <c r="AP3" s="44"/>
      <c r="AQ3" s="44"/>
      <c r="AR3" s="44"/>
      <c r="AS3" s="44"/>
      <c r="AT3" s="44"/>
      <c r="AU3" s="44"/>
      <c r="AV3" s="44"/>
      <c r="AW3" s="44"/>
      <c r="AX3" s="44"/>
      <c r="AY3" s="44"/>
      <c r="AZ3" s="44"/>
    </row>
    <row r="4" ht="19.9" customHeight="1" hidden="1">
      <c r="A4" t="s" s="48">
        <v>262</v>
      </c>
      <c r="B4" t="s" s="49">
        <v>263</v>
      </c>
      <c r="C4" s="50"/>
      <c r="D4" t="s" s="51">
        <v>264</v>
      </c>
      <c r="E4" t="s" s="51">
        <v>265</v>
      </c>
      <c r="F4" t="s" s="51">
        <v>266</v>
      </c>
      <c r="G4" s="50"/>
      <c r="H4" s="52">
        <v>6</v>
      </c>
      <c r="I4" t="s" s="51">
        <v>267</v>
      </c>
      <c r="J4" s="50"/>
      <c r="K4" t="s" s="51">
        <v>268</v>
      </c>
      <c r="L4" t="s" s="51">
        <v>269</v>
      </c>
      <c r="M4" t="s" s="51">
        <v>270</v>
      </c>
      <c r="N4" t="s" s="51">
        <v>271</v>
      </c>
      <c r="O4" t="s" s="51">
        <v>272</v>
      </c>
      <c r="P4" t="s" s="51">
        <v>273</v>
      </c>
      <c r="Q4" s="52">
        <v>3</v>
      </c>
      <c r="R4" s="52">
        <v>0</v>
      </c>
      <c r="S4" s="52">
        <v>0</v>
      </c>
      <c r="T4" s="52">
        <v>1</v>
      </c>
      <c r="U4" s="52">
        <v>0</v>
      </c>
      <c r="V4" s="52">
        <v>5</v>
      </c>
      <c r="W4" s="52">
        <v>2</v>
      </c>
      <c r="X4" s="52">
        <v>1</v>
      </c>
      <c r="Y4" s="52">
        <v>0</v>
      </c>
      <c r="Z4" s="52">
        <v>1</v>
      </c>
      <c r="AA4" s="52">
        <v>3</v>
      </c>
      <c r="AB4" s="52">
        <v>2</v>
      </c>
      <c r="AC4" s="52">
        <v>0</v>
      </c>
      <c r="AD4" s="52">
        <v>0</v>
      </c>
      <c r="AE4" s="52">
        <v>1</v>
      </c>
      <c r="AF4" s="52">
        <v>0</v>
      </c>
      <c r="AG4" s="52">
        <v>0</v>
      </c>
      <c r="AH4" s="52">
        <v>0</v>
      </c>
      <c r="AI4" s="52">
        <v>0</v>
      </c>
      <c r="AJ4" s="52">
        <v>1</v>
      </c>
      <c r="AK4" s="52">
        <v>0</v>
      </c>
      <c r="AL4" s="52">
        <v>0</v>
      </c>
      <c r="AM4" s="52">
        <v>0</v>
      </c>
      <c r="AN4" s="52">
        <v>0</v>
      </c>
      <c r="AO4" s="52">
        <v>0</v>
      </c>
      <c r="AP4" s="52">
        <v>0</v>
      </c>
      <c r="AQ4" s="52">
        <v>0</v>
      </c>
      <c r="AR4" s="52">
        <v>0</v>
      </c>
      <c r="AS4" s="52">
        <v>0</v>
      </c>
      <c r="AT4" s="52">
        <v>0</v>
      </c>
      <c r="AU4" s="50"/>
      <c r="AV4" s="50"/>
      <c r="AW4" s="50"/>
      <c r="AX4" s="50"/>
      <c r="AY4" s="50"/>
      <c r="AZ4" s="52">
        <v>1</v>
      </c>
    </row>
    <row r="5" ht="19.9" customHeight="1" hidden="1">
      <c r="A5" t="s" s="48">
        <v>274</v>
      </c>
      <c r="B5" t="s" s="49">
        <v>275</v>
      </c>
      <c r="C5" s="50"/>
      <c r="D5" t="s" s="51">
        <v>276</v>
      </c>
      <c r="E5" t="s" s="51">
        <v>277</v>
      </c>
      <c r="F5" t="s" s="51">
        <v>266</v>
      </c>
      <c r="G5" s="50"/>
      <c r="H5" s="52">
        <v>10</v>
      </c>
      <c r="I5" t="s" s="51">
        <v>278</v>
      </c>
      <c r="J5" s="50"/>
      <c r="K5" t="s" s="51">
        <v>279</v>
      </c>
      <c r="L5" t="s" s="51">
        <v>280</v>
      </c>
      <c r="M5" t="s" s="51">
        <v>270</v>
      </c>
      <c r="N5" t="s" s="51">
        <v>281</v>
      </c>
      <c r="O5" s="50"/>
      <c r="P5" t="s" s="51">
        <v>282</v>
      </c>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row>
    <row r="6" ht="19.9" customHeight="1" hidden="1">
      <c r="A6" t="s" s="48">
        <v>283</v>
      </c>
      <c r="B6" t="s" s="49">
        <v>284</v>
      </c>
      <c r="C6" s="50"/>
      <c r="D6" t="s" s="51">
        <v>285</v>
      </c>
      <c r="E6" t="s" s="51">
        <v>286</v>
      </c>
      <c r="F6" t="s" s="51">
        <v>266</v>
      </c>
      <c r="G6" s="50"/>
      <c r="H6" s="52">
        <v>4</v>
      </c>
      <c r="I6" t="s" s="51">
        <v>287</v>
      </c>
      <c r="J6" t="s" s="51">
        <v>288</v>
      </c>
      <c r="K6" t="s" s="51">
        <v>289</v>
      </c>
      <c r="L6" t="s" s="51">
        <v>290</v>
      </c>
      <c r="M6" t="s" s="51">
        <v>270</v>
      </c>
      <c r="N6" t="s" s="51">
        <v>291</v>
      </c>
      <c r="O6" t="s" s="51">
        <v>292</v>
      </c>
      <c r="P6" t="s" s="51">
        <v>293</v>
      </c>
      <c r="Q6" s="52">
        <v>60</v>
      </c>
      <c r="R6" s="52">
        <v>3</v>
      </c>
      <c r="S6" s="52">
        <v>20</v>
      </c>
      <c r="T6" s="52">
        <v>6</v>
      </c>
      <c r="U6" s="52">
        <v>0</v>
      </c>
      <c r="V6" s="52">
        <v>3</v>
      </c>
      <c r="W6" s="52">
        <v>1</v>
      </c>
      <c r="X6" s="52">
        <v>0</v>
      </c>
      <c r="Y6" s="52">
        <v>10</v>
      </c>
      <c r="Z6" s="52">
        <v>3</v>
      </c>
      <c r="AA6" s="52">
        <v>3</v>
      </c>
      <c r="AB6" s="52">
        <v>0</v>
      </c>
      <c r="AC6" s="52">
        <v>1</v>
      </c>
      <c r="AD6" s="52">
        <v>0</v>
      </c>
      <c r="AE6" s="52">
        <v>0</v>
      </c>
      <c r="AF6" s="50"/>
      <c r="AG6" s="50"/>
      <c r="AH6" s="52">
        <v>0</v>
      </c>
      <c r="AI6" s="52">
        <v>0</v>
      </c>
      <c r="AJ6" s="52">
        <v>0</v>
      </c>
      <c r="AK6" s="50"/>
      <c r="AL6" s="52">
        <v>0</v>
      </c>
      <c r="AM6" s="52">
        <v>4</v>
      </c>
      <c r="AN6" s="52">
        <v>0</v>
      </c>
      <c r="AO6" s="52">
        <v>0</v>
      </c>
      <c r="AP6" s="52">
        <v>50</v>
      </c>
      <c r="AQ6" s="52">
        <v>0</v>
      </c>
      <c r="AR6" s="52">
        <v>0</v>
      </c>
      <c r="AS6" s="52">
        <v>2</v>
      </c>
      <c r="AT6" s="50"/>
      <c r="AU6" s="50"/>
      <c r="AV6" s="50"/>
      <c r="AW6" s="50"/>
      <c r="AX6" s="50"/>
      <c r="AY6" t="s" s="51">
        <v>294</v>
      </c>
      <c r="AZ6" s="52">
        <v>0</v>
      </c>
    </row>
    <row r="7" ht="19.9" customHeight="1" hidden="1">
      <c r="A7" t="s" s="48">
        <v>295</v>
      </c>
      <c r="B7" t="s" s="49">
        <v>296</v>
      </c>
      <c r="C7" s="50"/>
      <c r="D7" t="s" s="51">
        <v>297</v>
      </c>
      <c r="E7" t="s" s="51">
        <v>298</v>
      </c>
      <c r="F7" t="s" s="51">
        <v>266</v>
      </c>
      <c r="G7" s="50"/>
      <c r="H7" s="52">
        <v>10</v>
      </c>
      <c r="I7" t="s" s="51">
        <v>267</v>
      </c>
      <c r="J7" t="s" s="51">
        <v>299</v>
      </c>
      <c r="K7" t="s" s="51">
        <v>300</v>
      </c>
      <c r="L7" t="s" s="51">
        <v>301</v>
      </c>
      <c r="M7" t="s" s="51">
        <v>302</v>
      </c>
      <c r="N7" t="s" s="51">
        <v>303</v>
      </c>
      <c r="O7" t="s" s="51">
        <v>304</v>
      </c>
      <c r="P7" t="s" s="51">
        <v>305</v>
      </c>
      <c r="Q7" s="52">
        <v>0</v>
      </c>
      <c r="R7" s="52">
        <v>0</v>
      </c>
      <c r="S7" s="52">
        <v>1</v>
      </c>
      <c r="T7" s="52">
        <v>3</v>
      </c>
      <c r="U7" s="52">
        <v>0</v>
      </c>
      <c r="V7" s="52">
        <v>2</v>
      </c>
      <c r="W7" s="52">
        <v>0</v>
      </c>
      <c r="X7" s="52">
        <v>5</v>
      </c>
      <c r="Y7" s="52">
        <v>1</v>
      </c>
      <c r="Z7" s="52">
        <v>3</v>
      </c>
      <c r="AA7" s="52">
        <v>5</v>
      </c>
      <c r="AB7" s="52">
        <v>6</v>
      </c>
      <c r="AC7" s="52">
        <v>1</v>
      </c>
      <c r="AD7" s="52">
        <v>1</v>
      </c>
      <c r="AE7" s="52">
        <v>3</v>
      </c>
      <c r="AF7" s="52">
        <v>0</v>
      </c>
      <c r="AG7" s="52">
        <v>0</v>
      </c>
      <c r="AH7" s="52">
        <v>2</v>
      </c>
      <c r="AI7" s="52">
        <v>1</v>
      </c>
      <c r="AJ7" s="52">
        <v>0</v>
      </c>
      <c r="AK7" s="52">
        <v>0</v>
      </c>
      <c r="AL7" s="52">
        <v>0</v>
      </c>
      <c r="AM7" s="52">
        <v>0</v>
      </c>
      <c r="AN7" s="52">
        <v>0</v>
      </c>
      <c r="AO7" s="52">
        <v>7</v>
      </c>
      <c r="AP7" s="52">
        <v>4</v>
      </c>
      <c r="AQ7" s="52">
        <v>6</v>
      </c>
      <c r="AR7" s="52">
        <v>8</v>
      </c>
      <c r="AS7" s="52">
        <v>7</v>
      </c>
      <c r="AT7" s="52">
        <v>2</v>
      </c>
      <c r="AU7" t="s" s="51">
        <v>306</v>
      </c>
      <c r="AV7" t="s" s="51">
        <v>307</v>
      </c>
      <c r="AW7" t="s" s="51">
        <v>308</v>
      </c>
      <c r="AX7" t="s" s="51">
        <v>309</v>
      </c>
      <c r="AY7" t="s" s="51">
        <v>310</v>
      </c>
      <c r="AZ7" s="50"/>
    </row>
    <row r="8" ht="19.9" customHeight="1" hidden="1">
      <c r="A8" t="s" s="48">
        <v>311</v>
      </c>
      <c r="B8" t="s" s="49">
        <v>312</v>
      </c>
      <c r="C8" s="50"/>
      <c r="D8" t="s" s="51">
        <v>313</v>
      </c>
      <c r="E8" t="s" s="51">
        <v>314</v>
      </c>
      <c r="F8" t="s" s="51">
        <v>266</v>
      </c>
      <c r="G8" s="50"/>
      <c r="H8" s="52">
        <v>12</v>
      </c>
      <c r="I8" t="s" s="51">
        <v>315</v>
      </c>
      <c r="J8" t="s" s="51">
        <v>316</v>
      </c>
      <c r="K8" t="s" s="51">
        <v>317</v>
      </c>
      <c r="L8" t="s" s="51">
        <v>318</v>
      </c>
      <c r="M8" t="s" s="51">
        <v>270</v>
      </c>
      <c r="N8" t="s" s="51">
        <v>319</v>
      </c>
      <c r="O8" t="s" s="51">
        <v>320</v>
      </c>
      <c r="P8" t="s" s="51">
        <v>305</v>
      </c>
      <c r="Q8" s="52">
        <v>37</v>
      </c>
      <c r="R8" s="50"/>
      <c r="S8" s="52">
        <v>4</v>
      </c>
      <c r="T8" s="52">
        <v>7</v>
      </c>
      <c r="U8" s="52">
        <v>2</v>
      </c>
      <c r="V8" s="52">
        <v>78</v>
      </c>
      <c r="W8" s="52">
        <v>2</v>
      </c>
      <c r="X8" s="52">
        <v>2</v>
      </c>
      <c r="Y8" s="52">
        <v>15</v>
      </c>
      <c r="Z8" s="52">
        <v>12</v>
      </c>
      <c r="AA8" s="52">
        <v>3</v>
      </c>
      <c r="AB8" s="52">
        <v>1</v>
      </c>
      <c r="AC8" s="52">
        <v>7</v>
      </c>
      <c r="AD8" s="52">
        <v>4</v>
      </c>
      <c r="AE8" s="52">
        <v>2</v>
      </c>
      <c r="AF8" s="52">
        <v>12</v>
      </c>
      <c r="AG8" s="52">
        <v>0</v>
      </c>
      <c r="AH8" s="52">
        <v>12</v>
      </c>
      <c r="AI8" s="52">
        <v>0</v>
      </c>
      <c r="AJ8" s="52">
        <v>0</v>
      </c>
      <c r="AK8" s="52">
        <v>4</v>
      </c>
      <c r="AL8" s="52">
        <v>0</v>
      </c>
      <c r="AM8" s="52">
        <v>12</v>
      </c>
      <c r="AN8" s="52">
        <v>37</v>
      </c>
      <c r="AO8" s="52">
        <v>12</v>
      </c>
      <c r="AP8" s="52">
        <v>37</v>
      </c>
      <c r="AQ8" s="52">
        <v>4</v>
      </c>
      <c r="AR8" s="52">
        <v>12</v>
      </c>
      <c r="AS8" s="52">
        <v>12</v>
      </c>
      <c r="AT8" s="52">
        <v>0</v>
      </c>
      <c r="AU8" t="s" s="51">
        <v>321</v>
      </c>
      <c r="AV8" t="s" s="51">
        <v>322</v>
      </c>
      <c r="AW8" s="50"/>
      <c r="AX8" s="50"/>
      <c r="AY8" t="s" s="51">
        <v>323</v>
      </c>
      <c r="AZ8" s="50"/>
    </row>
    <row r="9" ht="19.9" customHeight="1" hidden="1">
      <c r="A9" t="s" s="48">
        <v>324</v>
      </c>
      <c r="B9" t="s" s="49">
        <v>325</v>
      </c>
      <c r="C9" s="50"/>
      <c r="D9" t="s" s="51">
        <v>326</v>
      </c>
      <c r="E9" t="s" s="51">
        <v>327</v>
      </c>
      <c r="F9" t="s" s="51">
        <v>266</v>
      </c>
      <c r="G9" s="50"/>
      <c r="H9" s="52">
        <v>356</v>
      </c>
      <c r="I9" t="s" s="51">
        <v>267</v>
      </c>
      <c r="J9" t="s" s="51">
        <v>328</v>
      </c>
      <c r="K9" t="s" s="51">
        <v>329</v>
      </c>
      <c r="L9" t="s" s="51">
        <v>330</v>
      </c>
      <c r="M9" t="s" s="51">
        <v>302</v>
      </c>
      <c r="N9" t="s" s="51">
        <v>331</v>
      </c>
      <c r="O9" t="s" s="51">
        <v>332</v>
      </c>
      <c r="P9" t="s" s="51">
        <v>333</v>
      </c>
      <c r="Q9" s="52">
        <v>27</v>
      </c>
      <c r="R9" s="52">
        <v>0</v>
      </c>
      <c r="S9" s="52">
        <v>22</v>
      </c>
      <c r="T9" s="52">
        <v>21</v>
      </c>
      <c r="U9" s="52">
        <v>20</v>
      </c>
      <c r="V9" s="52">
        <v>1023</v>
      </c>
      <c r="W9" s="52">
        <v>76</v>
      </c>
      <c r="X9" s="52">
        <v>56</v>
      </c>
      <c r="Y9" s="52">
        <v>33</v>
      </c>
      <c r="Z9" s="52">
        <v>24</v>
      </c>
      <c r="AA9" s="52">
        <v>418</v>
      </c>
      <c r="AB9" s="52">
        <v>114</v>
      </c>
      <c r="AC9" s="52">
        <v>0</v>
      </c>
      <c r="AD9" s="52">
        <v>655</v>
      </c>
      <c r="AE9" s="52">
        <v>0</v>
      </c>
      <c r="AF9" s="52">
        <v>82</v>
      </c>
      <c r="AG9" s="52">
        <v>602</v>
      </c>
      <c r="AH9" s="52">
        <v>22</v>
      </c>
      <c r="AI9" s="52">
        <v>0</v>
      </c>
      <c r="AJ9" s="52">
        <v>826</v>
      </c>
      <c r="AK9" s="52">
        <v>30</v>
      </c>
      <c r="AL9" s="52">
        <v>3</v>
      </c>
      <c r="AM9" s="52">
        <v>374</v>
      </c>
      <c r="AN9" s="52">
        <v>4</v>
      </c>
      <c r="AO9" s="52">
        <v>136</v>
      </c>
      <c r="AP9" s="52">
        <v>136</v>
      </c>
      <c r="AQ9" s="52">
        <v>23</v>
      </c>
      <c r="AR9" s="52">
        <v>0</v>
      </c>
      <c r="AS9" s="52">
        <v>0</v>
      </c>
      <c r="AT9" s="52">
        <v>12</v>
      </c>
      <c r="AU9" t="s" s="51">
        <v>334</v>
      </c>
      <c r="AV9" t="s" s="51">
        <v>335</v>
      </c>
      <c r="AW9" t="s" s="51">
        <v>336</v>
      </c>
      <c r="AX9" t="s" s="51">
        <v>337</v>
      </c>
      <c r="AY9" t="s" s="51">
        <v>338</v>
      </c>
      <c r="AZ9" s="50"/>
    </row>
    <row r="10" ht="19.9" customHeight="1" hidden="1">
      <c r="A10" t="s" s="48">
        <v>339</v>
      </c>
      <c r="B10" t="s" s="49">
        <v>340</v>
      </c>
      <c r="C10" s="50"/>
      <c r="D10" t="s" s="51">
        <v>341</v>
      </c>
      <c r="E10" t="s" s="51">
        <v>342</v>
      </c>
      <c r="F10" t="s" s="51">
        <v>266</v>
      </c>
      <c r="G10" s="50"/>
      <c r="H10" s="52">
        <v>10</v>
      </c>
      <c r="I10" t="s" s="51">
        <v>267</v>
      </c>
      <c r="J10" s="50"/>
      <c r="K10" t="s" s="51">
        <v>343</v>
      </c>
      <c r="L10" s="50"/>
      <c r="M10" t="s" s="51">
        <v>270</v>
      </c>
      <c r="N10" t="s" s="51">
        <v>344</v>
      </c>
      <c r="O10" t="s" s="51">
        <v>345</v>
      </c>
      <c r="P10" t="s" s="51">
        <v>305</v>
      </c>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ht="19.9" customHeight="1" hidden="1">
      <c r="A11" t="s" s="48">
        <v>346</v>
      </c>
      <c r="B11" t="s" s="49">
        <v>347</v>
      </c>
      <c r="C11" s="50"/>
      <c r="D11" t="s" s="51">
        <v>347</v>
      </c>
      <c r="E11" t="s" s="51">
        <v>348</v>
      </c>
      <c r="F11" t="s" s="51">
        <v>266</v>
      </c>
      <c r="G11" s="50"/>
      <c r="H11" s="52">
        <v>10</v>
      </c>
      <c r="I11" s="50"/>
      <c r="J11" s="50"/>
      <c r="K11" s="50"/>
      <c r="L11" s="50"/>
      <c r="M11" t="s" s="51">
        <v>270</v>
      </c>
      <c r="N11" t="s" s="51">
        <v>349</v>
      </c>
      <c r="O11" s="50"/>
      <c r="P11" t="s" s="51">
        <v>261</v>
      </c>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ht="19.9" customHeight="1" hidden="1">
      <c r="A12" t="s" s="48">
        <v>350</v>
      </c>
      <c r="B12" t="s" s="49">
        <v>351</v>
      </c>
      <c r="C12" s="50"/>
      <c r="D12" t="s" s="51">
        <v>352</v>
      </c>
      <c r="E12" t="s" s="51">
        <v>353</v>
      </c>
      <c r="F12" t="s" s="51">
        <v>266</v>
      </c>
      <c r="G12" s="50"/>
      <c r="H12" s="52">
        <v>36</v>
      </c>
      <c r="I12" t="s" s="51">
        <v>354</v>
      </c>
      <c r="J12" s="52">
        <v>1</v>
      </c>
      <c r="K12" t="s" s="51">
        <v>355</v>
      </c>
      <c r="L12" t="s" s="51">
        <v>290</v>
      </c>
      <c r="M12" t="s" s="51">
        <v>356</v>
      </c>
      <c r="N12" t="s" s="51">
        <v>357</v>
      </c>
      <c r="O12" s="50"/>
      <c r="P12" t="s" s="51">
        <v>261</v>
      </c>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ht="19.9" customHeight="1" hidden="1">
      <c r="A13" t="s" s="48">
        <v>358</v>
      </c>
      <c r="B13" t="s" s="49">
        <v>359</v>
      </c>
      <c r="C13" s="50"/>
      <c r="D13" t="s" s="51">
        <v>360</v>
      </c>
      <c r="E13" t="s" s="51">
        <v>361</v>
      </c>
      <c r="F13" t="s" s="51">
        <v>266</v>
      </c>
      <c r="G13" s="50"/>
      <c r="H13" s="52">
        <v>10</v>
      </c>
      <c r="I13" t="s" s="51">
        <v>255</v>
      </c>
      <c r="J13" s="50"/>
      <c r="K13" t="s" s="51">
        <v>362</v>
      </c>
      <c r="L13" t="s" s="51">
        <v>257</v>
      </c>
      <c r="M13" t="s" s="51">
        <v>302</v>
      </c>
      <c r="N13" t="s" s="51">
        <v>363</v>
      </c>
      <c r="O13" s="50"/>
      <c r="P13" t="s" s="51">
        <v>333</v>
      </c>
      <c r="Q13" s="52">
        <v>10</v>
      </c>
      <c r="R13" s="52">
        <v>10</v>
      </c>
      <c r="S13" s="52">
        <v>5</v>
      </c>
      <c r="T13" s="52">
        <v>6</v>
      </c>
      <c r="U13" s="52">
        <v>8</v>
      </c>
      <c r="V13" s="52">
        <v>9</v>
      </c>
      <c r="W13" s="52">
        <v>-9</v>
      </c>
      <c r="X13" s="52">
        <v>51</v>
      </c>
      <c r="Y13" s="52">
        <v>0</v>
      </c>
      <c r="Z13" s="52">
        <v>-5</v>
      </c>
      <c r="AA13" s="52">
        <v>6</v>
      </c>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ht="19.9" customHeight="1" hidden="1">
      <c r="A14" t="s" s="48">
        <v>364</v>
      </c>
      <c r="B14" t="s" s="49">
        <v>365</v>
      </c>
      <c r="C14" s="50"/>
      <c r="D14" t="s" s="51">
        <v>366</v>
      </c>
      <c r="E14" t="s" s="51">
        <v>367</v>
      </c>
      <c r="F14" s="52">
        <v>2015</v>
      </c>
      <c r="G14" s="50"/>
      <c r="H14" s="52">
        <v>7</v>
      </c>
      <c r="I14" t="s" s="51">
        <v>255</v>
      </c>
      <c r="J14" s="53">
        <v>1</v>
      </c>
      <c r="K14" t="s" s="51">
        <v>368</v>
      </c>
      <c r="L14" t="s" s="51">
        <v>369</v>
      </c>
      <c r="M14" t="s" s="51">
        <v>270</v>
      </c>
      <c r="N14" t="s" s="51">
        <v>370</v>
      </c>
      <c r="O14" t="s" s="51">
        <v>371</v>
      </c>
      <c r="P14" t="s" s="51">
        <v>372</v>
      </c>
      <c r="Q14" s="52">
        <v>0</v>
      </c>
      <c r="R14" s="52">
        <v>0</v>
      </c>
      <c r="S14" s="52">
        <v>0</v>
      </c>
      <c r="T14" s="52">
        <v>2</v>
      </c>
      <c r="U14" s="52">
        <v>4</v>
      </c>
      <c r="V14" s="52">
        <v>1</v>
      </c>
      <c r="W14" s="52">
        <v>0</v>
      </c>
      <c r="X14" s="52">
        <v>0</v>
      </c>
      <c r="Y14" s="52">
        <v>0</v>
      </c>
      <c r="Z14" s="52">
        <v>0</v>
      </c>
      <c r="AA14" s="52">
        <v>30</v>
      </c>
      <c r="AB14" s="52">
        <v>3</v>
      </c>
      <c r="AC14" s="52">
        <v>0</v>
      </c>
      <c r="AD14" s="52">
        <v>15</v>
      </c>
      <c r="AE14" s="52">
        <v>1</v>
      </c>
      <c r="AF14" s="52">
        <v>3</v>
      </c>
      <c r="AG14" s="52">
        <v>7</v>
      </c>
      <c r="AH14" s="52">
        <v>0</v>
      </c>
      <c r="AI14" s="52">
        <v>2</v>
      </c>
      <c r="AJ14" s="52">
        <v>7</v>
      </c>
      <c r="AK14" s="52">
        <v>0</v>
      </c>
      <c r="AL14" s="52">
        <v>0</v>
      </c>
      <c r="AM14" s="52">
        <v>2</v>
      </c>
      <c r="AN14" s="52">
        <v>1</v>
      </c>
      <c r="AO14" s="52">
        <v>14</v>
      </c>
      <c r="AP14" s="52">
        <v>14</v>
      </c>
      <c r="AQ14" s="52">
        <v>0</v>
      </c>
      <c r="AR14" s="52">
        <v>0</v>
      </c>
      <c r="AS14" s="52">
        <v>0</v>
      </c>
      <c r="AT14" s="52">
        <v>0</v>
      </c>
      <c r="AU14" s="50"/>
      <c r="AV14" t="s" s="51">
        <v>373</v>
      </c>
      <c r="AW14" t="s" s="51">
        <v>374</v>
      </c>
      <c r="AX14" s="50"/>
      <c r="AY14" s="50"/>
      <c r="AZ14" s="50"/>
    </row>
    <row r="15" ht="19.9" customHeight="1" hidden="1">
      <c r="A15" t="s" s="48">
        <v>375</v>
      </c>
      <c r="B15" t="s" s="49">
        <v>376</v>
      </c>
      <c r="C15" t="s" s="51">
        <v>377</v>
      </c>
      <c r="D15" t="s" s="51">
        <v>378</v>
      </c>
      <c r="E15" t="s" s="51">
        <v>379</v>
      </c>
      <c r="F15" s="52">
        <v>2015</v>
      </c>
      <c r="G15" t="s" s="51">
        <v>380</v>
      </c>
      <c r="H15" s="52">
        <v>46</v>
      </c>
      <c r="I15" t="s" s="51">
        <v>381</v>
      </c>
      <c r="J15" t="s" s="51">
        <v>382</v>
      </c>
      <c r="K15" t="s" s="51">
        <v>383</v>
      </c>
      <c r="L15" t="s" s="51">
        <v>369</v>
      </c>
      <c r="M15" t="s" s="51">
        <v>270</v>
      </c>
      <c r="N15" t="s" s="51">
        <v>384</v>
      </c>
      <c r="O15" t="s" s="51">
        <v>385</v>
      </c>
      <c r="P15" t="s" s="51">
        <v>386</v>
      </c>
      <c r="Q15" s="52">
        <v>8</v>
      </c>
      <c r="R15" s="52">
        <v>0</v>
      </c>
      <c r="S15" s="52">
        <v>0</v>
      </c>
      <c r="T15" s="52">
        <v>102</v>
      </c>
      <c r="U15" s="52">
        <v>13</v>
      </c>
      <c r="V15" s="52">
        <v>40</v>
      </c>
      <c r="W15" s="52">
        <v>1</v>
      </c>
      <c r="X15" s="52">
        <v>13</v>
      </c>
      <c r="Y15" s="52">
        <v>1</v>
      </c>
      <c r="Z15" s="52">
        <v>8</v>
      </c>
      <c r="AA15" s="52">
        <v>51</v>
      </c>
      <c r="AB15" s="52">
        <v>56</v>
      </c>
      <c r="AC15" s="52">
        <v>7</v>
      </c>
      <c r="AD15" s="52">
        <v>8</v>
      </c>
      <c r="AE15" s="52">
        <v>36</v>
      </c>
      <c r="AF15" s="52">
        <v>19</v>
      </c>
      <c r="AG15" s="52">
        <v>8</v>
      </c>
      <c r="AH15" s="52">
        <v>11</v>
      </c>
      <c r="AI15" s="52">
        <v>0</v>
      </c>
      <c r="AJ15" s="52">
        <v>32</v>
      </c>
      <c r="AK15" s="52">
        <v>3</v>
      </c>
      <c r="AL15" s="52">
        <v>0</v>
      </c>
      <c r="AM15" s="52">
        <v>3</v>
      </c>
      <c r="AN15" s="52">
        <v>0</v>
      </c>
      <c r="AO15" s="52">
        <v>23</v>
      </c>
      <c r="AP15" s="52">
        <v>107</v>
      </c>
      <c r="AQ15" s="52">
        <v>19</v>
      </c>
      <c r="AR15" s="52">
        <v>0</v>
      </c>
      <c r="AS15" s="52">
        <v>0</v>
      </c>
      <c r="AT15" s="52">
        <v>0</v>
      </c>
      <c r="AU15" t="s" s="51">
        <v>387</v>
      </c>
      <c r="AV15" t="s" s="51">
        <v>388</v>
      </c>
      <c r="AW15" s="50"/>
      <c r="AX15" s="50"/>
      <c r="AY15" s="50"/>
      <c r="AZ15" s="50"/>
    </row>
    <row r="16" ht="19.9" customHeight="1" hidden="1">
      <c r="A16" t="s" s="48">
        <v>389</v>
      </c>
      <c r="B16" t="s" s="49">
        <v>390</v>
      </c>
      <c r="C16" t="s" s="51">
        <v>391</v>
      </c>
      <c r="D16" t="s" s="51">
        <v>392</v>
      </c>
      <c r="E16" t="s" s="51">
        <v>393</v>
      </c>
      <c r="F16" s="52">
        <v>2015</v>
      </c>
      <c r="G16" s="50"/>
      <c r="H16" s="52">
        <v>44627</v>
      </c>
      <c r="I16" t="s" s="51">
        <v>267</v>
      </c>
      <c r="J16" t="s" s="51">
        <v>394</v>
      </c>
      <c r="K16" t="s" s="51">
        <v>395</v>
      </c>
      <c r="L16" s="50"/>
      <c r="M16" t="s" s="51">
        <v>258</v>
      </c>
      <c r="N16" t="s" s="51">
        <v>396</v>
      </c>
      <c r="O16" t="s" s="51">
        <v>397</v>
      </c>
      <c r="P16" t="s" s="51">
        <v>398</v>
      </c>
      <c r="Q16" s="52">
        <v>173883</v>
      </c>
      <c r="R16" s="52">
        <v>1993</v>
      </c>
      <c r="S16" s="52">
        <v>7673</v>
      </c>
      <c r="T16" s="52">
        <v>30</v>
      </c>
      <c r="U16" s="52">
        <v>2973</v>
      </c>
      <c r="V16" s="52">
        <v>1903322</v>
      </c>
      <c r="W16" s="50"/>
      <c r="X16" s="52">
        <v>100</v>
      </c>
      <c r="Y16" s="52">
        <v>8573</v>
      </c>
      <c r="Z16" s="50"/>
      <c r="AA16" s="50"/>
      <c r="AB16" s="50"/>
      <c r="AC16" s="52">
        <v>113</v>
      </c>
      <c r="AD16" s="50"/>
      <c r="AE16" s="50"/>
      <c r="AF16" s="52">
        <v>43</v>
      </c>
      <c r="AG16" s="50"/>
      <c r="AH16" s="52">
        <v>56503</v>
      </c>
      <c r="AI16" s="50"/>
      <c r="AJ16" s="50"/>
      <c r="AK16" s="52">
        <v>41849</v>
      </c>
      <c r="AL16" s="50"/>
      <c r="AM16" s="50"/>
      <c r="AN16" s="50"/>
      <c r="AO16" s="50"/>
      <c r="AP16" s="50"/>
      <c r="AQ16" s="50"/>
      <c r="AR16" s="50"/>
      <c r="AS16" s="50"/>
      <c r="AT16" s="52">
        <v>4915</v>
      </c>
      <c r="AU16" t="s" s="51">
        <v>399</v>
      </c>
      <c r="AV16" t="s" s="51">
        <v>400</v>
      </c>
      <c r="AW16" s="50"/>
      <c r="AX16" t="s" s="51">
        <v>401</v>
      </c>
      <c r="AY16" t="s" s="51">
        <v>402</v>
      </c>
      <c r="AZ16" s="50"/>
    </row>
    <row r="17" ht="19.9" customHeight="1" hidden="1">
      <c r="A17" t="s" s="48">
        <v>403</v>
      </c>
      <c r="B17" t="s" s="49">
        <v>404</v>
      </c>
      <c r="C17" t="s" s="51">
        <v>405</v>
      </c>
      <c r="D17" t="s" s="51">
        <v>406</v>
      </c>
      <c r="E17" t="s" s="51">
        <v>407</v>
      </c>
      <c r="F17" t="s" s="51">
        <v>266</v>
      </c>
      <c r="G17" s="50"/>
      <c r="H17" s="52">
        <v>200</v>
      </c>
      <c r="I17" t="s" s="51">
        <v>408</v>
      </c>
      <c r="J17" t="s" s="51">
        <v>409</v>
      </c>
      <c r="K17" t="s" s="51">
        <v>410</v>
      </c>
      <c r="L17" t="s" s="51">
        <v>290</v>
      </c>
      <c r="M17" t="s" s="51">
        <v>270</v>
      </c>
      <c r="N17" t="s" s="51">
        <v>411</v>
      </c>
      <c r="O17" t="s" s="51">
        <v>412</v>
      </c>
      <c r="P17" t="s" s="51">
        <v>282</v>
      </c>
      <c r="Q17" s="52">
        <v>9</v>
      </c>
      <c r="R17" s="52">
        <v>0</v>
      </c>
      <c r="S17" s="52">
        <v>2</v>
      </c>
      <c r="T17" s="52">
        <v>124</v>
      </c>
      <c r="U17" s="52">
        <v>76</v>
      </c>
      <c r="V17" s="52">
        <v>681</v>
      </c>
      <c r="W17" s="52">
        <v>19</v>
      </c>
      <c r="X17" s="52">
        <v>6</v>
      </c>
      <c r="Y17" s="52">
        <v>22</v>
      </c>
      <c r="Z17" s="52">
        <v>7</v>
      </c>
      <c r="AA17" s="52">
        <v>14</v>
      </c>
      <c r="AB17" s="52">
        <v>149</v>
      </c>
      <c r="AC17" s="52">
        <v>0</v>
      </c>
      <c r="AD17" s="52">
        <v>102</v>
      </c>
      <c r="AE17" s="52">
        <v>69</v>
      </c>
      <c r="AF17" s="52">
        <v>183</v>
      </c>
      <c r="AG17" s="52">
        <v>55</v>
      </c>
      <c r="AH17" s="52">
        <v>26</v>
      </c>
      <c r="AI17" s="52">
        <v>33</v>
      </c>
      <c r="AJ17" s="52">
        <v>182</v>
      </c>
      <c r="AK17" s="50"/>
      <c r="AL17" s="52">
        <v>1</v>
      </c>
      <c r="AM17" s="52">
        <v>27</v>
      </c>
      <c r="AN17" s="50"/>
      <c r="AO17" s="52">
        <v>8</v>
      </c>
      <c r="AP17" s="52">
        <v>49</v>
      </c>
      <c r="AQ17" s="50"/>
      <c r="AR17" s="50"/>
      <c r="AS17" s="50"/>
      <c r="AT17" s="50"/>
      <c r="AU17" t="s" s="51">
        <v>413</v>
      </c>
      <c r="AV17" t="s" s="51">
        <v>414</v>
      </c>
      <c r="AW17" s="50"/>
      <c r="AX17" s="50"/>
      <c r="AY17" s="50"/>
      <c r="AZ17" s="50"/>
    </row>
    <row r="18" ht="19.9" customHeight="1" hidden="1">
      <c r="A18" t="s" s="48">
        <v>415</v>
      </c>
      <c r="B18" t="s" s="49">
        <v>416</v>
      </c>
      <c r="C18" t="s" s="51">
        <v>417</v>
      </c>
      <c r="D18" t="s" s="51">
        <v>418</v>
      </c>
      <c r="E18" t="s" s="51">
        <v>419</v>
      </c>
      <c r="F18" t="s" s="51">
        <v>266</v>
      </c>
      <c r="G18" t="s" s="51">
        <v>420</v>
      </c>
      <c r="H18" s="52">
        <v>1400</v>
      </c>
      <c r="I18" t="s" s="51">
        <v>267</v>
      </c>
      <c r="J18" t="s" s="51">
        <v>421</v>
      </c>
      <c r="K18" t="s" s="51">
        <v>422</v>
      </c>
      <c r="L18" t="s" s="51">
        <v>423</v>
      </c>
      <c r="M18" t="s" s="51">
        <v>302</v>
      </c>
      <c r="N18" t="s" s="51">
        <v>396</v>
      </c>
      <c r="O18" t="s" s="51">
        <v>424</v>
      </c>
      <c r="P18" t="s" s="51">
        <v>386</v>
      </c>
      <c r="Q18" s="52">
        <v>780</v>
      </c>
      <c r="R18" s="52">
        <v>0</v>
      </c>
      <c r="S18" s="52">
        <v>14</v>
      </c>
      <c r="T18" s="52">
        <v>400</v>
      </c>
      <c r="U18" s="52">
        <v>780</v>
      </c>
      <c r="V18" s="52">
        <v>1040</v>
      </c>
      <c r="W18" s="52">
        <v>15</v>
      </c>
      <c r="X18" s="52">
        <v>530</v>
      </c>
      <c r="Y18" s="52">
        <v>130</v>
      </c>
      <c r="Z18" s="52">
        <v>1100</v>
      </c>
      <c r="AA18" s="52">
        <v>400</v>
      </c>
      <c r="AB18" s="52">
        <v>1020</v>
      </c>
      <c r="AC18" s="52">
        <v>170</v>
      </c>
      <c r="AD18" s="52">
        <v>35</v>
      </c>
      <c r="AE18" s="52">
        <v>304</v>
      </c>
      <c r="AF18" s="52">
        <v>437</v>
      </c>
      <c r="AG18" s="52">
        <v>40</v>
      </c>
      <c r="AH18" s="52">
        <v>50</v>
      </c>
      <c r="AI18" s="52">
        <v>48</v>
      </c>
      <c r="AJ18" s="52">
        <v>900</v>
      </c>
      <c r="AK18" s="52">
        <v>200</v>
      </c>
      <c r="AL18" s="52">
        <v>0</v>
      </c>
      <c r="AM18" s="52">
        <v>800</v>
      </c>
      <c r="AN18" s="52">
        <v>0</v>
      </c>
      <c r="AO18" s="52">
        <v>1200</v>
      </c>
      <c r="AP18" s="52">
        <v>400</v>
      </c>
      <c r="AQ18" s="52">
        <v>520</v>
      </c>
      <c r="AR18" s="52">
        <v>364</v>
      </c>
      <c r="AS18" s="52">
        <v>0</v>
      </c>
      <c r="AT18" s="52">
        <v>20</v>
      </c>
      <c r="AU18" s="50"/>
      <c r="AV18" t="s" s="51">
        <v>425</v>
      </c>
      <c r="AW18" t="s" s="51">
        <v>426</v>
      </c>
      <c r="AX18" t="s" s="51">
        <v>427</v>
      </c>
      <c r="AY18" t="s" s="51">
        <v>428</v>
      </c>
      <c r="AZ18" s="50"/>
    </row>
    <row r="19" ht="19.9" customHeight="1" hidden="1">
      <c r="A19" t="s" s="48">
        <v>429</v>
      </c>
      <c r="B19" t="s" s="49">
        <v>430</v>
      </c>
      <c r="C19" t="s" s="51">
        <v>431</v>
      </c>
      <c r="D19" t="s" s="51">
        <v>432</v>
      </c>
      <c r="E19" t="s" s="51">
        <v>433</v>
      </c>
      <c r="F19" t="s" s="51">
        <v>266</v>
      </c>
      <c r="G19" s="50"/>
      <c r="H19" s="52">
        <v>31</v>
      </c>
      <c r="I19" t="s" s="51">
        <v>267</v>
      </c>
      <c r="J19" s="50"/>
      <c r="K19" t="s" s="51">
        <v>368</v>
      </c>
      <c r="L19" t="s" s="51">
        <v>369</v>
      </c>
      <c r="M19" t="s" s="51">
        <v>302</v>
      </c>
      <c r="N19" t="s" s="51">
        <v>434</v>
      </c>
      <c r="O19" t="s" s="51">
        <v>435</v>
      </c>
      <c r="P19" t="s" s="51">
        <v>386</v>
      </c>
      <c r="Q19" s="52">
        <v>8</v>
      </c>
      <c r="R19" s="52">
        <v>0</v>
      </c>
      <c r="S19" s="52">
        <v>2</v>
      </c>
      <c r="T19" s="52">
        <v>22</v>
      </c>
      <c r="U19" s="52">
        <v>1</v>
      </c>
      <c r="V19" s="52">
        <v>25</v>
      </c>
      <c r="W19" s="52">
        <v>2</v>
      </c>
      <c r="X19" s="52">
        <v>12</v>
      </c>
      <c r="Y19" s="52">
        <v>2</v>
      </c>
      <c r="Z19" s="52">
        <v>6</v>
      </c>
      <c r="AA19" s="52">
        <v>50</v>
      </c>
      <c r="AB19" s="52">
        <v>6</v>
      </c>
      <c r="AC19" s="52">
        <v>1</v>
      </c>
      <c r="AD19" s="52">
        <v>9</v>
      </c>
      <c r="AE19" s="52">
        <v>8</v>
      </c>
      <c r="AF19" s="52">
        <v>16</v>
      </c>
      <c r="AG19" s="52">
        <v>5</v>
      </c>
      <c r="AH19" s="52">
        <v>4</v>
      </c>
      <c r="AI19" s="52">
        <v>2</v>
      </c>
      <c r="AJ19" s="52">
        <v>4</v>
      </c>
      <c r="AK19" s="52">
        <v>0</v>
      </c>
      <c r="AL19" s="52">
        <v>1</v>
      </c>
      <c r="AM19" s="52">
        <v>1</v>
      </c>
      <c r="AN19" s="52">
        <v>0</v>
      </c>
      <c r="AO19" s="52">
        <v>31</v>
      </c>
      <c r="AP19" s="52">
        <v>16</v>
      </c>
      <c r="AQ19" s="52">
        <v>12</v>
      </c>
      <c r="AR19" s="52">
        <v>0</v>
      </c>
      <c r="AS19" s="52">
        <v>0</v>
      </c>
      <c r="AT19" s="52">
        <v>0</v>
      </c>
      <c r="AU19" s="50"/>
      <c r="AV19" s="50"/>
      <c r="AW19" s="50"/>
      <c r="AX19" s="50"/>
      <c r="AY19" s="50"/>
      <c r="AZ19" s="50"/>
    </row>
    <row r="20" ht="19.9" customHeight="1" hidden="1">
      <c r="A20" t="s" s="48">
        <v>436</v>
      </c>
      <c r="B20" t="s" s="49">
        <v>437</v>
      </c>
      <c r="C20" t="s" s="51">
        <v>438</v>
      </c>
      <c r="D20" t="s" s="51">
        <v>439</v>
      </c>
      <c r="E20" t="s" s="51">
        <v>440</v>
      </c>
      <c r="F20" s="52">
        <v>2015</v>
      </c>
      <c r="G20" t="s" s="51">
        <v>441</v>
      </c>
      <c r="H20" s="52">
        <v>111</v>
      </c>
      <c r="I20" t="s" s="51">
        <v>267</v>
      </c>
      <c r="J20" s="50"/>
      <c r="K20" t="s" s="51">
        <v>442</v>
      </c>
      <c r="L20" t="s" s="51">
        <v>443</v>
      </c>
      <c r="M20" t="s" s="51">
        <v>302</v>
      </c>
      <c r="N20" t="s" s="51">
        <v>411</v>
      </c>
      <c r="O20" s="50"/>
      <c r="P20" t="s" s="51">
        <v>444</v>
      </c>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t="s" s="51">
        <v>445</v>
      </c>
      <c r="AW20" s="50"/>
      <c r="AX20" s="50"/>
      <c r="AY20" s="50"/>
      <c r="AZ20" s="50"/>
    </row>
    <row r="21" ht="19.9" customHeight="1" hidden="1">
      <c r="A21" t="s" s="48">
        <v>446</v>
      </c>
      <c r="B21" t="s" s="49">
        <v>447</v>
      </c>
      <c r="C21" t="s" s="51">
        <v>448</v>
      </c>
      <c r="D21" t="s" s="51">
        <v>449</v>
      </c>
      <c r="E21" t="s" s="51">
        <v>450</v>
      </c>
      <c r="F21" t="s" s="51">
        <v>266</v>
      </c>
      <c r="G21" s="50"/>
      <c r="H21" s="52">
        <v>7</v>
      </c>
      <c r="I21" t="s" s="51">
        <v>451</v>
      </c>
      <c r="J21" s="50"/>
      <c r="K21" s="50"/>
      <c r="L21" s="50"/>
      <c r="M21" t="s" s="51">
        <v>302</v>
      </c>
      <c r="N21" t="s" s="51">
        <v>363</v>
      </c>
      <c r="O21" s="50"/>
      <c r="P21" t="s" s="51">
        <v>261</v>
      </c>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ht="19.9" customHeight="1" hidden="1">
      <c r="A22" t="s" s="48">
        <v>452</v>
      </c>
      <c r="B22" t="s" s="49">
        <v>453</v>
      </c>
      <c r="C22" t="s" s="51">
        <v>454</v>
      </c>
      <c r="D22" t="s" s="51">
        <v>455</v>
      </c>
      <c r="E22" t="s" s="51">
        <v>456</v>
      </c>
      <c r="F22" t="s" s="51">
        <v>266</v>
      </c>
      <c r="G22" s="50"/>
      <c r="H22" s="52">
        <v>148</v>
      </c>
      <c r="I22" t="s" s="51">
        <v>267</v>
      </c>
      <c r="J22" t="s" s="51">
        <v>457</v>
      </c>
      <c r="K22" t="s" s="51">
        <v>458</v>
      </c>
      <c r="L22" t="s" s="51">
        <v>301</v>
      </c>
      <c r="M22" t="s" s="51">
        <v>270</v>
      </c>
      <c r="N22" t="s" s="51">
        <v>459</v>
      </c>
      <c r="O22" t="s" s="51">
        <v>460</v>
      </c>
      <c r="P22" t="s" s="51">
        <v>333</v>
      </c>
      <c r="Q22" s="52">
        <v>17</v>
      </c>
      <c r="R22" s="52">
        <v>0</v>
      </c>
      <c r="S22" s="52">
        <v>1</v>
      </c>
      <c r="T22" s="50"/>
      <c r="U22" s="52">
        <v>111</v>
      </c>
      <c r="V22" s="52">
        <v>47</v>
      </c>
      <c r="W22" s="52">
        <v>2</v>
      </c>
      <c r="X22" s="52">
        <v>5</v>
      </c>
      <c r="Y22" s="52">
        <v>29</v>
      </c>
      <c r="Z22" s="52">
        <v>157</v>
      </c>
      <c r="AA22" s="52">
        <v>99</v>
      </c>
      <c r="AB22" s="52">
        <v>115</v>
      </c>
      <c r="AC22" s="52">
        <v>1</v>
      </c>
      <c r="AD22" s="52">
        <v>111</v>
      </c>
      <c r="AE22" s="52">
        <v>157</v>
      </c>
      <c r="AF22" s="52">
        <v>12</v>
      </c>
      <c r="AG22" s="52">
        <v>0</v>
      </c>
      <c r="AH22" s="52">
        <v>8</v>
      </c>
      <c r="AI22" s="50"/>
      <c r="AJ22" s="52">
        <v>14</v>
      </c>
      <c r="AK22" s="52">
        <v>0</v>
      </c>
      <c r="AL22" s="52">
        <v>0</v>
      </c>
      <c r="AM22" s="52">
        <v>2</v>
      </c>
      <c r="AN22" s="52">
        <v>0</v>
      </c>
      <c r="AO22" s="52">
        <v>137</v>
      </c>
      <c r="AP22" s="52">
        <v>30</v>
      </c>
      <c r="AQ22" s="52">
        <v>83</v>
      </c>
      <c r="AR22" s="50"/>
      <c r="AS22" s="52">
        <v>0</v>
      </c>
      <c r="AT22" s="52">
        <v>6</v>
      </c>
      <c r="AU22" s="52">
        <v>0</v>
      </c>
      <c r="AV22" s="50"/>
      <c r="AW22" s="50"/>
      <c r="AX22" s="50"/>
      <c r="AY22" s="50"/>
      <c r="AZ22" s="50"/>
    </row>
    <row r="23" ht="19.9" customHeight="1" hidden="1">
      <c r="A23" t="s" s="48">
        <v>461</v>
      </c>
      <c r="B23" t="s" s="49">
        <v>462</v>
      </c>
      <c r="C23" t="s" s="51">
        <v>463</v>
      </c>
      <c r="D23" t="s" s="51">
        <v>464</v>
      </c>
      <c r="E23" t="s" s="51">
        <v>465</v>
      </c>
      <c r="F23" t="s" s="51">
        <v>266</v>
      </c>
      <c r="G23" s="50"/>
      <c r="H23" s="52">
        <v>54</v>
      </c>
      <c r="I23" t="s" s="51">
        <v>466</v>
      </c>
      <c r="J23" t="s" s="51">
        <v>467</v>
      </c>
      <c r="K23" t="s" s="51">
        <v>468</v>
      </c>
      <c r="L23" t="s" s="51">
        <v>290</v>
      </c>
      <c r="M23" t="s" s="51">
        <v>302</v>
      </c>
      <c r="N23" t="s" s="51">
        <v>396</v>
      </c>
      <c r="O23" s="50"/>
      <c r="P23" t="s" s="51">
        <v>469</v>
      </c>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t="s" s="51">
        <v>470</v>
      </c>
      <c r="AY23" t="s" s="51">
        <v>471</v>
      </c>
      <c r="AZ23" s="50"/>
    </row>
    <row r="24" ht="19.9" customHeight="1" hidden="1">
      <c r="A24" t="s" s="48">
        <v>472</v>
      </c>
      <c r="B24" t="s" s="49">
        <v>473</v>
      </c>
      <c r="C24" t="s" s="51">
        <v>474</v>
      </c>
      <c r="D24" t="s" s="51">
        <v>475</v>
      </c>
      <c r="E24" t="s" s="51">
        <v>476</v>
      </c>
      <c r="F24" t="s" s="51">
        <v>266</v>
      </c>
      <c r="G24" t="s" s="51">
        <v>477</v>
      </c>
      <c r="H24" s="52">
        <v>5</v>
      </c>
      <c r="I24" t="s" s="51">
        <v>478</v>
      </c>
      <c r="J24" s="50"/>
      <c r="K24" t="s" s="51">
        <v>479</v>
      </c>
      <c r="L24" t="s" s="51">
        <v>290</v>
      </c>
      <c r="M24" t="s" s="51">
        <v>302</v>
      </c>
      <c r="N24" t="s" s="51">
        <v>480</v>
      </c>
      <c r="O24" t="s" s="51">
        <v>481</v>
      </c>
      <c r="P24" t="s" s="51">
        <v>305</v>
      </c>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2">
        <v>3</v>
      </c>
      <c r="AR24" s="50"/>
      <c r="AS24" s="50"/>
      <c r="AT24" s="50"/>
      <c r="AU24" s="50"/>
      <c r="AV24" t="s" s="51">
        <v>482</v>
      </c>
      <c r="AW24" t="s" s="51">
        <v>483</v>
      </c>
      <c r="AX24" t="s" s="51">
        <v>484</v>
      </c>
      <c r="AY24" t="s" s="51">
        <v>485</v>
      </c>
      <c r="AZ24" s="50"/>
    </row>
    <row r="25" ht="19.9" customHeight="1" hidden="1">
      <c r="A25" t="s" s="48">
        <v>486</v>
      </c>
      <c r="B25" t="s" s="49">
        <v>487</v>
      </c>
      <c r="C25" t="s" s="51">
        <v>488</v>
      </c>
      <c r="D25" t="s" s="51">
        <v>489</v>
      </c>
      <c r="E25" t="s" s="51">
        <v>490</v>
      </c>
      <c r="F25" s="52">
        <v>2015</v>
      </c>
      <c r="G25" t="s" s="51">
        <v>491</v>
      </c>
      <c r="H25" s="52">
        <v>3734</v>
      </c>
      <c r="I25" t="s" s="51">
        <v>492</v>
      </c>
      <c r="J25" t="s" s="51">
        <v>493</v>
      </c>
      <c r="K25" t="s" s="51">
        <v>494</v>
      </c>
      <c r="L25" t="s" s="51">
        <v>257</v>
      </c>
      <c r="M25" t="s" s="51">
        <v>258</v>
      </c>
      <c r="N25" t="s" s="51">
        <v>495</v>
      </c>
      <c r="O25" t="s" s="51">
        <v>496</v>
      </c>
      <c r="P25" t="s" s="51">
        <v>261</v>
      </c>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t="s" s="51">
        <v>497</v>
      </c>
      <c r="AV25" t="s" s="51">
        <v>498</v>
      </c>
      <c r="AW25" s="50"/>
      <c r="AX25" t="s" s="51">
        <v>499</v>
      </c>
      <c r="AY25" t="s" s="51">
        <v>500</v>
      </c>
      <c r="AZ25" s="50"/>
    </row>
    <row r="26" ht="19.9" customHeight="1" hidden="1">
      <c r="A26" t="s" s="48">
        <v>501</v>
      </c>
      <c r="B26" t="s" s="49">
        <v>502</v>
      </c>
      <c r="C26" t="s" s="51">
        <v>503</v>
      </c>
      <c r="D26" t="s" s="51">
        <v>502</v>
      </c>
      <c r="E26" t="s" s="51">
        <v>504</v>
      </c>
      <c r="F26" t="s" s="51">
        <v>266</v>
      </c>
      <c r="G26" s="50"/>
      <c r="H26" s="52">
        <v>10</v>
      </c>
      <c r="I26" t="s" s="51">
        <v>451</v>
      </c>
      <c r="J26" s="50"/>
      <c r="K26" t="s" s="51">
        <v>505</v>
      </c>
      <c r="L26" t="s" s="51">
        <v>301</v>
      </c>
      <c r="M26" t="s" s="51">
        <v>258</v>
      </c>
      <c r="N26" t="s" s="51">
        <v>357</v>
      </c>
      <c r="O26" s="50"/>
      <c r="P26" t="s" s="51">
        <v>261</v>
      </c>
      <c r="Q26" s="52">
        <v>12</v>
      </c>
      <c r="R26" s="52">
        <v>11</v>
      </c>
      <c r="S26" s="52">
        <v>11</v>
      </c>
      <c r="T26" s="52">
        <v>11</v>
      </c>
      <c r="U26" s="52">
        <v>11</v>
      </c>
      <c r="V26" s="52">
        <v>11</v>
      </c>
      <c r="W26" s="52">
        <v>14</v>
      </c>
      <c r="X26" s="52">
        <v>15</v>
      </c>
      <c r="Y26" s="52">
        <v>10</v>
      </c>
      <c r="Z26" s="52">
        <v>19</v>
      </c>
      <c r="AA26" s="52">
        <v>22</v>
      </c>
      <c r="AB26" s="52">
        <v>22</v>
      </c>
      <c r="AC26" s="52">
        <v>45</v>
      </c>
      <c r="AD26" s="52">
        <v>33</v>
      </c>
      <c r="AE26" s="52">
        <v>33</v>
      </c>
      <c r="AF26" s="52">
        <v>33</v>
      </c>
      <c r="AG26" s="52">
        <v>33</v>
      </c>
      <c r="AH26" s="52">
        <v>33</v>
      </c>
      <c r="AI26" s="52">
        <v>33</v>
      </c>
      <c r="AJ26" s="52">
        <v>33</v>
      </c>
      <c r="AK26" s="52">
        <v>33</v>
      </c>
      <c r="AL26" s="52">
        <v>33</v>
      </c>
      <c r="AM26" s="52">
        <v>33</v>
      </c>
      <c r="AN26" s="52">
        <v>33</v>
      </c>
      <c r="AO26" s="52">
        <v>33</v>
      </c>
      <c r="AP26" s="52">
        <v>33</v>
      </c>
      <c r="AQ26" s="52">
        <v>33</v>
      </c>
      <c r="AR26" s="52">
        <v>34</v>
      </c>
      <c r="AS26" s="52">
        <v>33</v>
      </c>
      <c r="AT26" s="52">
        <v>33</v>
      </c>
      <c r="AU26" s="52">
        <v>33</v>
      </c>
      <c r="AV26" s="52">
        <v>1</v>
      </c>
      <c r="AW26" s="52">
        <v>1</v>
      </c>
      <c r="AX26" s="52">
        <v>1</v>
      </c>
      <c r="AY26" s="52">
        <v>1</v>
      </c>
      <c r="AZ26" s="50"/>
    </row>
    <row r="27" ht="19.9" customHeight="1" hidden="1">
      <c r="A27" t="s" s="48">
        <v>506</v>
      </c>
      <c r="B27" t="s" s="49">
        <v>507</v>
      </c>
      <c r="C27" t="s" s="51">
        <v>508</v>
      </c>
      <c r="D27" t="s" s="51">
        <v>509</v>
      </c>
      <c r="E27" t="s" s="51">
        <v>510</v>
      </c>
      <c r="F27" t="s" s="51">
        <v>266</v>
      </c>
      <c r="G27" s="50"/>
      <c r="H27" s="52">
        <v>5</v>
      </c>
      <c r="I27" t="s" s="51">
        <v>466</v>
      </c>
      <c r="J27" t="s" s="51">
        <v>511</v>
      </c>
      <c r="K27" t="s" s="51">
        <v>512</v>
      </c>
      <c r="L27" t="s" s="51">
        <v>290</v>
      </c>
      <c r="M27" t="s" s="51">
        <v>258</v>
      </c>
      <c r="N27" t="s" s="51">
        <v>495</v>
      </c>
      <c r="O27" s="50"/>
      <c r="P27" t="s" s="51">
        <v>333</v>
      </c>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2">
        <v>5</v>
      </c>
      <c r="AR27" s="50"/>
      <c r="AS27" s="50"/>
      <c r="AT27" s="50"/>
      <c r="AU27" t="s" s="51">
        <v>513</v>
      </c>
      <c r="AV27" t="s" s="51">
        <v>514</v>
      </c>
      <c r="AW27" s="50"/>
      <c r="AX27" s="50"/>
      <c r="AY27" t="s" s="51">
        <v>515</v>
      </c>
      <c r="AZ27" s="50"/>
    </row>
    <row r="28" ht="19.9" customHeight="1" hidden="1">
      <c r="A28" t="s" s="48">
        <v>516</v>
      </c>
      <c r="B28" t="s" s="49">
        <v>517</v>
      </c>
      <c r="C28" t="s" s="51">
        <v>518</v>
      </c>
      <c r="D28" t="s" s="51">
        <v>519</v>
      </c>
      <c r="E28" t="s" s="51">
        <v>520</v>
      </c>
      <c r="F28" s="52">
        <v>2015</v>
      </c>
      <c r="G28" s="50"/>
      <c r="H28" s="52">
        <v>3</v>
      </c>
      <c r="I28" t="s" s="51">
        <v>354</v>
      </c>
      <c r="J28" s="50"/>
      <c r="K28" t="s" s="51">
        <v>521</v>
      </c>
      <c r="L28" t="s" s="51">
        <v>522</v>
      </c>
      <c r="M28" t="s" s="51">
        <v>270</v>
      </c>
      <c r="N28" t="s" s="51">
        <v>523</v>
      </c>
      <c r="O28" s="50"/>
      <c r="P28" t="s" s="51">
        <v>305</v>
      </c>
      <c r="Q28" s="52">
        <v>2</v>
      </c>
      <c r="R28" s="50"/>
      <c r="S28" s="50"/>
      <c r="T28" s="50"/>
      <c r="U28" s="50"/>
      <c r="V28" s="52">
        <v>3</v>
      </c>
      <c r="W28" s="50"/>
      <c r="X28" s="50"/>
      <c r="Y28" s="52">
        <v>1</v>
      </c>
      <c r="Z28" s="50"/>
      <c r="AA28" s="52">
        <v>1</v>
      </c>
      <c r="AB28" s="50"/>
      <c r="AC28" s="52">
        <v>2</v>
      </c>
      <c r="AD28" s="50"/>
      <c r="AE28" s="50"/>
      <c r="AF28" s="52">
        <v>2</v>
      </c>
      <c r="AG28" s="50"/>
      <c r="AH28" s="50"/>
      <c r="AI28" s="50"/>
      <c r="AJ28" s="50"/>
      <c r="AK28" s="50"/>
      <c r="AL28" s="50"/>
      <c r="AM28" s="52">
        <v>1</v>
      </c>
      <c r="AN28" s="50"/>
      <c r="AO28" s="50"/>
      <c r="AP28" s="52">
        <v>2</v>
      </c>
      <c r="AQ28" s="52">
        <v>0</v>
      </c>
      <c r="AR28" s="52">
        <v>0</v>
      </c>
      <c r="AS28" s="50"/>
      <c r="AT28" s="50"/>
      <c r="AU28" s="50"/>
      <c r="AV28" s="50"/>
      <c r="AW28" s="50"/>
      <c r="AX28" s="50"/>
      <c r="AY28" s="50"/>
      <c r="AZ28" s="50"/>
    </row>
    <row r="29" ht="19.9" customHeight="1" hidden="1">
      <c r="A29" t="s" s="48">
        <v>524</v>
      </c>
      <c r="B29" t="s" s="49">
        <v>525</v>
      </c>
      <c r="C29" t="s" s="51">
        <v>526</v>
      </c>
      <c r="D29" t="s" s="51">
        <v>527</v>
      </c>
      <c r="E29" t="s" s="51">
        <v>528</v>
      </c>
      <c r="F29" s="52">
        <v>2015</v>
      </c>
      <c r="G29" s="50"/>
      <c r="H29" s="52">
        <v>1000</v>
      </c>
      <c r="I29" t="s" s="51">
        <v>529</v>
      </c>
      <c r="J29" s="50"/>
      <c r="K29" t="s" s="51">
        <v>494</v>
      </c>
      <c r="L29" t="s" s="51">
        <v>530</v>
      </c>
      <c r="M29" t="s" s="51">
        <v>302</v>
      </c>
      <c r="N29" t="s" s="51">
        <v>291</v>
      </c>
      <c r="O29" s="50"/>
      <c r="P29" t="s" s="51">
        <v>531</v>
      </c>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ht="19.9" customHeight="1" hidden="1">
      <c r="A30" t="s" s="48">
        <v>532</v>
      </c>
      <c r="B30" t="s" s="49">
        <v>533</v>
      </c>
      <c r="C30" t="s" s="51">
        <v>534</v>
      </c>
      <c r="D30" t="s" s="51">
        <v>535</v>
      </c>
      <c r="E30" t="s" s="51">
        <v>536</v>
      </c>
      <c r="F30" t="s" s="51">
        <v>266</v>
      </c>
      <c r="G30" s="50"/>
      <c r="H30" s="52">
        <v>110</v>
      </c>
      <c r="I30" t="s" s="51">
        <v>267</v>
      </c>
      <c r="J30" s="50"/>
      <c r="K30" s="50"/>
      <c r="L30" t="s" s="51">
        <v>318</v>
      </c>
      <c r="M30" t="s" s="51">
        <v>302</v>
      </c>
      <c r="N30" t="s" s="51">
        <v>434</v>
      </c>
      <c r="O30" s="50"/>
      <c r="P30" t="s" s="51">
        <v>293</v>
      </c>
      <c r="Q30" s="52">
        <v>154</v>
      </c>
      <c r="R30" s="50"/>
      <c r="S30" s="52">
        <v>8</v>
      </c>
      <c r="T30" s="52">
        <v>102</v>
      </c>
      <c r="U30" s="52">
        <v>110</v>
      </c>
      <c r="V30" s="52">
        <v>1080</v>
      </c>
      <c r="W30" s="52">
        <v>98</v>
      </c>
      <c r="X30" s="52">
        <v>184</v>
      </c>
      <c r="Y30" s="52">
        <v>164</v>
      </c>
      <c r="Z30" s="52">
        <v>100</v>
      </c>
      <c r="AA30" s="52">
        <v>1010</v>
      </c>
      <c r="AB30" s="52">
        <v>194</v>
      </c>
      <c r="AC30" s="52">
        <v>60</v>
      </c>
      <c r="AD30" s="52">
        <v>971</v>
      </c>
      <c r="AE30" s="50"/>
      <c r="AF30" s="52">
        <v>243</v>
      </c>
      <c r="AG30" s="52">
        <v>101</v>
      </c>
      <c r="AH30" s="52">
        <v>172</v>
      </c>
      <c r="AI30" s="50"/>
      <c r="AJ30" s="52">
        <v>396</v>
      </c>
      <c r="AK30" s="52">
        <v>65</v>
      </c>
      <c r="AL30" s="50"/>
      <c r="AM30" s="52">
        <v>224</v>
      </c>
      <c r="AN30" s="50"/>
      <c r="AO30" s="52">
        <v>478</v>
      </c>
      <c r="AP30" s="52">
        <v>982</v>
      </c>
      <c r="AQ30" s="50"/>
      <c r="AR30" s="50"/>
      <c r="AS30" s="50"/>
      <c r="AT30" s="50"/>
      <c r="AU30" t="s" s="51">
        <v>537</v>
      </c>
      <c r="AV30" s="50"/>
      <c r="AW30" s="50"/>
      <c r="AX30" s="50"/>
      <c r="AY30" s="50"/>
      <c r="AZ30" s="50"/>
    </row>
    <row r="31" ht="19.9" customHeight="1" hidden="1">
      <c r="A31" t="s" s="48">
        <v>538</v>
      </c>
      <c r="B31" t="s" s="49">
        <v>539</v>
      </c>
      <c r="C31" t="s" s="51">
        <v>540</v>
      </c>
      <c r="D31" t="s" s="51">
        <v>541</v>
      </c>
      <c r="E31" t="s" s="51">
        <v>542</v>
      </c>
      <c r="F31" t="s" s="51">
        <v>266</v>
      </c>
      <c r="G31" s="50"/>
      <c r="H31" s="52">
        <v>10</v>
      </c>
      <c r="I31" t="s" s="51">
        <v>543</v>
      </c>
      <c r="J31" s="50"/>
      <c r="K31" t="s" s="51">
        <v>544</v>
      </c>
      <c r="L31" t="s" s="51">
        <v>369</v>
      </c>
      <c r="M31" t="s" s="51">
        <v>302</v>
      </c>
      <c r="N31" t="s" s="51">
        <v>545</v>
      </c>
      <c r="O31" s="50"/>
      <c r="P31" t="s" s="51">
        <v>293</v>
      </c>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ht="19.9" customHeight="1" hidden="1">
      <c r="A32" t="s" s="48">
        <v>546</v>
      </c>
      <c r="B32" t="s" s="49">
        <v>547</v>
      </c>
      <c r="C32" t="s" s="51">
        <v>547</v>
      </c>
      <c r="D32" t="s" s="51">
        <v>548</v>
      </c>
      <c r="E32" t="s" s="51">
        <v>549</v>
      </c>
      <c r="F32" t="s" s="51">
        <v>266</v>
      </c>
      <c r="G32" s="50"/>
      <c r="H32" s="52">
        <v>23</v>
      </c>
      <c r="I32" s="50"/>
      <c r="J32" s="50"/>
      <c r="K32" s="50"/>
      <c r="L32" s="50"/>
      <c r="M32" t="s" s="51">
        <v>270</v>
      </c>
      <c r="N32" t="s" s="51">
        <v>349</v>
      </c>
      <c r="O32" s="50"/>
      <c r="P32" t="s" s="51">
        <v>386</v>
      </c>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ht="19.9" customHeight="1" hidden="1">
      <c r="A33" t="s" s="48">
        <v>550</v>
      </c>
      <c r="B33" t="s" s="49">
        <v>551</v>
      </c>
      <c r="C33" t="s" s="51">
        <v>552</v>
      </c>
      <c r="D33" t="s" s="51">
        <v>553</v>
      </c>
      <c r="E33" t="s" s="51">
        <v>554</v>
      </c>
      <c r="F33" t="s" s="51">
        <v>266</v>
      </c>
      <c r="G33" s="50"/>
      <c r="H33" s="52">
        <v>3</v>
      </c>
      <c r="I33" t="s" s="51">
        <v>555</v>
      </c>
      <c r="J33" s="50"/>
      <c r="K33" s="50"/>
      <c r="L33" s="50"/>
      <c r="M33" t="s" s="51">
        <v>258</v>
      </c>
      <c r="N33" t="s" s="51">
        <v>556</v>
      </c>
      <c r="O33" s="52">
        <v>2</v>
      </c>
      <c r="P33" t="s" s="51">
        <v>273</v>
      </c>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ht="19.9" customHeight="1" hidden="1">
      <c r="A34" t="s" s="48">
        <v>557</v>
      </c>
      <c r="B34" t="s" s="49">
        <v>558</v>
      </c>
      <c r="C34" t="s" s="51">
        <v>558</v>
      </c>
      <c r="D34" t="s" s="51">
        <v>558</v>
      </c>
      <c r="E34" t="s" s="51">
        <v>559</v>
      </c>
      <c r="F34" t="s" s="51">
        <v>266</v>
      </c>
      <c r="G34" s="50"/>
      <c r="H34" s="52">
        <v>5</v>
      </c>
      <c r="I34" s="50"/>
      <c r="J34" s="50"/>
      <c r="K34" s="50"/>
      <c r="L34" s="50"/>
      <c r="M34" t="s" s="51">
        <v>270</v>
      </c>
      <c r="N34" t="s" s="51">
        <v>357</v>
      </c>
      <c r="O34" s="50"/>
      <c r="P34" t="s" s="51">
        <v>261</v>
      </c>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ht="19.9" customHeight="1" hidden="1">
      <c r="A35" t="s" s="48">
        <v>560</v>
      </c>
      <c r="B35" t="s" s="49">
        <v>561</v>
      </c>
      <c r="C35" t="s" s="51">
        <v>562</v>
      </c>
      <c r="D35" t="s" s="51">
        <v>563</v>
      </c>
      <c r="E35" t="s" s="51">
        <v>564</v>
      </c>
      <c r="F35" t="s" s="51">
        <v>266</v>
      </c>
      <c r="G35" s="50"/>
      <c r="H35" s="52">
        <v>2490</v>
      </c>
      <c r="I35" t="s" s="51">
        <v>565</v>
      </c>
      <c r="J35" t="s" s="51">
        <v>566</v>
      </c>
      <c r="K35" t="s" s="51">
        <v>567</v>
      </c>
      <c r="L35" t="s" s="51">
        <v>257</v>
      </c>
      <c r="M35" t="s" s="51">
        <v>270</v>
      </c>
      <c r="N35" t="s" s="51">
        <v>411</v>
      </c>
      <c r="O35" t="s" s="51">
        <v>568</v>
      </c>
      <c r="P35" t="s" s="51">
        <v>569</v>
      </c>
      <c r="Q35" s="52">
        <v>267</v>
      </c>
      <c r="R35" s="52">
        <v>4</v>
      </c>
      <c r="S35" s="52">
        <v>22</v>
      </c>
      <c r="T35" s="52">
        <v>4281</v>
      </c>
      <c r="U35" s="52">
        <v>4</v>
      </c>
      <c r="V35" s="52">
        <v>1626</v>
      </c>
      <c r="W35" s="52">
        <v>121</v>
      </c>
      <c r="X35" s="52">
        <v>56</v>
      </c>
      <c r="Y35" s="52">
        <v>67</v>
      </c>
      <c r="Z35" s="52">
        <v>727</v>
      </c>
      <c r="AA35" s="52">
        <v>7210</v>
      </c>
      <c r="AB35" s="52">
        <v>407</v>
      </c>
      <c r="AC35" s="52">
        <v>515</v>
      </c>
      <c r="AD35" s="52">
        <v>69</v>
      </c>
      <c r="AE35" s="52">
        <v>727</v>
      </c>
      <c r="AF35" s="52">
        <v>498</v>
      </c>
      <c r="AG35" s="52">
        <v>0</v>
      </c>
      <c r="AH35" s="52">
        <v>220</v>
      </c>
      <c r="AI35" s="52">
        <v>50</v>
      </c>
      <c r="AJ35" s="52">
        <v>48</v>
      </c>
      <c r="AK35" s="52">
        <v>10</v>
      </c>
      <c r="AL35" s="52">
        <v>0</v>
      </c>
      <c r="AM35" s="52">
        <v>55</v>
      </c>
      <c r="AN35" s="52">
        <v>4</v>
      </c>
      <c r="AO35" s="52">
        <v>676</v>
      </c>
      <c r="AP35" s="52">
        <v>1716</v>
      </c>
      <c r="AQ35" s="52">
        <v>28</v>
      </c>
      <c r="AR35" s="52">
        <v>7</v>
      </c>
      <c r="AS35" s="52">
        <v>15</v>
      </c>
      <c r="AT35" s="52">
        <v>78</v>
      </c>
      <c r="AU35" t="s" s="51">
        <v>570</v>
      </c>
      <c r="AV35" t="s" s="51">
        <v>571</v>
      </c>
      <c r="AW35" s="50"/>
      <c r="AX35" t="s" s="51">
        <v>572</v>
      </c>
      <c r="AY35" t="s" s="51">
        <v>573</v>
      </c>
      <c r="AZ35" s="50"/>
    </row>
    <row r="36" ht="19.9" customHeight="1" hidden="1">
      <c r="A36" t="s" s="48">
        <v>574</v>
      </c>
      <c r="B36" t="s" s="49">
        <v>575</v>
      </c>
      <c r="C36" t="s" s="51">
        <v>576</v>
      </c>
      <c r="D36" t="s" s="51">
        <v>577</v>
      </c>
      <c r="E36" t="s" s="51">
        <v>578</v>
      </c>
      <c r="F36" s="52">
        <v>2016</v>
      </c>
      <c r="G36" t="s" s="51">
        <v>576</v>
      </c>
      <c r="H36" s="52">
        <v>177</v>
      </c>
      <c r="I36" t="s" s="51">
        <v>354</v>
      </c>
      <c r="J36" s="50"/>
      <c r="K36" t="s" s="51">
        <v>579</v>
      </c>
      <c r="L36" t="s" s="51">
        <v>580</v>
      </c>
      <c r="M36" t="s" s="51">
        <v>258</v>
      </c>
      <c r="N36" t="s" s="51">
        <v>581</v>
      </c>
      <c r="O36" t="s" s="51">
        <v>582</v>
      </c>
      <c r="P36" t="s" s="51">
        <v>469</v>
      </c>
      <c r="Q36" s="52">
        <v>90</v>
      </c>
      <c r="R36" s="52">
        <v>35</v>
      </c>
      <c r="S36" s="50"/>
      <c r="T36" s="52">
        <v>1</v>
      </c>
      <c r="U36" s="50"/>
      <c r="V36" s="52">
        <v>22</v>
      </c>
      <c r="W36" s="50"/>
      <c r="X36" s="50"/>
      <c r="Y36" s="52">
        <v>22</v>
      </c>
      <c r="Z36" s="50"/>
      <c r="AA36" s="52">
        <v>14</v>
      </c>
      <c r="AB36" s="50"/>
      <c r="AC36" s="52">
        <v>20</v>
      </c>
      <c r="AD36" s="50"/>
      <c r="AE36" s="50"/>
      <c r="AF36" s="52">
        <v>1</v>
      </c>
      <c r="AG36" s="50"/>
      <c r="AH36" s="52">
        <v>8</v>
      </c>
      <c r="AI36" s="50"/>
      <c r="AJ36" s="52">
        <v>7</v>
      </c>
      <c r="AK36" s="50"/>
      <c r="AL36" s="50"/>
      <c r="AM36" s="50"/>
      <c r="AN36" s="50"/>
      <c r="AO36" s="50"/>
      <c r="AP36" s="50"/>
      <c r="AQ36" s="50"/>
      <c r="AR36" s="50"/>
      <c r="AS36" s="50"/>
      <c r="AT36" s="50"/>
      <c r="AU36" s="50"/>
      <c r="AV36" t="s" s="51">
        <v>583</v>
      </c>
      <c r="AW36" s="50"/>
      <c r="AX36" s="50"/>
      <c r="AY36" t="s" s="51">
        <v>584</v>
      </c>
      <c r="AZ36" s="50"/>
    </row>
    <row r="37" ht="19.9" customHeight="1" hidden="1">
      <c r="A37" t="s" s="48">
        <v>585</v>
      </c>
      <c r="B37" t="s" s="49">
        <v>586</v>
      </c>
      <c r="C37" t="s" s="51">
        <v>587</v>
      </c>
      <c r="D37" t="s" s="51">
        <v>588</v>
      </c>
      <c r="E37" t="s" s="51">
        <v>589</v>
      </c>
      <c r="F37" t="s" s="51">
        <v>590</v>
      </c>
      <c r="G37" s="50"/>
      <c r="H37" s="52">
        <v>2</v>
      </c>
      <c r="I37" s="50"/>
      <c r="J37" s="50"/>
      <c r="K37" s="50"/>
      <c r="L37" s="50"/>
      <c r="M37" t="s" s="51">
        <v>270</v>
      </c>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ht="19.9" customHeight="1" hidden="1">
      <c r="A38" t="s" s="48">
        <v>591</v>
      </c>
      <c r="B38" t="s" s="49">
        <v>592</v>
      </c>
      <c r="C38" t="s" s="51">
        <v>593</v>
      </c>
      <c r="D38" t="s" s="51">
        <v>594</v>
      </c>
      <c r="E38" t="s" s="51">
        <v>595</v>
      </c>
      <c r="F38" s="52">
        <v>2016</v>
      </c>
      <c r="G38" s="50"/>
      <c r="H38" s="52">
        <v>1</v>
      </c>
      <c r="I38" t="s" s="51">
        <v>466</v>
      </c>
      <c r="J38" t="s" s="51">
        <v>596</v>
      </c>
      <c r="K38" t="s" s="51">
        <v>597</v>
      </c>
      <c r="L38" t="s" s="51">
        <v>443</v>
      </c>
      <c r="M38" t="s" s="51">
        <v>270</v>
      </c>
      <c r="N38" t="s" s="51">
        <v>396</v>
      </c>
      <c r="O38" t="s" s="51">
        <v>598</v>
      </c>
      <c r="P38" t="s" s="51">
        <v>261</v>
      </c>
      <c r="Q38" s="52">
        <v>0</v>
      </c>
      <c r="R38" s="52">
        <v>0</v>
      </c>
      <c r="S38" s="52">
        <v>0</v>
      </c>
      <c r="T38" s="52">
        <v>0</v>
      </c>
      <c r="U38" s="52">
        <v>0</v>
      </c>
      <c r="V38" s="52">
        <v>2</v>
      </c>
      <c r="W38" s="52">
        <v>0</v>
      </c>
      <c r="X38" s="52">
        <v>0</v>
      </c>
      <c r="Y38" s="52">
        <v>0</v>
      </c>
      <c r="Z38" s="52">
        <v>0</v>
      </c>
      <c r="AA38" s="52">
        <v>0</v>
      </c>
      <c r="AB38" s="52">
        <v>0</v>
      </c>
      <c r="AC38" s="52">
        <v>0</v>
      </c>
      <c r="AD38" s="52">
        <v>0</v>
      </c>
      <c r="AE38" s="52">
        <v>0</v>
      </c>
      <c r="AF38" s="52">
        <v>0</v>
      </c>
      <c r="AG38" s="52">
        <v>0</v>
      </c>
      <c r="AH38" s="52">
        <v>0</v>
      </c>
      <c r="AI38" s="52">
        <v>0</v>
      </c>
      <c r="AJ38" s="52">
        <v>0</v>
      </c>
      <c r="AK38" s="52">
        <v>0</v>
      </c>
      <c r="AL38" s="52">
        <v>0</v>
      </c>
      <c r="AM38" s="52">
        <v>0</v>
      </c>
      <c r="AN38" s="52">
        <v>0</v>
      </c>
      <c r="AO38" s="52">
        <v>0</v>
      </c>
      <c r="AP38" s="52">
        <v>0</v>
      </c>
      <c r="AQ38" s="52">
        <v>0</v>
      </c>
      <c r="AR38" s="52">
        <v>0</v>
      </c>
      <c r="AS38" s="52">
        <v>0</v>
      </c>
      <c r="AT38" s="52">
        <v>0</v>
      </c>
      <c r="AU38" s="50"/>
      <c r="AV38" s="50"/>
      <c r="AW38" s="50"/>
      <c r="AX38" s="50"/>
      <c r="AY38" s="50"/>
      <c r="AZ38" s="50"/>
    </row>
    <row r="39" ht="19.9" customHeight="1" hidden="1">
      <c r="A39" t="s" s="48">
        <v>599</v>
      </c>
      <c r="B39" t="s" s="49">
        <v>600</v>
      </c>
      <c r="C39" t="s" s="51">
        <v>601</v>
      </c>
      <c r="D39" t="s" s="51">
        <v>602</v>
      </c>
      <c r="E39" t="s" s="51">
        <v>603</v>
      </c>
      <c r="F39" s="52">
        <v>2014</v>
      </c>
      <c r="G39" s="50"/>
      <c r="H39" s="52">
        <v>6</v>
      </c>
      <c r="I39" t="s" s="51">
        <v>529</v>
      </c>
      <c r="J39" s="50"/>
      <c r="K39" t="s" s="51">
        <v>521</v>
      </c>
      <c r="L39" t="s" s="51">
        <v>522</v>
      </c>
      <c r="M39" t="s" s="51">
        <v>270</v>
      </c>
      <c r="N39" t="s" s="51">
        <v>604</v>
      </c>
      <c r="O39" t="s" s="51">
        <v>605</v>
      </c>
      <c r="P39" t="s" s="51">
        <v>273</v>
      </c>
      <c r="Q39" s="52">
        <v>4</v>
      </c>
      <c r="R39" s="50"/>
      <c r="S39" s="52">
        <v>1</v>
      </c>
      <c r="T39" s="52">
        <v>2</v>
      </c>
      <c r="U39" s="52">
        <v>0</v>
      </c>
      <c r="V39" s="52">
        <v>6</v>
      </c>
      <c r="W39" s="52">
        <v>1</v>
      </c>
      <c r="X39" s="50"/>
      <c r="Y39" s="52">
        <v>1</v>
      </c>
      <c r="Z39" s="52">
        <v>2</v>
      </c>
      <c r="AA39" s="52">
        <v>4</v>
      </c>
      <c r="AB39" s="52">
        <v>6</v>
      </c>
      <c r="AC39" s="52">
        <v>0</v>
      </c>
      <c r="AD39" s="52">
        <v>0</v>
      </c>
      <c r="AE39" s="52">
        <v>1</v>
      </c>
      <c r="AF39" s="52">
        <v>6</v>
      </c>
      <c r="AG39" s="52">
        <v>1</v>
      </c>
      <c r="AH39" s="52">
        <v>1</v>
      </c>
      <c r="AI39" s="52">
        <v>2</v>
      </c>
      <c r="AJ39" s="52">
        <v>3</v>
      </c>
      <c r="AK39" s="52">
        <v>0</v>
      </c>
      <c r="AL39" s="52">
        <v>1</v>
      </c>
      <c r="AM39" s="52">
        <v>1</v>
      </c>
      <c r="AN39" s="52">
        <v>0</v>
      </c>
      <c r="AO39" s="52">
        <v>4</v>
      </c>
      <c r="AP39" s="52">
        <v>4</v>
      </c>
      <c r="AQ39" s="50"/>
      <c r="AR39" s="52">
        <v>0</v>
      </c>
      <c r="AS39" s="50"/>
      <c r="AT39" s="50"/>
      <c r="AU39" s="50"/>
      <c r="AV39" s="50"/>
      <c r="AW39" s="50"/>
      <c r="AX39" s="50"/>
      <c r="AY39" s="50"/>
      <c r="AZ39" s="50"/>
    </row>
    <row r="40" ht="19.9" customHeight="1" hidden="1">
      <c r="A40" t="s" s="48">
        <v>606</v>
      </c>
      <c r="B40" t="s" s="49">
        <v>607</v>
      </c>
      <c r="C40" t="s" s="51">
        <v>608</v>
      </c>
      <c r="D40" t="s" s="51">
        <v>609</v>
      </c>
      <c r="E40" t="s" s="51">
        <v>610</v>
      </c>
      <c r="F40" s="52">
        <v>2016</v>
      </c>
      <c r="G40" s="50"/>
      <c r="H40" s="52">
        <v>7</v>
      </c>
      <c r="I40" t="s" s="51">
        <v>267</v>
      </c>
      <c r="J40" s="50"/>
      <c r="K40" t="s" s="51">
        <v>611</v>
      </c>
      <c r="L40" t="s" s="51">
        <v>369</v>
      </c>
      <c r="M40" t="s" s="51">
        <v>302</v>
      </c>
      <c r="N40" t="s" s="51">
        <v>434</v>
      </c>
      <c r="O40" t="s" s="51">
        <v>612</v>
      </c>
      <c r="P40" t="s" s="51">
        <v>386</v>
      </c>
      <c r="Q40" s="52">
        <v>1</v>
      </c>
      <c r="R40" s="52">
        <v>0</v>
      </c>
      <c r="S40" s="52">
        <v>0</v>
      </c>
      <c r="T40" s="52">
        <v>3</v>
      </c>
      <c r="U40" s="52">
        <v>0</v>
      </c>
      <c r="V40" s="52">
        <v>2</v>
      </c>
      <c r="W40" s="52">
        <v>0</v>
      </c>
      <c r="X40" s="52">
        <v>2</v>
      </c>
      <c r="Y40" s="52">
        <v>1</v>
      </c>
      <c r="Z40" s="52">
        <v>2</v>
      </c>
      <c r="AA40" s="52">
        <v>3</v>
      </c>
      <c r="AB40" s="52">
        <v>1</v>
      </c>
      <c r="AC40" s="52">
        <v>1</v>
      </c>
      <c r="AD40" s="52">
        <v>2</v>
      </c>
      <c r="AE40" s="52">
        <v>2</v>
      </c>
      <c r="AF40" s="52">
        <v>3</v>
      </c>
      <c r="AG40" s="52">
        <v>3</v>
      </c>
      <c r="AH40" s="52">
        <v>2</v>
      </c>
      <c r="AI40" s="52">
        <v>0</v>
      </c>
      <c r="AJ40" s="52">
        <v>4</v>
      </c>
      <c r="AK40" s="52">
        <v>0</v>
      </c>
      <c r="AL40" s="52">
        <v>0</v>
      </c>
      <c r="AM40" s="52">
        <v>1</v>
      </c>
      <c r="AN40" s="52">
        <v>0</v>
      </c>
      <c r="AO40" s="52">
        <v>2</v>
      </c>
      <c r="AP40" s="52">
        <v>3</v>
      </c>
      <c r="AQ40" s="52">
        <v>3</v>
      </c>
      <c r="AR40" s="52">
        <v>5</v>
      </c>
      <c r="AS40" s="52">
        <v>5</v>
      </c>
      <c r="AT40" s="52">
        <v>0</v>
      </c>
      <c r="AU40" s="50"/>
      <c r="AV40" s="50"/>
      <c r="AW40" s="50"/>
      <c r="AX40" s="50"/>
      <c r="AY40" s="50"/>
      <c r="AZ40" s="50"/>
    </row>
    <row r="41" ht="19.9" customHeight="1" hidden="1">
      <c r="A41" t="s" s="48">
        <v>613</v>
      </c>
      <c r="B41" t="s" s="49">
        <v>614</v>
      </c>
      <c r="C41" t="s" s="51">
        <v>615</v>
      </c>
      <c r="D41" t="s" s="51">
        <v>616</v>
      </c>
      <c r="E41" t="s" s="51">
        <v>617</v>
      </c>
      <c r="F41" s="52">
        <v>2015</v>
      </c>
      <c r="G41" t="s" s="51">
        <v>618</v>
      </c>
      <c r="H41" s="52">
        <v>7086</v>
      </c>
      <c r="I41" s="50"/>
      <c r="J41" s="50"/>
      <c r="K41" s="50"/>
      <c r="L41" s="50"/>
      <c r="M41" s="50"/>
      <c r="N41" s="50"/>
      <c r="O41" s="50"/>
      <c r="P41" s="50"/>
      <c r="Q41" s="52">
        <v>62777</v>
      </c>
      <c r="R41" s="52">
        <v>1631</v>
      </c>
      <c r="S41" s="52">
        <v>14366</v>
      </c>
      <c r="T41" s="52">
        <v>1153</v>
      </c>
      <c r="U41" s="52">
        <v>139</v>
      </c>
      <c r="V41" s="52">
        <v>930046</v>
      </c>
      <c r="W41" s="52">
        <v>12985</v>
      </c>
      <c r="X41" s="52">
        <v>0</v>
      </c>
      <c r="Y41" s="52">
        <v>1016228</v>
      </c>
      <c r="Z41" s="52">
        <v>2004</v>
      </c>
      <c r="AA41" s="52">
        <v>45439</v>
      </c>
      <c r="AB41" s="52">
        <v>7029</v>
      </c>
      <c r="AC41" s="52">
        <v>0</v>
      </c>
      <c r="AD41" s="52">
        <v>14659</v>
      </c>
      <c r="AE41" s="52">
        <v>1944</v>
      </c>
      <c r="AF41" s="52">
        <v>14967</v>
      </c>
      <c r="AG41" s="52">
        <v>1495</v>
      </c>
      <c r="AH41" s="52">
        <v>33784</v>
      </c>
      <c r="AI41" s="52">
        <v>0</v>
      </c>
      <c r="AJ41" s="52">
        <v>5928</v>
      </c>
      <c r="AK41" s="52">
        <v>28595</v>
      </c>
      <c r="AL41" s="52">
        <v>250</v>
      </c>
      <c r="AM41" s="52">
        <v>3842</v>
      </c>
      <c r="AN41" s="52">
        <v>69</v>
      </c>
      <c r="AO41" s="52">
        <v>8791</v>
      </c>
      <c r="AP41" s="52">
        <v>6807</v>
      </c>
      <c r="AQ41" s="52">
        <v>126</v>
      </c>
      <c r="AR41" s="52">
        <v>0</v>
      </c>
      <c r="AS41" s="52">
        <v>0</v>
      </c>
      <c r="AT41" s="52">
        <v>16033</v>
      </c>
      <c r="AU41" t="s" s="51">
        <v>619</v>
      </c>
      <c r="AV41" t="s" s="51">
        <v>620</v>
      </c>
      <c r="AW41" s="50"/>
      <c r="AX41" s="50"/>
      <c r="AY41" t="s" s="51">
        <v>621</v>
      </c>
      <c r="AZ41" s="50"/>
    </row>
    <row r="42" ht="20.05" customHeight="1">
      <c r="A42" s="54"/>
      <c r="B42" t="s" s="49">
        <v>622</v>
      </c>
      <c r="C42" s="50"/>
      <c r="D42" s="50"/>
      <c r="E42" s="50"/>
      <c r="F42" s="52"/>
      <c r="G42" s="50"/>
      <c r="H42" s="52">
        <f>SUM(H3:H41)</f>
        <v>63272</v>
      </c>
      <c r="I42" s="50"/>
      <c r="J42" s="50"/>
      <c r="K42" s="50"/>
      <c r="L42" s="50"/>
      <c r="M42" s="50"/>
      <c r="N42" s="50"/>
      <c r="O42" s="50"/>
      <c r="P42" s="50"/>
      <c r="Q42" s="52">
        <f>SUM(Q3:Q41)</f>
        <v>238149</v>
      </c>
      <c r="R42" s="52">
        <f>SUM(R3:R41)</f>
        <v>3687</v>
      </c>
      <c r="S42" s="52">
        <f>SUM(S3:S41)</f>
        <v>22152</v>
      </c>
      <c r="T42" s="52">
        <f>SUM(T3:T41)</f>
        <v>6277</v>
      </c>
      <c r="U42" s="52">
        <f>SUM(U3:U41)</f>
        <v>4252</v>
      </c>
      <c r="V42" s="52">
        <f>SUM(V3:V41)</f>
        <v>2839074</v>
      </c>
      <c r="W42" s="52">
        <f>SUM(W3:W41)</f>
        <v>13330</v>
      </c>
      <c r="X42" s="52">
        <f>SUM(X3:X41)</f>
        <v>1038</v>
      </c>
      <c r="Y42" s="52">
        <f>SUM(Y3:Y41)</f>
        <v>1025310</v>
      </c>
      <c r="Z42" s="52">
        <f>SUM(Z3:Z41)</f>
        <v>4170</v>
      </c>
      <c r="AA42" s="52">
        <f>SUM(AA3:AA41)</f>
        <v>54785</v>
      </c>
      <c r="AB42" s="52">
        <f>SUM(AB3:AB41)</f>
        <v>9131</v>
      </c>
      <c r="AC42" s="52">
        <f>SUM(AC3:AC41)</f>
        <v>944</v>
      </c>
      <c r="AD42" s="52">
        <f>SUM(AD3:AD41)</f>
        <v>16674</v>
      </c>
      <c r="AE42" s="52">
        <f>SUM(AE3:AE41)</f>
        <v>3288</v>
      </c>
      <c r="AF42" s="52">
        <f>SUM(AF3:AF41)</f>
        <v>16560</v>
      </c>
      <c r="AG42" s="52">
        <f>SUM(AG3:AG41)</f>
        <v>32350</v>
      </c>
      <c r="AH42" s="52">
        <f>SUM(AH3:AH41)</f>
        <v>90858</v>
      </c>
      <c r="AI42" s="52">
        <f>SUM(AI3:AI41)</f>
        <v>171</v>
      </c>
      <c r="AJ42" s="52">
        <f>SUM(AJ3:AJ41)</f>
        <v>8385</v>
      </c>
      <c r="AK42" s="52">
        <f>SUM(AK3:AK41)</f>
        <v>70789</v>
      </c>
      <c r="AL42" s="52">
        <f>SUM(AL3:AL41)</f>
        <v>289</v>
      </c>
      <c r="AM42" s="52">
        <f>SUM(AM3:AM41)</f>
        <v>5382</v>
      </c>
      <c r="AN42" s="52">
        <f>SUM(AN3:AN41)</f>
        <v>148</v>
      </c>
      <c r="AO42" s="52">
        <f>SUM(AO3:AO41)</f>
        <v>11552</v>
      </c>
      <c r="AP42" s="52">
        <f>SUM(AP3:AP41)</f>
        <v>10390</v>
      </c>
      <c r="AQ42" s="52">
        <f>SUM(AQ3:AQ41)</f>
        <v>865</v>
      </c>
      <c r="AR42" s="52">
        <f>SUM(AR3:AR41)</f>
        <v>430</v>
      </c>
      <c r="AS42" s="52">
        <f>SUM(AS3:AS41)</f>
        <v>74</v>
      </c>
      <c r="AT42" s="52">
        <f>SUM(AT3:AT41)</f>
        <v>21099</v>
      </c>
      <c r="AU42" s="50"/>
      <c r="AV42" s="50"/>
      <c r="AW42" s="50"/>
      <c r="AX42" s="50"/>
      <c r="AY42" s="50"/>
      <c r="AZ42" s="50"/>
    </row>
  </sheetData>
  <mergeCells count="1">
    <mergeCell ref="A1:AZ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AZ42"/>
  <sheetViews>
    <sheetView workbookViewId="0" showGridLines="0" defaultGridColor="1"/>
  </sheetViews>
  <sheetFormatPr defaultColWidth="8.33333" defaultRowHeight="19.9" customHeight="1" outlineLevelRow="0" outlineLevelCol="0"/>
  <cols>
    <col min="1" max="1" hidden="1" width="8.33333" style="62" customWidth="1"/>
    <col min="2" max="2" width="36" style="62" customWidth="1"/>
    <col min="3" max="3" hidden="1" width="8.33333" style="62" customWidth="1"/>
    <col min="4" max="4" hidden="1" width="8.33333" style="62" customWidth="1"/>
    <col min="5" max="5" hidden="1" width="8.33333" style="62" customWidth="1"/>
    <col min="6" max="6" hidden="1" width="8.33333" style="62" customWidth="1"/>
    <col min="7" max="7" hidden="1" width="8.33333" style="62" customWidth="1"/>
    <col min="8" max="8" hidden="1" width="8.33333" style="62" customWidth="1"/>
    <col min="9" max="9" hidden="1" width="8.33333" style="62" customWidth="1"/>
    <col min="10" max="10" hidden="1" width="8.33333" style="62" customWidth="1"/>
    <col min="11" max="11" hidden="1" width="8.33333" style="62" customWidth="1"/>
    <col min="12" max="12" hidden="1" width="8.33333" style="62" customWidth="1"/>
    <col min="13" max="13" hidden="1" width="8.33333" style="62" customWidth="1"/>
    <col min="14" max="14" hidden="1" width="8.33333" style="62" customWidth="1"/>
    <col min="15" max="15" hidden="1" width="8.33333" style="62" customWidth="1"/>
    <col min="16" max="16" hidden="1" width="8.33333" style="62" customWidth="1"/>
    <col min="17" max="17" hidden="1" width="8.33333" style="62" customWidth="1"/>
    <col min="18" max="18" hidden="1" width="8.33333" style="62" customWidth="1"/>
    <col min="19" max="19" hidden="1" width="8.33333" style="62" customWidth="1"/>
    <col min="20" max="20" hidden="1" width="8.33333" style="62" customWidth="1"/>
    <col min="21" max="21" hidden="1" width="8.33333" style="62" customWidth="1"/>
    <col min="22" max="22" hidden="1" width="8.33333" style="62" customWidth="1"/>
    <col min="23" max="23" hidden="1" width="8.33333" style="62" customWidth="1"/>
    <col min="24" max="24" hidden="1" width="8.33333" style="62" customWidth="1"/>
    <col min="25" max="25" hidden="1" width="8.33333" style="62" customWidth="1"/>
    <col min="26" max="26" hidden="1" width="8.33333" style="62" customWidth="1"/>
    <col min="27" max="27" hidden="1" width="8.33333" style="62" customWidth="1"/>
    <col min="28" max="28" hidden="1" width="8.33333" style="62" customWidth="1"/>
    <col min="29" max="29" hidden="1" width="8.33333" style="62" customWidth="1"/>
    <col min="30" max="30" hidden="1" width="8.33333" style="62" customWidth="1"/>
    <col min="31" max="31" hidden="1" width="8.33333" style="62" customWidth="1"/>
    <col min="32" max="32" hidden="1" width="8.33333" style="62" customWidth="1"/>
    <col min="33" max="33" hidden="1" width="8.33333" style="62" customWidth="1"/>
    <col min="34" max="34" hidden="1" width="8.33333" style="62" customWidth="1"/>
    <col min="35" max="35" hidden="1" width="8.33333" style="62" customWidth="1"/>
    <col min="36" max="36" hidden="1" width="8.33333" style="62" customWidth="1"/>
    <col min="37" max="37" hidden="1" width="8.33333" style="62" customWidth="1"/>
    <col min="38" max="38" hidden="1" width="8.33333" style="62" customWidth="1"/>
    <col min="39" max="39" hidden="1" width="8.33333" style="62" customWidth="1"/>
    <col min="40" max="40" hidden="1" width="8.33333" style="62" customWidth="1"/>
    <col min="41" max="41" hidden="1" width="8.33333" style="62" customWidth="1"/>
    <col min="42" max="42" hidden="1" width="8.33333" style="62" customWidth="1"/>
    <col min="43" max="43" hidden="1" width="8.33333" style="62" customWidth="1"/>
    <col min="44" max="44" hidden="1" width="8.33333" style="62" customWidth="1"/>
    <col min="45" max="45" hidden="1" width="8.33333" style="62" customWidth="1"/>
    <col min="46" max="46" hidden="1" width="8.33333" style="62" customWidth="1"/>
    <col min="47" max="47" hidden="1" width="8.33333" style="62" customWidth="1"/>
    <col min="48" max="48" width="33.9844" style="62" customWidth="1"/>
    <col min="49" max="49" width="31.625" style="62" customWidth="1"/>
    <col min="50" max="50" width="41.9766" style="62" customWidth="1"/>
    <col min="51" max="51" width="41.6562" style="62" customWidth="1"/>
    <col min="52" max="52" width="2.35156" style="62" customWidth="1"/>
    <col min="53" max="256" width="8.35156" style="62" customWidth="1"/>
  </cols>
  <sheetData>
    <row r="1" ht="27.65" customHeight="1">
      <c r="A1" t="s" s="39">
        <v>36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row>
    <row r="2" ht="32.25" customHeight="1">
      <c r="A2" t="s" s="40">
        <v>201</v>
      </c>
      <c r="B2" t="s" s="40">
        <v>202</v>
      </c>
      <c r="C2" t="s" s="40">
        <v>203</v>
      </c>
      <c r="D2" t="s" s="40">
        <v>204</v>
      </c>
      <c r="E2" t="s" s="40">
        <v>205</v>
      </c>
      <c r="F2" t="s" s="40">
        <v>206</v>
      </c>
      <c r="G2" t="s" s="63">
        <v>207</v>
      </c>
      <c r="H2" t="s" s="40">
        <v>3</v>
      </c>
      <c r="I2" t="s" s="40">
        <v>208</v>
      </c>
      <c r="J2" t="s" s="40">
        <v>209</v>
      </c>
      <c r="K2" t="s" s="40">
        <v>210</v>
      </c>
      <c r="L2" t="s" s="40">
        <v>211</v>
      </c>
      <c r="M2" t="s" s="40">
        <v>212</v>
      </c>
      <c r="N2" t="s" s="40">
        <v>213</v>
      </c>
      <c r="O2" t="s" s="40">
        <v>214</v>
      </c>
      <c r="P2" t="s" s="40">
        <v>215</v>
      </c>
      <c r="Q2" t="s" s="40">
        <v>216</v>
      </c>
      <c r="R2" t="s" s="40">
        <v>217</v>
      </c>
      <c r="S2" t="s" s="40">
        <v>218</v>
      </c>
      <c r="T2" t="s" s="40">
        <v>219</v>
      </c>
      <c r="U2" t="s" s="40">
        <v>220</v>
      </c>
      <c r="V2" t="s" s="40">
        <v>221</v>
      </c>
      <c r="W2" t="s" s="40">
        <v>222</v>
      </c>
      <c r="X2" t="s" s="40">
        <v>223</v>
      </c>
      <c r="Y2" t="s" s="40">
        <v>224</v>
      </c>
      <c r="Z2" t="s" s="40">
        <v>225</v>
      </c>
      <c r="AA2" t="s" s="40">
        <v>226</v>
      </c>
      <c r="AB2" t="s" s="40">
        <v>227</v>
      </c>
      <c r="AC2" t="s" s="40">
        <v>228</v>
      </c>
      <c r="AD2" t="s" s="40">
        <v>229</v>
      </c>
      <c r="AE2" t="s" s="40">
        <v>230</v>
      </c>
      <c r="AF2" t="s" s="40">
        <v>231</v>
      </c>
      <c r="AG2" t="s" s="40">
        <v>232</v>
      </c>
      <c r="AH2" t="s" s="40">
        <v>233</v>
      </c>
      <c r="AI2" t="s" s="40">
        <v>234</v>
      </c>
      <c r="AJ2" t="s" s="40">
        <v>235</v>
      </c>
      <c r="AK2" t="s" s="40">
        <v>236</v>
      </c>
      <c r="AL2" t="s" s="40">
        <v>237</v>
      </c>
      <c r="AM2" t="s" s="40">
        <v>238</v>
      </c>
      <c r="AN2" t="s" s="40">
        <v>239</v>
      </c>
      <c r="AO2" t="s" s="40">
        <v>240</v>
      </c>
      <c r="AP2" t="s" s="40">
        <v>241</v>
      </c>
      <c r="AQ2" t="s" s="40">
        <v>242</v>
      </c>
      <c r="AR2" t="s" s="40">
        <v>243</v>
      </c>
      <c r="AS2" t="s" s="40">
        <v>244</v>
      </c>
      <c r="AT2" t="s" s="40">
        <v>245</v>
      </c>
      <c r="AU2" t="s" s="63">
        <v>246</v>
      </c>
      <c r="AV2" t="s" s="63">
        <v>247</v>
      </c>
      <c r="AW2" t="s" s="63">
        <v>248</v>
      </c>
      <c r="AX2" t="s" s="63">
        <v>249</v>
      </c>
      <c r="AY2" t="s" s="63">
        <v>250</v>
      </c>
      <c r="AZ2" s="41"/>
    </row>
    <row r="3" ht="20.25" customHeight="1">
      <c r="A3" t="s" s="42">
        <v>251</v>
      </c>
      <c r="B3" t="s" s="43">
        <v>252</v>
      </c>
      <c r="C3" s="44"/>
      <c r="D3" t="s" s="45">
        <v>252</v>
      </c>
      <c r="E3" t="s" s="45">
        <v>253</v>
      </c>
      <c r="F3" s="46">
        <v>2014</v>
      </c>
      <c r="G3" t="s" s="64">
        <v>254</v>
      </c>
      <c r="H3" s="46">
        <v>1500</v>
      </c>
      <c r="I3" t="s" s="45">
        <v>255</v>
      </c>
      <c r="J3" s="47">
        <v>1</v>
      </c>
      <c r="K3" t="s" s="45">
        <v>256</v>
      </c>
      <c r="L3" t="s" s="45">
        <v>257</v>
      </c>
      <c r="M3" t="s" s="45">
        <v>258</v>
      </c>
      <c r="N3" t="s" s="45">
        <v>259</v>
      </c>
      <c r="O3" t="s" s="45">
        <v>260</v>
      </c>
      <c r="P3" t="s" s="45">
        <v>261</v>
      </c>
      <c r="Q3" s="44"/>
      <c r="R3" s="44"/>
      <c r="S3" s="44"/>
      <c r="T3" s="44"/>
      <c r="U3" s="44"/>
      <c r="V3" s="44"/>
      <c r="W3" s="44"/>
      <c r="X3" s="44"/>
      <c r="Y3" s="44"/>
      <c r="Z3" s="44"/>
      <c r="AA3" s="44"/>
      <c r="AB3" s="44"/>
      <c r="AC3" s="44"/>
      <c r="AD3" s="44"/>
      <c r="AE3" s="44"/>
      <c r="AF3" s="44"/>
      <c r="AG3" s="46">
        <v>30000</v>
      </c>
      <c r="AH3" s="44"/>
      <c r="AI3" s="44"/>
      <c r="AJ3" s="44"/>
      <c r="AK3" s="44"/>
      <c r="AL3" s="44"/>
      <c r="AM3" s="44"/>
      <c r="AN3" s="44"/>
      <c r="AO3" s="44"/>
      <c r="AP3" s="44"/>
      <c r="AQ3" s="44"/>
      <c r="AR3" s="44"/>
      <c r="AS3" s="44"/>
      <c r="AT3" s="44"/>
      <c r="AU3" s="65"/>
      <c r="AV3" s="65"/>
      <c r="AW3" s="65"/>
      <c r="AX3" s="65"/>
      <c r="AY3" s="65"/>
      <c r="AZ3" s="44"/>
    </row>
    <row r="4" ht="20.05" customHeight="1">
      <c r="A4" t="s" s="48">
        <v>262</v>
      </c>
      <c r="B4" t="s" s="49">
        <v>263</v>
      </c>
      <c r="C4" s="50"/>
      <c r="D4" t="s" s="51">
        <v>264</v>
      </c>
      <c r="E4" t="s" s="51">
        <v>265</v>
      </c>
      <c r="F4" t="s" s="51">
        <v>266</v>
      </c>
      <c r="G4" s="66"/>
      <c r="H4" s="52">
        <v>6</v>
      </c>
      <c r="I4" t="s" s="51">
        <v>267</v>
      </c>
      <c r="J4" s="50"/>
      <c r="K4" t="s" s="51">
        <v>268</v>
      </c>
      <c r="L4" t="s" s="51">
        <v>269</v>
      </c>
      <c r="M4" t="s" s="51">
        <v>270</v>
      </c>
      <c r="N4" t="s" s="51">
        <v>271</v>
      </c>
      <c r="O4" t="s" s="51">
        <v>272</v>
      </c>
      <c r="P4" t="s" s="51">
        <v>273</v>
      </c>
      <c r="Q4" s="52">
        <v>3</v>
      </c>
      <c r="R4" s="52">
        <v>0</v>
      </c>
      <c r="S4" s="52">
        <v>0</v>
      </c>
      <c r="T4" s="52">
        <v>1</v>
      </c>
      <c r="U4" s="52">
        <v>0</v>
      </c>
      <c r="V4" s="52">
        <v>5</v>
      </c>
      <c r="W4" s="52">
        <v>2</v>
      </c>
      <c r="X4" s="52">
        <v>1</v>
      </c>
      <c r="Y4" s="52">
        <v>0</v>
      </c>
      <c r="Z4" s="52">
        <v>1</v>
      </c>
      <c r="AA4" s="52">
        <v>3</v>
      </c>
      <c r="AB4" s="52">
        <v>2</v>
      </c>
      <c r="AC4" s="52">
        <v>0</v>
      </c>
      <c r="AD4" s="52">
        <v>0</v>
      </c>
      <c r="AE4" s="52">
        <v>1</v>
      </c>
      <c r="AF4" s="52">
        <v>0</v>
      </c>
      <c r="AG4" s="52">
        <v>0</v>
      </c>
      <c r="AH4" s="52">
        <v>0</v>
      </c>
      <c r="AI4" s="52">
        <v>0</v>
      </c>
      <c r="AJ4" s="52">
        <v>1</v>
      </c>
      <c r="AK4" s="52">
        <v>0</v>
      </c>
      <c r="AL4" s="52">
        <v>0</v>
      </c>
      <c r="AM4" s="52">
        <v>0</v>
      </c>
      <c r="AN4" s="52">
        <v>0</v>
      </c>
      <c r="AO4" s="52">
        <v>0</v>
      </c>
      <c r="AP4" s="52">
        <v>0</v>
      </c>
      <c r="AQ4" s="52">
        <v>0</v>
      </c>
      <c r="AR4" s="52">
        <v>0</v>
      </c>
      <c r="AS4" s="52">
        <v>0</v>
      </c>
      <c r="AT4" s="52">
        <v>0</v>
      </c>
      <c r="AU4" s="66"/>
      <c r="AV4" s="66"/>
      <c r="AW4" s="66"/>
      <c r="AX4" s="66"/>
      <c r="AY4" s="66"/>
      <c r="AZ4" s="52">
        <v>1</v>
      </c>
    </row>
    <row r="5" ht="20.05" customHeight="1">
      <c r="A5" t="s" s="48">
        <v>274</v>
      </c>
      <c r="B5" t="s" s="49">
        <v>275</v>
      </c>
      <c r="C5" s="50"/>
      <c r="D5" t="s" s="51">
        <v>276</v>
      </c>
      <c r="E5" t="s" s="51">
        <v>277</v>
      </c>
      <c r="F5" t="s" s="51">
        <v>266</v>
      </c>
      <c r="G5" s="66"/>
      <c r="H5" s="52">
        <v>10</v>
      </c>
      <c r="I5" t="s" s="51">
        <v>278</v>
      </c>
      <c r="J5" s="50"/>
      <c r="K5" t="s" s="51">
        <v>279</v>
      </c>
      <c r="L5" t="s" s="51">
        <v>280</v>
      </c>
      <c r="M5" t="s" s="51">
        <v>270</v>
      </c>
      <c r="N5" t="s" s="51">
        <v>281</v>
      </c>
      <c r="O5" s="50"/>
      <c r="P5" t="s" s="51">
        <v>282</v>
      </c>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66"/>
      <c r="AV5" s="66"/>
      <c r="AW5" s="66"/>
      <c r="AX5" s="66"/>
      <c r="AY5" s="66"/>
      <c r="AZ5" s="50"/>
    </row>
    <row r="6" ht="80.05" customHeight="1">
      <c r="A6" t="s" s="48">
        <v>283</v>
      </c>
      <c r="B6" t="s" s="49">
        <v>284</v>
      </c>
      <c r="C6" s="50"/>
      <c r="D6" t="s" s="51">
        <v>285</v>
      </c>
      <c r="E6" t="s" s="51">
        <v>286</v>
      </c>
      <c r="F6" t="s" s="51">
        <v>266</v>
      </c>
      <c r="G6" s="66"/>
      <c r="H6" s="52">
        <v>4</v>
      </c>
      <c r="I6" t="s" s="51">
        <v>287</v>
      </c>
      <c r="J6" t="s" s="51">
        <v>288</v>
      </c>
      <c r="K6" t="s" s="51">
        <v>289</v>
      </c>
      <c r="L6" t="s" s="51">
        <v>290</v>
      </c>
      <c r="M6" t="s" s="51">
        <v>270</v>
      </c>
      <c r="N6" t="s" s="51">
        <v>291</v>
      </c>
      <c r="O6" t="s" s="51">
        <v>292</v>
      </c>
      <c r="P6" t="s" s="51">
        <v>293</v>
      </c>
      <c r="Q6" s="52">
        <v>60</v>
      </c>
      <c r="R6" s="52">
        <v>3</v>
      </c>
      <c r="S6" s="52">
        <v>20</v>
      </c>
      <c r="T6" s="52">
        <v>6</v>
      </c>
      <c r="U6" s="52">
        <v>0</v>
      </c>
      <c r="V6" s="52">
        <v>3</v>
      </c>
      <c r="W6" s="52">
        <v>1</v>
      </c>
      <c r="X6" s="52">
        <v>0</v>
      </c>
      <c r="Y6" s="52">
        <v>10</v>
      </c>
      <c r="Z6" s="52">
        <v>3</v>
      </c>
      <c r="AA6" s="52">
        <v>3</v>
      </c>
      <c r="AB6" s="52">
        <v>0</v>
      </c>
      <c r="AC6" s="52">
        <v>1</v>
      </c>
      <c r="AD6" s="52">
        <v>0</v>
      </c>
      <c r="AE6" s="52">
        <v>0</v>
      </c>
      <c r="AF6" s="50"/>
      <c r="AG6" s="50"/>
      <c r="AH6" s="52">
        <v>0</v>
      </c>
      <c r="AI6" s="52">
        <v>0</v>
      </c>
      <c r="AJ6" s="52">
        <v>0</v>
      </c>
      <c r="AK6" s="50"/>
      <c r="AL6" s="52">
        <v>0</v>
      </c>
      <c r="AM6" s="52">
        <v>4</v>
      </c>
      <c r="AN6" s="52">
        <v>0</v>
      </c>
      <c r="AO6" s="52">
        <v>0</v>
      </c>
      <c r="AP6" s="52">
        <v>50</v>
      </c>
      <c r="AQ6" s="52">
        <v>0</v>
      </c>
      <c r="AR6" s="52">
        <v>0</v>
      </c>
      <c r="AS6" s="52">
        <v>2</v>
      </c>
      <c r="AT6" s="50"/>
      <c r="AU6" s="66"/>
      <c r="AV6" s="66"/>
      <c r="AW6" s="66"/>
      <c r="AX6" s="66"/>
      <c r="AY6" t="s" s="67">
        <v>294</v>
      </c>
      <c r="AZ6" s="52">
        <v>0</v>
      </c>
    </row>
    <row r="7" ht="32.05" customHeight="1">
      <c r="A7" t="s" s="48">
        <v>295</v>
      </c>
      <c r="B7" t="s" s="49">
        <v>296</v>
      </c>
      <c r="C7" s="50"/>
      <c r="D7" t="s" s="51">
        <v>297</v>
      </c>
      <c r="E7" t="s" s="51">
        <v>298</v>
      </c>
      <c r="F7" t="s" s="51">
        <v>266</v>
      </c>
      <c r="G7" s="66"/>
      <c r="H7" s="52">
        <v>10</v>
      </c>
      <c r="I7" t="s" s="51">
        <v>267</v>
      </c>
      <c r="J7" t="s" s="51">
        <v>299</v>
      </c>
      <c r="K7" t="s" s="51">
        <v>300</v>
      </c>
      <c r="L7" t="s" s="51">
        <v>301</v>
      </c>
      <c r="M7" t="s" s="51">
        <v>302</v>
      </c>
      <c r="N7" t="s" s="51">
        <v>303</v>
      </c>
      <c r="O7" t="s" s="51">
        <v>304</v>
      </c>
      <c r="P7" t="s" s="51">
        <v>305</v>
      </c>
      <c r="Q7" s="52">
        <v>0</v>
      </c>
      <c r="R7" s="52">
        <v>0</v>
      </c>
      <c r="S7" s="52">
        <v>1</v>
      </c>
      <c r="T7" s="52">
        <v>3</v>
      </c>
      <c r="U7" s="52">
        <v>0</v>
      </c>
      <c r="V7" s="52">
        <v>2</v>
      </c>
      <c r="W7" s="52">
        <v>0</v>
      </c>
      <c r="X7" s="52">
        <v>5</v>
      </c>
      <c r="Y7" s="52">
        <v>1</v>
      </c>
      <c r="Z7" s="52">
        <v>3</v>
      </c>
      <c r="AA7" s="52">
        <v>5</v>
      </c>
      <c r="AB7" s="52">
        <v>6</v>
      </c>
      <c r="AC7" s="52">
        <v>1</v>
      </c>
      <c r="AD7" s="52">
        <v>1</v>
      </c>
      <c r="AE7" s="52">
        <v>3</v>
      </c>
      <c r="AF7" s="52">
        <v>0</v>
      </c>
      <c r="AG7" s="52">
        <v>0</v>
      </c>
      <c r="AH7" s="52">
        <v>2</v>
      </c>
      <c r="AI7" s="52">
        <v>1</v>
      </c>
      <c r="AJ7" s="52">
        <v>0</v>
      </c>
      <c r="AK7" s="52">
        <v>0</v>
      </c>
      <c r="AL7" s="52">
        <v>0</v>
      </c>
      <c r="AM7" s="52">
        <v>0</v>
      </c>
      <c r="AN7" s="52">
        <v>0</v>
      </c>
      <c r="AO7" s="52">
        <v>7</v>
      </c>
      <c r="AP7" s="52">
        <v>4</v>
      </c>
      <c r="AQ7" s="52">
        <v>6</v>
      </c>
      <c r="AR7" s="52">
        <v>8</v>
      </c>
      <c r="AS7" s="52">
        <v>7</v>
      </c>
      <c r="AT7" s="52">
        <v>2</v>
      </c>
      <c r="AU7" t="s" s="67">
        <v>306</v>
      </c>
      <c r="AV7" t="s" s="67">
        <v>307</v>
      </c>
      <c r="AW7" t="s" s="67">
        <v>308</v>
      </c>
      <c r="AX7" t="s" s="67">
        <v>309</v>
      </c>
      <c r="AY7" t="s" s="67">
        <v>310</v>
      </c>
      <c r="AZ7" s="50"/>
    </row>
    <row r="8" ht="32.05" customHeight="1">
      <c r="A8" t="s" s="48">
        <v>311</v>
      </c>
      <c r="B8" t="s" s="49">
        <v>312</v>
      </c>
      <c r="C8" s="50"/>
      <c r="D8" t="s" s="51">
        <v>313</v>
      </c>
      <c r="E8" t="s" s="51">
        <v>314</v>
      </c>
      <c r="F8" t="s" s="51">
        <v>266</v>
      </c>
      <c r="G8" s="66"/>
      <c r="H8" s="52">
        <v>12</v>
      </c>
      <c r="I8" t="s" s="51">
        <v>315</v>
      </c>
      <c r="J8" t="s" s="51">
        <v>316</v>
      </c>
      <c r="K8" t="s" s="51">
        <v>317</v>
      </c>
      <c r="L8" t="s" s="51">
        <v>318</v>
      </c>
      <c r="M8" t="s" s="51">
        <v>270</v>
      </c>
      <c r="N8" t="s" s="51">
        <v>319</v>
      </c>
      <c r="O8" t="s" s="51">
        <v>320</v>
      </c>
      <c r="P8" t="s" s="51">
        <v>305</v>
      </c>
      <c r="Q8" s="52">
        <v>37</v>
      </c>
      <c r="R8" s="50"/>
      <c r="S8" s="52">
        <v>4</v>
      </c>
      <c r="T8" s="52">
        <v>7</v>
      </c>
      <c r="U8" s="52">
        <v>2</v>
      </c>
      <c r="V8" s="52">
        <v>78</v>
      </c>
      <c r="W8" s="52">
        <v>2</v>
      </c>
      <c r="X8" s="52">
        <v>2</v>
      </c>
      <c r="Y8" s="52">
        <v>15</v>
      </c>
      <c r="Z8" s="52">
        <v>12</v>
      </c>
      <c r="AA8" s="52">
        <v>3</v>
      </c>
      <c r="AB8" s="52">
        <v>1</v>
      </c>
      <c r="AC8" s="52">
        <v>7</v>
      </c>
      <c r="AD8" s="52">
        <v>4</v>
      </c>
      <c r="AE8" s="52">
        <v>2</v>
      </c>
      <c r="AF8" s="52">
        <v>12</v>
      </c>
      <c r="AG8" s="52">
        <v>0</v>
      </c>
      <c r="AH8" s="52">
        <v>12</v>
      </c>
      <c r="AI8" s="52">
        <v>0</v>
      </c>
      <c r="AJ8" s="52">
        <v>0</v>
      </c>
      <c r="AK8" s="52">
        <v>4</v>
      </c>
      <c r="AL8" s="52">
        <v>0</v>
      </c>
      <c r="AM8" s="52">
        <v>12</v>
      </c>
      <c r="AN8" s="52">
        <v>37</v>
      </c>
      <c r="AO8" s="52">
        <v>12</v>
      </c>
      <c r="AP8" s="52">
        <v>37</v>
      </c>
      <c r="AQ8" s="52">
        <v>4</v>
      </c>
      <c r="AR8" s="52">
        <v>12</v>
      </c>
      <c r="AS8" s="52">
        <v>12</v>
      </c>
      <c r="AT8" s="52">
        <v>0</v>
      </c>
      <c r="AU8" t="s" s="67">
        <v>321</v>
      </c>
      <c r="AV8" t="s" s="67">
        <v>322</v>
      </c>
      <c r="AW8" s="66"/>
      <c r="AX8" s="66"/>
      <c r="AY8" t="s" s="67">
        <v>323</v>
      </c>
      <c r="AZ8" s="50"/>
    </row>
    <row r="9" ht="44.05" customHeight="1">
      <c r="A9" t="s" s="48">
        <v>324</v>
      </c>
      <c r="B9" t="s" s="49">
        <v>325</v>
      </c>
      <c r="C9" s="50"/>
      <c r="D9" t="s" s="51">
        <v>326</v>
      </c>
      <c r="E9" t="s" s="51">
        <v>327</v>
      </c>
      <c r="F9" t="s" s="51">
        <v>266</v>
      </c>
      <c r="G9" s="66"/>
      <c r="H9" s="52">
        <v>356</v>
      </c>
      <c r="I9" t="s" s="51">
        <v>267</v>
      </c>
      <c r="J9" t="s" s="51">
        <v>328</v>
      </c>
      <c r="K9" t="s" s="51">
        <v>329</v>
      </c>
      <c r="L9" t="s" s="51">
        <v>330</v>
      </c>
      <c r="M9" t="s" s="51">
        <v>302</v>
      </c>
      <c r="N9" t="s" s="51">
        <v>331</v>
      </c>
      <c r="O9" t="s" s="51">
        <v>332</v>
      </c>
      <c r="P9" t="s" s="51">
        <v>333</v>
      </c>
      <c r="Q9" s="52">
        <v>27</v>
      </c>
      <c r="R9" s="52">
        <v>0</v>
      </c>
      <c r="S9" s="52">
        <v>22</v>
      </c>
      <c r="T9" s="52">
        <v>21</v>
      </c>
      <c r="U9" s="52">
        <v>20</v>
      </c>
      <c r="V9" s="52">
        <v>1023</v>
      </c>
      <c r="W9" s="52">
        <v>76</v>
      </c>
      <c r="X9" s="52">
        <v>56</v>
      </c>
      <c r="Y9" s="52">
        <v>33</v>
      </c>
      <c r="Z9" s="52">
        <v>24</v>
      </c>
      <c r="AA9" s="52">
        <v>418</v>
      </c>
      <c r="AB9" s="52">
        <v>114</v>
      </c>
      <c r="AC9" s="52">
        <v>0</v>
      </c>
      <c r="AD9" s="52">
        <v>655</v>
      </c>
      <c r="AE9" s="52">
        <v>0</v>
      </c>
      <c r="AF9" s="52">
        <v>82</v>
      </c>
      <c r="AG9" s="52">
        <v>602</v>
      </c>
      <c r="AH9" s="52">
        <v>22</v>
      </c>
      <c r="AI9" s="52">
        <v>0</v>
      </c>
      <c r="AJ9" s="52">
        <v>826</v>
      </c>
      <c r="AK9" s="52">
        <v>30</v>
      </c>
      <c r="AL9" s="52">
        <v>3</v>
      </c>
      <c r="AM9" s="52">
        <v>374</v>
      </c>
      <c r="AN9" s="52">
        <v>4</v>
      </c>
      <c r="AO9" s="52">
        <v>136</v>
      </c>
      <c r="AP9" s="52">
        <v>136</v>
      </c>
      <c r="AQ9" s="52">
        <v>23</v>
      </c>
      <c r="AR9" s="52">
        <v>0</v>
      </c>
      <c r="AS9" s="52">
        <v>0</v>
      </c>
      <c r="AT9" s="52">
        <v>12</v>
      </c>
      <c r="AU9" t="s" s="67">
        <v>334</v>
      </c>
      <c r="AV9" t="s" s="67">
        <v>335</v>
      </c>
      <c r="AW9" t="s" s="67">
        <v>336</v>
      </c>
      <c r="AX9" t="s" s="67">
        <v>337</v>
      </c>
      <c r="AY9" t="s" s="67">
        <v>338</v>
      </c>
      <c r="AZ9" s="50"/>
    </row>
    <row r="10" ht="20.05" customHeight="1">
      <c r="A10" t="s" s="48">
        <v>339</v>
      </c>
      <c r="B10" t="s" s="49">
        <v>340</v>
      </c>
      <c r="C10" s="50"/>
      <c r="D10" t="s" s="51">
        <v>341</v>
      </c>
      <c r="E10" t="s" s="51">
        <v>342</v>
      </c>
      <c r="F10" t="s" s="51">
        <v>266</v>
      </c>
      <c r="G10" s="66"/>
      <c r="H10" s="52">
        <v>10</v>
      </c>
      <c r="I10" t="s" s="51">
        <v>267</v>
      </c>
      <c r="J10" s="50"/>
      <c r="K10" t="s" s="51">
        <v>343</v>
      </c>
      <c r="L10" s="50"/>
      <c r="M10" t="s" s="51">
        <v>270</v>
      </c>
      <c r="N10" t="s" s="51">
        <v>344</v>
      </c>
      <c r="O10" t="s" s="51">
        <v>345</v>
      </c>
      <c r="P10" t="s" s="51">
        <v>305</v>
      </c>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66"/>
      <c r="AV10" s="66"/>
      <c r="AW10" s="66"/>
      <c r="AX10" s="66"/>
      <c r="AY10" s="66"/>
      <c r="AZ10" s="50"/>
    </row>
    <row r="11" ht="20.05" customHeight="1">
      <c r="A11" t="s" s="48">
        <v>346</v>
      </c>
      <c r="B11" t="s" s="49">
        <v>347</v>
      </c>
      <c r="C11" s="50"/>
      <c r="D11" t="s" s="51">
        <v>347</v>
      </c>
      <c r="E11" t="s" s="51">
        <v>348</v>
      </c>
      <c r="F11" t="s" s="51">
        <v>266</v>
      </c>
      <c r="G11" s="66"/>
      <c r="H11" s="52">
        <v>10</v>
      </c>
      <c r="I11" s="50"/>
      <c r="J11" s="50"/>
      <c r="K11" s="50"/>
      <c r="L11" s="50"/>
      <c r="M11" t="s" s="51">
        <v>270</v>
      </c>
      <c r="N11" t="s" s="51">
        <v>349</v>
      </c>
      <c r="O11" s="50"/>
      <c r="P11" t="s" s="51">
        <v>261</v>
      </c>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66"/>
      <c r="AV11" s="66"/>
      <c r="AW11" s="66"/>
      <c r="AX11" s="66"/>
      <c r="AY11" s="66"/>
      <c r="AZ11" s="50"/>
    </row>
    <row r="12" ht="20.05" customHeight="1">
      <c r="A12" t="s" s="48">
        <v>350</v>
      </c>
      <c r="B12" t="s" s="49">
        <v>351</v>
      </c>
      <c r="C12" s="50"/>
      <c r="D12" t="s" s="51">
        <v>352</v>
      </c>
      <c r="E12" t="s" s="51">
        <v>353</v>
      </c>
      <c r="F12" t="s" s="51">
        <v>266</v>
      </c>
      <c r="G12" s="66"/>
      <c r="H12" s="52">
        <v>36</v>
      </c>
      <c r="I12" t="s" s="51">
        <v>354</v>
      </c>
      <c r="J12" s="52">
        <v>1</v>
      </c>
      <c r="K12" t="s" s="51">
        <v>355</v>
      </c>
      <c r="L12" t="s" s="51">
        <v>290</v>
      </c>
      <c r="M12" t="s" s="51">
        <v>356</v>
      </c>
      <c r="N12" t="s" s="51">
        <v>357</v>
      </c>
      <c r="O12" s="50"/>
      <c r="P12" t="s" s="51">
        <v>261</v>
      </c>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66"/>
      <c r="AV12" s="66"/>
      <c r="AW12" s="66"/>
      <c r="AX12" s="66"/>
      <c r="AY12" s="66"/>
      <c r="AZ12" s="50"/>
    </row>
    <row r="13" ht="20.05" customHeight="1">
      <c r="A13" t="s" s="48">
        <v>358</v>
      </c>
      <c r="B13" t="s" s="49">
        <v>359</v>
      </c>
      <c r="C13" s="50"/>
      <c r="D13" t="s" s="51">
        <v>360</v>
      </c>
      <c r="E13" t="s" s="51">
        <v>361</v>
      </c>
      <c r="F13" t="s" s="51">
        <v>266</v>
      </c>
      <c r="G13" s="66"/>
      <c r="H13" s="52">
        <v>10</v>
      </c>
      <c r="I13" t="s" s="51">
        <v>255</v>
      </c>
      <c r="J13" s="50"/>
      <c r="K13" t="s" s="51">
        <v>362</v>
      </c>
      <c r="L13" t="s" s="51">
        <v>257</v>
      </c>
      <c r="M13" t="s" s="51">
        <v>302</v>
      </c>
      <c r="N13" t="s" s="51">
        <v>363</v>
      </c>
      <c r="O13" s="50"/>
      <c r="P13" t="s" s="51">
        <v>333</v>
      </c>
      <c r="Q13" s="52">
        <v>10</v>
      </c>
      <c r="R13" s="52">
        <v>10</v>
      </c>
      <c r="S13" s="52">
        <v>5</v>
      </c>
      <c r="T13" s="52">
        <v>6</v>
      </c>
      <c r="U13" s="52">
        <v>8</v>
      </c>
      <c r="V13" s="52">
        <v>9</v>
      </c>
      <c r="W13" s="52">
        <v>-9</v>
      </c>
      <c r="X13" s="52">
        <v>51</v>
      </c>
      <c r="Y13" s="52">
        <v>0</v>
      </c>
      <c r="Z13" s="52">
        <v>-5</v>
      </c>
      <c r="AA13" s="52">
        <v>6</v>
      </c>
      <c r="AB13" s="50"/>
      <c r="AC13" s="50"/>
      <c r="AD13" s="50"/>
      <c r="AE13" s="50"/>
      <c r="AF13" s="50"/>
      <c r="AG13" s="50"/>
      <c r="AH13" s="50"/>
      <c r="AI13" s="50"/>
      <c r="AJ13" s="50"/>
      <c r="AK13" s="50"/>
      <c r="AL13" s="50"/>
      <c r="AM13" s="50"/>
      <c r="AN13" s="50"/>
      <c r="AO13" s="50"/>
      <c r="AP13" s="50"/>
      <c r="AQ13" s="50"/>
      <c r="AR13" s="50"/>
      <c r="AS13" s="50"/>
      <c r="AT13" s="50"/>
      <c r="AU13" s="66"/>
      <c r="AV13" s="66"/>
      <c r="AW13" s="66"/>
      <c r="AX13" s="66"/>
      <c r="AY13" s="66"/>
      <c r="AZ13" s="50"/>
    </row>
    <row r="14" ht="44.05" customHeight="1">
      <c r="A14" t="s" s="48">
        <v>364</v>
      </c>
      <c r="B14" t="s" s="49">
        <v>365</v>
      </c>
      <c r="C14" s="50"/>
      <c r="D14" t="s" s="51">
        <v>366</v>
      </c>
      <c r="E14" t="s" s="51">
        <v>367</v>
      </c>
      <c r="F14" s="52">
        <v>2015</v>
      </c>
      <c r="G14" s="66"/>
      <c r="H14" s="52">
        <v>7</v>
      </c>
      <c r="I14" t="s" s="51">
        <v>255</v>
      </c>
      <c r="J14" s="53">
        <v>1</v>
      </c>
      <c r="K14" t="s" s="51">
        <v>368</v>
      </c>
      <c r="L14" t="s" s="51">
        <v>369</v>
      </c>
      <c r="M14" t="s" s="51">
        <v>270</v>
      </c>
      <c r="N14" t="s" s="51">
        <v>370</v>
      </c>
      <c r="O14" t="s" s="51">
        <v>371</v>
      </c>
      <c r="P14" t="s" s="51">
        <v>372</v>
      </c>
      <c r="Q14" s="52">
        <v>0</v>
      </c>
      <c r="R14" s="52">
        <v>0</v>
      </c>
      <c r="S14" s="52">
        <v>0</v>
      </c>
      <c r="T14" s="52">
        <v>2</v>
      </c>
      <c r="U14" s="52">
        <v>4</v>
      </c>
      <c r="V14" s="52">
        <v>1</v>
      </c>
      <c r="W14" s="52">
        <v>0</v>
      </c>
      <c r="X14" s="52">
        <v>0</v>
      </c>
      <c r="Y14" s="52">
        <v>0</v>
      </c>
      <c r="Z14" s="52">
        <v>0</v>
      </c>
      <c r="AA14" s="52">
        <v>30</v>
      </c>
      <c r="AB14" s="52">
        <v>3</v>
      </c>
      <c r="AC14" s="52">
        <v>0</v>
      </c>
      <c r="AD14" s="52">
        <v>15</v>
      </c>
      <c r="AE14" s="52">
        <v>1</v>
      </c>
      <c r="AF14" s="52">
        <v>3</v>
      </c>
      <c r="AG14" s="52">
        <v>7</v>
      </c>
      <c r="AH14" s="52">
        <v>0</v>
      </c>
      <c r="AI14" s="52">
        <v>2</v>
      </c>
      <c r="AJ14" s="52">
        <v>7</v>
      </c>
      <c r="AK14" s="52">
        <v>0</v>
      </c>
      <c r="AL14" s="52">
        <v>0</v>
      </c>
      <c r="AM14" s="52">
        <v>2</v>
      </c>
      <c r="AN14" s="52">
        <v>1</v>
      </c>
      <c r="AO14" s="52">
        <v>14</v>
      </c>
      <c r="AP14" s="52">
        <v>14</v>
      </c>
      <c r="AQ14" s="52">
        <v>0</v>
      </c>
      <c r="AR14" s="52">
        <v>0</v>
      </c>
      <c r="AS14" s="52">
        <v>0</v>
      </c>
      <c r="AT14" s="52">
        <v>0</v>
      </c>
      <c r="AU14" s="66"/>
      <c r="AV14" t="s" s="67">
        <v>373</v>
      </c>
      <c r="AW14" t="s" s="67">
        <v>374</v>
      </c>
      <c r="AX14" s="66"/>
      <c r="AY14" s="66"/>
      <c r="AZ14" s="50"/>
    </row>
    <row r="15" ht="80.05" customHeight="1">
      <c r="A15" t="s" s="48">
        <v>375</v>
      </c>
      <c r="B15" t="s" s="49">
        <v>376</v>
      </c>
      <c r="C15" t="s" s="51">
        <v>377</v>
      </c>
      <c r="D15" t="s" s="51">
        <v>378</v>
      </c>
      <c r="E15" t="s" s="51">
        <v>379</v>
      </c>
      <c r="F15" s="52">
        <v>2015</v>
      </c>
      <c r="G15" t="s" s="67">
        <v>380</v>
      </c>
      <c r="H15" s="52">
        <v>46</v>
      </c>
      <c r="I15" t="s" s="51">
        <v>381</v>
      </c>
      <c r="J15" t="s" s="51">
        <v>382</v>
      </c>
      <c r="K15" t="s" s="51">
        <v>383</v>
      </c>
      <c r="L15" t="s" s="51">
        <v>369</v>
      </c>
      <c r="M15" t="s" s="51">
        <v>270</v>
      </c>
      <c r="N15" t="s" s="51">
        <v>384</v>
      </c>
      <c r="O15" t="s" s="51">
        <v>385</v>
      </c>
      <c r="P15" t="s" s="51">
        <v>386</v>
      </c>
      <c r="Q15" s="52">
        <v>8</v>
      </c>
      <c r="R15" s="52">
        <v>0</v>
      </c>
      <c r="S15" s="52">
        <v>0</v>
      </c>
      <c r="T15" s="52">
        <v>102</v>
      </c>
      <c r="U15" s="52">
        <v>13</v>
      </c>
      <c r="V15" s="52">
        <v>40</v>
      </c>
      <c r="W15" s="52">
        <v>1</v>
      </c>
      <c r="X15" s="52">
        <v>13</v>
      </c>
      <c r="Y15" s="52">
        <v>1</v>
      </c>
      <c r="Z15" s="52">
        <v>8</v>
      </c>
      <c r="AA15" s="52">
        <v>51</v>
      </c>
      <c r="AB15" s="52">
        <v>56</v>
      </c>
      <c r="AC15" s="52">
        <v>7</v>
      </c>
      <c r="AD15" s="52">
        <v>8</v>
      </c>
      <c r="AE15" s="52">
        <v>36</v>
      </c>
      <c r="AF15" s="52">
        <v>19</v>
      </c>
      <c r="AG15" s="52">
        <v>8</v>
      </c>
      <c r="AH15" s="52">
        <v>11</v>
      </c>
      <c r="AI15" s="52">
        <v>0</v>
      </c>
      <c r="AJ15" s="52">
        <v>32</v>
      </c>
      <c r="AK15" s="52">
        <v>3</v>
      </c>
      <c r="AL15" s="52">
        <v>0</v>
      </c>
      <c r="AM15" s="52">
        <v>3</v>
      </c>
      <c r="AN15" s="52">
        <v>0</v>
      </c>
      <c r="AO15" s="52">
        <v>23</v>
      </c>
      <c r="AP15" s="52">
        <v>107</v>
      </c>
      <c r="AQ15" s="52">
        <v>19</v>
      </c>
      <c r="AR15" s="52">
        <v>0</v>
      </c>
      <c r="AS15" s="52">
        <v>0</v>
      </c>
      <c r="AT15" s="52">
        <v>0</v>
      </c>
      <c r="AU15" t="s" s="67">
        <v>387</v>
      </c>
      <c r="AV15" t="s" s="67">
        <v>388</v>
      </c>
      <c r="AW15" s="66"/>
      <c r="AX15" s="66"/>
      <c r="AY15" s="66"/>
      <c r="AZ15" s="50"/>
    </row>
    <row r="16" ht="92.05" customHeight="1">
      <c r="A16" t="s" s="48">
        <v>389</v>
      </c>
      <c r="B16" t="s" s="49">
        <v>390</v>
      </c>
      <c r="C16" t="s" s="51">
        <v>391</v>
      </c>
      <c r="D16" t="s" s="51">
        <v>392</v>
      </c>
      <c r="E16" t="s" s="51">
        <v>393</v>
      </c>
      <c r="F16" s="52">
        <v>2015</v>
      </c>
      <c r="G16" s="66"/>
      <c r="H16" s="52">
        <v>44627</v>
      </c>
      <c r="I16" t="s" s="51">
        <v>267</v>
      </c>
      <c r="J16" t="s" s="51">
        <v>394</v>
      </c>
      <c r="K16" t="s" s="51">
        <v>395</v>
      </c>
      <c r="L16" s="50"/>
      <c r="M16" t="s" s="51">
        <v>258</v>
      </c>
      <c r="N16" t="s" s="51">
        <v>396</v>
      </c>
      <c r="O16" t="s" s="51">
        <v>397</v>
      </c>
      <c r="P16" t="s" s="51">
        <v>398</v>
      </c>
      <c r="Q16" s="52">
        <v>173883</v>
      </c>
      <c r="R16" s="52">
        <v>1993</v>
      </c>
      <c r="S16" s="52">
        <v>7673</v>
      </c>
      <c r="T16" s="52">
        <v>30</v>
      </c>
      <c r="U16" s="52">
        <v>2973</v>
      </c>
      <c r="V16" s="52">
        <v>1903322</v>
      </c>
      <c r="W16" s="50"/>
      <c r="X16" s="52">
        <v>100</v>
      </c>
      <c r="Y16" s="52">
        <v>8573</v>
      </c>
      <c r="Z16" s="50"/>
      <c r="AA16" s="50"/>
      <c r="AB16" s="50"/>
      <c r="AC16" s="52">
        <v>113</v>
      </c>
      <c r="AD16" s="50"/>
      <c r="AE16" s="50"/>
      <c r="AF16" s="52">
        <v>43</v>
      </c>
      <c r="AG16" s="50"/>
      <c r="AH16" s="52">
        <v>56503</v>
      </c>
      <c r="AI16" s="50"/>
      <c r="AJ16" s="50"/>
      <c r="AK16" s="52">
        <v>41849</v>
      </c>
      <c r="AL16" s="50"/>
      <c r="AM16" s="50"/>
      <c r="AN16" s="50"/>
      <c r="AO16" s="50"/>
      <c r="AP16" s="50"/>
      <c r="AQ16" s="50"/>
      <c r="AR16" s="50"/>
      <c r="AS16" s="50"/>
      <c r="AT16" s="52">
        <v>4915</v>
      </c>
      <c r="AU16" t="s" s="67">
        <v>399</v>
      </c>
      <c r="AV16" t="s" s="67">
        <v>400</v>
      </c>
      <c r="AW16" s="66"/>
      <c r="AX16" t="s" s="67">
        <v>401</v>
      </c>
      <c r="AY16" t="s" s="67">
        <v>402</v>
      </c>
      <c r="AZ16" s="50"/>
    </row>
    <row r="17" ht="32.05" customHeight="1">
      <c r="A17" t="s" s="48">
        <v>403</v>
      </c>
      <c r="B17" t="s" s="49">
        <v>404</v>
      </c>
      <c r="C17" t="s" s="51">
        <v>405</v>
      </c>
      <c r="D17" t="s" s="51">
        <v>406</v>
      </c>
      <c r="E17" t="s" s="51">
        <v>407</v>
      </c>
      <c r="F17" t="s" s="51">
        <v>266</v>
      </c>
      <c r="G17" s="66"/>
      <c r="H17" s="52">
        <v>200</v>
      </c>
      <c r="I17" t="s" s="51">
        <v>408</v>
      </c>
      <c r="J17" t="s" s="51">
        <v>409</v>
      </c>
      <c r="K17" t="s" s="51">
        <v>410</v>
      </c>
      <c r="L17" t="s" s="51">
        <v>290</v>
      </c>
      <c r="M17" t="s" s="51">
        <v>270</v>
      </c>
      <c r="N17" t="s" s="51">
        <v>411</v>
      </c>
      <c r="O17" t="s" s="51">
        <v>412</v>
      </c>
      <c r="P17" t="s" s="51">
        <v>282</v>
      </c>
      <c r="Q17" s="52">
        <v>9</v>
      </c>
      <c r="R17" s="52">
        <v>0</v>
      </c>
      <c r="S17" s="52">
        <v>2</v>
      </c>
      <c r="T17" s="52">
        <v>124</v>
      </c>
      <c r="U17" s="52">
        <v>76</v>
      </c>
      <c r="V17" s="52">
        <v>681</v>
      </c>
      <c r="W17" s="52">
        <v>19</v>
      </c>
      <c r="X17" s="52">
        <v>6</v>
      </c>
      <c r="Y17" s="52">
        <v>22</v>
      </c>
      <c r="Z17" s="52">
        <v>7</v>
      </c>
      <c r="AA17" s="52">
        <v>14</v>
      </c>
      <c r="AB17" s="52">
        <v>149</v>
      </c>
      <c r="AC17" s="52">
        <v>0</v>
      </c>
      <c r="AD17" s="52">
        <v>102</v>
      </c>
      <c r="AE17" s="52">
        <v>69</v>
      </c>
      <c r="AF17" s="52">
        <v>183</v>
      </c>
      <c r="AG17" s="52">
        <v>55</v>
      </c>
      <c r="AH17" s="52">
        <v>26</v>
      </c>
      <c r="AI17" s="52">
        <v>33</v>
      </c>
      <c r="AJ17" s="52">
        <v>182</v>
      </c>
      <c r="AK17" s="50"/>
      <c r="AL17" s="52">
        <v>1</v>
      </c>
      <c r="AM17" s="52">
        <v>27</v>
      </c>
      <c r="AN17" s="50"/>
      <c r="AO17" s="52">
        <v>8</v>
      </c>
      <c r="AP17" s="52">
        <v>49</v>
      </c>
      <c r="AQ17" s="50"/>
      <c r="AR17" s="50"/>
      <c r="AS17" s="50"/>
      <c r="AT17" s="50"/>
      <c r="AU17" t="s" s="67">
        <v>413</v>
      </c>
      <c r="AV17" t="s" s="67">
        <v>414</v>
      </c>
      <c r="AW17" s="66"/>
      <c r="AX17" s="66"/>
      <c r="AY17" s="66"/>
      <c r="AZ17" s="50"/>
    </row>
    <row r="18" ht="80.05" customHeight="1">
      <c r="A18" t="s" s="48">
        <v>415</v>
      </c>
      <c r="B18" t="s" s="49">
        <v>416</v>
      </c>
      <c r="C18" t="s" s="51">
        <v>417</v>
      </c>
      <c r="D18" t="s" s="51">
        <v>418</v>
      </c>
      <c r="E18" t="s" s="51">
        <v>419</v>
      </c>
      <c r="F18" t="s" s="51">
        <v>266</v>
      </c>
      <c r="G18" t="s" s="67">
        <v>420</v>
      </c>
      <c r="H18" s="52">
        <v>1400</v>
      </c>
      <c r="I18" t="s" s="51">
        <v>267</v>
      </c>
      <c r="J18" t="s" s="51">
        <v>421</v>
      </c>
      <c r="K18" t="s" s="51">
        <v>422</v>
      </c>
      <c r="L18" t="s" s="51">
        <v>423</v>
      </c>
      <c r="M18" t="s" s="51">
        <v>302</v>
      </c>
      <c r="N18" t="s" s="51">
        <v>396</v>
      </c>
      <c r="O18" t="s" s="51">
        <v>424</v>
      </c>
      <c r="P18" t="s" s="51">
        <v>386</v>
      </c>
      <c r="Q18" s="52">
        <v>780</v>
      </c>
      <c r="R18" s="52">
        <v>0</v>
      </c>
      <c r="S18" s="52">
        <v>14</v>
      </c>
      <c r="T18" s="52">
        <v>400</v>
      </c>
      <c r="U18" s="52">
        <v>780</v>
      </c>
      <c r="V18" s="52">
        <v>1040</v>
      </c>
      <c r="W18" s="52">
        <v>15</v>
      </c>
      <c r="X18" s="52">
        <v>530</v>
      </c>
      <c r="Y18" s="52">
        <v>130</v>
      </c>
      <c r="Z18" s="52">
        <v>1100</v>
      </c>
      <c r="AA18" s="52">
        <v>400</v>
      </c>
      <c r="AB18" s="52">
        <v>1020</v>
      </c>
      <c r="AC18" s="52">
        <v>170</v>
      </c>
      <c r="AD18" s="52">
        <v>35</v>
      </c>
      <c r="AE18" s="52">
        <v>304</v>
      </c>
      <c r="AF18" s="52">
        <v>437</v>
      </c>
      <c r="AG18" s="52">
        <v>40</v>
      </c>
      <c r="AH18" s="52">
        <v>50</v>
      </c>
      <c r="AI18" s="52">
        <v>48</v>
      </c>
      <c r="AJ18" s="52">
        <v>900</v>
      </c>
      <c r="AK18" s="52">
        <v>200</v>
      </c>
      <c r="AL18" s="52">
        <v>0</v>
      </c>
      <c r="AM18" s="52">
        <v>800</v>
      </c>
      <c r="AN18" s="52">
        <v>0</v>
      </c>
      <c r="AO18" s="52">
        <v>1200</v>
      </c>
      <c r="AP18" s="52">
        <v>400</v>
      </c>
      <c r="AQ18" s="52">
        <v>520</v>
      </c>
      <c r="AR18" s="52">
        <v>364</v>
      </c>
      <c r="AS18" s="52">
        <v>0</v>
      </c>
      <c r="AT18" s="52">
        <v>20</v>
      </c>
      <c r="AU18" s="66"/>
      <c r="AV18" t="s" s="67">
        <v>425</v>
      </c>
      <c r="AW18" t="s" s="67">
        <v>426</v>
      </c>
      <c r="AX18" t="s" s="67">
        <v>427</v>
      </c>
      <c r="AY18" t="s" s="67">
        <v>428</v>
      </c>
      <c r="AZ18" s="50"/>
    </row>
    <row r="19" ht="20.05" customHeight="1">
      <c r="A19" t="s" s="48">
        <v>429</v>
      </c>
      <c r="B19" t="s" s="49">
        <v>430</v>
      </c>
      <c r="C19" t="s" s="51">
        <v>431</v>
      </c>
      <c r="D19" t="s" s="51">
        <v>432</v>
      </c>
      <c r="E19" t="s" s="51">
        <v>433</v>
      </c>
      <c r="F19" t="s" s="51">
        <v>266</v>
      </c>
      <c r="G19" s="66"/>
      <c r="H19" s="52">
        <v>31</v>
      </c>
      <c r="I19" t="s" s="51">
        <v>267</v>
      </c>
      <c r="J19" s="50"/>
      <c r="K19" t="s" s="51">
        <v>368</v>
      </c>
      <c r="L19" t="s" s="51">
        <v>369</v>
      </c>
      <c r="M19" t="s" s="51">
        <v>302</v>
      </c>
      <c r="N19" t="s" s="51">
        <v>434</v>
      </c>
      <c r="O19" t="s" s="51">
        <v>435</v>
      </c>
      <c r="P19" t="s" s="51">
        <v>386</v>
      </c>
      <c r="Q19" s="52">
        <v>8</v>
      </c>
      <c r="R19" s="52">
        <v>0</v>
      </c>
      <c r="S19" s="52">
        <v>2</v>
      </c>
      <c r="T19" s="52">
        <v>22</v>
      </c>
      <c r="U19" s="52">
        <v>1</v>
      </c>
      <c r="V19" s="52">
        <v>25</v>
      </c>
      <c r="W19" s="52">
        <v>2</v>
      </c>
      <c r="X19" s="52">
        <v>12</v>
      </c>
      <c r="Y19" s="52">
        <v>2</v>
      </c>
      <c r="Z19" s="52">
        <v>6</v>
      </c>
      <c r="AA19" s="52">
        <v>50</v>
      </c>
      <c r="AB19" s="52">
        <v>6</v>
      </c>
      <c r="AC19" s="52">
        <v>1</v>
      </c>
      <c r="AD19" s="52">
        <v>9</v>
      </c>
      <c r="AE19" s="52">
        <v>8</v>
      </c>
      <c r="AF19" s="52">
        <v>16</v>
      </c>
      <c r="AG19" s="52">
        <v>5</v>
      </c>
      <c r="AH19" s="52">
        <v>4</v>
      </c>
      <c r="AI19" s="52">
        <v>2</v>
      </c>
      <c r="AJ19" s="52">
        <v>4</v>
      </c>
      <c r="AK19" s="52">
        <v>0</v>
      </c>
      <c r="AL19" s="52">
        <v>1</v>
      </c>
      <c r="AM19" s="52">
        <v>1</v>
      </c>
      <c r="AN19" s="52">
        <v>0</v>
      </c>
      <c r="AO19" s="52">
        <v>31</v>
      </c>
      <c r="AP19" s="52">
        <v>16</v>
      </c>
      <c r="AQ19" s="52">
        <v>12</v>
      </c>
      <c r="AR19" s="52">
        <v>0</v>
      </c>
      <c r="AS19" s="52">
        <v>0</v>
      </c>
      <c r="AT19" s="52">
        <v>0</v>
      </c>
      <c r="AU19" s="66"/>
      <c r="AV19" s="66"/>
      <c r="AW19" s="66"/>
      <c r="AX19" s="66"/>
      <c r="AY19" s="66"/>
      <c r="AZ19" s="50"/>
    </row>
    <row r="20" ht="32.05" customHeight="1">
      <c r="A20" t="s" s="48">
        <v>436</v>
      </c>
      <c r="B20" t="s" s="49">
        <v>437</v>
      </c>
      <c r="C20" t="s" s="51">
        <v>438</v>
      </c>
      <c r="D20" t="s" s="51">
        <v>439</v>
      </c>
      <c r="E20" t="s" s="51">
        <v>440</v>
      </c>
      <c r="F20" s="52">
        <v>2015</v>
      </c>
      <c r="G20" t="s" s="67">
        <v>441</v>
      </c>
      <c r="H20" s="52">
        <v>111</v>
      </c>
      <c r="I20" t="s" s="51">
        <v>267</v>
      </c>
      <c r="J20" s="50"/>
      <c r="K20" t="s" s="51">
        <v>442</v>
      </c>
      <c r="L20" t="s" s="51">
        <v>443</v>
      </c>
      <c r="M20" t="s" s="51">
        <v>302</v>
      </c>
      <c r="N20" t="s" s="51">
        <v>411</v>
      </c>
      <c r="O20" s="50"/>
      <c r="P20" t="s" s="51">
        <v>444</v>
      </c>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66"/>
      <c r="AV20" t="s" s="67">
        <v>445</v>
      </c>
      <c r="AW20" s="66"/>
      <c r="AX20" s="66"/>
      <c r="AY20" s="66"/>
      <c r="AZ20" s="50"/>
    </row>
    <row r="21" ht="20.05" customHeight="1">
      <c r="A21" t="s" s="48">
        <v>446</v>
      </c>
      <c r="B21" t="s" s="49">
        <v>447</v>
      </c>
      <c r="C21" t="s" s="51">
        <v>448</v>
      </c>
      <c r="D21" t="s" s="51">
        <v>449</v>
      </c>
      <c r="E21" t="s" s="51">
        <v>450</v>
      </c>
      <c r="F21" t="s" s="51">
        <v>266</v>
      </c>
      <c r="G21" s="66"/>
      <c r="H21" s="52">
        <v>7</v>
      </c>
      <c r="I21" t="s" s="51">
        <v>451</v>
      </c>
      <c r="J21" s="50"/>
      <c r="K21" s="50"/>
      <c r="L21" s="50"/>
      <c r="M21" t="s" s="51">
        <v>302</v>
      </c>
      <c r="N21" t="s" s="51">
        <v>363</v>
      </c>
      <c r="O21" s="50"/>
      <c r="P21" t="s" s="51">
        <v>261</v>
      </c>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66"/>
      <c r="AV21" s="66"/>
      <c r="AW21" s="66"/>
      <c r="AX21" s="66"/>
      <c r="AY21" s="66"/>
      <c r="AZ21" s="50"/>
    </row>
    <row r="22" ht="20.05" customHeight="1">
      <c r="A22" t="s" s="48">
        <v>452</v>
      </c>
      <c r="B22" t="s" s="49">
        <v>453</v>
      </c>
      <c r="C22" t="s" s="51">
        <v>454</v>
      </c>
      <c r="D22" t="s" s="51">
        <v>455</v>
      </c>
      <c r="E22" t="s" s="51">
        <v>456</v>
      </c>
      <c r="F22" t="s" s="51">
        <v>266</v>
      </c>
      <c r="G22" s="66"/>
      <c r="H22" s="52">
        <v>148</v>
      </c>
      <c r="I22" t="s" s="51">
        <v>267</v>
      </c>
      <c r="J22" t="s" s="51">
        <v>457</v>
      </c>
      <c r="K22" t="s" s="51">
        <v>458</v>
      </c>
      <c r="L22" t="s" s="51">
        <v>301</v>
      </c>
      <c r="M22" t="s" s="51">
        <v>270</v>
      </c>
      <c r="N22" t="s" s="51">
        <v>459</v>
      </c>
      <c r="O22" t="s" s="51">
        <v>460</v>
      </c>
      <c r="P22" t="s" s="51">
        <v>333</v>
      </c>
      <c r="Q22" s="52">
        <v>17</v>
      </c>
      <c r="R22" s="52">
        <v>0</v>
      </c>
      <c r="S22" s="52">
        <v>1</v>
      </c>
      <c r="T22" s="50"/>
      <c r="U22" s="52">
        <v>111</v>
      </c>
      <c r="V22" s="52">
        <v>47</v>
      </c>
      <c r="W22" s="52">
        <v>2</v>
      </c>
      <c r="X22" s="52">
        <v>5</v>
      </c>
      <c r="Y22" s="52">
        <v>29</v>
      </c>
      <c r="Z22" s="52">
        <v>157</v>
      </c>
      <c r="AA22" s="52">
        <v>99</v>
      </c>
      <c r="AB22" s="52">
        <v>115</v>
      </c>
      <c r="AC22" s="52">
        <v>1</v>
      </c>
      <c r="AD22" s="52">
        <v>111</v>
      </c>
      <c r="AE22" s="52">
        <v>157</v>
      </c>
      <c r="AF22" s="52">
        <v>12</v>
      </c>
      <c r="AG22" s="52">
        <v>0</v>
      </c>
      <c r="AH22" s="52">
        <v>8</v>
      </c>
      <c r="AI22" s="50"/>
      <c r="AJ22" s="52">
        <v>14</v>
      </c>
      <c r="AK22" s="52">
        <v>0</v>
      </c>
      <c r="AL22" s="52">
        <v>0</v>
      </c>
      <c r="AM22" s="52">
        <v>2</v>
      </c>
      <c r="AN22" s="52">
        <v>0</v>
      </c>
      <c r="AO22" s="52">
        <v>137</v>
      </c>
      <c r="AP22" s="52">
        <v>30</v>
      </c>
      <c r="AQ22" s="52">
        <v>83</v>
      </c>
      <c r="AR22" s="50"/>
      <c r="AS22" s="52">
        <v>0</v>
      </c>
      <c r="AT22" s="52">
        <v>6</v>
      </c>
      <c r="AU22" s="68">
        <v>0</v>
      </c>
      <c r="AV22" s="66"/>
      <c r="AW22" s="66"/>
      <c r="AX22" s="66"/>
      <c r="AY22" s="66"/>
      <c r="AZ22" s="50"/>
    </row>
    <row r="23" ht="128.05" customHeight="1">
      <c r="A23" t="s" s="48">
        <v>461</v>
      </c>
      <c r="B23" t="s" s="49">
        <v>462</v>
      </c>
      <c r="C23" t="s" s="51">
        <v>463</v>
      </c>
      <c r="D23" t="s" s="51">
        <v>464</v>
      </c>
      <c r="E23" t="s" s="51">
        <v>465</v>
      </c>
      <c r="F23" t="s" s="51">
        <v>266</v>
      </c>
      <c r="G23" s="66"/>
      <c r="H23" s="52">
        <v>54</v>
      </c>
      <c r="I23" t="s" s="51">
        <v>466</v>
      </c>
      <c r="J23" t="s" s="51">
        <v>467</v>
      </c>
      <c r="K23" t="s" s="51">
        <v>468</v>
      </c>
      <c r="L23" t="s" s="51">
        <v>290</v>
      </c>
      <c r="M23" t="s" s="51">
        <v>302</v>
      </c>
      <c r="N23" t="s" s="51">
        <v>396</v>
      </c>
      <c r="O23" s="50"/>
      <c r="P23" t="s" s="51">
        <v>469</v>
      </c>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66"/>
      <c r="AV23" s="66"/>
      <c r="AW23" s="66"/>
      <c r="AX23" t="s" s="67">
        <v>470</v>
      </c>
      <c r="AY23" t="s" s="67">
        <v>471</v>
      </c>
      <c r="AZ23" s="50"/>
    </row>
    <row r="24" ht="800.05" customHeight="1">
      <c r="A24" t="s" s="48">
        <v>472</v>
      </c>
      <c r="B24" t="s" s="49">
        <v>473</v>
      </c>
      <c r="C24" t="s" s="51">
        <v>474</v>
      </c>
      <c r="D24" t="s" s="51">
        <v>475</v>
      </c>
      <c r="E24" t="s" s="51">
        <v>476</v>
      </c>
      <c r="F24" t="s" s="51">
        <v>266</v>
      </c>
      <c r="G24" t="s" s="67">
        <v>477</v>
      </c>
      <c r="H24" s="52">
        <v>5</v>
      </c>
      <c r="I24" t="s" s="51">
        <v>478</v>
      </c>
      <c r="J24" s="50"/>
      <c r="K24" t="s" s="51">
        <v>479</v>
      </c>
      <c r="L24" t="s" s="51">
        <v>290</v>
      </c>
      <c r="M24" t="s" s="51">
        <v>302</v>
      </c>
      <c r="N24" t="s" s="51">
        <v>480</v>
      </c>
      <c r="O24" t="s" s="51">
        <v>481</v>
      </c>
      <c r="P24" t="s" s="51">
        <v>305</v>
      </c>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2">
        <v>3</v>
      </c>
      <c r="AR24" s="50"/>
      <c r="AS24" s="50"/>
      <c r="AT24" s="50"/>
      <c r="AU24" s="66"/>
      <c r="AV24" t="s" s="67">
        <v>482</v>
      </c>
      <c r="AW24" t="s" s="67">
        <v>483</v>
      </c>
      <c r="AX24" t="s" s="67">
        <v>484</v>
      </c>
      <c r="AY24" t="s" s="67">
        <v>485</v>
      </c>
      <c r="AZ24" s="50"/>
    </row>
    <row r="25" ht="56.05" customHeight="1">
      <c r="A25" t="s" s="48">
        <v>486</v>
      </c>
      <c r="B25" t="s" s="49">
        <v>487</v>
      </c>
      <c r="C25" t="s" s="51">
        <v>488</v>
      </c>
      <c r="D25" t="s" s="51">
        <v>489</v>
      </c>
      <c r="E25" t="s" s="51">
        <v>490</v>
      </c>
      <c r="F25" s="52">
        <v>2015</v>
      </c>
      <c r="G25" t="s" s="67">
        <v>491</v>
      </c>
      <c r="H25" s="52">
        <v>3734</v>
      </c>
      <c r="I25" t="s" s="51">
        <v>492</v>
      </c>
      <c r="J25" t="s" s="51">
        <v>493</v>
      </c>
      <c r="K25" t="s" s="51">
        <v>494</v>
      </c>
      <c r="L25" t="s" s="51">
        <v>257</v>
      </c>
      <c r="M25" t="s" s="51">
        <v>258</v>
      </c>
      <c r="N25" t="s" s="51">
        <v>495</v>
      </c>
      <c r="O25" t="s" s="51">
        <v>496</v>
      </c>
      <c r="P25" t="s" s="51">
        <v>261</v>
      </c>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t="s" s="67">
        <v>497</v>
      </c>
      <c r="AV25" t="s" s="67">
        <v>498</v>
      </c>
      <c r="AW25" s="66"/>
      <c r="AX25" t="s" s="67">
        <v>499</v>
      </c>
      <c r="AY25" t="s" s="67">
        <v>500</v>
      </c>
      <c r="AZ25" s="50"/>
    </row>
    <row r="26" ht="20.05" customHeight="1">
      <c r="A26" t="s" s="48">
        <v>501</v>
      </c>
      <c r="B26" t="s" s="49">
        <v>502</v>
      </c>
      <c r="C26" t="s" s="51">
        <v>503</v>
      </c>
      <c r="D26" t="s" s="51">
        <v>502</v>
      </c>
      <c r="E26" t="s" s="51">
        <v>504</v>
      </c>
      <c r="F26" t="s" s="51">
        <v>266</v>
      </c>
      <c r="G26" s="66"/>
      <c r="H26" s="52">
        <v>10</v>
      </c>
      <c r="I26" t="s" s="51">
        <v>451</v>
      </c>
      <c r="J26" s="50"/>
      <c r="K26" t="s" s="51">
        <v>505</v>
      </c>
      <c r="L26" t="s" s="51">
        <v>301</v>
      </c>
      <c r="M26" t="s" s="51">
        <v>258</v>
      </c>
      <c r="N26" t="s" s="51">
        <v>357</v>
      </c>
      <c r="O26" s="50"/>
      <c r="P26" t="s" s="51">
        <v>261</v>
      </c>
      <c r="Q26" s="52">
        <v>12</v>
      </c>
      <c r="R26" s="52">
        <v>11</v>
      </c>
      <c r="S26" s="52">
        <v>11</v>
      </c>
      <c r="T26" s="52">
        <v>11</v>
      </c>
      <c r="U26" s="52">
        <v>11</v>
      </c>
      <c r="V26" s="52">
        <v>11</v>
      </c>
      <c r="W26" s="52">
        <v>14</v>
      </c>
      <c r="X26" s="52">
        <v>15</v>
      </c>
      <c r="Y26" s="52">
        <v>10</v>
      </c>
      <c r="Z26" s="52">
        <v>19</v>
      </c>
      <c r="AA26" s="52">
        <v>22</v>
      </c>
      <c r="AB26" s="52">
        <v>22</v>
      </c>
      <c r="AC26" s="52">
        <v>45</v>
      </c>
      <c r="AD26" s="52">
        <v>33</v>
      </c>
      <c r="AE26" s="52">
        <v>33</v>
      </c>
      <c r="AF26" s="52">
        <v>33</v>
      </c>
      <c r="AG26" s="52">
        <v>33</v>
      </c>
      <c r="AH26" s="52">
        <v>33</v>
      </c>
      <c r="AI26" s="52">
        <v>33</v>
      </c>
      <c r="AJ26" s="52">
        <v>33</v>
      </c>
      <c r="AK26" s="52">
        <v>33</v>
      </c>
      <c r="AL26" s="52">
        <v>33</v>
      </c>
      <c r="AM26" s="52">
        <v>33</v>
      </c>
      <c r="AN26" s="52">
        <v>33</v>
      </c>
      <c r="AO26" s="52">
        <v>33</v>
      </c>
      <c r="AP26" s="52">
        <v>33</v>
      </c>
      <c r="AQ26" s="52">
        <v>33</v>
      </c>
      <c r="AR26" s="52">
        <v>34</v>
      </c>
      <c r="AS26" s="52">
        <v>33</v>
      </c>
      <c r="AT26" s="52">
        <v>33</v>
      </c>
      <c r="AU26" s="68">
        <v>33</v>
      </c>
      <c r="AV26" s="68">
        <v>1</v>
      </c>
      <c r="AW26" s="68">
        <v>1</v>
      </c>
      <c r="AX26" s="68">
        <v>1</v>
      </c>
      <c r="AY26" s="68">
        <v>1</v>
      </c>
      <c r="AZ26" s="50"/>
    </row>
    <row r="27" ht="56.05" customHeight="1">
      <c r="A27" t="s" s="48">
        <v>506</v>
      </c>
      <c r="B27" t="s" s="49">
        <v>507</v>
      </c>
      <c r="C27" t="s" s="51">
        <v>508</v>
      </c>
      <c r="D27" t="s" s="51">
        <v>509</v>
      </c>
      <c r="E27" t="s" s="51">
        <v>510</v>
      </c>
      <c r="F27" t="s" s="51">
        <v>266</v>
      </c>
      <c r="G27" s="66"/>
      <c r="H27" s="52">
        <v>5</v>
      </c>
      <c r="I27" t="s" s="51">
        <v>466</v>
      </c>
      <c r="J27" t="s" s="51">
        <v>511</v>
      </c>
      <c r="K27" t="s" s="51">
        <v>512</v>
      </c>
      <c r="L27" t="s" s="51">
        <v>290</v>
      </c>
      <c r="M27" t="s" s="51">
        <v>258</v>
      </c>
      <c r="N27" t="s" s="51">
        <v>495</v>
      </c>
      <c r="O27" s="50"/>
      <c r="P27" t="s" s="51">
        <v>333</v>
      </c>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2">
        <v>5</v>
      </c>
      <c r="AR27" s="50"/>
      <c r="AS27" s="50"/>
      <c r="AT27" s="50"/>
      <c r="AU27" t="s" s="67">
        <v>513</v>
      </c>
      <c r="AV27" t="s" s="67">
        <v>514</v>
      </c>
      <c r="AW27" s="66"/>
      <c r="AX27" s="66"/>
      <c r="AY27" t="s" s="67">
        <v>515</v>
      </c>
      <c r="AZ27" s="50"/>
    </row>
    <row r="28" ht="20.05" customHeight="1">
      <c r="A28" t="s" s="48">
        <v>516</v>
      </c>
      <c r="B28" t="s" s="49">
        <v>517</v>
      </c>
      <c r="C28" t="s" s="51">
        <v>518</v>
      </c>
      <c r="D28" t="s" s="51">
        <v>519</v>
      </c>
      <c r="E28" t="s" s="51">
        <v>520</v>
      </c>
      <c r="F28" s="52">
        <v>2015</v>
      </c>
      <c r="G28" s="66"/>
      <c r="H28" s="52">
        <v>3</v>
      </c>
      <c r="I28" t="s" s="51">
        <v>354</v>
      </c>
      <c r="J28" s="50"/>
      <c r="K28" t="s" s="51">
        <v>521</v>
      </c>
      <c r="L28" t="s" s="51">
        <v>522</v>
      </c>
      <c r="M28" t="s" s="51">
        <v>270</v>
      </c>
      <c r="N28" t="s" s="51">
        <v>523</v>
      </c>
      <c r="O28" s="50"/>
      <c r="P28" t="s" s="51">
        <v>305</v>
      </c>
      <c r="Q28" s="52">
        <v>2</v>
      </c>
      <c r="R28" s="50"/>
      <c r="S28" s="50"/>
      <c r="T28" s="50"/>
      <c r="U28" s="50"/>
      <c r="V28" s="52">
        <v>3</v>
      </c>
      <c r="W28" s="50"/>
      <c r="X28" s="50"/>
      <c r="Y28" s="52">
        <v>1</v>
      </c>
      <c r="Z28" s="50"/>
      <c r="AA28" s="52">
        <v>1</v>
      </c>
      <c r="AB28" s="50"/>
      <c r="AC28" s="52">
        <v>2</v>
      </c>
      <c r="AD28" s="50"/>
      <c r="AE28" s="50"/>
      <c r="AF28" s="52">
        <v>2</v>
      </c>
      <c r="AG28" s="50"/>
      <c r="AH28" s="50"/>
      <c r="AI28" s="50"/>
      <c r="AJ28" s="50"/>
      <c r="AK28" s="50"/>
      <c r="AL28" s="50"/>
      <c r="AM28" s="52">
        <v>1</v>
      </c>
      <c r="AN28" s="50"/>
      <c r="AO28" s="50"/>
      <c r="AP28" s="52">
        <v>2</v>
      </c>
      <c r="AQ28" s="52">
        <v>0</v>
      </c>
      <c r="AR28" s="52">
        <v>0</v>
      </c>
      <c r="AS28" s="50"/>
      <c r="AT28" s="50"/>
      <c r="AU28" s="66"/>
      <c r="AV28" s="66"/>
      <c r="AW28" s="66"/>
      <c r="AX28" s="66"/>
      <c r="AY28" s="66"/>
      <c r="AZ28" s="50"/>
    </row>
    <row r="29" ht="20.05" customHeight="1">
      <c r="A29" t="s" s="48">
        <v>524</v>
      </c>
      <c r="B29" t="s" s="49">
        <v>525</v>
      </c>
      <c r="C29" t="s" s="51">
        <v>526</v>
      </c>
      <c r="D29" t="s" s="51">
        <v>527</v>
      </c>
      <c r="E29" t="s" s="51">
        <v>528</v>
      </c>
      <c r="F29" s="52">
        <v>2015</v>
      </c>
      <c r="G29" s="66"/>
      <c r="H29" s="52">
        <v>1000</v>
      </c>
      <c r="I29" t="s" s="51">
        <v>529</v>
      </c>
      <c r="J29" s="50"/>
      <c r="K29" t="s" s="51">
        <v>494</v>
      </c>
      <c r="L29" t="s" s="51">
        <v>530</v>
      </c>
      <c r="M29" t="s" s="51">
        <v>302</v>
      </c>
      <c r="N29" t="s" s="51">
        <v>291</v>
      </c>
      <c r="O29" s="50"/>
      <c r="P29" t="s" s="51">
        <v>531</v>
      </c>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66"/>
      <c r="AV29" s="66"/>
      <c r="AW29" s="66"/>
      <c r="AX29" s="66"/>
      <c r="AY29" s="66"/>
      <c r="AZ29" s="50"/>
    </row>
    <row r="30" ht="20.05" customHeight="1">
      <c r="A30" t="s" s="48">
        <v>532</v>
      </c>
      <c r="B30" t="s" s="49">
        <v>533</v>
      </c>
      <c r="C30" t="s" s="51">
        <v>534</v>
      </c>
      <c r="D30" t="s" s="51">
        <v>535</v>
      </c>
      <c r="E30" t="s" s="51">
        <v>536</v>
      </c>
      <c r="F30" t="s" s="51">
        <v>266</v>
      </c>
      <c r="G30" s="66"/>
      <c r="H30" s="52">
        <v>110</v>
      </c>
      <c r="I30" t="s" s="51">
        <v>267</v>
      </c>
      <c r="J30" s="50"/>
      <c r="K30" s="50"/>
      <c r="L30" t="s" s="51">
        <v>318</v>
      </c>
      <c r="M30" t="s" s="51">
        <v>302</v>
      </c>
      <c r="N30" t="s" s="51">
        <v>434</v>
      </c>
      <c r="O30" s="50"/>
      <c r="P30" t="s" s="51">
        <v>293</v>
      </c>
      <c r="Q30" s="52">
        <v>154</v>
      </c>
      <c r="R30" s="50"/>
      <c r="S30" s="52">
        <v>8</v>
      </c>
      <c r="T30" s="52">
        <v>102</v>
      </c>
      <c r="U30" s="52">
        <v>110</v>
      </c>
      <c r="V30" s="52">
        <v>1080</v>
      </c>
      <c r="W30" s="52">
        <v>98</v>
      </c>
      <c r="X30" s="52">
        <v>184</v>
      </c>
      <c r="Y30" s="52">
        <v>164</v>
      </c>
      <c r="Z30" s="52">
        <v>100</v>
      </c>
      <c r="AA30" s="52">
        <v>1010</v>
      </c>
      <c r="AB30" s="52">
        <v>194</v>
      </c>
      <c r="AC30" s="52">
        <v>60</v>
      </c>
      <c r="AD30" s="52">
        <v>971</v>
      </c>
      <c r="AE30" s="50"/>
      <c r="AF30" s="52">
        <v>243</v>
      </c>
      <c r="AG30" s="52">
        <v>101</v>
      </c>
      <c r="AH30" s="52">
        <v>172</v>
      </c>
      <c r="AI30" s="50"/>
      <c r="AJ30" s="52">
        <v>396</v>
      </c>
      <c r="AK30" s="52">
        <v>65</v>
      </c>
      <c r="AL30" s="50"/>
      <c r="AM30" s="52">
        <v>224</v>
      </c>
      <c r="AN30" s="50"/>
      <c r="AO30" s="52">
        <v>478</v>
      </c>
      <c r="AP30" s="52">
        <v>982</v>
      </c>
      <c r="AQ30" s="50"/>
      <c r="AR30" s="50"/>
      <c r="AS30" s="50"/>
      <c r="AT30" s="50"/>
      <c r="AU30" t="s" s="67">
        <v>537</v>
      </c>
      <c r="AV30" s="66"/>
      <c r="AW30" s="66"/>
      <c r="AX30" s="66"/>
      <c r="AY30" s="66"/>
      <c r="AZ30" s="50"/>
    </row>
    <row r="31" ht="20.05" customHeight="1">
      <c r="A31" t="s" s="48">
        <v>538</v>
      </c>
      <c r="B31" t="s" s="49">
        <v>539</v>
      </c>
      <c r="C31" t="s" s="51">
        <v>540</v>
      </c>
      <c r="D31" t="s" s="51">
        <v>541</v>
      </c>
      <c r="E31" t="s" s="51">
        <v>542</v>
      </c>
      <c r="F31" t="s" s="51">
        <v>266</v>
      </c>
      <c r="G31" s="66"/>
      <c r="H31" s="52">
        <v>10</v>
      </c>
      <c r="I31" t="s" s="51">
        <v>543</v>
      </c>
      <c r="J31" s="50"/>
      <c r="K31" t="s" s="51">
        <v>544</v>
      </c>
      <c r="L31" t="s" s="51">
        <v>369</v>
      </c>
      <c r="M31" t="s" s="51">
        <v>302</v>
      </c>
      <c r="N31" t="s" s="51">
        <v>545</v>
      </c>
      <c r="O31" s="50"/>
      <c r="P31" t="s" s="51">
        <v>293</v>
      </c>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66"/>
      <c r="AV31" s="66"/>
      <c r="AW31" s="66"/>
      <c r="AX31" s="66"/>
      <c r="AY31" s="66"/>
      <c r="AZ31" s="50"/>
    </row>
    <row r="32" ht="20.05" customHeight="1">
      <c r="A32" t="s" s="48">
        <v>546</v>
      </c>
      <c r="B32" t="s" s="49">
        <v>547</v>
      </c>
      <c r="C32" t="s" s="51">
        <v>547</v>
      </c>
      <c r="D32" t="s" s="51">
        <v>548</v>
      </c>
      <c r="E32" t="s" s="51">
        <v>549</v>
      </c>
      <c r="F32" t="s" s="51">
        <v>266</v>
      </c>
      <c r="G32" s="66"/>
      <c r="H32" s="52">
        <v>23</v>
      </c>
      <c r="I32" s="50"/>
      <c r="J32" s="50"/>
      <c r="K32" s="50"/>
      <c r="L32" s="50"/>
      <c r="M32" t="s" s="51">
        <v>270</v>
      </c>
      <c r="N32" t="s" s="51">
        <v>349</v>
      </c>
      <c r="O32" s="50"/>
      <c r="P32" t="s" s="51">
        <v>386</v>
      </c>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66"/>
      <c r="AV32" s="66"/>
      <c r="AW32" s="66"/>
      <c r="AX32" s="66"/>
      <c r="AY32" s="66"/>
      <c r="AZ32" s="50"/>
    </row>
    <row r="33" ht="20.05" customHeight="1">
      <c r="A33" t="s" s="48">
        <v>550</v>
      </c>
      <c r="B33" t="s" s="49">
        <v>551</v>
      </c>
      <c r="C33" t="s" s="51">
        <v>552</v>
      </c>
      <c r="D33" t="s" s="51">
        <v>553</v>
      </c>
      <c r="E33" t="s" s="51">
        <v>554</v>
      </c>
      <c r="F33" t="s" s="51">
        <v>266</v>
      </c>
      <c r="G33" s="66"/>
      <c r="H33" s="52">
        <v>3</v>
      </c>
      <c r="I33" t="s" s="51">
        <v>555</v>
      </c>
      <c r="J33" s="50"/>
      <c r="K33" s="50"/>
      <c r="L33" s="50"/>
      <c r="M33" t="s" s="51">
        <v>258</v>
      </c>
      <c r="N33" t="s" s="51">
        <v>556</v>
      </c>
      <c r="O33" s="52">
        <v>2</v>
      </c>
      <c r="P33" t="s" s="51">
        <v>273</v>
      </c>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66"/>
      <c r="AV33" s="66"/>
      <c r="AW33" s="66"/>
      <c r="AX33" s="66"/>
      <c r="AY33" s="66"/>
      <c r="AZ33" s="50"/>
    </row>
    <row r="34" ht="20.05" customHeight="1">
      <c r="A34" t="s" s="48">
        <v>557</v>
      </c>
      <c r="B34" t="s" s="49">
        <v>558</v>
      </c>
      <c r="C34" t="s" s="51">
        <v>558</v>
      </c>
      <c r="D34" t="s" s="51">
        <v>558</v>
      </c>
      <c r="E34" t="s" s="51">
        <v>559</v>
      </c>
      <c r="F34" t="s" s="51">
        <v>266</v>
      </c>
      <c r="G34" s="66"/>
      <c r="H34" s="52">
        <v>5</v>
      </c>
      <c r="I34" s="50"/>
      <c r="J34" s="50"/>
      <c r="K34" s="50"/>
      <c r="L34" s="50"/>
      <c r="M34" t="s" s="51">
        <v>270</v>
      </c>
      <c r="N34" t="s" s="51">
        <v>357</v>
      </c>
      <c r="O34" s="50"/>
      <c r="P34" t="s" s="51">
        <v>261</v>
      </c>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66"/>
      <c r="AV34" s="66"/>
      <c r="AW34" s="66"/>
      <c r="AX34" s="66"/>
      <c r="AY34" s="66"/>
      <c r="AZ34" s="50"/>
    </row>
    <row r="35" ht="32.05" customHeight="1">
      <c r="A35" t="s" s="48">
        <v>560</v>
      </c>
      <c r="B35" t="s" s="49">
        <v>561</v>
      </c>
      <c r="C35" t="s" s="51">
        <v>562</v>
      </c>
      <c r="D35" t="s" s="51">
        <v>563</v>
      </c>
      <c r="E35" t="s" s="51">
        <v>564</v>
      </c>
      <c r="F35" t="s" s="51">
        <v>266</v>
      </c>
      <c r="G35" s="66"/>
      <c r="H35" s="52">
        <v>2490</v>
      </c>
      <c r="I35" t="s" s="51">
        <v>565</v>
      </c>
      <c r="J35" t="s" s="51">
        <v>566</v>
      </c>
      <c r="K35" t="s" s="51">
        <v>567</v>
      </c>
      <c r="L35" t="s" s="51">
        <v>257</v>
      </c>
      <c r="M35" t="s" s="51">
        <v>270</v>
      </c>
      <c r="N35" t="s" s="51">
        <v>411</v>
      </c>
      <c r="O35" t="s" s="51">
        <v>568</v>
      </c>
      <c r="P35" t="s" s="51">
        <v>569</v>
      </c>
      <c r="Q35" s="52">
        <v>267</v>
      </c>
      <c r="R35" s="52">
        <v>4</v>
      </c>
      <c r="S35" s="52">
        <v>22</v>
      </c>
      <c r="T35" s="52">
        <v>4281</v>
      </c>
      <c r="U35" s="52">
        <v>4</v>
      </c>
      <c r="V35" s="52">
        <v>1626</v>
      </c>
      <c r="W35" s="52">
        <v>121</v>
      </c>
      <c r="X35" s="52">
        <v>56</v>
      </c>
      <c r="Y35" s="52">
        <v>67</v>
      </c>
      <c r="Z35" s="52">
        <v>727</v>
      </c>
      <c r="AA35" s="52">
        <v>7210</v>
      </c>
      <c r="AB35" s="52">
        <v>407</v>
      </c>
      <c r="AC35" s="52">
        <v>515</v>
      </c>
      <c r="AD35" s="52">
        <v>69</v>
      </c>
      <c r="AE35" s="52">
        <v>727</v>
      </c>
      <c r="AF35" s="52">
        <v>498</v>
      </c>
      <c r="AG35" s="52">
        <v>0</v>
      </c>
      <c r="AH35" s="52">
        <v>220</v>
      </c>
      <c r="AI35" s="52">
        <v>50</v>
      </c>
      <c r="AJ35" s="52">
        <v>48</v>
      </c>
      <c r="AK35" s="52">
        <v>10</v>
      </c>
      <c r="AL35" s="52">
        <v>0</v>
      </c>
      <c r="AM35" s="52">
        <v>55</v>
      </c>
      <c r="AN35" s="52">
        <v>4</v>
      </c>
      <c r="AO35" s="52">
        <v>676</v>
      </c>
      <c r="AP35" s="52">
        <v>1716</v>
      </c>
      <c r="AQ35" s="52">
        <v>28</v>
      </c>
      <c r="AR35" s="52">
        <v>7</v>
      </c>
      <c r="AS35" s="52">
        <v>15</v>
      </c>
      <c r="AT35" s="52">
        <v>78</v>
      </c>
      <c r="AU35" t="s" s="67">
        <v>570</v>
      </c>
      <c r="AV35" t="s" s="67">
        <v>571</v>
      </c>
      <c r="AW35" s="66"/>
      <c r="AX35" t="s" s="67">
        <v>572</v>
      </c>
      <c r="AY35" t="s" s="67">
        <v>573</v>
      </c>
      <c r="AZ35" s="50"/>
    </row>
    <row r="36" ht="32.05" customHeight="1">
      <c r="A36" t="s" s="48">
        <v>574</v>
      </c>
      <c r="B36" t="s" s="49">
        <v>575</v>
      </c>
      <c r="C36" t="s" s="51">
        <v>576</v>
      </c>
      <c r="D36" t="s" s="51">
        <v>577</v>
      </c>
      <c r="E36" t="s" s="51">
        <v>578</v>
      </c>
      <c r="F36" s="52">
        <v>2016</v>
      </c>
      <c r="G36" t="s" s="67">
        <v>576</v>
      </c>
      <c r="H36" s="52">
        <v>177</v>
      </c>
      <c r="I36" t="s" s="51">
        <v>354</v>
      </c>
      <c r="J36" s="50"/>
      <c r="K36" t="s" s="51">
        <v>579</v>
      </c>
      <c r="L36" t="s" s="51">
        <v>580</v>
      </c>
      <c r="M36" t="s" s="51">
        <v>258</v>
      </c>
      <c r="N36" t="s" s="51">
        <v>581</v>
      </c>
      <c r="O36" t="s" s="51">
        <v>582</v>
      </c>
      <c r="P36" t="s" s="51">
        <v>469</v>
      </c>
      <c r="Q36" s="52">
        <v>90</v>
      </c>
      <c r="R36" s="52">
        <v>35</v>
      </c>
      <c r="S36" s="50"/>
      <c r="T36" s="52">
        <v>1</v>
      </c>
      <c r="U36" s="50"/>
      <c r="V36" s="52">
        <v>22</v>
      </c>
      <c r="W36" s="50"/>
      <c r="X36" s="50"/>
      <c r="Y36" s="52">
        <v>22</v>
      </c>
      <c r="Z36" s="50"/>
      <c r="AA36" s="52">
        <v>14</v>
      </c>
      <c r="AB36" s="50"/>
      <c r="AC36" s="52">
        <v>20</v>
      </c>
      <c r="AD36" s="50"/>
      <c r="AE36" s="50"/>
      <c r="AF36" s="52">
        <v>1</v>
      </c>
      <c r="AG36" s="50"/>
      <c r="AH36" s="52">
        <v>8</v>
      </c>
      <c r="AI36" s="50"/>
      <c r="AJ36" s="52">
        <v>7</v>
      </c>
      <c r="AK36" s="50"/>
      <c r="AL36" s="50"/>
      <c r="AM36" s="50"/>
      <c r="AN36" s="50"/>
      <c r="AO36" s="50"/>
      <c r="AP36" s="50"/>
      <c r="AQ36" s="50"/>
      <c r="AR36" s="50"/>
      <c r="AS36" s="50"/>
      <c r="AT36" s="50"/>
      <c r="AU36" s="66"/>
      <c r="AV36" t="s" s="67">
        <v>583</v>
      </c>
      <c r="AW36" s="66"/>
      <c r="AX36" s="66"/>
      <c r="AY36" t="s" s="67">
        <v>584</v>
      </c>
      <c r="AZ36" s="50"/>
    </row>
    <row r="37" ht="20.05" customHeight="1">
      <c r="A37" t="s" s="48">
        <v>585</v>
      </c>
      <c r="B37" t="s" s="49">
        <v>586</v>
      </c>
      <c r="C37" t="s" s="51">
        <v>587</v>
      </c>
      <c r="D37" t="s" s="51">
        <v>588</v>
      </c>
      <c r="E37" t="s" s="51">
        <v>589</v>
      </c>
      <c r="F37" t="s" s="51">
        <v>590</v>
      </c>
      <c r="G37" s="66"/>
      <c r="H37" s="52">
        <v>2</v>
      </c>
      <c r="I37" s="50"/>
      <c r="J37" s="50"/>
      <c r="K37" s="50"/>
      <c r="L37" s="50"/>
      <c r="M37" t="s" s="51">
        <v>270</v>
      </c>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66"/>
      <c r="AV37" s="66"/>
      <c r="AW37" s="66"/>
      <c r="AX37" s="66"/>
      <c r="AY37" s="66"/>
      <c r="AZ37" s="50"/>
    </row>
    <row r="38" ht="20.05" customHeight="1">
      <c r="A38" t="s" s="48">
        <v>591</v>
      </c>
      <c r="B38" t="s" s="49">
        <v>592</v>
      </c>
      <c r="C38" t="s" s="51">
        <v>593</v>
      </c>
      <c r="D38" t="s" s="51">
        <v>594</v>
      </c>
      <c r="E38" t="s" s="51">
        <v>595</v>
      </c>
      <c r="F38" s="52">
        <v>2016</v>
      </c>
      <c r="G38" s="66"/>
      <c r="H38" s="52">
        <v>1</v>
      </c>
      <c r="I38" t="s" s="51">
        <v>466</v>
      </c>
      <c r="J38" t="s" s="51">
        <v>596</v>
      </c>
      <c r="K38" t="s" s="51">
        <v>597</v>
      </c>
      <c r="L38" t="s" s="51">
        <v>443</v>
      </c>
      <c r="M38" t="s" s="51">
        <v>270</v>
      </c>
      <c r="N38" t="s" s="51">
        <v>396</v>
      </c>
      <c r="O38" t="s" s="51">
        <v>598</v>
      </c>
      <c r="P38" t="s" s="51">
        <v>261</v>
      </c>
      <c r="Q38" s="52">
        <v>0</v>
      </c>
      <c r="R38" s="52">
        <v>0</v>
      </c>
      <c r="S38" s="52">
        <v>0</v>
      </c>
      <c r="T38" s="52">
        <v>0</v>
      </c>
      <c r="U38" s="52">
        <v>0</v>
      </c>
      <c r="V38" s="52">
        <v>2</v>
      </c>
      <c r="W38" s="52">
        <v>0</v>
      </c>
      <c r="X38" s="52">
        <v>0</v>
      </c>
      <c r="Y38" s="52">
        <v>0</v>
      </c>
      <c r="Z38" s="52">
        <v>0</v>
      </c>
      <c r="AA38" s="52">
        <v>0</v>
      </c>
      <c r="AB38" s="52">
        <v>0</v>
      </c>
      <c r="AC38" s="52">
        <v>0</v>
      </c>
      <c r="AD38" s="52">
        <v>0</v>
      </c>
      <c r="AE38" s="52">
        <v>0</v>
      </c>
      <c r="AF38" s="52">
        <v>0</v>
      </c>
      <c r="AG38" s="52">
        <v>0</v>
      </c>
      <c r="AH38" s="52">
        <v>0</v>
      </c>
      <c r="AI38" s="52">
        <v>0</v>
      </c>
      <c r="AJ38" s="52">
        <v>0</v>
      </c>
      <c r="AK38" s="52">
        <v>0</v>
      </c>
      <c r="AL38" s="52">
        <v>0</v>
      </c>
      <c r="AM38" s="52">
        <v>0</v>
      </c>
      <c r="AN38" s="52">
        <v>0</v>
      </c>
      <c r="AO38" s="52">
        <v>0</v>
      </c>
      <c r="AP38" s="52">
        <v>0</v>
      </c>
      <c r="AQ38" s="52">
        <v>0</v>
      </c>
      <c r="AR38" s="52">
        <v>0</v>
      </c>
      <c r="AS38" s="52">
        <v>0</v>
      </c>
      <c r="AT38" s="52">
        <v>0</v>
      </c>
      <c r="AU38" s="66"/>
      <c r="AV38" s="66"/>
      <c r="AW38" s="66"/>
      <c r="AX38" s="66"/>
      <c r="AY38" s="66"/>
      <c r="AZ38" s="50"/>
    </row>
    <row r="39" ht="20.05" customHeight="1">
      <c r="A39" t="s" s="48">
        <v>599</v>
      </c>
      <c r="B39" t="s" s="49">
        <v>600</v>
      </c>
      <c r="C39" t="s" s="51">
        <v>601</v>
      </c>
      <c r="D39" t="s" s="51">
        <v>602</v>
      </c>
      <c r="E39" t="s" s="51">
        <v>603</v>
      </c>
      <c r="F39" s="52">
        <v>2014</v>
      </c>
      <c r="G39" s="66"/>
      <c r="H39" s="52">
        <v>6</v>
      </c>
      <c r="I39" t="s" s="51">
        <v>529</v>
      </c>
      <c r="J39" s="50"/>
      <c r="K39" t="s" s="51">
        <v>521</v>
      </c>
      <c r="L39" t="s" s="51">
        <v>522</v>
      </c>
      <c r="M39" t="s" s="51">
        <v>270</v>
      </c>
      <c r="N39" t="s" s="51">
        <v>604</v>
      </c>
      <c r="O39" t="s" s="51">
        <v>605</v>
      </c>
      <c r="P39" t="s" s="51">
        <v>273</v>
      </c>
      <c r="Q39" s="52">
        <v>4</v>
      </c>
      <c r="R39" s="50"/>
      <c r="S39" s="52">
        <v>1</v>
      </c>
      <c r="T39" s="52">
        <v>2</v>
      </c>
      <c r="U39" s="52">
        <v>0</v>
      </c>
      <c r="V39" s="52">
        <v>6</v>
      </c>
      <c r="W39" s="52">
        <v>1</v>
      </c>
      <c r="X39" s="50"/>
      <c r="Y39" s="52">
        <v>1</v>
      </c>
      <c r="Z39" s="52">
        <v>2</v>
      </c>
      <c r="AA39" s="52">
        <v>4</v>
      </c>
      <c r="AB39" s="52">
        <v>6</v>
      </c>
      <c r="AC39" s="52">
        <v>0</v>
      </c>
      <c r="AD39" s="52">
        <v>0</v>
      </c>
      <c r="AE39" s="52">
        <v>1</v>
      </c>
      <c r="AF39" s="52">
        <v>6</v>
      </c>
      <c r="AG39" s="52">
        <v>1</v>
      </c>
      <c r="AH39" s="52">
        <v>1</v>
      </c>
      <c r="AI39" s="52">
        <v>2</v>
      </c>
      <c r="AJ39" s="52">
        <v>3</v>
      </c>
      <c r="AK39" s="52">
        <v>0</v>
      </c>
      <c r="AL39" s="52">
        <v>1</v>
      </c>
      <c r="AM39" s="52">
        <v>1</v>
      </c>
      <c r="AN39" s="52">
        <v>0</v>
      </c>
      <c r="AO39" s="52">
        <v>4</v>
      </c>
      <c r="AP39" s="52">
        <v>4</v>
      </c>
      <c r="AQ39" s="50"/>
      <c r="AR39" s="52">
        <v>0</v>
      </c>
      <c r="AS39" s="50"/>
      <c r="AT39" s="50"/>
      <c r="AU39" s="66"/>
      <c r="AV39" s="66"/>
      <c r="AW39" s="66"/>
      <c r="AX39" s="66"/>
      <c r="AY39" s="66"/>
      <c r="AZ39" s="50"/>
    </row>
    <row r="40" ht="20.05" customHeight="1">
      <c r="A40" t="s" s="48">
        <v>606</v>
      </c>
      <c r="B40" t="s" s="49">
        <v>607</v>
      </c>
      <c r="C40" t="s" s="51">
        <v>608</v>
      </c>
      <c r="D40" t="s" s="51">
        <v>609</v>
      </c>
      <c r="E40" t="s" s="51">
        <v>610</v>
      </c>
      <c r="F40" s="52">
        <v>2016</v>
      </c>
      <c r="G40" s="66"/>
      <c r="H40" s="52">
        <v>7</v>
      </c>
      <c r="I40" t="s" s="51">
        <v>267</v>
      </c>
      <c r="J40" s="50"/>
      <c r="K40" t="s" s="51">
        <v>611</v>
      </c>
      <c r="L40" t="s" s="51">
        <v>369</v>
      </c>
      <c r="M40" t="s" s="51">
        <v>302</v>
      </c>
      <c r="N40" t="s" s="51">
        <v>434</v>
      </c>
      <c r="O40" t="s" s="51">
        <v>612</v>
      </c>
      <c r="P40" t="s" s="51">
        <v>386</v>
      </c>
      <c r="Q40" s="52">
        <v>1</v>
      </c>
      <c r="R40" s="52">
        <v>0</v>
      </c>
      <c r="S40" s="52">
        <v>0</v>
      </c>
      <c r="T40" s="52">
        <v>3</v>
      </c>
      <c r="U40" s="52">
        <v>0</v>
      </c>
      <c r="V40" s="52">
        <v>2</v>
      </c>
      <c r="W40" s="52">
        <v>0</v>
      </c>
      <c r="X40" s="52">
        <v>2</v>
      </c>
      <c r="Y40" s="52">
        <v>1</v>
      </c>
      <c r="Z40" s="52">
        <v>2</v>
      </c>
      <c r="AA40" s="52">
        <v>3</v>
      </c>
      <c r="AB40" s="52">
        <v>1</v>
      </c>
      <c r="AC40" s="52">
        <v>1</v>
      </c>
      <c r="AD40" s="52">
        <v>2</v>
      </c>
      <c r="AE40" s="52">
        <v>2</v>
      </c>
      <c r="AF40" s="52">
        <v>3</v>
      </c>
      <c r="AG40" s="52">
        <v>3</v>
      </c>
      <c r="AH40" s="52">
        <v>2</v>
      </c>
      <c r="AI40" s="52">
        <v>0</v>
      </c>
      <c r="AJ40" s="52">
        <v>4</v>
      </c>
      <c r="AK40" s="52">
        <v>0</v>
      </c>
      <c r="AL40" s="52">
        <v>0</v>
      </c>
      <c r="AM40" s="52">
        <v>1</v>
      </c>
      <c r="AN40" s="52">
        <v>0</v>
      </c>
      <c r="AO40" s="52">
        <v>2</v>
      </c>
      <c r="AP40" s="52">
        <v>3</v>
      </c>
      <c r="AQ40" s="52">
        <v>3</v>
      </c>
      <c r="AR40" s="52">
        <v>5</v>
      </c>
      <c r="AS40" s="52">
        <v>5</v>
      </c>
      <c r="AT40" s="52">
        <v>0</v>
      </c>
      <c r="AU40" s="66"/>
      <c r="AV40" s="66"/>
      <c r="AW40" s="66"/>
      <c r="AX40" s="66"/>
      <c r="AY40" s="66"/>
      <c r="AZ40" s="50"/>
    </row>
    <row r="41" ht="56.05" customHeight="1">
      <c r="A41" t="s" s="48">
        <v>613</v>
      </c>
      <c r="B41" t="s" s="49">
        <v>614</v>
      </c>
      <c r="C41" t="s" s="51">
        <v>615</v>
      </c>
      <c r="D41" t="s" s="51">
        <v>616</v>
      </c>
      <c r="E41" t="s" s="51">
        <v>617</v>
      </c>
      <c r="F41" s="52">
        <v>2015</v>
      </c>
      <c r="G41" t="s" s="67">
        <v>618</v>
      </c>
      <c r="H41" s="52">
        <v>7086</v>
      </c>
      <c r="I41" s="50"/>
      <c r="J41" s="50"/>
      <c r="K41" s="50"/>
      <c r="L41" s="50"/>
      <c r="M41" s="50"/>
      <c r="N41" s="50"/>
      <c r="O41" s="50"/>
      <c r="P41" s="50"/>
      <c r="Q41" s="52">
        <v>62777</v>
      </c>
      <c r="R41" s="52">
        <v>1631</v>
      </c>
      <c r="S41" s="52">
        <v>14366</v>
      </c>
      <c r="T41" s="52">
        <v>1153</v>
      </c>
      <c r="U41" s="52">
        <v>139</v>
      </c>
      <c r="V41" s="52">
        <v>930046</v>
      </c>
      <c r="W41" s="52">
        <v>12985</v>
      </c>
      <c r="X41" s="52">
        <v>0</v>
      </c>
      <c r="Y41" s="52">
        <v>1016228</v>
      </c>
      <c r="Z41" s="52">
        <v>2004</v>
      </c>
      <c r="AA41" s="52">
        <v>45439</v>
      </c>
      <c r="AB41" s="52">
        <v>7029</v>
      </c>
      <c r="AC41" s="52">
        <v>0</v>
      </c>
      <c r="AD41" s="52">
        <v>14659</v>
      </c>
      <c r="AE41" s="52">
        <v>1944</v>
      </c>
      <c r="AF41" s="52">
        <v>14967</v>
      </c>
      <c r="AG41" s="52">
        <v>1495</v>
      </c>
      <c r="AH41" s="52">
        <v>33784</v>
      </c>
      <c r="AI41" s="52">
        <v>0</v>
      </c>
      <c r="AJ41" s="52">
        <v>5928</v>
      </c>
      <c r="AK41" s="52">
        <v>28595</v>
      </c>
      <c r="AL41" s="52">
        <v>250</v>
      </c>
      <c r="AM41" s="52">
        <v>3842</v>
      </c>
      <c r="AN41" s="52">
        <v>69</v>
      </c>
      <c r="AO41" s="52">
        <v>8791</v>
      </c>
      <c r="AP41" s="52">
        <v>6807</v>
      </c>
      <c r="AQ41" s="52">
        <v>126</v>
      </c>
      <c r="AR41" s="52">
        <v>0</v>
      </c>
      <c r="AS41" s="52">
        <v>0</v>
      </c>
      <c r="AT41" s="52">
        <v>16033</v>
      </c>
      <c r="AU41" t="s" s="67">
        <v>619</v>
      </c>
      <c r="AV41" t="s" s="67">
        <v>620</v>
      </c>
      <c r="AW41" s="66"/>
      <c r="AX41" s="66"/>
      <c r="AY41" t="s" s="67">
        <v>621</v>
      </c>
      <c r="AZ41" s="50"/>
    </row>
    <row r="42" ht="20.05" customHeight="1">
      <c r="A42" s="54"/>
      <c r="B42" t="s" s="49">
        <v>622</v>
      </c>
      <c r="C42" s="50"/>
      <c r="D42" s="50"/>
      <c r="E42" s="50"/>
      <c r="F42" s="52"/>
      <c r="G42" s="66"/>
      <c r="H42" s="52">
        <f>SUM(H3:H41)</f>
        <v>63272</v>
      </c>
      <c r="I42" s="50"/>
      <c r="J42" s="50"/>
      <c r="K42" s="50"/>
      <c r="L42" s="50"/>
      <c r="M42" s="50"/>
      <c r="N42" s="50"/>
      <c r="O42" s="50"/>
      <c r="P42" s="50"/>
      <c r="Q42" s="52">
        <f>SUM(Q3:Q41)</f>
        <v>238149</v>
      </c>
      <c r="R42" s="52">
        <f>SUM(R3:R41)</f>
        <v>3687</v>
      </c>
      <c r="S42" s="52">
        <f>SUM(S3:S41)</f>
        <v>22152</v>
      </c>
      <c r="T42" s="52">
        <f>SUM(T3:T41)</f>
        <v>6277</v>
      </c>
      <c r="U42" s="52">
        <f>SUM(U3:U41)</f>
        <v>4252</v>
      </c>
      <c r="V42" s="52">
        <f>SUM(V3:V41)</f>
        <v>2839074</v>
      </c>
      <c r="W42" s="52">
        <f>SUM(W3:W41)</f>
        <v>13330</v>
      </c>
      <c r="X42" s="52">
        <f>SUM(X3:X41)</f>
        <v>1038</v>
      </c>
      <c r="Y42" s="52">
        <f>SUM(Y3:Y41)</f>
        <v>1025310</v>
      </c>
      <c r="Z42" s="52">
        <f>SUM(Z3:Z41)</f>
        <v>4170</v>
      </c>
      <c r="AA42" s="52">
        <f>SUM(AA3:AA41)</f>
        <v>54785</v>
      </c>
      <c r="AB42" s="52">
        <f>SUM(AB3:AB41)</f>
        <v>9131</v>
      </c>
      <c r="AC42" s="52">
        <f>SUM(AC3:AC41)</f>
        <v>944</v>
      </c>
      <c r="AD42" s="52">
        <f>SUM(AD3:AD41)</f>
        <v>16674</v>
      </c>
      <c r="AE42" s="52">
        <f>SUM(AE3:AE41)</f>
        <v>3288</v>
      </c>
      <c r="AF42" s="52">
        <f>SUM(AF3:AF41)</f>
        <v>16560</v>
      </c>
      <c r="AG42" s="52">
        <f>SUM(AG3:AG41)</f>
        <v>32350</v>
      </c>
      <c r="AH42" s="52">
        <f>SUM(AH3:AH41)</f>
        <v>90858</v>
      </c>
      <c r="AI42" s="52">
        <f>SUM(AI3:AI41)</f>
        <v>171</v>
      </c>
      <c r="AJ42" s="52">
        <f>SUM(AJ3:AJ41)</f>
        <v>8385</v>
      </c>
      <c r="AK42" s="52">
        <f>SUM(AK3:AK41)</f>
        <v>70789</v>
      </c>
      <c r="AL42" s="52">
        <f>SUM(AL3:AL41)</f>
        <v>289</v>
      </c>
      <c r="AM42" s="52">
        <f>SUM(AM3:AM41)</f>
        <v>5382</v>
      </c>
      <c r="AN42" s="52">
        <f>SUM(AN3:AN41)</f>
        <v>148</v>
      </c>
      <c r="AO42" s="52">
        <f>SUM(AO3:AO41)</f>
        <v>11552</v>
      </c>
      <c r="AP42" s="52">
        <f>SUM(AP3:AP41)</f>
        <v>10390</v>
      </c>
      <c r="AQ42" s="52">
        <f>SUM(AQ3:AQ41)</f>
        <v>865</v>
      </c>
      <c r="AR42" s="52">
        <f>SUM(AR3:AR41)</f>
        <v>430</v>
      </c>
      <c r="AS42" s="52">
        <f>SUM(AS3:AS41)</f>
        <v>74</v>
      </c>
      <c r="AT42" s="52">
        <f>SUM(AT3:AT41)</f>
        <v>21099</v>
      </c>
      <c r="AU42" s="66"/>
      <c r="AV42" s="66"/>
      <c r="AW42" s="66"/>
      <c r="AX42" s="66"/>
      <c r="AY42" s="66"/>
      <c r="AZ42" s="50"/>
    </row>
  </sheetData>
  <mergeCells count="1">
    <mergeCell ref="A1:AZ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