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dkr\OneDrive\Desktop\neocities site\"/>
    </mc:Choice>
  </mc:AlternateContent>
  <xr:revisionPtr revIDLastSave="0" documentId="13_ncr:1_{8EE98551-D22D-4F42-A480-86A4C9ABC239}" xr6:coauthVersionLast="47" xr6:coauthVersionMax="47" xr10:uidLastSave="{00000000-0000-0000-0000-000000000000}"/>
  <bookViews>
    <workbookView xWindow="25695" yWindow="0" windowWidth="26010" windowHeight="21705" xr2:uid="{C7D9D53F-18CB-4893-B8BD-1D271DB13294}"/>
  </bookViews>
  <sheets>
    <sheet name="avg bandwidth" sheetId="1" r:id="rId1"/>
    <sheet name="avg view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L11" i="2"/>
  <c r="M11" i="2"/>
  <c r="N11" i="2" s="1"/>
  <c r="O11" i="2"/>
  <c r="P11" i="2" s="1"/>
  <c r="Q11" i="2"/>
  <c r="R11" i="2"/>
  <c r="S11" i="2"/>
  <c r="T11" i="2"/>
  <c r="U11" i="2"/>
  <c r="V11" i="2" s="1"/>
  <c r="W11" i="2"/>
  <c r="X11" i="2" s="1"/>
  <c r="K12" i="2"/>
  <c r="L12" i="2"/>
  <c r="M12" i="2"/>
  <c r="N12" i="2"/>
  <c r="O12" i="2"/>
  <c r="P12" i="2" s="1"/>
  <c r="Q12" i="2"/>
  <c r="R12" i="2" s="1"/>
  <c r="S12" i="2"/>
  <c r="T12" i="2"/>
  <c r="U12" i="2"/>
  <c r="V12" i="2"/>
  <c r="W12" i="2"/>
  <c r="X12" i="2" s="1"/>
  <c r="K13" i="2"/>
  <c r="L13" i="2" s="1"/>
  <c r="M13" i="2"/>
  <c r="N13" i="2"/>
  <c r="O13" i="2"/>
  <c r="P13" i="2"/>
  <c r="Q13" i="2"/>
  <c r="R13" i="2" s="1"/>
  <c r="S13" i="2"/>
  <c r="T13" i="2" s="1"/>
  <c r="U13" i="2"/>
  <c r="V13" i="2"/>
  <c r="W13" i="2"/>
  <c r="X13" i="2"/>
  <c r="K14" i="2"/>
  <c r="L14" i="2" s="1"/>
  <c r="M14" i="2"/>
  <c r="N14" i="2" s="1"/>
  <c r="O14" i="2"/>
  <c r="P14" i="2"/>
  <c r="Q14" i="2"/>
  <c r="R14" i="2"/>
  <c r="S14" i="2"/>
  <c r="T14" i="2" s="1"/>
  <c r="U14" i="2"/>
  <c r="V14" i="2" s="1"/>
  <c r="W14" i="2"/>
  <c r="X14" i="2"/>
  <c r="K15" i="2"/>
  <c r="L15" i="2"/>
  <c r="M15" i="2"/>
  <c r="N15" i="2" s="1"/>
  <c r="O15" i="2"/>
  <c r="P15" i="2" s="1"/>
  <c r="Q15" i="2"/>
  <c r="R15" i="2"/>
  <c r="S15" i="2"/>
  <c r="T15" i="2"/>
  <c r="U15" i="2"/>
  <c r="V15" i="2" s="1"/>
  <c r="W15" i="2"/>
  <c r="X15" i="2" s="1"/>
  <c r="K16" i="2"/>
  <c r="L16" i="2"/>
  <c r="M16" i="2"/>
  <c r="N16" i="2"/>
  <c r="O16" i="2"/>
  <c r="P16" i="2" s="1"/>
  <c r="Q16" i="2"/>
  <c r="R16" i="2" s="1"/>
  <c r="S16" i="2"/>
  <c r="T16" i="2"/>
  <c r="U16" i="2"/>
  <c r="V16" i="2"/>
  <c r="W16" i="2"/>
  <c r="X16" i="2" s="1"/>
  <c r="K17" i="2"/>
  <c r="L17" i="2" s="1"/>
  <c r="M17" i="2"/>
  <c r="N17" i="2"/>
  <c r="O17" i="2"/>
  <c r="P17" i="2"/>
  <c r="Q17" i="2"/>
  <c r="R17" i="2" s="1"/>
  <c r="S17" i="2"/>
  <c r="T17" i="2" s="1"/>
  <c r="U17" i="2"/>
  <c r="V17" i="2"/>
  <c r="W17" i="2"/>
  <c r="X17" i="2"/>
  <c r="K18" i="2"/>
  <c r="L18" i="2" s="1"/>
  <c r="M18" i="2"/>
  <c r="N18" i="2" s="1"/>
  <c r="O18" i="2"/>
  <c r="P18" i="2"/>
  <c r="Q18" i="2"/>
  <c r="R18" i="2"/>
  <c r="S18" i="2"/>
  <c r="T18" i="2" s="1"/>
  <c r="U18" i="2"/>
  <c r="V18" i="2" s="1"/>
  <c r="W18" i="2"/>
  <c r="X18" i="2"/>
  <c r="K19" i="2"/>
  <c r="L19" i="2"/>
  <c r="M19" i="2"/>
  <c r="N19" i="2" s="1"/>
  <c r="O19" i="2"/>
  <c r="P19" i="2" s="1"/>
  <c r="Q19" i="2"/>
  <c r="R19" i="2"/>
  <c r="S19" i="2"/>
  <c r="T19" i="2"/>
  <c r="U19" i="2"/>
  <c r="V19" i="2" s="1"/>
  <c r="W19" i="2"/>
  <c r="X19" i="2" s="1"/>
  <c r="K20" i="2"/>
  <c r="L20" i="2"/>
  <c r="M20" i="2"/>
  <c r="N20" i="2"/>
  <c r="O20" i="2"/>
  <c r="P20" i="2" s="1"/>
  <c r="Q20" i="2"/>
  <c r="R20" i="2" s="1"/>
  <c r="S20" i="2"/>
  <c r="T20" i="2"/>
  <c r="U20" i="2"/>
  <c r="V20" i="2"/>
  <c r="W20" i="2"/>
  <c r="X20" i="2" s="1"/>
  <c r="K21" i="2"/>
  <c r="L21" i="2" s="1"/>
  <c r="M21" i="2"/>
  <c r="N21" i="2"/>
  <c r="O21" i="2"/>
  <c r="P21" i="2"/>
  <c r="Q21" i="2"/>
  <c r="R21" i="2" s="1"/>
  <c r="S21" i="2"/>
  <c r="T21" i="2" s="1"/>
  <c r="U21" i="2"/>
  <c r="V21" i="2"/>
  <c r="W21" i="2"/>
  <c r="X21" i="2"/>
  <c r="K22" i="2"/>
  <c r="L22" i="2" s="1"/>
  <c r="M22" i="2"/>
  <c r="N22" i="2" s="1"/>
  <c r="O22" i="2"/>
  <c r="P22" i="2"/>
  <c r="Q22" i="2"/>
  <c r="R22" i="2"/>
  <c r="S22" i="2"/>
  <c r="T22" i="2" s="1"/>
  <c r="U22" i="2"/>
  <c r="V22" i="2" s="1"/>
  <c r="W22" i="2"/>
  <c r="X22" i="2"/>
  <c r="K23" i="2"/>
  <c r="L23" i="2"/>
  <c r="M23" i="2"/>
  <c r="N23" i="2" s="1"/>
  <c r="O23" i="2"/>
  <c r="P23" i="2" s="1"/>
  <c r="Q23" i="2"/>
  <c r="R23" i="2"/>
  <c r="S23" i="2"/>
  <c r="T23" i="2"/>
  <c r="U23" i="2"/>
  <c r="V23" i="2" s="1"/>
  <c r="W23" i="2"/>
  <c r="X23" i="2" s="1"/>
  <c r="K24" i="2"/>
  <c r="L24" i="2"/>
  <c r="M24" i="2"/>
  <c r="N24" i="2"/>
  <c r="O24" i="2"/>
  <c r="P24" i="2" s="1"/>
  <c r="Q24" i="2"/>
  <c r="R24" i="2" s="1"/>
  <c r="S24" i="2"/>
  <c r="T24" i="2"/>
  <c r="U24" i="2"/>
  <c r="V24" i="2"/>
  <c r="W24" i="2"/>
  <c r="X24" i="2" s="1"/>
  <c r="K25" i="2"/>
  <c r="L25" i="2" s="1"/>
  <c r="M25" i="2"/>
  <c r="N25" i="2"/>
  <c r="O25" i="2"/>
  <c r="P25" i="2"/>
  <c r="Q25" i="2"/>
  <c r="R25" i="2" s="1"/>
  <c r="S25" i="2"/>
  <c r="T25" i="2" s="1"/>
  <c r="U25" i="2"/>
  <c r="V25" i="2"/>
  <c r="W25" i="2"/>
  <c r="X25" i="2"/>
  <c r="K26" i="2"/>
  <c r="L26" i="2" s="1"/>
  <c r="M26" i="2"/>
  <c r="N26" i="2" s="1"/>
  <c r="O26" i="2"/>
  <c r="P26" i="2"/>
  <c r="Q26" i="2"/>
  <c r="R26" i="2"/>
  <c r="S26" i="2"/>
  <c r="T26" i="2" s="1"/>
  <c r="U26" i="2"/>
  <c r="V26" i="2" s="1"/>
  <c r="W26" i="2"/>
  <c r="X26" i="2"/>
  <c r="K27" i="2"/>
  <c r="L27" i="2"/>
  <c r="M27" i="2"/>
  <c r="N27" i="2" s="1"/>
  <c r="O27" i="2"/>
  <c r="P27" i="2" s="1"/>
  <c r="Q27" i="2"/>
  <c r="R27" i="2"/>
  <c r="S27" i="2"/>
  <c r="T27" i="2"/>
  <c r="U27" i="2"/>
  <c r="V27" i="2" s="1"/>
  <c r="W27" i="2"/>
  <c r="X27" i="2" s="1"/>
  <c r="K28" i="2"/>
  <c r="L28" i="2"/>
  <c r="M28" i="2"/>
  <c r="N28" i="2"/>
  <c r="O28" i="2"/>
  <c r="P28" i="2" s="1"/>
  <c r="Q28" i="2"/>
  <c r="R28" i="2" s="1"/>
  <c r="S28" i="2"/>
  <c r="T28" i="2"/>
  <c r="U28" i="2"/>
  <c r="V28" i="2"/>
  <c r="W28" i="2"/>
  <c r="X28" i="2" s="1"/>
  <c r="K29" i="2"/>
  <c r="L29" i="2" s="1"/>
  <c r="M29" i="2"/>
  <c r="N29" i="2"/>
  <c r="O29" i="2"/>
  <c r="P29" i="2"/>
  <c r="Q29" i="2"/>
  <c r="R29" i="2" s="1"/>
  <c r="S29" i="2"/>
  <c r="T29" i="2" s="1"/>
  <c r="U29" i="2"/>
  <c r="V29" i="2"/>
  <c r="W29" i="2"/>
  <c r="X29" i="2"/>
  <c r="K30" i="2"/>
  <c r="L30" i="2" s="1"/>
  <c r="M30" i="2"/>
  <c r="N30" i="2" s="1"/>
  <c r="O30" i="2"/>
  <c r="P30" i="2"/>
  <c r="Q30" i="2"/>
  <c r="R30" i="2"/>
  <c r="S30" i="2"/>
  <c r="T30" i="2" s="1"/>
  <c r="U30" i="2"/>
  <c r="V30" i="2" s="1"/>
  <c r="W30" i="2"/>
  <c r="X30" i="2"/>
  <c r="K31" i="2"/>
  <c r="L31" i="2"/>
  <c r="M31" i="2"/>
  <c r="N31" i="2" s="1"/>
  <c r="O31" i="2"/>
  <c r="P31" i="2" s="1"/>
  <c r="Q31" i="2"/>
  <c r="R31" i="2"/>
  <c r="S31" i="2"/>
  <c r="T31" i="2"/>
  <c r="U31" i="2"/>
  <c r="V31" i="2" s="1"/>
  <c r="W31" i="2"/>
  <c r="X31" i="2" s="1"/>
  <c r="K32" i="2"/>
  <c r="L32" i="2"/>
  <c r="M32" i="2"/>
  <c r="N32" i="2"/>
  <c r="O32" i="2"/>
  <c r="P32" i="2" s="1"/>
  <c r="Q32" i="2"/>
  <c r="R32" i="2" s="1"/>
  <c r="S32" i="2"/>
  <c r="T32" i="2"/>
  <c r="U32" i="2"/>
  <c r="V32" i="2"/>
  <c r="W32" i="2"/>
  <c r="X32" i="2" s="1"/>
  <c r="K33" i="2"/>
  <c r="L33" i="2" s="1"/>
  <c r="M33" i="2"/>
  <c r="N33" i="2"/>
  <c r="O33" i="2"/>
  <c r="P33" i="2"/>
  <c r="Q33" i="2"/>
  <c r="R33" i="2" s="1"/>
  <c r="S33" i="2"/>
  <c r="T33" i="2" s="1"/>
  <c r="U33" i="2"/>
  <c r="V33" i="2"/>
  <c r="W33" i="2"/>
  <c r="X33" i="2"/>
  <c r="K34" i="2"/>
  <c r="L34" i="2" s="1"/>
  <c r="M34" i="2"/>
  <c r="N34" i="2" s="1"/>
  <c r="O34" i="2"/>
  <c r="P34" i="2"/>
  <c r="Q34" i="2"/>
  <c r="R34" i="2"/>
  <c r="S34" i="2"/>
  <c r="T34" i="2" s="1"/>
  <c r="U34" i="2"/>
  <c r="V34" i="2" s="1"/>
  <c r="W34" i="2"/>
  <c r="X34" i="2"/>
  <c r="K35" i="2"/>
  <c r="L35" i="2"/>
  <c r="M35" i="2"/>
  <c r="N35" i="2" s="1"/>
  <c r="O35" i="2"/>
  <c r="P35" i="2" s="1"/>
  <c r="Q35" i="2"/>
  <c r="R35" i="2"/>
  <c r="S35" i="2"/>
  <c r="T35" i="2"/>
  <c r="U35" i="2"/>
  <c r="V35" i="2" s="1"/>
  <c r="W35" i="2"/>
  <c r="X35" i="2" s="1"/>
  <c r="K36" i="2"/>
  <c r="L36" i="2"/>
  <c r="M36" i="2"/>
  <c r="N36" i="2"/>
  <c r="O36" i="2"/>
  <c r="P36" i="2" s="1"/>
  <c r="Q36" i="2"/>
  <c r="R36" i="2" s="1"/>
  <c r="S36" i="2"/>
  <c r="T36" i="2"/>
  <c r="U36" i="2"/>
  <c r="V36" i="2"/>
  <c r="W36" i="2"/>
  <c r="X36" i="2" s="1"/>
  <c r="K37" i="2"/>
  <c r="L37" i="2" s="1"/>
  <c r="M37" i="2"/>
  <c r="N37" i="2"/>
  <c r="O37" i="2"/>
  <c r="P37" i="2"/>
  <c r="Q37" i="2"/>
  <c r="R37" i="2" s="1"/>
  <c r="S37" i="2"/>
  <c r="T37" i="2" s="1"/>
  <c r="U37" i="2"/>
  <c r="V37" i="2"/>
  <c r="W37" i="2"/>
  <c r="X37" i="2"/>
  <c r="K38" i="2"/>
  <c r="L38" i="2" s="1"/>
  <c r="M38" i="2"/>
  <c r="N38" i="2" s="1"/>
  <c r="O38" i="2"/>
  <c r="P38" i="2"/>
  <c r="Q38" i="2"/>
  <c r="R38" i="2"/>
  <c r="S38" i="2"/>
  <c r="T38" i="2" s="1"/>
  <c r="U38" i="2"/>
  <c r="V38" i="2" s="1"/>
  <c r="W38" i="2"/>
  <c r="X38" i="2"/>
  <c r="K39" i="2"/>
  <c r="L39" i="2"/>
  <c r="M39" i="2"/>
  <c r="N39" i="2" s="1"/>
  <c r="O39" i="2"/>
  <c r="P39" i="2" s="1"/>
  <c r="Q39" i="2"/>
  <c r="R39" i="2"/>
  <c r="S39" i="2"/>
  <c r="T39" i="2"/>
  <c r="U39" i="2"/>
  <c r="V39" i="2" s="1"/>
  <c r="W39" i="2"/>
  <c r="X39" i="2" s="1"/>
  <c r="W10" i="2"/>
  <c r="U10" i="2"/>
  <c r="S10" i="2"/>
  <c r="Q10" i="2"/>
  <c r="O10" i="2"/>
  <c r="M10" i="2"/>
  <c r="K10" i="2"/>
  <c r="B39" i="2"/>
  <c r="B38" i="2"/>
  <c r="D38" i="2" s="1"/>
  <c r="B37" i="2"/>
  <c r="D37" i="2" s="1"/>
  <c r="B36" i="2"/>
  <c r="D36" i="2" s="1"/>
  <c r="B35" i="2"/>
  <c r="D35" i="2" s="1"/>
  <c r="B34" i="2"/>
  <c r="D34" i="2" s="1"/>
  <c r="B33" i="2"/>
  <c r="D33" i="2" s="1"/>
  <c r="B32" i="2"/>
  <c r="D32" i="2" s="1"/>
  <c r="B31" i="2"/>
  <c r="D31" i="2" s="1"/>
  <c r="B30" i="2"/>
  <c r="D30" i="2" s="1"/>
  <c r="B29" i="2"/>
  <c r="D29" i="2" s="1"/>
  <c r="B28" i="2"/>
  <c r="D28" i="2" s="1"/>
  <c r="B27" i="2"/>
  <c r="D27" i="2" s="1"/>
  <c r="B26" i="2"/>
  <c r="D26" i="2" s="1"/>
  <c r="B25" i="2"/>
  <c r="D25" i="2" s="1"/>
  <c r="B24" i="2"/>
  <c r="D24" i="2" s="1"/>
  <c r="B23" i="2"/>
  <c r="D23" i="2" s="1"/>
  <c r="B22" i="2"/>
  <c r="D22" i="2" s="1"/>
  <c r="B21" i="2"/>
  <c r="D21" i="2" s="1"/>
  <c r="B20" i="2"/>
  <c r="D20" i="2" s="1"/>
  <c r="B19" i="2"/>
  <c r="D19" i="2" s="1"/>
  <c r="B18" i="2"/>
  <c r="D18" i="2" s="1"/>
  <c r="B17" i="2"/>
  <c r="D17" i="2" s="1"/>
  <c r="B16" i="2"/>
  <c r="D16" i="2" s="1"/>
  <c r="B15" i="2"/>
  <c r="D15" i="2" s="1"/>
  <c r="B14" i="2"/>
  <c r="D14" i="2" s="1"/>
  <c r="B13" i="2"/>
  <c r="D13" i="2" s="1"/>
  <c r="B12" i="2"/>
  <c r="D12" i="2" s="1"/>
  <c r="B11" i="2"/>
  <c r="D11" i="2" s="1"/>
  <c r="B10" i="2"/>
  <c r="D10" i="2" s="1"/>
  <c r="O15" i="1"/>
  <c r="P15" i="1" s="1"/>
  <c r="U31" i="1"/>
  <c r="V31" i="1" s="1"/>
  <c r="B11" i="1"/>
  <c r="D11" i="1" s="1"/>
  <c r="B12" i="1"/>
  <c r="U12" i="1" s="1"/>
  <c r="V12" i="1" s="1"/>
  <c r="B13" i="1"/>
  <c r="S13" i="1" s="1"/>
  <c r="T13" i="1" s="1"/>
  <c r="B14" i="1"/>
  <c r="Q14" i="1" s="1"/>
  <c r="R14" i="1" s="1"/>
  <c r="B15" i="1"/>
  <c r="S15" i="1" s="1"/>
  <c r="T15" i="1" s="1"/>
  <c r="B16" i="1"/>
  <c r="Q16" i="1" s="1"/>
  <c r="R16" i="1" s="1"/>
  <c r="B17" i="1"/>
  <c r="O17" i="1" s="1"/>
  <c r="P17" i="1" s="1"/>
  <c r="B18" i="1"/>
  <c r="M18" i="1" s="1"/>
  <c r="N18" i="1" s="1"/>
  <c r="B19" i="1"/>
  <c r="K19" i="1" s="1"/>
  <c r="L19" i="1" s="1"/>
  <c r="B20" i="1"/>
  <c r="M20" i="1" s="1"/>
  <c r="N20" i="1" s="1"/>
  <c r="B21" i="1"/>
  <c r="K21" i="1" s="1"/>
  <c r="L21" i="1" s="1"/>
  <c r="B22" i="1"/>
  <c r="D22" i="1" s="1"/>
  <c r="B23" i="1"/>
  <c r="U23" i="1" s="1"/>
  <c r="V23" i="1" s="1"/>
  <c r="B24" i="1"/>
  <c r="U24" i="1" s="1"/>
  <c r="V24" i="1" s="1"/>
  <c r="B25" i="1"/>
  <c r="S25" i="1" s="1"/>
  <c r="T25" i="1" s="1"/>
  <c r="B26" i="1"/>
  <c r="Q26" i="1" s="1"/>
  <c r="R26" i="1" s="1"/>
  <c r="B27" i="1"/>
  <c r="O27" i="1" s="1"/>
  <c r="P27" i="1" s="1"/>
  <c r="B28" i="1"/>
  <c r="O28" i="1" s="1"/>
  <c r="P28" i="1" s="1"/>
  <c r="B29" i="1"/>
  <c r="M29" i="1" s="1"/>
  <c r="N29" i="1" s="1"/>
  <c r="B30" i="1"/>
  <c r="D30" i="1" s="1"/>
  <c r="B31" i="1"/>
  <c r="K31" i="1" s="1"/>
  <c r="L31" i="1" s="1"/>
  <c r="B32" i="1"/>
  <c r="K32" i="1" s="1"/>
  <c r="L32" i="1" s="1"/>
  <c r="B33" i="1"/>
  <c r="K33" i="1" s="1"/>
  <c r="L33" i="1" s="1"/>
  <c r="B34" i="1"/>
  <c r="S34" i="1" s="1"/>
  <c r="T34" i="1" s="1"/>
  <c r="B35" i="1"/>
  <c r="S35" i="1" s="1"/>
  <c r="T35" i="1" s="1"/>
  <c r="B36" i="1"/>
  <c r="S36" i="1" s="1"/>
  <c r="T36" i="1" s="1"/>
  <c r="B37" i="1"/>
  <c r="O37" i="1" s="1"/>
  <c r="P37" i="1" s="1"/>
  <c r="B38" i="1"/>
  <c r="D38" i="1" s="1"/>
  <c r="B39" i="1"/>
  <c r="W39" i="1" s="1"/>
  <c r="X39" i="1" s="1"/>
  <c r="B10" i="1"/>
  <c r="Q10" i="1" s="1"/>
  <c r="D28" i="1"/>
  <c r="D23" i="1"/>
  <c r="D18" i="1"/>
  <c r="D31" i="1" l="1"/>
  <c r="S33" i="1"/>
  <c r="T33" i="1" s="1"/>
  <c r="W15" i="1"/>
  <c r="X15" i="1" s="1"/>
  <c r="W30" i="1"/>
  <c r="X30" i="1" s="1"/>
  <c r="U39" i="1"/>
  <c r="V39" i="1" s="1"/>
  <c r="W25" i="1"/>
  <c r="X25" i="1" s="1"/>
  <c r="D15" i="1"/>
  <c r="O25" i="1"/>
  <c r="P25" i="1" s="1"/>
  <c r="S23" i="1"/>
  <c r="T23" i="1" s="1"/>
  <c r="K20" i="1"/>
  <c r="L20" i="1" s="1"/>
  <c r="Q34" i="1"/>
  <c r="R34" i="1" s="1"/>
  <c r="M17" i="1"/>
  <c r="N17" i="1" s="1"/>
  <c r="D16" i="1"/>
  <c r="U38" i="1"/>
  <c r="V38" i="1" s="1"/>
  <c r="U33" i="1"/>
  <c r="V33" i="1" s="1"/>
  <c r="M28" i="1"/>
  <c r="N28" i="1" s="1"/>
  <c r="Q24" i="1"/>
  <c r="R24" i="1" s="1"/>
  <c r="W19" i="1"/>
  <c r="X19" i="1" s="1"/>
  <c r="Q15" i="1"/>
  <c r="R15" i="1" s="1"/>
  <c r="S39" i="1"/>
  <c r="T39" i="1" s="1"/>
  <c r="U10" i="1"/>
  <c r="M38" i="1"/>
  <c r="N38" i="1" s="1"/>
  <c r="M27" i="1"/>
  <c r="N27" i="1" s="1"/>
  <c r="K18" i="1"/>
  <c r="L18" i="1" s="1"/>
  <c r="M39" i="1"/>
  <c r="N39" i="1" s="1"/>
  <c r="D20" i="1"/>
  <c r="W36" i="1"/>
  <c r="X36" i="1" s="1"/>
  <c r="U32" i="1"/>
  <c r="V32" i="1" s="1"/>
  <c r="O26" i="1"/>
  <c r="P26" i="1" s="1"/>
  <c r="M23" i="1"/>
  <c r="N23" i="1" s="1"/>
  <c r="U17" i="1"/>
  <c r="V17" i="1" s="1"/>
  <c r="S12" i="1"/>
  <c r="T12" i="1" s="1"/>
  <c r="Q36" i="1"/>
  <c r="R36" i="1" s="1"/>
  <c r="O32" i="1"/>
  <c r="P32" i="1" s="1"/>
  <c r="S22" i="1"/>
  <c r="T22" i="1" s="1"/>
  <c r="M12" i="1"/>
  <c r="N12" i="1" s="1"/>
  <c r="S24" i="1"/>
  <c r="T24" i="1" s="1"/>
  <c r="O36" i="1"/>
  <c r="P36" i="1" s="1"/>
  <c r="W31" i="1"/>
  <c r="X31" i="1" s="1"/>
  <c r="Q25" i="1"/>
  <c r="R25" i="1" s="1"/>
  <c r="W20" i="1"/>
  <c r="X20" i="1" s="1"/>
  <c r="U16" i="1"/>
  <c r="V16" i="1" s="1"/>
  <c r="U11" i="1"/>
  <c r="V11" i="1" s="1"/>
  <c r="K10" i="1"/>
  <c r="K36" i="1"/>
  <c r="L36" i="1" s="1"/>
  <c r="U20" i="1"/>
  <c r="V20" i="1" s="1"/>
  <c r="O16" i="1"/>
  <c r="P16" i="1" s="1"/>
  <c r="S11" i="1"/>
  <c r="T11" i="1" s="1"/>
  <c r="D12" i="1"/>
  <c r="D36" i="1"/>
  <c r="S10" i="1"/>
  <c r="T10" i="1" s="1"/>
  <c r="Q35" i="1"/>
  <c r="R35" i="1" s="1"/>
  <c r="Q31" i="1"/>
  <c r="R31" i="1" s="1"/>
  <c r="K25" i="1"/>
  <c r="L25" i="1" s="1"/>
  <c r="Q20" i="1"/>
  <c r="R20" i="1" s="1"/>
  <c r="M16" i="1"/>
  <c r="N16" i="1" s="1"/>
  <c r="O11" i="1"/>
  <c r="P11" i="1" s="1"/>
  <c r="S41" i="2"/>
  <c r="L10" i="2"/>
  <c r="T10" i="2"/>
  <c r="T41" i="2" s="1"/>
  <c r="R10" i="1"/>
  <c r="U21" i="1"/>
  <c r="V21" i="1" s="1"/>
  <c r="D32" i="1"/>
  <c r="W10" i="1"/>
  <c r="K38" i="1"/>
  <c r="L38" i="1" s="1"/>
  <c r="M37" i="1"/>
  <c r="N37" i="1" s="1"/>
  <c r="M36" i="1"/>
  <c r="N36" i="1" s="1"/>
  <c r="O35" i="1"/>
  <c r="P35" i="1" s="1"/>
  <c r="Q33" i="1"/>
  <c r="R33" i="1" s="1"/>
  <c r="S32" i="1"/>
  <c r="T32" i="1" s="1"/>
  <c r="S31" i="1"/>
  <c r="T31" i="1" s="1"/>
  <c r="U30" i="1"/>
  <c r="V30" i="1" s="1"/>
  <c r="W28" i="1"/>
  <c r="X28" i="1" s="1"/>
  <c r="K28" i="1"/>
  <c r="L28" i="1" s="1"/>
  <c r="K27" i="1"/>
  <c r="L27" i="1" s="1"/>
  <c r="M26" i="1"/>
  <c r="N26" i="1" s="1"/>
  <c r="O24" i="1"/>
  <c r="P24" i="1" s="1"/>
  <c r="Q23" i="1"/>
  <c r="R23" i="1" s="1"/>
  <c r="Q22" i="1"/>
  <c r="R22" i="1" s="1"/>
  <c r="S21" i="1"/>
  <c r="T21" i="1" s="1"/>
  <c r="U19" i="1"/>
  <c r="V19" i="1" s="1"/>
  <c r="W18" i="1"/>
  <c r="X18" i="1" s="1"/>
  <c r="W17" i="1"/>
  <c r="X17" i="1" s="1"/>
  <c r="K17" i="1"/>
  <c r="L17" i="1" s="1"/>
  <c r="M15" i="1"/>
  <c r="N15" i="1" s="1"/>
  <c r="O14" i="1"/>
  <c r="P14" i="1" s="1"/>
  <c r="O13" i="1"/>
  <c r="P13" i="1" s="1"/>
  <c r="Q12" i="1"/>
  <c r="R12" i="1" s="1"/>
  <c r="Q39" i="1"/>
  <c r="R39" i="1" s="1"/>
  <c r="D21" i="1"/>
  <c r="D34" i="1"/>
  <c r="L10" i="1"/>
  <c r="W38" i="1"/>
  <c r="X38" i="1" s="1"/>
  <c r="W37" i="1"/>
  <c r="X37" i="1" s="1"/>
  <c r="K37" i="1"/>
  <c r="L37" i="1" s="1"/>
  <c r="M35" i="1"/>
  <c r="N35" i="1" s="1"/>
  <c r="O34" i="1"/>
  <c r="P34" i="1" s="1"/>
  <c r="O33" i="1"/>
  <c r="P33" i="1" s="1"/>
  <c r="Q32" i="1"/>
  <c r="R32" i="1" s="1"/>
  <c r="S30" i="1"/>
  <c r="T30" i="1" s="1"/>
  <c r="U29" i="1"/>
  <c r="V29" i="1" s="1"/>
  <c r="U28" i="1"/>
  <c r="V28" i="1" s="1"/>
  <c r="W27" i="1"/>
  <c r="X27" i="1" s="1"/>
  <c r="K26" i="1"/>
  <c r="L26" i="1" s="1"/>
  <c r="M25" i="1"/>
  <c r="N25" i="1" s="1"/>
  <c r="M24" i="1"/>
  <c r="N24" i="1" s="1"/>
  <c r="O23" i="1"/>
  <c r="P23" i="1" s="1"/>
  <c r="Q21" i="1"/>
  <c r="R21" i="1" s="1"/>
  <c r="S20" i="1"/>
  <c r="T20" i="1" s="1"/>
  <c r="S19" i="1"/>
  <c r="T19" i="1" s="1"/>
  <c r="U18" i="1"/>
  <c r="V18" i="1" s="1"/>
  <c r="W16" i="1"/>
  <c r="X16" i="1" s="1"/>
  <c r="K16" i="1"/>
  <c r="L16" i="1" s="1"/>
  <c r="K15" i="1"/>
  <c r="L15" i="1" s="1"/>
  <c r="M14" i="1"/>
  <c r="N14" i="1" s="1"/>
  <c r="O12" i="1"/>
  <c r="P12" i="1" s="1"/>
  <c r="Q11" i="1"/>
  <c r="R11" i="1" s="1"/>
  <c r="O39" i="1"/>
  <c r="P39" i="1" s="1"/>
  <c r="K35" i="1"/>
  <c r="L35" i="1" s="1"/>
  <c r="M34" i="1"/>
  <c r="N34" i="1" s="1"/>
  <c r="Q30" i="1"/>
  <c r="R30" i="1" s="1"/>
  <c r="S29" i="1"/>
  <c r="T29" i="1" s="1"/>
  <c r="U27" i="1"/>
  <c r="V27" i="1" s="1"/>
  <c r="W26" i="1"/>
  <c r="X26" i="1" s="1"/>
  <c r="O22" i="1"/>
  <c r="P22" i="1" s="1"/>
  <c r="O21" i="1"/>
  <c r="P21" i="1" s="1"/>
  <c r="S18" i="1"/>
  <c r="T18" i="1" s="1"/>
  <c r="K14" i="1"/>
  <c r="L14" i="1" s="1"/>
  <c r="M13" i="1"/>
  <c r="N13" i="1" s="1"/>
  <c r="D13" i="1"/>
  <c r="D24" i="1"/>
  <c r="D37" i="1"/>
  <c r="M10" i="1"/>
  <c r="S38" i="1"/>
  <c r="T38" i="1" s="1"/>
  <c r="U37" i="1"/>
  <c r="V37" i="1" s="1"/>
  <c r="U36" i="1"/>
  <c r="V36" i="1" s="1"/>
  <c r="W35" i="1"/>
  <c r="X35" i="1" s="1"/>
  <c r="K34" i="1"/>
  <c r="L34" i="1" s="1"/>
  <c r="M33" i="1"/>
  <c r="N33" i="1" s="1"/>
  <c r="M32" i="1"/>
  <c r="N32" i="1" s="1"/>
  <c r="O31" i="1"/>
  <c r="P31" i="1" s="1"/>
  <c r="Q29" i="1"/>
  <c r="R29" i="1" s="1"/>
  <c r="S28" i="1"/>
  <c r="T28" i="1" s="1"/>
  <c r="S27" i="1"/>
  <c r="T27" i="1" s="1"/>
  <c r="U26" i="1"/>
  <c r="V26" i="1" s="1"/>
  <c r="W24" i="1"/>
  <c r="X24" i="1" s="1"/>
  <c r="K24" i="1"/>
  <c r="L24" i="1" s="1"/>
  <c r="K23" i="1"/>
  <c r="L23" i="1" s="1"/>
  <c r="M22" i="1"/>
  <c r="N22" i="1" s="1"/>
  <c r="O20" i="1"/>
  <c r="P20" i="1" s="1"/>
  <c r="Q19" i="1"/>
  <c r="R19" i="1" s="1"/>
  <c r="Q18" i="1"/>
  <c r="R18" i="1" s="1"/>
  <c r="S17" i="1"/>
  <c r="T17" i="1" s="1"/>
  <c r="U15" i="1"/>
  <c r="V15" i="1" s="1"/>
  <c r="W14" i="1"/>
  <c r="X14" i="1" s="1"/>
  <c r="W13" i="1"/>
  <c r="X13" i="1" s="1"/>
  <c r="K13" i="1"/>
  <c r="L13" i="1" s="1"/>
  <c r="M11" i="1"/>
  <c r="N11" i="1" s="1"/>
  <c r="K39" i="1"/>
  <c r="L39" i="1" s="1"/>
  <c r="K29" i="1"/>
  <c r="L29" i="1" s="1"/>
  <c r="Q13" i="1"/>
  <c r="R13" i="1" s="1"/>
  <c r="D14" i="1"/>
  <c r="D26" i="1"/>
  <c r="O10" i="1"/>
  <c r="Q38" i="1"/>
  <c r="R38" i="1" s="1"/>
  <c r="S37" i="1"/>
  <c r="T37" i="1" s="1"/>
  <c r="U35" i="1"/>
  <c r="V35" i="1" s="1"/>
  <c r="W34" i="1"/>
  <c r="X34" i="1" s="1"/>
  <c r="W33" i="1"/>
  <c r="X33" i="1" s="1"/>
  <c r="M31" i="1"/>
  <c r="N31" i="1" s="1"/>
  <c r="O30" i="1"/>
  <c r="P30" i="1" s="1"/>
  <c r="O29" i="1"/>
  <c r="P29" i="1" s="1"/>
  <c r="Q28" i="1"/>
  <c r="R28" i="1" s="1"/>
  <c r="S26" i="1"/>
  <c r="T26" i="1" s="1"/>
  <c r="U25" i="1"/>
  <c r="V25" i="1" s="1"/>
  <c r="W23" i="1"/>
  <c r="X23" i="1" s="1"/>
  <c r="K22" i="1"/>
  <c r="L22" i="1" s="1"/>
  <c r="M21" i="1"/>
  <c r="N21" i="1" s="1"/>
  <c r="O19" i="1"/>
  <c r="P19" i="1" s="1"/>
  <c r="Q17" i="1"/>
  <c r="R17" i="1" s="1"/>
  <c r="S16" i="1"/>
  <c r="T16" i="1" s="1"/>
  <c r="U14" i="1"/>
  <c r="V14" i="1" s="1"/>
  <c r="W12" i="1"/>
  <c r="X12" i="1" s="1"/>
  <c r="K12" i="1"/>
  <c r="L12" i="1" s="1"/>
  <c r="K11" i="1"/>
  <c r="L11" i="1" s="1"/>
  <c r="Q37" i="1"/>
  <c r="R37" i="1" s="1"/>
  <c r="U34" i="1"/>
  <c r="V34" i="1" s="1"/>
  <c r="W32" i="1"/>
  <c r="X32" i="1" s="1"/>
  <c r="M30" i="1"/>
  <c r="N30" i="1" s="1"/>
  <c r="Q27" i="1"/>
  <c r="R27" i="1" s="1"/>
  <c r="W22" i="1"/>
  <c r="X22" i="1" s="1"/>
  <c r="W21" i="1"/>
  <c r="X21" i="1" s="1"/>
  <c r="M19" i="1"/>
  <c r="N19" i="1" s="1"/>
  <c r="O18" i="1"/>
  <c r="P18" i="1" s="1"/>
  <c r="S14" i="1"/>
  <c r="T14" i="1" s="1"/>
  <c r="U13" i="1"/>
  <c r="V13" i="1" s="1"/>
  <c r="W11" i="1"/>
  <c r="X11" i="1" s="1"/>
  <c r="W29" i="1"/>
  <c r="X29" i="1" s="1"/>
  <c r="D29" i="1"/>
  <c r="V10" i="1"/>
  <c r="O38" i="1"/>
  <c r="P38" i="1" s="1"/>
  <c r="K30" i="1"/>
  <c r="L30" i="1" s="1"/>
  <c r="U22" i="1"/>
  <c r="V22" i="1" s="1"/>
  <c r="D17" i="1"/>
  <c r="D25" i="1"/>
  <c r="D33" i="1"/>
  <c r="D19" i="1"/>
  <c r="D27" i="1"/>
  <c r="D35" i="1"/>
  <c r="D10" i="1"/>
  <c r="T41" i="1" l="1"/>
  <c r="S41" i="1"/>
  <c r="S42" i="1" s="1"/>
  <c r="E56" i="1" s="1"/>
  <c r="S42" i="2"/>
  <c r="E56" i="2" s="1"/>
  <c r="U41" i="2"/>
  <c r="V10" i="2"/>
  <c r="V41" i="2" s="1"/>
  <c r="M41" i="2"/>
  <c r="N10" i="2"/>
  <c r="N41" i="2" s="1"/>
  <c r="X10" i="2"/>
  <c r="X41" i="2" s="1"/>
  <c r="X42" i="2" s="1"/>
  <c r="W41" i="2"/>
  <c r="W42" i="2" s="1"/>
  <c r="E58" i="2" s="1"/>
  <c r="T42" i="2"/>
  <c r="R10" i="2"/>
  <c r="R41" i="2" s="1"/>
  <c r="R42" i="2" s="1"/>
  <c r="Q41" i="2"/>
  <c r="P10" i="2"/>
  <c r="P41" i="2" s="1"/>
  <c r="P42" i="2" s="1"/>
  <c r="O41" i="2"/>
  <c r="L41" i="2"/>
  <c r="L42" i="2" s="1"/>
  <c r="K41" i="2"/>
  <c r="X10" i="1"/>
  <c r="X41" i="1" s="1"/>
  <c r="X42" i="1" s="1"/>
  <c r="W41" i="1"/>
  <c r="W42" i="1" s="1"/>
  <c r="E58" i="1" s="1"/>
  <c r="M41" i="1"/>
  <c r="N10" i="1"/>
  <c r="N41" i="1" s="1"/>
  <c r="U41" i="1"/>
  <c r="P10" i="1"/>
  <c r="P41" i="1" s="1"/>
  <c r="P42" i="1" s="1"/>
  <c r="O41" i="1"/>
  <c r="L41" i="1"/>
  <c r="Q41" i="1"/>
  <c r="R41" i="1"/>
  <c r="R42" i="1" s="1"/>
  <c r="V41" i="1"/>
  <c r="K41" i="1"/>
  <c r="V42" i="1" l="1"/>
  <c r="O42" i="1"/>
  <c r="E54" i="1" s="1"/>
  <c r="K42" i="1"/>
  <c r="E52" i="1" s="1"/>
  <c r="K42" i="2"/>
  <c r="E52" i="2" s="1"/>
  <c r="N42" i="2"/>
  <c r="O42" i="2"/>
  <c r="E54" i="2" s="1"/>
  <c r="M42" i="2"/>
  <c r="E53" i="2" s="1"/>
  <c r="V42" i="2"/>
  <c r="Q42" i="2"/>
  <c r="E55" i="2" s="1"/>
  <c r="U42" i="2"/>
  <c r="E57" i="2" s="1"/>
  <c r="U42" i="1"/>
  <c r="E57" i="1" s="1"/>
  <c r="N42" i="1"/>
  <c r="M42" i="1"/>
  <c r="E53" i="1" s="1"/>
  <c r="Q42" i="1"/>
  <c r="E55" i="1" s="1"/>
  <c r="L42" i="1"/>
  <c r="T42" i="1"/>
</calcChain>
</file>

<file path=xl/sharedStrings.xml><?xml version="1.0" encoding="utf-8"?>
<sst xmlns="http://schemas.openxmlformats.org/spreadsheetml/2006/main" count="64" uniqueCount="31">
  <si>
    <t>STARTING DAY:</t>
  </si>
  <si>
    <t>Sunday</t>
  </si>
  <si>
    <t xml:space="preserve">DOF shifted week index </t>
  </si>
  <si>
    <t>Good data?</t>
  </si>
  <si>
    <t xml:space="preserve">week text </t>
  </si>
  <si>
    <t>day</t>
  </si>
  <si>
    <t>hits</t>
  </si>
  <si>
    <t>views</t>
  </si>
  <si>
    <t>bandwidth</t>
  </si>
  <si>
    <t>0viewsum</t>
  </si>
  <si>
    <t>1viewsum</t>
  </si>
  <si>
    <t>2viewsum</t>
  </si>
  <si>
    <t>3viewsum</t>
  </si>
  <si>
    <t>4viewsum</t>
  </si>
  <si>
    <t>5viewsum</t>
  </si>
  <si>
    <t>6viewsum</t>
  </si>
  <si>
    <t>sunday</t>
  </si>
  <si>
    <t>monday</t>
  </si>
  <si>
    <t>tuesday</t>
  </si>
  <si>
    <t>wednesday</t>
  </si>
  <si>
    <t>thursday</t>
  </si>
  <si>
    <t>friday</t>
  </si>
  <si>
    <t>saturday</t>
  </si>
  <si>
    <t>sum</t>
  </si>
  <si>
    <t>avg</t>
  </si>
  <si>
    <t>avg bandwidth</t>
  </si>
  <si>
    <t>avg views</t>
  </si>
  <si>
    <t>Instructions:</t>
  </si>
  <si>
    <t xml:space="preserve">Throw site data from cvs export into section highlighted orange. next, adjust the starting day (blue) so that it matches the day that </t>
  </si>
  <si>
    <t>the first data point was on. The week text should auto adjust. Next, match the day column (green) to match the day.</t>
  </si>
  <si>
    <t>After all this is done everything should calculate in the purple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</si>
</sst>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4" borderId="0" xfId="0" applyFill="1"/>
    <xf numFmtId="14" fontId="0" fillId="34" borderId="0" xfId="0" applyNumberFormat="1" applyFill="1"/>
    <xf numFmtId="0" fontId="0" fillId="33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BBD8-2391-40F5-8186-8F727C1948B8}">
  <dimension ref="A1:X58"/>
  <sheetViews>
    <sheetView tabSelected="1" workbookViewId="0">
      <selection activeCell="H14" sqref="H14"/>
    </sheetView>
  </sheetViews>
  <sheetFormatPr defaultRowHeight="15" x14ac:dyDescent="0.25"/>
  <sheetData>
    <row r="1" spans="1:24" x14ac:dyDescent="0.25">
      <c r="A1" s="3" t="s">
        <v>0</v>
      </c>
      <c r="B1" s="3"/>
      <c r="C1" s="3">
        <v>2</v>
      </c>
      <c r="D1" s="3" t="s">
        <v>1</v>
      </c>
    </row>
    <row r="6" spans="1:24" x14ac:dyDescent="0.25">
      <c r="B6" t="s">
        <v>2</v>
      </c>
      <c r="C6" t="s">
        <v>3</v>
      </c>
      <c r="D6" t="s">
        <v>4</v>
      </c>
      <c r="E6" s="5" t="s">
        <v>5</v>
      </c>
      <c r="F6" s="1" t="s">
        <v>5</v>
      </c>
      <c r="G6" s="1" t="s">
        <v>6</v>
      </c>
      <c r="H6" s="1" t="s">
        <v>7</v>
      </c>
      <c r="I6" s="1" t="s">
        <v>8</v>
      </c>
      <c r="K6" t="s">
        <v>9</v>
      </c>
      <c r="M6" t="s">
        <v>10</v>
      </c>
      <c r="O6" t="s">
        <v>11</v>
      </c>
      <c r="Q6" t="s">
        <v>12</v>
      </c>
      <c r="S6" t="s">
        <v>13</v>
      </c>
      <c r="U6" t="s">
        <v>14</v>
      </c>
      <c r="W6" t="s">
        <v>15</v>
      </c>
    </row>
    <row r="7" spans="1:24" x14ac:dyDescent="0.25">
      <c r="E7" s="5"/>
      <c r="F7" s="1"/>
      <c r="G7" s="1"/>
      <c r="H7" s="1"/>
      <c r="I7" s="1"/>
    </row>
    <row r="8" spans="1:24" x14ac:dyDescent="0.25">
      <c r="E8" s="5"/>
      <c r="F8" s="1"/>
      <c r="G8" s="1"/>
      <c r="H8" s="1"/>
      <c r="I8" s="1"/>
    </row>
    <row r="9" spans="1:24" x14ac:dyDescent="0.25">
      <c r="E9" s="5"/>
      <c r="F9" s="1"/>
      <c r="G9" s="1"/>
      <c r="H9" s="1"/>
      <c r="I9" s="1"/>
    </row>
    <row r="10" spans="1:24" x14ac:dyDescent="0.25">
      <c r="B10">
        <f>MOD(E10-$C$1,7)</f>
        <v>0</v>
      </c>
      <c r="C10">
        <v>1</v>
      </c>
      <c r="D10" t="str">
        <f>_xlfn.CONCAT((IF(B10=5,"friday",)),  (IF(B10=0,"sunday",)), (IF(B10=1,"monday",)), (IF(B10=2,"tuesday",)),(IF(B10=3,"wednesday",)),(IF(B10=4,"thursday",)), (IF(B10=6,"saturday",))     )</f>
        <v>sunday</v>
      </c>
      <c r="E10" s="5">
        <v>9</v>
      </c>
      <c r="F10" s="2">
        <v>45725</v>
      </c>
      <c r="G10" s="1">
        <v>2</v>
      </c>
      <c r="H10" s="1">
        <v>2</v>
      </c>
      <c r="I10" s="1">
        <v>1716</v>
      </c>
      <c r="K10">
        <f>IF(B10=0,I10,0)</f>
        <v>1716</v>
      </c>
      <c r="L10">
        <f>IF(K10,1,0)</f>
        <v>1</v>
      </c>
      <c r="M10">
        <f>IF(B10=1,I10,0)</f>
        <v>0</v>
      </c>
      <c r="N10">
        <f>IF(M10,1,0)</f>
        <v>0</v>
      </c>
      <c r="O10">
        <f>IF(B10=2,I10,0)</f>
        <v>0</v>
      </c>
      <c r="P10">
        <f>IF(O10,1,0)</f>
        <v>0</v>
      </c>
      <c r="Q10">
        <f>IF(B10=3,I10,0)</f>
        <v>0</v>
      </c>
      <c r="R10">
        <f>IF(Q10,1,0)</f>
        <v>0</v>
      </c>
      <c r="S10">
        <f>IF(B10=4,I10,0)</f>
        <v>0</v>
      </c>
      <c r="T10">
        <f>IF(S10,1,0)</f>
        <v>0</v>
      </c>
      <c r="U10">
        <f>IF(B10=5,I10,0)</f>
        <v>0</v>
      </c>
      <c r="V10">
        <f>IF(U10,1,0)</f>
        <v>0</v>
      </c>
      <c r="W10">
        <f>IF(B10=6,I10,0)</f>
        <v>0</v>
      </c>
      <c r="X10">
        <f>IF(W10,1,0)</f>
        <v>0</v>
      </c>
    </row>
    <row r="11" spans="1:24" x14ac:dyDescent="0.25">
      <c r="B11">
        <f t="shared" ref="B11:B39" si="0">MOD(E11-$C$1,7)</f>
        <v>1</v>
      </c>
      <c r="D11" t="str">
        <f>_xlfn.CONCAT((IF(B11=5,"friday",)),  (IF(B11=0,"sunday",)), (IF(B11=1,"monday",)), (IF(B11=2,"tuesday",)),(IF(B11=3,"wednesday",)),(IF(B11=4,"thursday",)), (IF(B11=6,"saturday",))     )</f>
        <v>monday</v>
      </c>
      <c r="E11" s="5">
        <v>10</v>
      </c>
      <c r="F11" s="2">
        <v>45726</v>
      </c>
      <c r="G11" s="1">
        <v>3</v>
      </c>
      <c r="H11" s="1">
        <v>3</v>
      </c>
      <c r="I11" s="1">
        <v>2450</v>
      </c>
      <c r="K11">
        <f t="shared" ref="K11:K38" si="1">IF(B11=0,I11,0)</f>
        <v>0</v>
      </c>
      <c r="L11">
        <f t="shared" ref="L11:L38" si="2">IF(K11,1,0)</f>
        <v>0</v>
      </c>
      <c r="M11">
        <f t="shared" ref="M11:M38" si="3">IF(B11=1,I11,0)</f>
        <v>2450</v>
      </c>
      <c r="N11">
        <f t="shared" ref="N11:N38" si="4">IF(M11,1,0)</f>
        <v>1</v>
      </c>
      <c r="O11">
        <f t="shared" ref="O11:O38" si="5">IF(B11=2,I11,0)</f>
        <v>0</v>
      </c>
      <c r="P11">
        <f t="shared" ref="P11:P38" si="6">IF(O11,1,0)</f>
        <v>0</v>
      </c>
      <c r="Q11">
        <f t="shared" ref="Q11:Q38" si="7">IF(B11=3,I11,0)</f>
        <v>0</v>
      </c>
      <c r="R11">
        <f t="shared" ref="R11:R38" si="8">IF(Q11,1,0)</f>
        <v>0</v>
      </c>
      <c r="S11">
        <f t="shared" ref="S11:S38" si="9">IF(B11=4,I11,0)</f>
        <v>0</v>
      </c>
      <c r="T11">
        <f t="shared" ref="T11:T38" si="10">IF(S11,1,0)</f>
        <v>0</v>
      </c>
      <c r="U11">
        <f t="shared" ref="U11:U38" si="11">IF(B11=5,I11,0)</f>
        <v>0</v>
      </c>
      <c r="V11">
        <f t="shared" ref="V11:V38" si="12">IF(U11,1,0)</f>
        <v>0</v>
      </c>
      <c r="W11">
        <f t="shared" ref="W11:W38" si="13">IF(B11=6,I11,0)</f>
        <v>0</v>
      </c>
      <c r="X11">
        <f t="shared" ref="X11:X38" si="14">IF(W11,1,0)</f>
        <v>0</v>
      </c>
    </row>
    <row r="12" spans="1:24" x14ac:dyDescent="0.25">
      <c r="B12">
        <f t="shared" si="0"/>
        <v>2</v>
      </c>
      <c r="D12" t="str">
        <f>_xlfn.CONCAT((IF(B12=5,"friday",)),  (IF(B12=0,"sunday",)), (IF(B12=1,"monday",)), (IF(B12=2,"tuesday",)),(IF(B12=3,"wednesday",)),(IF(B12=4,"thursday",)), (IF(B12=6,"saturday",))     )</f>
        <v>tuesday</v>
      </c>
      <c r="E12" s="5">
        <v>11</v>
      </c>
      <c r="F12" s="2">
        <v>45727</v>
      </c>
      <c r="G12" s="1">
        <v>1</v>
      </c>
      <c r="H12" s="1">
        <v>1</v>
      </c>
      <c r="I12" s="1">
        <v>954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954</v>
      </c>
      <c r="P12">
        <f t="shared" si="6"/>
        <v>1</v>
      </c>
      <c r="Q12">
        <f t="shared" si="7"/>
        <v>0</v>
      </c>
      <c r="R12">
        <f t="shared" si="8"/>
        <v>0</v>
      </c>
      <c r="S12">
        <f t="shared" si="9"/>
        <v>0</v>
      </c>
      <c r="T12">
        <f t="shared" si="10"/>
        <v>0</v>
      </c>
      <c r="U12">
        <f t="shared" si="11"/>
        <v>0</v>
      </c>
      <c r="V12">
        <f t="shared" si="12"/>
        <v>0</v>
      </c>
      <c r="W12">
        <f t="shared" si="13"/>
        <v>0</v>
      </c>
      <c r="X12">
        <f t="shared" si="14"/>
        <v>0</v>
      </c>
    </row>
    <row r="13" spans="1:24" x14ac:dyDescent="0.25">
      <c r="B13">
        <f t="shared" si="0"/>
        <v>3</v>
      </c>
      <c r="D13" t="str">
        <f>_xlfn.CONCAT((IF(B13=5,"friday",)),  (IF(B13=0,"sunday",)), (IF(B13=1,"monday",)), (IF(B13=2,"tuesday",)),(IF(B13=3,"wednesday",)),(IF(B13=4,"thursday",)), (IF(B13=6,"saturday",))     )</f>
        <v>wednesday</v>
      </c>
      <c r="E13" s="5">
        <v>12</v>
      </c>
      <c r="F13" s="2">
        <v>45728</v>
      </c>
      <c r="G13" s="1">
        <v>5</v>
      </c>
      <c r="H13" s="1">
        <v>5</v>
      </c>
      <c r="I13" s="1">
        <v>4848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4848</v>
      </c>
      <c r="R13">
        <f t="shared" si="8"/>
        <v>1</v>
      </c>
      <c r="S13">
        <f t="shared" si="9"/>
        <v>0</v>
      </c>
      <c r="T13">
        <f t="shared" si="10"/>
        <v>0</v>
      </c>
      <c r="U13">
        <f t="shared" si="11"/>
        <v>0</v>
      </c>
      <c r="V13">
        <f t="shared" si="12"/>
        <v>0</v>
      </c>
      <c r="W13">
        <f t="shared" si="13"/>
        <v>0</v>
      </c>
      <c r="X13">
        <f t="shared" si="14"/>
        <v>0</v>
      </c>
    </row>
    <row r="14" spans="1:24" x14ac:dyDescent="0.25">
      <c r="B14">
        <f t="shared" si="0"/>
        <v>4</v>
      </c>
      <c r="D14" t="str">
        <f t="shared" ref="D14:D38" si="15">_xlfn.CONCAT((IF(B14=5,"friday",)),  (IF(B14=0,"sunday",)), (IF(B14=1,"monday",)), (IF(B14=2,"tuesday",)),(IF(B14=3,"wednesday",)),(IF(B14=4,"thursday",)), (IF(B14=6,"saturday",))     )</f>
        <v>thursday</v>
      </c>
      <c r="E14" s="5">
        <v>13</v>
      </c>
      <c r="F14" s="2">
        <v>45729</v>
      </c>
      <c r="G14" s="1">
        <v>3</v>
      </c>
      <c r="H14" s="1">
        <v>3</v>
      </c>
      <c r="I14" s="1">
        <v>2892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  <c r="S14">
        <f t="shared" si="9"/>
        <v>2892</v>
      </c>
      <c r="T14">
        <f t="shared" si="10"/>
        <v>1</v>
      </c>
      <c r="U14">
        <f t="shared" si="11"/>
        <v>0</v>
      </c>
      <c r="V14">
        <f t="shared" si="12"/>
        <v>0</v>
      </c>
      <c r="W14">
        <f t="shared" si="13"/>
        <v>0</v>
      </c>
      <c r="X14">
        <f t="shared" si="14"/>
        <v>0</v>
      </c>
    </row>
    <row r="15" spans="1:24" x14ac:dyDescent="0.25">
      <c r="B15">
        <f t="shared" si="0"/>
        <v>5</v>
      </c>
      <c r="D15" t="str">
        <f t="shared" si="15"/>
        <v>friday</v>
      </c>
      <c r="E15" s="5">
        <v>14</v>
      </c>
      <c r="F15" s="2">
        <v>45730</v>
      </c>
      <c r="G15" s="1">
        <v>6</v>
      </c>
      <c r="H15" s="1">
        <v>6</v>
      </c>
      <c r="I15" s="1">
        <v>5960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  <c r="S15">
        <f t="shared" si="9"/>
        <v>0</v>
      </c>
      <c r="T15">
        <f t="shared" si="10"/>
        <v>0</v>
      </c>
      <c r="U15">
        <f t="shared" si="11"/>
        <v>5960</v>
      </c>
      <c r="V15">
        <f t="shared" si="12"/>
        <v>1</v>
      </c>
      <c r="W15">
        <f t="shared" si="13"/>
        <v>0</v>
      </c>
      <c r="X15">
        <f t="shared" si="14"/>
        <v>0</v>
      </c>
    </row>
    <row r="16" spans="1:24" x14ac:dyDescent="0.25">
      <c r="B16">
        <f t="shared" si="0"/>
        <v>6</v>
      </c>
      <c r="D16" t="str">
        <f t="shared" si="15"/>
        <v>saturday</v>
      </c>
      <c r="E16" s="5">
        <v>15</v>
      </c>
      <c r="F16" s="2">
        <v>45731</v>
      </c>
      <c r="G16" s="1">
        <v>1</v>
      </c>
      <c r="H16" s="1">
        <v>1</v>
      </c>
      <c r="I16" s="1">
        <v>1175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S16">
        <f t="shared" si="9"/>
        <v>0</v>
      </c>
      <c r="T16">
        <f t="shared" si="10"/>
        <v>0</v>
      </c>
      <c r="U16">
        <f t="shared" si="11"/>
        <v>0</v>
      </c>
      <c r="V16">
        <f t="shared" si="12"/>
        <v>0</v>
      </c>
      <c r="W16">
        <f t="shared" si="13"/>
        <v>1175</v>
      </c>
      <c r="X16">
        <f t="shared" si="14"/>
        <v>1</v>
      </c>
    </row>
    <row r="17" spans="2:24" x14ac:dyDescent="0.25">
      <c r="B17">
        <f t="shared" si="0"/>
        <v>0</v>
      </c>
      <c r="D17" t="str">
        <f t="shared" si="15"/>
        <v>sunday</v>
      </c>
      <c r="E17" s="5">
        <v>16</v>
      </c>
      <c r="F17" s="1"/>
      <c r="G17" s="1"/>
      <c r="H17" s="1"/>
      <c r="I17" s="1"/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  <c r="R17">
        <f t="shared" si="8"/>
        <v>0</v>
      </c>
      <c r="S17">
        <f t="shared" si="9"/>
        <v>0</v>
      </c>
      <c r="T17">
        <f t="shared" si="10"/>
        <v>0</v>
      </c>
      <c r="U17">
        <f t="shared" si="11"/>
        <v>0</v>
      </c>
      <c r="V17">
        <f t="shared" si="12"/>
        <v>0</v>
      </c>
      <c r="W17">
        <f t="shared" si="13"/>
        <v>0</v>
      </c>
      <c r="X17">
        <f t="shared" si="14"/>
        <v>0</v>
      </c>
    </row>
    <row r="18" spans="2:24" x14ac:dyDescent="0.25">
      <c r="B18">
        <f t="shared" si="0"/>
        <v>1</v>
      </c>
      <c r="D18" t="str">
        <f t="shared" si="15"/>
        <v>monday</v>
      </c>
      <c r="E18" s="5">
        <v>17</v>
      </c>
      <c r="F18" s="1"/>
      <c r="G18" s="1"/>
      <c r="H18" s="1"/>
      <c r="I18" s="1"/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0</v>
      </c>
      <c r="P18">
        <f t="shared" si="6"/>
        <v>0</v>
      </c>
      <c r="Q18">
        <f t="shared" si="7"/>
        <v>0</v>
      </c>
      <c r="R18">
        <f t="shared" si="8"/>
        <v>0</v>
      </c>
      <c r="S18">
        <f t="shared" si="9"/>
        <v>0</v>
      </c>
      <c r="T18">
        <f t="shared" si="10"/>
        <v>0</v>
      </c>
      <c r="U18">
        <f t="shared" si="11"/>
        <v>0</v>
      </c>
      <c r="V18">
        <f t="shared" si="12"/>
        <v>0</v>
      </c>
      <c r="W18">
        <f t="shared" si="13"/>
        <v>0</v>
      </c>
      <c r="X18">
        <f t="shared" si="14"/>
        <v>0</v>
      </c>
    </row>
    <row r="19" spans="2:24" x14ac:dyDescent="0.25">
      <c r="B19">
        <f t="shared" si="0"/>
        <v>2</v>
      </c>
      <c r="D19" t="str">
        <f t="shared" si="15"/>
        <v>tuesday</v>
      </c>
      <c r="E19" s="5">
        <v>18</v>
      </c>
      <c r="F19" s="1"/>
      <c r="G19" s="1"/>
      <c r="H19" s="1"/>
      <c r="I19" s="1"/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0</v>
      </c>
      <c r="S19">
        <f t="shared" si="9"/>
        <v>0</v>
      </c>
      <c r="T19">
        <f t="shared" si="10"/>
        <v>0</v>
      </c>
      <c r="U19">
        <f t="shared" si="11"/>
        <v>0</v>
      </c>
      <c r="V19">
        <f t="shared" si="12"/>
        <v>0</v>
      </c>
      <c r="W19">
        <f t="shared" si="13"/>
        <v>0</v>
      </c>
      <c r="X19">
        <f t="shared" si="14"/>
        <v>0</v>
      </c>
    </row>
    <row r="20" spans="2:24" x14ac:dyDescent="0.25">
      <c r="B20">
        <f t="shared" si="0"/>
        <v>3</v>
      </c>
      <c r="D20" t="str">
        <f t="shared" si="15"/>
        <v>wednesday</v>
      </c>
      <c r="E20" s="5">
        <v>19</v>
      </c>
      <c r="F20" s="1"/>
      <c r="G20" s="1"/>
      <c r="H20" s="1"/>
      <c r="I20" s="1"/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</v>
      </c>
      <c r="Q20">
        <f t="shared" si="7"/>
        <v>0</v>
      </c>
      <c r="R20">
        <f t="shared" si="8"/>
        <v>0</v>
      </c>
      <c r="S20">
        <f t="shared" si="9"/>
        <v>0</v>
      </c>
      <c r="T20">
        <f t="shared" si="10"/>
        <v>0</v>
      </c>
      <c r="U20">
        <f t="shared" si="11"/>
        <v>0</v>
      </c>
      <c r="V20">
        <f t="shared" si="12"/>
        <v>0</v>
      </c>
      <c r="W20">
        <f t="shared" si="13"/>
        <v>0</v>
      </c>
      <c r="X20">
        <f t="shared" si="14"/>
        <v>0</v>
      </c>
    </row>
    <row r="21" spans="2:24" x14ac:dyDescent="0.25">
      <c r="B21">
        <f t="shared" si="0"/>
        <v>4</v>
      </c>
      <c r="D21" t="str">
        <f t="shared" si="15"/>
        <v>thursday</v>
      </c>
      <c r="E21" s="5">
        <v>20</v>
      </c>
      <c r="F21" s="1"/>
      <c r="G21" s="1"/>
      <c r="H21" s="1"/>
      <c r="I21" s="1"/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0</v>
      </c>
      <c r="S21">
        <f t="shared" si="9"/>
        <v>0</v>
      </c>
      <c r="T21">
        <f t="shared" si="10"/>
        <v>0</v>
      </c>
      <c r="U21">
        <f t="shared" si="11"/>
        <v>0</v>
      </c>
      <c r="V21">
        <f t="shared" si="12"/>
        <v>0</v>
      </c>
      <c r="W21">
        <f t="shared" si="13"/>
        <v>0</v>
      </c>
      <c r="X21">
        <f t="shared" si="14"/>
        <v>0</v>
      </c>
    </row>
    <row r="22" spans="2:24" x14ac:dyDescent="0.25">
      <c r="B22">
        <f t="shared" si="0"/>
        <v>5</v>
      </c>
      <c r="D22" t="str">
        <f t="shared" si="15"/>
        <v>friday</v>
      </c>
      <c r="E22" s="5">
        <v>21</v>
      </c>
      <c r="F22" s="1"/>
      <c r="G22" s="1"/>
      <c r="H22" s="1"/>
      <c r="I22" s="1"/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0</v>
      </c>
      <c r="S22">
        <f t="shared" si="9"/>
        <v>0</v>
      </c>
      <c r="T22">
        <f t="shared" si="10"/>
        <v>0</v>
      </c>
      <c r="U22">
        <f t="shared" si="11"/>
        <v>0</v>
      </c>
      <c r="V22">
        <f t="shared" si="12"/>
        <v>0</v>
      </c>
      <c r="W22">
        <f t="shared" si="13"/>
        <v>0</v>
      </c>
      <c r="X22">
        <f t="shared" si="14"/>
        <v>0</v>
      </c>
    </row>
    <row r="23" spans="2:24" x14ac:dyDescent="0.25">
      <c r="B23">
        <f t="shared" si="0"/>
        <v>6</v>
      </c>
      <c r="D23" t="str">
        <f t="shared" si="15"/>
        <v>saturday</v>
      </c>
      <c r="E23" s="5">
        <v>22</v>
      </c>
      <c r="F23" s="1"/>
      <c r="G23" s="1"/>
      <c r="H23" s="1"/>
      <c r="I23" s="1"/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</v>
      </c>
      <c r="S23">
        <f t="shared" si="9"/>
        <v>0</v>
      </c>
      <c r="T23">
        <f t="shared" si="10"/>
        <v>0</v>
      </c>
      <c r="U23">
        <f t="shared" si="11"/>
        <v>0</v>
      </c>
      <c r="V23">
        <f t="shared" si="12"/>
        <v>0</v>
      </c>
      <c r="W23">
        <f t="shared" si="13"/>
        <v>0</v>
      </c>
      <c r="X23">
        <f t="shared" si="14"/>
        <v>0</v>
      </c>
    </row>
    <row r="24" spans="2:24" x14ac:dyDescent="0.25">
      <c r="B24">
        <f t="shared" si="0"/>
        <v>0</v>
      </c>
      <c r="D24" t="str">
        <f t="shared" si="15"/>
        <v>sunday</v>
      </c>
      <c r="E24" s="5">
        <v>23</v>
      </c>
      <c r="F24" s="1"/>
      <c r="G24" s="1"/>
      <c r="H24" s="1"/>
      <c r="I24" s="1"/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</v>
      </c>
      <c r="S24">
        <f t="shared" si="9"/>
        <v>0</v>
      </c>
      <c r="T24">
        <f t="shared" si="10"/>
        <v>0</v>
      </c>
      <c r="U24">
        <f t="shared" si="11"/>
        <v>0</v>
      </c>
      <c r="V24">
        <f t="shared" si="12"/>
        <v>0</v>
      </c>
      <c r="W24">
        <f t="shared" si="13"/>
        <v>0</v>
      </c>
      <c r="X24">
        <f t="shared" si="14"/>
        <v>0</v>
      </c>
    </row>
    <row r="25" spans="2:24" x14ac:dyDescent="0.25">
      <c r="B25">
        <f t="shared" si="0"/>
        <v>1</v>
      </c>
      <c r="D25" t="str">
        <f t="shared" si="15"/>
        <v>monday</v>
      </c>
      <c r="E25" s="5">
        <v>24</v>
      </c>
      <c r="F25" s="1"/>
      <c r="G25" s="1"/>
      <c r="H25" s="1"/>
      <c r="I25" s="1"/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</v>
      </c>
      <c r="S25">
        <f t="shared" si="9"/>
        <v>0</v>
      </c>
      <c r="T25">
        <f t="shared" si="10"/>
        <v>0</v>
      </c>
      <c r="U25">
        <f t="shared" si="11"/>
        <v>0</v>
      </c>
      <c r="V25">
        <f t="shared" si="12"/>
        <v>0</v>
      </c>
      <c r="W25">
        <f t="shared" si="13"/>
        <v>0</v>
      </c>
      <c r="X25">
        <f t="shared" si="14"/>
        <v>0</v>
      </c>
    </row>
    <row r="26" spans="2:24" x14ac:dyDescent="0.25">
      <c r="B26">
        <f t="shared" si="0"/>
        <v>2</v>
      </c>
      <c r="D26" t="str">
        <f t="shared" si="15"/>
        <v>tuesday</v>
      </c>
      <c r="E26" s="5">
        <v>25</v>
      </c>
      <c r="F26" s="1"/>
      <c r="G26" s="1"/>
      <c r="H26" s="1"/>
      <c r="I26" s="1"/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</v>
      </c>
      <c r="S26">
        <f t="shared" si="9"/>
        <v>0</v>
      </c>
      <c r="T26">
        <f t="shared" si="10"/>
        <v>0</v>
      </c>
      <c r="U26">
        <f t="shared" si="11"/>
        <v>0</v>
      </c>
      <c r="V26">
        <f t="shared" si="12"/>
        <v>0</v>
      </c>
      <c r="W26">
        <f t="shared" si="13"/>
        <v>0</v>
      </c>
      <c r="X26">
        <f t="shared" si="14"/>
        <v>0</v>
      </c>
    </row>
    <row r="27" spans="2:24" x14ac:dyDescent="0.25">
      <c r="B27">
        <f t="shared" si="0"/>
        <v>3</v>
      </c>
      <c r="D27" t="str">
        <f t="shared" si="15"/>
        <v>wednesday</v>
      </c>
      <c r="E27" s="5">
        <v>26</v>
      </c>
      <c r="F27" s="1"/>
      <c r="G27" s="1"/>
      <c r="H27" s="1"/>
      <c r="I27" s="1"/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S27">
        <f t="shared" si="9"/>
        <v>0</v>
      </c>
      <c r="T27">
        <f t="shared" si="10"/>
        <v>0</v>
      </c>
      <c r="U27">
        <f t="shared" si="11"/>
        <v>0</v>
      </c>
      <c r="V27">
        <f t="shared" si="12"/>
        <v>0</v>
      </c>
      <c r="W27">
        <f t="shared" si="13"/>
        <v>0</v>
      </c>
      <c r="X27">
        <f t="shared" si="14"/>
        <v>0</v>
      </c>
    </row>
    <row r="28" spans="2:24" x14ac:dyDescent="0.25">
      <c r="B28">
        <f t="shared" si="0"/>
        <v>4</v>
      </c>
      <c r="D28" t="str">
        <f t="shared" si="15"/>
        <v>thursday</v>
      </c>
      <c r="E28" s="5">
        <v>27</v>
      </c>
      <c r="F28" s="1"/>
      <c r="G28" s="1"/>
      <c r="H28" s="1"/>
      <c r="I28" s="1"/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S28">
        <f t="shared" si="9"/>
        <v>0</v>
      </c>
      <c r="T28">
        <f t="shared" si="10"/>
        <v>0</v>
      </c>
      <c r="U28">
        <f t="shared" si="11"/>
        <v>0</v>
      </c>
      <c r="V28">
        <f t="shared" si="12"/>
        <v>0</v>
      </c>
      <c r="W28">
        <f t="shared" si="13"/>
        <v>0</v>
      </c>
      <c r="X28">
        <f t="shared" si="14"/>
        <v>0</v>
      </c>
    </row>
    <row r="29" spans="2:24" x14ac:dyDescent="0.25">
      <c r="B29">
        <f t="shared" si="0"/>
        <v>5</v>
      </c>
      <c r="D29" t="str">
        <f t="shared" si="15"/>
        <v>friday</v>
      </c>
      <c r="E29" s="5">
        <v>28</v>
      </c>
      <c r="F29" s="1"/>
      <c r="G29" s="1"/>
      <c r="H29" s="1"/>
      <c r="I29" s="1"/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9"/>
        <v>0</v>
      </c>
      <c r="T29">
        <f t="shared" si="10"/>
        <v>0</v>
      </c>
      <c r="U29">
        <f t="shared" si="11"/>
        <v>0</v>
      </c>
      <c r="V29">
        <f t="shared" si="12"/>
        <v>0</v>
      </c>
      <c r="W29">
        <f t="shared" si="13"/>
        <v>0</v>
      </c>
      <c r="X29">
        <f t="shared" si="14"/>
        <v>0</v>
      </c>
    </row>
    <row r="30" spans="2:24" x14ac:dyDescent="0.25">
      <c r="B30">
        <f t="shared" si="0"/>
        <v>6</v>
      </c>
      <c r="D30" t="str">
        <f t="shared" si="15"/>
        <v>saturday</v>
      </c>
      <c r="E30" s="5">
        <v>29</v>
      </c>
      <c r="F30" s="1"/>
      <c r="G30" s="1"/>
      <c r="H30" s="1"/>
      <c r="I30" s="1"/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  <c r="S30">
        <f t="shared" si="9"/>
        <v>0</v>
      </c>
      <c r="T30">
        <f t="shared" si="10"/>
        <v>0</v>
      </c>
      <c r="U30">
        <f t="shared" si="11"/>
        <v>0</v>
      </c>
      <c r="V30">
        <f t="shared" si="12"/>
        <v>0</v>
      </c>
      <c r="W30">
        <f t="shared" si="13"/>
        <v>0</v>
      </c>
      <c r="X30">
        <f t="shared" si="14"/>
        <v>0</v>
      </c>
    </row>
    <row r="31" spans="2:24" x14ac:dyDescent="0.25">
      <c r="B31">
        <f t="shared" si="0"/>
        <v>0</v>
      </c>
      <c r="D31" t="str">
        <f t="shared" si="15"/>
        <v>sunday</v>
      </c>
      <c r="E31" s="5">
        <v>30</v>
      </c>
      <c r="F31" s="1"/>
      <c r="G31" s="1"/>
      <c r="H31" s="1"/>
      <c r="I31" s="1"/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</v>
      </c>
      <c r="S31">
        <f t="shared" si="9"/>
        <v>0</v>
      </c>
      <c r="T31">
        <f t="shared" si="10"/>
        <v>0</v>
      </c>
      <c r="U31">
        <f t="shared" si="11"/>
        <v>0</v>
      </c>
      <c r="V31">
        <f t="shared" si="12"/>
        <v>0</v>
      </c>
      <c r="W31">
        <f t="shared" si="13"/>
        <v>0</v>
      </c>
      <c r="X31">
        <f t="shared" si="14"/>
        <v>0</v>
      </c>
    </row>
    <row r="32" spans="2:24" x14ac:dyDescent="0.25">
      <c r="B32">
        <f t="shared" si="0"/>
        <v>1</v>
      </c>
      <c r="D32" t="str">
        <f t="shared" si="15"/>
        <v>monday</v>
      </c>
      <c r="E32" s="5">
        <v>31</v>
      </c>
      <c r="F32" s="1"/>
      <c r="G32" s="1"/>
      <c r="H32" s="1"/>
      <c r="I32" s="1"/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</v>
      </c>
      <c r="S32">
        <f t="shared" si="9"/>
        <v>0</v>
      </c>
      <c r="T32">
        <f t="shared" si="10"/>
        <v>0</v>
      </c>
      <c r="U32">
        <f t="shared" si="11"/>
        <v>0</v>
      </c>
      <c r="V32">
        <f t="shared" si="12"/>
        <v>0</v>
      </c>
      <c r="W32">
        <f t="shared" si="13"/>
        <v>0</v>
      </c>
      <c r="X32">
        <f t="shared" si="14"/>
        <v>0</v>
      </c>
    </row>
    <row r="33" spans="2:24" x14ac:dyDescent="0.25">
      <c r="B33">
        <f t="shared" si="0"/>
        <v>2</v>
      </c>
      <c r="D33" t="str">
        <f t="shared" si="15"/>
        <v>tuesday</v>
      </c>
      <c r="E33" s="5">
        <v>32</v>
      </c>
      <c r="F33" s="1"/>
      <c r="G33" s="1"/>
      <c r="H33" s="1"/>
      <c r="I33" s="1"/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</v>
      </c>
      <c r="S33">
        <f t="shared" si="9"/>
        <v>0</v>
      </c>
      <c r="T33">
        <f t="shared" si="10"/>
        <v>0</v>
      </c>
      <c r="U33">
        <f t="shared" si="11"/>
        <v>0</v>
      </c>
      <c r="V33">
        <f t="shared" si="12"/>
        <v>0</v>
      </c>
      <c r="W33">
        <f t="shared" si="13"/>
        <v>0</v>
      </c>
      <c r="X33">
        <f t="shared" si="14"/>
        <v>0</v>
      </c>
    </row>
    <row r="34" spans="2:24" x14ac:dyDescent="0.25">
      <c r="B34">
        <f t="shared" si="0"/>
        <v>3</v>
      </c>
      <c r="D34" t="str">
        <f t="shared" si="15"/>
        <v>wednesday</v>
      </c>
      <c r="E34" s="5">
        <v>33</v>
      </c>
      <c r="F34" s="1"/>
      <c r="G34" s="1"/>
      <c r="H34" s="1"/>
      <c r="I34" s="1"/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P34">
        <f t="shared" si="6"/>
        <v>0</v>
      </c>
      <c r="Q34">
        <f t="shared" si="7"/>
        <v>0</v>
      </c>
      <c r="R34">
        <f t="shared" si="8"/>
        <v>0</v>
      </c>
      <c r="S34">
        <f t="shared" si="9"/>
        <v>0</v>
      </c>
      <c r="T34">
        <f t="shared" si="10"/>
        <v>0</v>
      </c>
      <c r="U34">
        <f t="shared" si="11"/>
        <v>0</v>
      </c>
      <c r="V34">
        <f t="shared" si="12"/>
        <v>0</v>
      </c>
      <c r="W34">
        <f t="shared" si="13"/>
        <v>0</v>
      </c>
      <c r="X34">
        <f t="shared" si="14"/>
        <v>0</v>
      </c>
    </row>
    <row r="35" spans="2:24" x14ac:dyDescent="0.25">
      <c r="B35">
        <f t="shared" si="0"/>
        <v>4</v>
      </c>
      <c r="D35" t="str">
        <f t="shared" si="15"/>
        <v>thursday</v>
      </c>
      <c r="E35" s="5">
        <v>34</v>
      </c>
      <c r="F35" s="1"/>
      <c r="G35" s="1"/>
      <c r="H35" s="1"/>
      <c r="I35" s="1"/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0</v>
      </c>
      <c r="S35">
        <f t="shared" si="9"/>
        <v>0</v>
      </c>
      <c r="T35">
        <f t="shared" si="10"/>
        <v>0</v>
      </c>
      <c r="U35">
        <f t="shared" si="11"/>
        <v>0</v>
      </c>
      <c r="V35">
        <f t="shared" si="12"/>
        <v>0</v>
      </c>
      <c r="W35">
        <f t="shared" si="13"/>
        <v>0</v>
      </c>
      <c r="X35">
        <f t="shared" si="14"/>
        <v>0</v>
      </c>
    </row>
    <row r="36" spans="2:24" x14ac:dyDescent="0.25">
      <c r="B36">
        <f t="shared" si="0"/>
        <v>5</v>
      </c>
      <c r="D36" t="str">
        <f t="shared" si="15"/>
        <v>friday</v>
      </c>
      <c r="E36" s="5">
        <v>35</v>
      </c>
      <c r="F36" s="1"/>
      <c r="G36" s="1"/>
      <c r="H36" s="1"/>
      <c r="I36" s="1"/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8"/>
        <v>0</v>
      </c>
      <c r="S36">
        <f t="shared" si="9"/>
        <v>0</v>
      </c>
      <c r="T36">
        <f t="shared" si="10"/>
        <v>0</v>
      </c>
      <c r="U36">
        <f t="shared" si="11"/>
        <v>0</v>
      </c>
      <c r="V36">
        <f t="shared" si="12"/>
        <v>0</v>
      </c>
      <c r="W36">
        <f t="shared" si="13"/>
        <v>0</v>
      </c>
      <c r="X36">
        <f t="shared" si="14"/>
        <v>0</v>
      </c>
    </row>
    <row r="37" spans="2:24" x14ac:dyDescent="0.25">
      <c r="B37">
        <f t="shared" si="0"/>
        <v>6</v>
      </c>
      <c r="D37" t="str">
        <f t="shared" si="15"/>
        <v>saturday</v>
      </c>
      <c r="E37" s="5">
        <v>36</v>
      </c>
      <c r="F37" s="1"/>
      <c r="G37" s="1"/>
      <c r="H37" s="1"/>
      <c r="I37" s="1"/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0</v>
      </c>
      <c r="R37">
        <f t="shared" si="8"/>
        <v>0</v>
      </c>
      <c r="S37">
        <f t="shared" si="9"/>
        <v>0</v>
      </c>
      <c r="T37">
        <f t="shared" si="10"/>
        <v>0</v>
      </c>
      <c r="U37">
        <f t="shared" si="11"/>
        <v>0</v>
      </c>
      <c r="V37">
        <f t="shared" si="12"/>
        <v>0</v>
      </c>
      <c r="W37">
        <f t="shared" si="13"/>
        <v>0</v>
      </c>
      <c r="X37">
        <f t="shared" si="14"/>
        <v>0</v>
      </c>
    </row>
    <row r="38" spans="2:24" x14ac:dyDescent="0.25">
      <c r="B38">
        <f t="shared" si="0"/>
        <v>0</v>
      </c>
      <c r="D38" t="str">
        <f t="shared" si="15"/>
        <v>sunday</v>
      </c>
      <c r="E38" s="5">
        <v>37</v>
      </c>
      <c r="F38" s="1"/>
      <c r="G38" s="1"/>
      <c r="H38" s="1"/>
      <c r="I38" s="1"/>
      <c r="K38">
        <f t="shared" si="1"/>
        <v>0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0</v>
      </c>
      <c r="Q38">
        <f t="shared" si="7"/>
        <v>0</v>
      </c>
      <c r="R38">
        <f t="shared" si="8"/>
        <v>0</v>
      </c>
      <c r="S38">
        <f t="shared" si="9"/>
        <v>0</v>
      </c>
      <c r="T38">
        <f t="shared" si="10"/>
        <v>0</v>
      </c>
      <c r="U38">
        <f t="shared" si="11"/>
        <v>0</v>
      </c>
      <c r="V38">
        <f t="shared" si="12"/>
        <v>0</v>
      </c>
      <c r="W38">
        <f t="shared" si="13"/>
        <v>0</v>
      </c>
      <c r="X38">
        <f t="shared" si="14"/>
        <v>0</v>
      </c>
    </row>
    <row r="39" spans="2:24" x14ac:dyDescent="0.25">
      <c r="B39">
        <f t="shared" si="0"/>
        <v>1</v>
      </c>
      <c r="D39" t="s">
        <v>17</v>
      </c>
      <c r="E39" s="5">
        <v>38</v>
      </c>
      <c r="F39" s="1"/>
      <c r="G39" s="1"/>
      <c r="H39" s="1"/>
      <c r="I39" s="1"/>
      <c r="K39">
        <f>IF(B39=0,I39,0)</f>
        <v>0</v>
      </c>
      <c r="L39">
        <f>IF(K39,1,0)</f>
        <v>0</v>
      </c>
      <c r="M39">
        <f>IF(B39=1,I39,0)</f>
        <v>0</v>
      </c>
      <c r="N39">
        <f>IF(M39,1,0)</f>
        <v>0</v>
      </c>
      <c r="O39">
        <f>IF(B39=2,I39,0)</f>
        <v>0</v>
      </c>
      <c r="P39">
        <f>IF(O39,1,0)</f>
        <v>0</v>
      </c>
      <c r="Q39">
        <f>IF(B39=3,I39,0)</f>
        <v>0</v>
      </c>
      <c r="R39">
        <f>IF(Q39,1,0)</f>
        <v>0</v>
      </c>
      <c r="S39">
        <f>IF(B39=4,I39,0)</f>
        <v>0</v>
      </c>
      <c r="T39">
        <f>IF(S39,1,0)</f>
        <v>0</v>
      </c>
      <c r="U39">
        <f>IF(B39=5,I39,0)</f>
        <v>0</v>
      </c>
      <c r="V39">
        <f>IF(U39,1,0)</f>
        <v>0</v>
      </c>
      <c r="W39">
        <f>IF(B39=6,I39,0)</f>
        <v>0</v>
      </c>
      <c r="X39">
        <f>IF(W39,1,0)</f>
        <v>0</v>
      </c>
    </row>
    <row r="41" spans="2:24" x14ac:dyDescent="0.25">
      <c r="J41" t="s">
        <v>23</v>
      </c>
      <c r="K41">
        <f>SUM(K10:K39)</f>
        <v>1716</v>
      </c>
      <c r="L41">
        <f>SUM(L10:L39)</f>
        <v>1</v>
      </c>
      <c r="M41">
        <f>SUM(M10:M39)</f>
        <v>2450</v>
      </c>
      <c r="N41">
        <f>SUM(N10:N39)</f>
        <v>1</v>
      </c>
      <c r="O41">
        <f>SUM(O10:O39)</f>
        <v>954</v>
      </c>
      <c r="P41">
        <f>SUM(P10:P39)</f>
        <v>1</v>
      </c>
      <c r="Q41">
        <f>SUM(Q10:Q39)</f>
        <v>4848</v>
      </c>
      <c r="R41">
        <f>SUM(R10:R39)</f>
        <v>1</v>
      </c>
      <c r="S41">
        <f>SUM(S10:S39)</f>
        <v>2892</v>
      </c>
      <c r="T41">
        <f>SUM(T10:T39)</f>
        <v>1</v>
      </c>
      <c r="U41">
        <f>SUM(U10:U39)</f>
        <v>5960</v>
      </c>
      <c r="V41">
        <f>SUM(V10:V39)</f>
        <v>1</v>
      </c>
      <c r="W41">
        <f>SUM(W10:W39)</f>
        <v>1175</v>
      </c>
      <c r="X41">
        <f>SUM(X10:X39)</f>
        <v>1</v>
      </c>
    </row>
    <row r="42" spans="2:24" x14ac:dyDescent="0.25">
      <c r="J42" t="s">
        <v>24</v>
      </c>
      <c r="K42">
        <f>K41/L41</f>
        <v>1716</v>
      </c>
      <c r="L42">
        <f>L41/M41</f>
        <v>4.0816326530612246E-4</v>
      </c>
      <c r="M42">
        <f>M41/N41</f>
        <v>2450</v>
      </c>
      <c r="N42">
        <f t="shared" ref="L42:X42" si="16">N41/O41</f>
        <v>1.0482180293501049E-3</v>
      </c>
      <c r="O42">
        <f t="shared" si="16"/>
        <v>954</v>
      </c>
      <c r="P42">
        <f t="shared" si="16"/>
        <v>2.0627062706270627E-4</v>
      </c>
      <c r="Q42">
        <f t="shared" si="16"/>
        <v>4848</v>
      </c>
      <c r="R42">
        <f t="shared" si="16"/>
        <v>3.4578146611341634E-4</v>
      </c>
      <c r="S42">
        <f t="shared" si="16"/>
        <v>2892</v>
      </c>
      <c r="T42">
        <f t="shared" si="16"/>
        <v>1.6778523489932885E-4</v>
      </c>
      <c r="U42">
        <f t="shared" si="16"/>
        <v>5960</v>
      </c>
      <c r="V42">
        <f t="shared" si="16"/>
        <v>8.5106382978723403E-4</v>
      </c>
      <c r="W42">
        <f t="shared" si="16"/>
        <v>1175</v>
      </c>
      <c r="X42" t="e">
        <f t="shared" si="16"/>
        <v>#DIV/0!</v>
      </c>
    </row>
    <row r="51" spans="2:10" x14ac:dyDescent="0.25">
      <c r="B51" s="4"/>
      <c r="C51" s="4"/>
      <c r="D51" s="4"/>
      <c r="E51" s="4" t="s">
        <v>25</v>
      </c>
      <c r="J51" t="s">
        <v>27</v>
      </c>
    </row>
    <row r="52" spans="2:10" x14ac:dyDescent="0.25">
      <c r="B52" s="4">
        <v>0</v>
      </c>
      <c r="C52" s="4"/>
      <c r="D52" s="4" t="s">
        <v>16</v>
      </c>
      <c r="E52" s="4">
        <f>K42</f>
        <v>1716</v>
      </c>
    </row>
    <row r="53" spans="2:10" x14ac:dyDescent="0.25">
      <c r="B53" s="4">
        <v>1</v>
      </c>
      <c r="C53" s="4"/>
      <c r="D53" s="4" t="s">
        <v>17</v>
      </c>
      <c r="E53" s="4">
        <f>M42</f>
        <v>2450</v>
      </c>
      <c r="J53" t="s">
        <v>28</v>
      </c>
    </row>
    <row r="54" spans="2:10" x14ac:dyDescent="0.25">
      <c r="B54" s="4">
        <v>2</v>
      </c>
      <c r="C54" s="4"/>
      <c r="D54" s="4" t="s">
        <v>18</v>
      </c>
      <c r="E54" s="4">
        <f>O42</f>
        <v>954</v>
      </c>
      <c r="J54" t="s">
        <v>29</v>
      </c>
    </row>
    <row r="55" spans="2:10" x14ac:dyDescent="0.25">
      <c r="B55" s="4">
        <v>3</v>
      </c>
      <c r="C55" s="4"/>
      <c r="D55" s="4" t="s">
        <v>19</v>
      </c>
      <c r="E55" s="4">
        <f>Q42</f>
        <v>4848</v>
      </c>
      <c r="J55" t="s">
        <v>30</v>
      </c>
    </row>
    <row r="56" spans="2:10" x14ac:dyDescent="0.25">
      <c r="B56" s="4">
        <v>4</v>
      </c>
      <c r="C56" s="4"/>
      <c r="D56" s="4" t="s">
        <v>20</v>
      </c>
      <c r="E56" s="4">
        <f>S42</f>
        <v>2892</v>
      </c>
    </row>
    <row r="57" spans="2:10" x14ac:dyDescent="0.25">
      <c r="B57" s="4">
        <v>5</v>
      </c>
      <c r="C57" s="4"/>
      <c r="D57" s="4" t="s">
        <v>21</v>
      </c>
      <c r="E57" s="4">
        <f>U42</f>
        <v>5960</v>
      </c>
    </row>
    <row r="58" spans="2:10" x14ac:dyDescent="0.25">
      <c r="B58" s="4">
        <v>6</v>
      </c>
      <c r="C58" s="4"/>
      <c r="D58" s="4" t="s">
        <v>22</v>
      </c>
      <c r="E58" s="4">
        <f>W42</f>
        <v>1175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4C10-EBE7-4D11-9020-10704F0271E0}">
  <dimension ref="A1:X58"/>
  <sheetViews>
    <sheetView workbookViewId="0">
      <selection activeCell="K34" sqref="K34"/>
    </sheetView>
  </sheetViews>
  <sheetFormatPr defaultRowHeight="15" x14ac:dyDescent="0.25"/>
  <sheetData>
    <row r="1" spans="1:24" x14ac:dyDescent="0.25">
      <c r="A1" s="3" t="s">
        <v>0</v>
      </c>
      <c r="B1" s="3"/>
      <c r="C1" s="3">
        <v>2</v>
      </c>
      <c r="D1" s="3" t="s">
        <v>1</v>
      </c>
    </row>
    <row r="6" spans="1:24" x14ac:dyDescent="0.25">
      <c r="B6" t="s">
        <v>2</v>
      </c>
      <c r="C6" t="s">
        <v>3</v>
      </c>
      <c r="D6" t="s">
        <v>4</v>
      </c>
      <c r="E6" s="5" t="s">
        <v>5</v>
      </c>
      <c r="F6" s="1" t="s">
        <v>5</v>
      </c>
      <c r="G6" s="1" t="s">
        <v>6</v>
      </c>
      <c r="H6" s="1" t="s">
        <v>7</v>
      </c>
      <c r="I6" s="1" t="s">
        <v>8</v>
      </c>
      <c r="K6" t="s">
        <v>9</v>
      </c>
      <c r="M6" t="s">
        <v>10</v>
      </c>
      <c r="O6" t="s">
        <v>11</v>
      </c>
      <c r="Q6" t="s">
        <v>12</v>
      </c>
      <c r="S6" t="s">
        <v>13</v>
      </c>
      <c r="U6" t="s">
        <v>14</v>
      </c>
      <c r="W6" t="s">
        <v>15</v>
      </c>
    </row>
    <row r="7" spans="1:24" x14ac:dyDescent="0.25">
      <c r="E7" s="5"/>
      <c r="F7" s="1"/>
      <c r="G7" s="1"/>
      <c r="H7" s="1"/>
      <c r="I7" s="1"/>
    </row>
    <row r="8" spans="1:24" x14ac:dyDescent="0.25">
      <c r="E8" s="5"/>
      <c r="F8" s="1"/>
      <c r="G8" s="1"/>
      <c r="H8" s="1"/>
      <c r="I8" s="1"/>
    </row>
    <row r="9" spans="1:24" x14ac:dyDescent="0.25">
      <c r="E9" s="5"/>
      <c r="F9" s="1"/>
      <c r="G9" s="1"/>
      <c r="H9" s="1"/>
      <c r="I9" s="1"/>
    </row>
    <row r="10" spans="1:24" x14ac:dyDescent="0.25">
      <c r="B10">
        <f>MOD(E10-$C$1,7)</f>
        <v>0</v>
      </c>
      <c r="C10">
        <v>1</v>
      </c>
      <c r="D10" t="str">
        <f>_xlfn.CONCAT((IF(B10=5,"friday",)),  (IF(B10=0,"sunday",)), (IF(B10=1,"monday",)), (IF(B10=2,"tuesday",)),(IF(B10=3,"wednesday",)),(IF(B10=4,"thursday",)), (IF(B10=6,"saturday",))     )</f>
        <v>sunday</v>
      </c>
      <c r="E10" s="5">
        <v>9</v>
      </c>
      <c r="F10" s="2">
        <v>45725</v>
      </c>
      <c r="G10" s="1">
        <v>2</v>
      </c>
      <c r="H10" s="1">
        <v>2</v>
      </c>
      <c r="I10" s="1">
        <v>1716</v>
      </c>
      <c r="K10">
        <f>IF(B10=0,H10,0)</f>
        <v>2</v>
      </c>
      <c r="L10">
        <f>IF(K10,1,0)</f>
        <v>1</v>
      </c>
      <c r="M10">
        <f>IF(B10=1,H10,0)</f>
        <v>0</v>
      </c>
      <c r="N10">
        <f>IF(M10,1,0)</f>
        <v>0</v>
      </c>
      <c r="O10">
        <f>IF(B10=2,H10,0)</f>
        <v>0</v>
      </c>
      <c r="P10">
        <f>IF(O10,1,0)</f>
        <v>0</v>
      </c>
      <c r="Q10">
        <f>IF(B10=3,H10,0)</f>
        <v>0</v>
      </c>
      <c r="R10">
        <f>IF(Q10,1,0)</f>
        <v>0</v>
      </c>
      <c r="S10">
        <f>IF(B10=4,H10,0)</f>
        <v>0</v>
      </c>
      <c r="T10">
        <f>IF(S10,1,0)</f>
        <v>0</v>
      </c>
      <c r="U10">
        <f>IF(B10=5,H10,0)</f>
        <v>0</v>
      </c>
      <c r="V10">
        <f>IF(U10,1,0)</f>
        <v>0</v>
      </c>
      <c r="W10">
        <f>IF(B10=6,H10,0)</f>
        <v>0</v>
      </c>
      <c r="X10">
        <f>IF(W10,1,0)</f>
        <v>0</v>
      </c>
    </row>
    <row r="11" spans="1:24" x14ac:dyDescent="0.25">
      <c r="B11">
        <f t="shared" ref="B11:B39" si="0">MOD(E11-$C$1,7)</f>
        <v>1</v>
      </c>
      <c r="D11" t="str">
        <f>_xlfn.CONCAT((IF(B11=5,"friday",)),  (IF(B11=0,"sunday",)), (IF(B11=1,"monday",)), (IF(B11=2,"tuesday",)),(IF(B11=3,"wednesday",)),(IF(B11=4,"thursday",)), (IF(B11=6,"saturday",))     )</f>
        <v>monday</v>
      </c>
      <c r="E11" s="5">
        <v>10</v>
      </c>
      <c r="F11" s="2">
        <v>45726</v>
      </c>
      <c r="G11" s="1">
        <v>3</v>
      </c>
      <c r="H11" s="1">
        <v>3</v>
      </c>
      <c r="I11" s="1">
        <v>2450</v>
      </c>
      <c r="K11">
        <f t="shared" ref="K11:K39" si="1">IF(B11=0,H11,0)</f>
        <v>0</v>
      </c>
      <c r="L11">
        <f t="shared" ref="L11:L39" si="2">IF(K11,1,0)</f>
        <v>0</v>
      </c>
      <c r="M11">
        <f t="shared" ref="M11:M39" si="3">IF(B11=1,H11,0)</f>
        <v>3</v>
      </c>
      <c r="N11">
        <f t="shared" ref="N11:N39" si="4">IF(M11,1,0)</f>
        <v>1</v>
      </c>
      <c r="O11">
        <f t="shared" ref="O11:O39" si="5">IF(B11=2,H11,0)</f>
        <v>0</v>
      </c>
      <c r="P11">
        <f t="shared" ref="P11:P39" si="6">IF(O11,1,0)</f>
        <v>0</v>
      </c>
      <c r="Q11">
        <f t="shared" ref="Q11:Q39" si="7">IF(B11=3,H11,0)</f>
        <v>0</v>
      </c>
      <c r="R11">
        <f t="shared" ref="R11:R39" si="8">IF(Q11,1,0)</f>
        <v>0</v>
      </c>
      <c r="S11">
        <f t="shared" ref="S11:S39" si="9">IF(B11=4,H11,0)</f>
        <v>0</v>
      </c>
      <c r="T11">
        <f t="shared" ref="T11:T39" si="10">IF(S11,1,0)</f>
        <v>0</v>
      </c>
      <c r="U11">
        <f t="shared" ref="U11:U39" si="11">IF(B11=5,H11,0)</f>
        <v>0</v>
      </c>
      <c r="V11">
        <f t="shared" ref="V11:V39" si="12">IF(U11,1,0)</f>
        <v>0</v>
      </c>
      <c r="W11">
        <f t="shared" ref="W11:W39" si="13">IF(B11=6,H11,0)</f>
        <v>0</v>
      </c>
      <c r="X11">
        <f t="shared" ref="X11:X39" si="14">IF(W11,1,0)</f>
        <v>0</v>
      </c>
    </row>
    <row r="12" spans="1:24" x14ac:dyDescent="0.25">
      <c r="B12">
        <f t="shared" si="0"/>
        <v>2</v>
      </c>
      <c r="D12" t="str">
        <f>_xlfn.CONCAT((IF(B12=5,"friday",)),  (IF(B12=0,"sunday",)), (IF(B12=1,"monday",)), (IF(B12=2,"tuesday",)),(IF(B12=3,"wednesday",)),(IF(B12=4,"thursday",)), (IF(B12=6,"saturday",))     )</f>
        <v>tuesday</v>
      </c>
      <c r="E12" s="5">
        <v>11</v>
      </c>
      <c r="F12" s="2">
        <v>45727</v>
      </c>
      <c r="G12" s="1">
        <v>1</v>
      </c>
      <c r="H12" s="1">
        <v>1</v>
      </c>
      <c r="I12" s="1">
        <v>954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  <c r="O12">
        <f t="shared" si="5"/>
        <v>1</v>
      </c>
      <c r="P12">
        <f t="shared" si="6"/>
        <v>1</v>
      </c>
      <c r="Q12">
        <f t="shared" si="7"/>
        <v>0</v>
      </c>
      <c r="R12">
        <f t="shared" si="8"/>
        <v>0</v>
      </c>
      <c r="S12">
        <f t="shared" si="9"/>
        <v>0</v>
      </c>
      <c r="T12">
        <f t="shared" si="10"/>
        <v>0</v>
      </c>
      <c r="U12">
        <f t="shared" si="11"/>
        <v>0</v>
      </c>
      <c r="V12">
        <f t="shared" si="12"/>
        <v>0</v>
      </c>
      <c r="W12">
        <f t="shared" si="13"/>
        <v>0</v>
      </c>
      <c r="X12">
        <f t="shared" si="14"/>
        <v>0</v>
      </c>
    </row>
    <row r="13" spans="1:24" x14ac:dyDescent="0.25">
      <c r="B13">
        <f t="shared" si="0"/>
        <v>3</v>
      </c>
      <c r="D13" t="str">
        <f>_xlfn.CONCAT((IF(B13=5,"friday",)),  (IF(B13=0,"sunday",)), (IF(B13=1,"monday",)), (IF(B13=2,"tuesday",)),(IF(B13=3,"wednesday",)),(IF(B13=4,"thursday",)), (IF(B13=6,"saturday",))     )</f>
        <v>wednesday</v>
      </c>
      <c r="E13" s="5">
        <v>12</v>
      </c>
      <c r="F13" s="2">
        <v>45728</v>
      </c>
      <c r="G13" s="1">
        <v>5</v>
      </c>
      <c r="H13" s="1">
        <v>5</v>
      </c>
      <c r="I13" s="1">
        <v>4848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Q13">
        <f t="shared" si="7"/>
        <v>5</v>
      </c>
      <c r="R13">
        <f t="shared" si="8"/>
        <v>1</v>
      </c>
      <c r="S13">
        <f t="shared" si="9"/>
        <v>0</v>
      </c>
      <c r="T13">
        <f t="shared" si="10"/>
        <v>0</v>
      </c>
      <c r="U13">
        <f t="shared" si="11"/>
        <v>0</v>
      </c>
      <c r="V13">
        <f t="shared" si="12"/>
        <v>0</v>
      </c>
      <c r="W13">
        <f t="shared" si="13"/>
        <v>0</v>
      </c>
      <c r="X13">
        <f t="shared" si="14"/>
        <v>0</v>
      </c>
    </row>
    <row r="14" spans="1:24" x14ac:dyDescent="0.25">
      <c r="B14">
        <f t="shared" si="0"/>
        <v>4</v>
      </c>
      <c r="D14" t="str">
        <f t="shared" ref="D14:D38" si="15">_xlfn.CONCAT((IF(B14=5,"friday",)),  (IF(B14=0,"sunday",)), (IF(B14=1,"monday",)), (IF(B14=2,"tuesday",)),(IF(B14=3,"wednesday",)),(IF(B14=4,"thursday",)), (IF(B14=6,"saturday",))     )</f>
        <v>thursday</v>
      </c>
      <c r="E14" s="5">
        <v>13</v>
      </c>
      <c r="F14" s="2">
        <v>45729</v>
      </c>
      <c r="G14" s="1">
        <v>3</v>
      </c>
      <c r="H14" s="1">
        <v>3</v>
      </c>
      <c r="I14" s="1">
        <v>2892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0</v>
      </c>
      <c r="P14">
        <f t="shared" si="6"/>
        <v>0</v>
      </c>
      <c r="Q14">
        <f t="shared" si="7"/>
        <v>0</v>
      </c>
      <c r="R14">
        <f t="shared" si="8"/>
        <v>0</v>
      </c>
      <c r="S14">
        <f t="shared" si="9"/>
        <v>3</v>
      </c>
      <c r="T14">
        <f t="shared" si="10"/>
        <v>1</v>
      </c>
      <c r="U14">
        <f t="shared" si="11"/>
        <v>0</v>
      </c>
      <c r="V14">
        <f t="shared" si="12"/>
        <v>0</v>
      </c>
      <c r="W14">
        <f t="shared" si="13"/>
        <v>0</v>
      </c>
      <c r="X14">
        <f t="shared" si="14"/>
        <v>0</v>
      </c>
    </row>
    <row r="15" spans="1:24" x14ac:dyDescent="0.25">
      <c r="B15">
        <f t="shared" si="0"/>
        <v>5</v>
      </c>
      <c r="D15" t="str">
        <f t="shared" si="15"/>
        <v>friday</v>
      </c>
      <c r="E15" s="5">
        <v>14</v>
      </c>
      <c r="F15" s="2">
        <v>45730</v>
      </c>
      <c r="G15" s="1">
        <v>6</v>
      </c>
      <c r="H15" s="1">
        <v>6</v>
      </c>
      <c r="I15" s="1">
        <v>5960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0</v>
      </c>
      <c r="P15">
        <f t="shared" si="6"/>
        <v>0</v>
      </c>
      <c r="Q15">
        <f t="shared" si="7"/>
        <v>0</v>
      </c>
      <c r="R15">
        <f t="shared" si="8"/>
        <v>0</v>
      </c>
      <c r="S15">
        <f t="shared" si="9"/>
        <v>0</v>
      </c>
      <c r="T15">
        <f t="shared" si="10"/>
        <v>0</v>
      </c>
      <c r="U15">
        <f t="shared" si="11"/>
        <v>6</v>
      </c>
      <c r="V15">
        <f t="shared" si="12"/>
        <v>1</v>
      </c>
      <c r="W15">
        <f t="shared" si="13"/>
        <v>0</v>
      </c>
      <c r="X15">
        <f t="shared" si="14"/>
        <v>0</v>
      </c>
    </row>
    <row r="16" spans="1:24" x14ac:dyDescent="0.25">
      <c r="B16">
        <f t="shared" si="0"/>
        <v>6</v>
      </c>
      <c r="D16" t="str">
        <f t="shared" si="15"/>
        <v>saturday</v>
      </c>
      <c r="E16" s="5">
        <v>15</v>
      </c>
      <c r="F16" s="2">
        <v>45731</v>
      </c>
      <c r="G16" s="1">
        <v>1</v>
      </c>
      <c r="H16" s="1">
        <v>1</v>
      </c>
      <c r="I16" s="1">
        <v>1175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Q16">
        <f t="shared" si="7"/>
        <v>0</v>
      </c>
      <c r="R16">
        <f t="shared" si="8"/>
        <v>0</v>
      </c>
      <c r="S16">
        <f t="shared" si="9"/>
        <v>0</v>
      </c>
      <c r="T16">
        <f t="shared" si="10"/>
        <v>0</v>
      </c>
      <c r="U16">
        <f t="shared" si="11"/>
        <v>0</v>
      </c>
      <c r="V16">
        <f t="shared" si="12"/>
        <v>0</v>
      </c>
      <c r="W16">
        <f t="shared" si="13"/>
        <v>1</v>
      </c>
      <c r="X16">
        <f t="shared" si="14"/>
        <v>1</v>
      </c>
    </row>
    <row r="17" spans="2:24" x14ac:dyDescent="0.25">
      <c r="B17">
        <f t="shared" si="0"/>
        <v>0</v>
      </c>
      <c r="D17" t="str">
        <f t="shared" si="15"/>
        <v>sunday</v>
      </c>
      <c r="E17" s="5">
        <v>16</v>
      </c>
      <c r="F17" s="1"/>
      <c r="G17" s="1"/>
      <c r="H17" s="1"/>
      <c r="I17" s="1"/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Q17">
        <f t="shared" si="7"/>
        <v>0</v>
      </c>
      <c r="R17">
        <f t="shared" si="8"/>
        <v>0</v>
      </c>
      <c r="S17">
        <f t="shared" si="9"/>
        <v>0</v>
      </c>
      <c r="T17">
        <f t="shared" si="10"/>
        <v>0</v>
      </c>
      <c r="U17">
        <f t="shared" si="11"/>
        <v>0</v>
      </c>
      <c r="V17">
        <f t="shared" si="12"/>
        <v>0</v>
      </c>
      <c r="W17">
        <f t="shared" si="13"/>
        <v>0</v>
      </c>
      <c r="X17">
        <f t="shared" si="14"/>
        <v>0</v>
      </c>
    </row>
    <row r="18" spans="2:24" x14ac:dyDescent="0.25">
      <c r="B18">
        <f t="shared" si="0"/>
        <v>1</v>
      </c>
      <c r="D18" t="str">
        <f t="shared" si="15"/>
        <v>monday</v>
      </c>
      <c r="E18" s="5">
        <v>17</v>
      </c>
      <c r="F18" s="1"/>
      <c r="G18" s="1"/>
      <c r="H18" s="1"/>
      <c r="I18" s="1"/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  <c r="O18">
        <f t="shared" si="5"/>
        <v>0</v>
      </c>
      <c r="P18">
        <f t="shared" si="6"/>
        <v>0</v>
      </c>
      <c r="Q18">
        <f t="shared" si="7"/>
        <v>0</v>
      </c>
      <c r="R18">
        <f t="shared" si="8"/>
        <v>0</v>
      </c>
      <c r="S18">
        <f t="shared" si="9"/>
        <v>0</v>
      </c>
      <c r="T18">
        <f t="shared" si="10"/>
        <v>0</v>
      </c>
      <c r="U18">
        <f t="shared" si="11"/>
        <v>0</v>
      </c>
      <c r="V18">
        <f t="shared" si="12"/>
        <v>0</v>
      </c>
      <c r="W18">
        <f t="shared" si="13"/>
        <v>0</v>
      </c>
      <c r="X18">
        <f t="shared" si="14"/>
        <v>0</v>
      </c>
    </row>
    <row r="19" spans="2:24" x14ac:dyDescent="0.25">
      <c r="B19">
        <f t="shared" si="0"/>
        <v>2</v>
      </c>
      <c r="D19" t="str">
        <f t="shared" si="15"/>
        <v>tuesday</v>
      </c>
      <c r="E19" s="5">
        <v>18</v>
      </c>
      <c r="F19" s="1"/>
      <c r="G19" s="1"/>
      <c r="H19" s="1"/>
      <c r="I19" s="1"/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0</v>
      </c>
      <c r="S19">
        <f t="shared" si="9"/>
        <v>0</v>
      </c>
      <c r="T19">
        <f t="shared" si="10"/>
        <v>0</v>
      </c>
      <c r="U19">
        <f t="shared" si="11"/>
        <v>0</v>
      </c>
      <c r="V19">
        <f t="shared" si="12"/>
        <v>0</v>
      </c>
      <c r="W19">
        <f t="shared" si="13"/>
        <v>0</v>
      </c>
      <c r="X19">
        <f t="shared" si="14"/>
        <v>0</v>
      </c>
    </row>
    <row r="20" spans="2:24" x14ac:dyDescent="0.25">
      <c r="B20">
        <f t="shared" si="0"/>
        <v>3</v>
      </c>
      <c r="D20" t="str">
        <f t="shared" si="15"/>
        <v>wednesday</v>
      </c>
      <c r="E20" s="5">
        <v>19</v>
      </c>
      <c r="F20" s="1"/>
      <c r="G20" s="1"/>
      <c r="H20" s="1"/>
      <c r="I20" s="1"/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  <c r="O20">
        <f t="shared" si="5"/>
        <v>0</v>
      </c>
      <c r="P20">
        <f t="shared" si="6"/>
        <v>0</v>
      </c>
      <c r="Q20">
        <f t="shared" si="7"/>
        <v>0</v>
      </c>
      <c r="R20">
        <f t="shared" si="8"/>
        <v>0</v>
      </c>
      <c r="S20">
        <f t="shared" si="9"/>
        <v>0</v>
      </c>
      <c r="T20">
        <f t="shared" si="10"/>
        <v>0</v>
      </c>
      <c r="U20">
        <f t="shared" si="11"/>
        <v>0</v>
      </c>
      <c r="V20">
        <f t="shared" si="12"/>
        <v>0</v>
      </c>
      <c r="W20">
        <f t="shared" si="13"/>
        <v>0</v>
      </c>
      <c r="X20">
        <f t="shared" si="14"/>
        <v>0</v>
      </c>
    </row>
    <row r="21" spans="2:24" x14ac:dyDescent="0.25">
      <c r="B21">
        <f t="shared" si="0"/>
        <v>4</v>
      </c>
      <c r="D21" t="str">
        <f t="shared" si="15"/>
        <v>thursday</v>
      </c>
      <c r="E21" s="5">
        <v>20</v>
      </c>
      <c r="F21" s="1"/>
      <c r="G21" s="1"/>
      <c r="H21" s="1"/>
      <c r="I21" s="1"/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</v>
      </c>
      <c r="Q21">
        <f t="shared" si="7"/>
        <v>0</v>
      </c>
      <c r="R21">
        <f t="shared" si="8"/>
        <v>0</v>
      </c>
      <c r="S21">
        <f t="shared" si="9"/>
        <v>0</v>
      </c>
      <c r="T21">
        <f t="shared" si="10"/>
        <v>0</v>
      </c>
      <c r="U21">
        <f t="shared" si="11"/>
        <v>0</v>
      </c>
      <c r="V21">
        <f t="shared" si="12"/>
        <v>0</v>
      </c>
      <c r="W21">
        <f t="shared" si="13"/>
        <v>0</v>
      </c>
      <c r="X21">
        <f t="shared" si="14"/>
        <v>0</v>
      </c>
    </row>
    <row r="22" spans="2:24" x14ac:dyDescent="0.25">
      <c r="B22">
        <f t="shared" si="0"/>
        <v>5</v>
      </c>
      <c r="D22" t="str">
        <f t="shared" si="15"/>
        <v>friday</v>
      </c>
      <c r="E22" s="5">
        <v>21</v>
      </c>
      <c r="F22" s="1"/>
      <c r="G22" s="1"/>
      <c r="H22" s="1"/>
      <c r="I22" s="1"/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Q22">
        <f t="shared" si="7"/>
        <v>0</v>
      </c>
      <c r="R22">
        <f t="shared" si="8"/>
        <v>0</v>
      </c>
      <c r="S22">
        <f t="shared" si="9"/>
        <v>0</v>
      </c>
      <c r="T22">
        <f t="shared" si="10"/>
        <v>0</v>
      </c>
      <c r="U22">
        <f t="shared" si="11"/>
        <v>0</v>
      </c>
      <c r="V22">
        <f t="shared" si="12"/>
        <v>0</v>
      </c>
      <c r="W22">
        <f t="shared" si="13"/>
        <v>0</v>
      </c>
      <c r="X22">
        <f t="shared" si="14"/>
        <v>0</v>
      </c>
    </row>
    <row r="23" spans="2:24" x14ac:dyDescent="0.25">
      <c r="B23">
        <f t="shared" si="0"/>
        <v>6</v>
      </c>
      <c r="D23" t="str">
        <f t="shared" si="15"/>
        <v>saturday</v>
      </c>
      <c r="E23" s="5">
        <v>22</v>
      </c>
      <c r="F23" s="1"/>
      <c r="G23" s="1"/>
      <c r="H23" s="1"/>
      <c r="I23" s="1"/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Q23">
        <f t="shared" si="7"/>
        <v>0</v>
      </c>
      <c r="R23">
        <f t="shared" si="8"/>
        <v>0</v>
      </c>
      <c r="S23">
        <f t="shared" si="9"/>
        <v>0</v>
      </c>
      <c r="T23">
        <f t="shared" si="10"/>
        <v>0</v>
      </c>
      <c r="U23">
        <f t="shared" si="11"/>
        <v>0</v>
      </c>
      <c r="V23">
        <f t="shared" si="12"/>
        <v>0</v>
      </c>
      <c r="W23">
        <f t="shared" si="13"/>
        <v>0</v>
      </c>
      <c r="X23">
        <f t="shared" si="14"/>
        <v>0</v>
      </c>
    </row>
    <row r="24" spans="2:24" x14ac:dyDescent="0.25">
      <c r="B24">
        <f t="shared" si="0"/>
        <v>0</v>
      </c>
      <c r="D24" t="str">
        <f t="shared" si="15"/>
        <v>sunday</v>
      </c>
      <c r="E24" s="5">
        <v>23</v>
      </c>
      <c r="F24" s="1"/>
      <c r="G24" s="1"/>
      <c r="H24" s="1"/>
      <c r="I24" s="1"/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Q24">
        <f t="shared" si="7"/>
        <v>0</v>
      </c>
      <c r="R24">
        <f t="shared" si="8"/>
        <v>0</v>
      </c>
      <c r="S24">
        <f t="shared" si="9"/>
        <v>0</v>
      </c>
      <c r="T24">
        <f t="shared" si="10"/>
        <v>0</v>
      </c>
      <c r="U24">
        <f t="shared" si="11"/>
        <v>0</v>
      </c>
      <c r="V24">
        <f t="shared" si="12"/>
        <v>0</v>
      </c>
      <c r="W24">
        <f t="shared" si="13"/>
        <v>0</v>
      </c>
      <c r="X24">
        <f t="shared" si="14"/>
        <v>0</v>
      </c>
    </row>
    <row r="25" spans="2:24" x14ac:dyDescent="0.25">
      <c r="B25">
        <f t="shared" si="0"/>
        <v>1</v>
      </c>
      <c r="D25" t="str">
        <f t="shared" si="15"/>
        <v>monday</v>
      </c>
      <c r="E25" s="5">
        <v>24</v>
      </c>
      <c r="F25" s="1"/>
      <c r="G25" s="1"/>
      <c r="H25" s="1"/>
      <c r="I25" s="1"/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Q25">
        <f t="shared" si="7"/>
        <v>0</v>
      </c>
      <c r="R25">
        <f t="shared" si="8"/>
        <v>0</v>
      </c>
      <c r="S25">
        <f t="shared" si="9"/>
        <v>0</v>
      </c>
      <c r="T25">
        <f t="shared" si="10"/>
        <v>0</v>
      </c>
      <c r="U25">
        <f t="shared" si="11"/>
        <v>0</v>
      </c>
      <c r="V25">
        <f t="shared" si="12"/>
        <v>0</v>
      </c>
      <c r="W25">
        <f t="shared" si="13"/>
        <v>0</v>
      </c>
      <c r="X25">
        <f t="shared" si="14"/>
        <v>0</v>
      </c>
    </row>
    <row r="26" spans="2:24" x14ac:dyDescent="0.25">
      <c r="B26">
        <f t="shared" si="0"/>
        <v>2</v>
      </c>
      <c r="D26" t="str">
        <f t="shared" si="15"/>
        <v>tuesday</v>
      </c>
      <c r="E26" s="5">
        <v>25</v>
      </c>
      <c r="F26" s="1"/>
      <c r="G26" s="1"/>
      <c r="H26" s="1"/>
      <c r="I26" s="1"/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Q26">
        <f t="shared" si="7"/>
        <v>0</v>
      </c>
      <c r="R26">
        <f t="shared" si="8"/>
        <v>0</v>
      </c>
      <c r="S26">
        <f t="shared" si="9"/>
        <v>0</v>
      </c>
      <c r="T26">
        <f t="shared" si="10"/>
        <v>0</v>
      </c>
      <c r="U26">
        <f t="shared" si="11"/>
        <v>0</v>
      </c>
      <c r="V26">
        <f t="shared" si="12"/>
        <v>0</v>
      </c>
      <c r="W26">
        <f t="shared" si="13"/>
        <v>0</v>
      </c>
      <c r="X26">
        <f t="shared" si="14"/>
        <v>0</v>
      </c>
    </row>
    <row r="27" spans="2:24" x14ac:dyDescent="0.25">
      <c r="B27">
        <f t="shared" si="0"/>
        <v>3</v>
      </c>
      <c r="D27" t="str">
        <f t="shared" si="15"/>
        <v>wednesday</v>
      </c>
      <c r="E27" s="5">
        <v>26</v>
      </c>
      <c r="F27" s="1"/>
      <c r="G27" s="1"/>
      <c r="H27" s="1"/>
      <c r="I27" s="1"/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0</v>
      </c>
      <c r="S27">
        <f t="shared" si="9"/>
        <v>0</v>
      </c>
      <c r="T27">
        <f t="shared" si="10"/>
        <v>0</v>
      </c>
      <c r="U27">
        <f t="shared" si="11"/>
        <v>0</v>
      </c>
      <c r="V27">
        <f t="shared" si="12"/>
        <v>0</v>
      </c>
      <c r="W27">
        <f t="shared" si="13"/>
        <v>0</v>
      </c>
      <c r="X27">
        <f t="shared" si="14"/>
        <v>0</v>
      </c>
    </row>
    <row r="28" spans="2:24" x14ac:dyDescent="0.25">
      <c r="B28">
        <f t="shared" si="0"/>
        <v>4</v>
      </c>
      <c r="D28" t="str">
        <f t="shared" si="15"/>
        <v>thursday</v>
      </c>
      <c r="E28" s="5">
        <v>27</v>
      </c>
      <c r="F28" s="1"/>
      <c r="G28" s="1"/>
      <c r="H28" s="1"/>
      <c r="I28" s="1"/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Q28">
        <f t="shared" si="7"/>
        <v>0</v>
      </c>
      <c r="R28">
        <f t="shared" si="8"/>
        <v>0</v>
      </c>
      <c r="S28">
        <f t="shared" si="9"/>
        <v>0</v>
      </c>
      <c r="T28">
        <f t="shared" si="10"/>
        <v>0</v>
      </c>
      <c r="U28">
        <f t="shared" si="11"/>
        <v>0</v>
      </c>
      <c r="V28">
        <f t="shared" si="12"/>
        <v>0</v>
      </c>
      <c r="W28">
        <f t="shared" si="13"/>
        <v>0</v>
      </c>
      <c r="X28">
        <f t="shared" si="14"/>
        <v>0</v>
      </c>
    </row>
    <row r="29" spans="2:24" x14ac:dyDescent="0.25">
      <c r="B29">
        <f t="shared" si="0"/>
        <v>5</v>
      </c>
      <c r="D29" t="str">
        <f t="shared" si="15"/>
        <v>friday</v>
      </c>
      <c r="E29" s="5">
        <v>28</v>
      </c>
      <c r="F29" s="1"/>
      <c r="G29" s="1"/>
      <c r="H29" s="1"/>
      <c r="I29" s="1"/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Q29">
        <f t="shared" si="7"/>
        <v>0</v>
      </c>
      <c r="R29">
        <f t="shared" si="8"/>
        <v>0</v>
      </c>
      <c r="S29">
        <f t="shared" si="9"/>
        <v>0</v>
      </c>
      <c r="T29">
        <f t="shared" si="10"/>
        <v>0</v>
      </c>
      <c r="U29">
        <f t="shared" si="11"/>
        <v>0</v>
      </c>
      <c r="V29">
        <f t="shared" si="12"/>
        <v>0</v>
      </c>
      <c r="W29">
        <f t="shared" si="13"/>
        <v>0</v>
      </c>
      <c r="X29">
        <f t="shared" si="14"/>
        <v>0</v>
      </c>
    </row>
    <row r="30" spans="2:24" x14ac:dyDescent="0.25">
      <c r="B30">
        <f t="shared" si="0"/>
        <v>6</v>
      </c>
      <c r="D30" t="str">
        <f t="shared" si="15"/>
        <v>saturday</v>
      </c>
      <c r="E30" s="5">
        <v>29</v>
      </c>
      <c r="F30" s="1"/>
      <c r="G30" s="1"/>
      <c r="H30" s="1"/>
      <c r="I30" s="1"/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Q30">
        <f t="shared" si="7"/>
        <v>0</v>
      </c>
      <c r="R30">
        <f t="shared" si="8"/>
        <v>0</v>
      </c>
      <c r="S30">
        <f t="shared" si="9"/>
        <v>0</v>
      </c>
      <c r="T30">
        <f t="shared" si="10"/>
        <v>0</v>
      </c>
      <c r="U30">
        <f t="shared" si="11"/>
        <v>0</v>
      </c>
      <c r="V30">
        <f t="shared" si="12"/>
        <v>0</v>
      </c>
      <c r="W30">
        <f t="shared" si="13"/>
        <v>0</v>
      </c>
      <c r="X30">
        <f t="shared" si="14"/>
        <v>0</v>
      </c>
    </row>
    <row r="31" spans="2:24" x14ac:dyDescent="0.25">
      <c r="B31">
        <f t="shared" si="0"/>
        <v>0</v>
      </c>
      <c r="D31" t="str">
        <f t="shared" si="15"/>
        <v>sunday</v>
      </c>
      <c r="E31" s="5">
        <v>30</v>
      </c>
      <c r="F31" s="1"/>
      <c r="G31" s="1"/>
      <c r="H31" s="1"/>
      <c r="I31" s="1"/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</v>
      </c>
      <c r="S31">
        <f t="shared" si="9"/>
        <v>0</v>
      </c>
      <c r="T31">
        <f t="shared" si="10"/>
        <v>0</v>
      </c>
      <c r="U31">
        <f t="shared" si="11"/>
        <v>0</v>
      </c>
      <c r="V31">
        <f t="shared" si="12"/>
        <v>0</v>
      </c>
      <c r="W31">
        <f t="shared" si="13"/>
        <v>0</v>
      </c>
      <c r="X31">
        <f t="shared" si="14"/>
        <v>0</v>
      </c>
    </row>
    <row r="32" spans="2:24" x14ac:dyDescent="0.25">
      <c r="B32">
        <f t="shared" si="0"/>
        <v>1</v>
      </c>
      <c r="D32" t="str">
        <f t="shared" si="15"/>
        <v>monday</v>
      </c>
      <c r="E32" s="5">
        <v>31</v>
      </c>
      <c r="F32" s="1"/>
      <c r="G32" s="1"/>
      <c r="H32" s="1"/>
      <c r="I32" s="1"/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P32">
        <f t="shared" si="6"/>
        <v>0</v>
      </c>
      <c r="Q32">
        <f t="shared" si="7"/>
        <v>0</v>
      </c>
      <c r="R32">
        <f t="shared" si="8"/>
        <v>0</v>
      </c>
      <c r="S32">
        <f t="shared" si="9"/>
        <v>0</v>
      </c>
      <c r="T32">
        <f t="shared" si="10"/>
        <v>0</v>
      </c>
      <c r="U32">
        <f t="shared" si="11"/>
        <v>0</v>
      </c>
      <c r="V32">
        <f t="shared" si="12"/>
        <v>0</v>
      </c>
      <c r="W32">
        <f t="shared" si="13"/>
        <v>0</v>
      </c>
      <c r="X32">
        <f t="shared" si="14"/>
        <v>0</v>
      </c>
    </row>
    <row r="33" spans="2:24" x14ac:dyDescent="0.25">
      <c r="B33">
        <f t="shared" si="0"/>
        <v>2</v>
      </c>
      <c r="D33" t="str">
        <f t="shared" si="15"/>
        <v>tuesday</v>
      </c>
      <c r="E33" s="5">
        <v>32</v>
      </c>
      <c r="F33" s="1"/>
      <c r="G33" s="1"/>
      <c r="H33" s="1"/>
      <c r="I33" s="1"/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>
        <f t="shared" si="6"/>
        <v>0</v>
      </c>
      <c r="Q33">
        <f t="shared" si="7"/>
        <v>0</v>
      </c>
      <c r="R33">
        <f t="shared" si="8"/>
        <v>0</v>
      </c>
      <c r="S33">
        <f t="shared" si="9"/>
        <v>0</v>
      </c>
      <c r="T33">
        <f t="shared" si="10"/>
        <v>0</v>
      </c>
      <c r="U33">
        <f t="shared" si="11"/>
        <v>0</v>
      </c>
      <c r="V33">
        <f t="shared" si="12"/>
        <v>0</v>
      </c>
      <c r="W33">
        <f t="shared" si="13"/>
        <v>0</v>
      </c>
      <c r="X33">
        <f t="shared" si="14"/>
        <v>0</v>
      </c>
    </row>
    <row r="34" spans="2:24" x14ac:dyDescent="0.25">
      <c r="B34">
        <f t="shared" si="0"/>
        <v>3</v>
      </c>
      <c r="D34" t="str">
        <f t="shared" si="15"/>
        <v>wednesday</v>
      </c>
      <c r="E34" s="5">
        <v>33</v>
      </c>
      <c r="F34" s="1"/>
      <c r="G34" s="1"/>
      <c r="H34" s="1"/>
      <c r="I34" s="1"/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P34">
        <f t="shared" si="6"/>
        <v>0</v>
      </c>
      <c r="Q34">
        <f t="shared" si="7"/>
        <v>0</v>
      </c>
      <c r="R34">
        <f t="shared" si="8"/>
        <v>0</v>
      </c>
      <c r="S34">
        <f t="shared" si="9"/>
        <v>0</v>
      </c>
      <c r="T34">
        <f t="shared" si="10"/>
        <v>0</v>
      </c>
      <c r="U34">
        <f t="shared" si="11"/>
        <v>0</v>
      </c>
      <c r="V34">
        <f t="shared" si="12"/>
        <v>0</v>
      </c>
      <c r="W34">
        <f t="shared" si="13"/>
        <v>0</v>
      </c>
      <c r="X34">
        <f t="shared" si="14"/>
        <v>0</v>
      </c>
    </row>
    <row r="35" spans="2:24" x14ac:dyDescent="0.25">
      <c r="B35">
        <f t="shared" si="0"/>
        <v>4</v>
      </c>
      <c r="D35" t="str">
        <f t="shared" si="15"/>
        <v>thursday</v>
      </c>
      <c r="E35" s="5">
        <v>34</v>
      </c>
      <c r="F35" s="1"/>
      <c r="G35" s="1"/>
      <c r="H35" s="1"/>
      <c r="I35" s="1"/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0</v>
      </c>
      <c r="S35">
        <f t="shared" si="9"/>
        <v>0</v>
      </c>
      <c r="T35">
        <f t="shared" si="10"/>
        <v>0</v>
      </c>
      <c r="U35">
        <f t="shared" si="11"/>
        <v>0</v>
      </c>
      <c r="V35">
        <f t="shared" si="12"/>
        <v>0</v>
      </c>
      <c r="W35">
        <f t="shared" si="13"/>
        <v>0</v>
      </c>
      <c r="X35">
        <f t="shared" si="14"/>
        <v>0</v>
      </c>
    </row>
    <row r="36" spans="2:24" x14ac:dyDescent="0.25">
      <c r="B36">
        <f t="shared" si="0"/>
        <v>5</v>
      </c>
      <c r="D36" t="str">
        <f t="shared" si="15"/>
        <v>friday</v>
      </c>
      <c r="E36" s="5">
        <v>35</v>
      </c>
      <c r="F36" s="1"/>
      <c r="G36" s="1"/>
      <c r="H36" s="1"/>
      <c r="I36" s="1"/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8"/>
        <v>0</v>
      </c>
      <c r="S36">
        <f t="shared" si="9"/>
        <v>0</v>
      </c>
      <c r="T36">
        <f t="shared" si="10"/>
        <v>0</v>
      </c>
      <c r="U36">
        <f t="shared" si="11"/>
        <v>0</v>
      </c>
      <c r="V36">
        <f t="shared" si="12"/>
        <v>0</v>
      </c>
      <c r="W36">
        <f t="shared" si="13"/>
        <v>0</v>
      </c>
      <c r="X36">
        <f t="shared" si="14"/>
        <v>0</v>
      </c>
    </row>
    <row r="37" spans="2:24" x14ac:dyDescent="0.25">
      <c r="B37">
        <f t="shared" si="0"/>
        <v>6</v>
      </c>
      <c r="D37" t="str">
        <f t="shared" si="15"/>
        <v>saturday</v>
      </c>
      <c r="E37" s="5">
        <v>36</v>
      </c>
      <c r="F37" s="1"/>
      <c r="G37" s="1"/>
      <c r="H37" s="1"/>
      <c r="I37" s="1"/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  <c r="Q37">
        <f t="shared" si="7"/>
        <v>0</v>
      </c>
      <c r="R37">
        <f t="shared" si="8"/>
        <v>0</v>
      </c>
      <c r="S37">
        <f t="shared" si="9"/>
        <v>0</v>
      </c>
      <c r="T37">
        <f t="shared" si="10"/>
        <v>0</v>
      </c>
      <c r="U37">
        <f t="shared" si="11"/>
        <v>0</v>
      </c>
      <c r="V37">
        <f t="shared" si="12"/>
        <v>0</v>
      </c>
      <c r="W37">
        <f t="shared" si="13"/>
        <v>0</v>
      </c>
      <c r="X37">
        <f t="shared" si="14"/>
        <v>0</v>
      </c>
    </row>
    <row r="38" spans="2:24" x14ac:dyDescent="0.25">
      <c r="B38">
        <f t="shared" si="0"/>
        <v>0</v>
      </c>
      <c r="D38" t="str">
        <f t="shared" si="15"/>
        <v>sunday</v>
      </c>
      <c r="E38" s="5">
        <v>37</v>
      </c>
      <c r="F38" s="1"/>
      <c r="G38" s="1"/>
      <c r="H38" s="1"/>
      <c r="I38" s="1"/>
      <c r="K38">
        <f t="shared" si="1"/>
        <v>0</v>
      </c>
      <c r="L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0</v>
      </c>
      <c r="Q38">
        <f t="shared" si="7"/>
        <v>0</v>
      </c>
      <c r="R38">
        <f t="shared" si="8"/>
        <v>0</v>
      </c>
      <c r="S38">
        <f t="shared" si="9"/>
        <v>0</v>
      </c>
      <c r="T38">
        <f t="shared" si="10"/>
        <v>0</v>
      </c>
      <c r="U38">
        <f t="shared" si="11"/>
        <v>0</v>
      </c>
      <c r="V38">
        <f t="shared" si="12"/>
        <v>0</v>
      </c>
      <c r="W38">
        <f t="shared" si="13"/>
        <v>0</v>
      </c>
      <c r="X38">
        <f t="shared" si="14"/>
        <v>0</v>
      </c>
    </row>
    <row r="39" spans="2:24" x14ac:dyDescent="0.25">
      <c r="B39">
        <f t="shared" si="0"/>
        <v>1</v>
      </c>
      <c r="D39" t="s">
        <v>17</v>
      </c>
      <c r="E39" s="5">
        <v>38</v>
      </c>
      <c r="F39" s="1"/>
      <c r="G39" s="1"/>
      <c r="H39" s="1"/>
      <c r="I39" s="1"/>
      <c r="K39">
        <f t="shared" si="1"/>
        <v>0</v>
      </c>
      <c r="L39">
        <f t="shared" si="2"/>
        <v>0</v>
      </c>
      <c r="M39">
        <f t="shared" si="3"/>
        <v>0</v>
      </c>
      <c r="N39">
        <f t="shared" si="4"/>
        <v>0</v>
      </c>
      <c r="O39">
        <f t="shared" si="5"/>
        <v>0</v>
      </c>
      <c r="P39">
        <f t="shared" si="6"/>
        <v>0</v>
      </c>
      <c r="Q39">
        <f t="shared" si="7"/>
        <v>0</v>
      </c>
      <c r="R39">
        <f t="shared" si="8"/>
        <v>0</v>
      </c>
      <c r="S39">
        <f t="shared" si="9"/>
        <v>0</v>
      </c>
      <c r="T39">
        <f t="shared" si="10"/>
        <v>0</v>
      </c>
      <c r="U39">
        <f t="shared" si="11"/>
        <v>0</v>
      </c>
      <c r="V39">
        <f t="shared" si="12"/>
        <v>0</v>
      </c>
      <c r="W39">
        <f t="shared" si="13"/>
        <v>0</v>
      </c>
      <c r="X39">
        <f t="shared" si="14"/>
        <v>0</v>
      </c>
    </row>
    <row r="41" spans="2:24" x14ac:dyDescent="0.25">
      <c r="J41" t="s">
        <v>23</v>
      </c>
      <c r="K41">
        <f>SUM(K10:K39)</f>
        <v>2</v>
      </c>
      <c r="L41">
        <f>SUM(L10:L39)</f>
        <v>1</v>
      </c>
      <c r="M41">
        <f>SUM(M10:M39)</f>
        <v>3</v>
      </c>
      <c r="N41">
        <f>SUM(N10:N39)</f>
        <v>1</v>
      </c>
      <c r="O41">
        <f>SUM(O10:O39)</f>
        <v>1</v>
      </c>
      <c r="P41">
        <f>SUM(P10:P39)</f>
        <v>1</v>
      </c>
      <c r="Q41">
        <f>SUM(Q10:Q39)</f>
        <v>5</v>
      </c>
      <c r="R41">
        <f>SUM(R10:R39)</f>
        <v>1</v>
      </c>
      <c r="S41">
        <f>SUM(S10:S39)</f>
        <v>3</v>
      </c>
      <c r="T41">
        <f>SUM(T10:T39)</f>
        <v>1</v>
      </c>
      <c r="U41">
        <f>SUM(U10:U39)</f>
        <v>6</v>
      </c>
      <c r="V41">
        <f>SUM(V10:V39)</f>
        <v>1</v>
      </c>
      <c r="W41">
        <f>SUM(W10:W39)</f>
        <v>1</v>
      </c>
      <c r="X41">
        <f>SUM(X10:X39)</f>
        <v>1</v>
      </c>
    </row>
    <row r="42" spans="2:24" x14ac:dyDescent="0.25">
      <c r="J42" t="s">
        <v>24</v>
      </c>
      <c r="K42">
        <f>K41/L41</f>
        <v>2</v>
      </c>
      <c r="L42">
        <f>L41/M41</f>
        <v>0.33333333333333331</v>
      </c>
      <c r="M42">
        <f>M41/N41</f>
        <v>3</v>
      </c>
      <c r="N42">
        <f t="shared" ref="N42:X42" si="16">N41/O41</f>
        <v>1</v>
      </c>
      <c r="O42">
        <f t="shared" si="16"/>
        <v>1</v>
      </c>
      <c r="P42">
        <f t="shared" si="16"/>
        <v>0.2</v>
      </c>
      <c r="Q42">
        <f t="shared" si="16"/>
        <v>5</v>
      </c>
      <c r="R42">
        <f t="shared" si="16"/>
        <v>0.33333333333333331</v>
      </c>
      <c r="S42">
        <f t="shared" si="16"/>
        <v>3</v>
      </c>
      <c r="T42">
        <f t="shared" si="16"/>
        <v>0.16666666666666666</v>
      </c>
      <c r="U42">
        <f t="shared" si="16"/>
        <v>6</v>
      </c>
      <c r="V42">
        <f t="shared" si="16"/>
        <v>1</v>
      </c>
      <c r="W42">
        <f t="shared" si="16"/>
        <v>1</v>
      </c>
      <c r="X42" t="e">
        <f t="shared" si="16"/>
        <v>#DIV/0!</v>
      </c>
    </row>
    <row r="51" spans="2:10" x14ac:dyDescent="0.25">
      <c r="B51" s="4"/>
      <c r="C51" s="4"/>
      <c r="D51" s="4"/>
      <c r="E51" s="4" t="s">
        <v>26</v>
      </c>
      <c r="J51" t="s">
        <v>27</v>
      </c>
    </row>
    <row r="52" spans="2:10" x14ac:dyDescent="0.25">
      <c r="B52" s="4">
        <v>0</v>
      </c>
      <c r="C52" s="4"/>
      <c r="D52" s="4" t="s">
        <v>16</v>
      </c>
      <c r="E52" s="4">
        <f>K42</f>
        <v>2</v>
      </c>
    </row>
    <row r="53" spans="2:10" x14ac:dyDescent="0.25">
      <c r="B53" s="4">
        <v>1</v>
      </c>
      <c r="C53" s="4"/>
      <c r="D53" s="4" t="s">
        <v>17</v>
      </c>
      <c r="E53" s="4">
        <f>M42</f>
        <v>3</v>
      </c>
      <c r="J53" t="s">
        <v>28</v>
      </c>
    </row>
    <row r="54" spans="2:10" x14ac:dyDescent="0.25">
      <c r="B54" s="4">
        <v>2</v>
      </c>
      <c r="C54" s="4"/>
      <c r="D54" s="4" t="s">
        <v>18</v>
      </c>
      <c r="E54" s="4">
        <f>O42</f>
        <v>1</v>
      </c>
      <c r="J54" t="s">
        <v>29</v>
      </c>
    </row>
    <row r="55" spans="2:10" x14ac:dyDescent="0.25">
      <c r="B55" s="4">
        <v>3</v>
      </c>
      <c r="C55" s="4"/>
      <c r="D55" s="4" t="s">
        <v>19</v>
      </c>
      <c r="E55" s="4">
        <f>Q42</f>
        <v>5</v>
      </c>
      <c r="J55" t="s">
        <v>30</v>
      </c>
    </row>
    <row r="56" spans="2:10" x14ac:dyDescent="0.25">
      <c r="B56" s="4">
        <v>4</v>
      </c>
      <c r="C56" s="4"/>
      <c r="D56" s="4" t="s">
        <v>20</v>
      </c>
      <c r="E56" s="4">
        <f>S42</f>
        <v>3</v>
      </c>
    </row>
    <row r="57" spans="2:10" x14ac:dyDescent="0.25">
      <c r="B57" s="4">
        <v>5</v>
      </c>
      <c r="C57" s="4"/>
      <c r="D57" s="4" t="s">
        <v>21</v>
      </c>
      <c r="E57" s="4">
        <f>U42</f>
        <v>6</v>
      </c>
    </row>
    <row r="58" spans="2:10" x14ac:dyDescent="0.25">
      <c r="B58" s="4">
        <v>6</v>
      </c>
      <c r="C58" s="4"/>
      <c r="D58" s="4" t="s">
        <v>22</v>
      </c>
      <c r="E58" s="4">
        <f>W42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 bandwidth</vt:lpstr>
      <vt:lpstr>avg 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Gavin Unrue</cp:lastModifiedBy>
  <dcterms:created xsi:type="dcterms:W3CDTF">2025-03-16T00:50:12Z</dcterms:created>
  <dcterms:modified xsi:type="dcterms:W3CDTF">2025-03-16T01:10:01Z</dcterms:modified>
</cp:coreProperties>
</file>