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<sst xmlns="http://schemas.openxmlformats.org/spreadsheetml/2006/main" count="69" uniqueCount="62">
  <si>
    <t>REKAPITULASI LAPORAN PWS-KIA (ANAK)</t>
  </si>
  <si>
    <t>Form PWS Anak 5</t>
  </si>
  <si>
    <t>PUSKESMAS    :</t>
  </si>
  <si>
    <t>KABUPATEN     :  LOMBOK TENGAH</t>
  </si>
  <si>
    <t>PROPINSI         :  NUSA TENGGARA BARAT</t>
  </si>
  <si>
    <t>BULAN              :  DESEMBER 2015</t>
  </si>
  <si>
    <t>NO</t>
  </si>
  <si>
    <t>DESA</t>
  </si>
  <si>
    <t>SASARAN</t>
  </si>
  <si>
    <t>KUNJUNGAN BALITA  II   ( 70 )</t>
  </si>
  <si>
    <t>PELAYANAN KESEHATAN ANAK BALITA SAKIT YG DILAYANI MTBS  (100 )</t>
  </si>
  <si>
    <t>Bayi</t>
  </si>
  <si>
    <t>Neonatal Komplikasi</t>
  </si>
  <si>
    <t>Anak Balita</t>
  </si>
  <si>
    <t>TARGET</t>
  </si>
  <si>
    <t>BLN LALU</t>
  </si>
  <si>
    <t>TOTAL</t>
  </si>
  <si>
    <t>BLN INI</t>
  </si>
  <si>
    <t>KUMULATIF</t>
  </si>
  <si>
    <t>BALITA SAKIT YANG BERKUNJUNG</t>
  </si>
  <si>
    <t>YANG DILAYANI MTBS</t>
  </si>
  <si>
    <t>%</t>
  </si>
  <si>
    <t>1 BULAN </t>
  </si>
  <si>
    <t>S/D BLN INI</t>
  </si>
  <si>
    <t>12-23 BLN</t>
  </si>
  <si>
    <t>24-35 BLN</t>
  </si>
  <si>
    <t>36-48 BLN</t>
  </si>
  <si>
    <t>49-60 BLN</t>
  </si>
  <si>
    <t>ABSULUT</t>
  </si>
  <si>
    <t>Lekor Barat</t>
  </si>
  <si>
    <t>Lekor Timur</t>
  </si>
  <si>
    <t>Lekor Tengah</t>
  </si>
  <si>
    <t>Sandat</t>
  </si>
  <si>
    <t>Bare Putih</t>
  </si>
  <si>
    <t>Pelapak</t>
  </si>
  <si>
    <t>Menteger</t>
  </si>
  <si>
    <t>Ambat</t>
  </si>
  <si>
    <t>Berenge</t>
  </si>
  <si>
    <t>Pepao Barat I</t>
  </si>
  <si>
    <t>Pepao Barat II</t>
  </si>
  <si>
    <t>Pepao Timur</t>
  </si>
  <si>
    <t>Presak</t>
  </si>
  <si>
    <t>Lendang Jawe</t>
  </si>
  <si>
    <t>Kapet</t>
  </si>
  <si>
    <t>Lempenge</t>
  </si>
  <si>
    <t>Montong Bile</t>
  </si>
  <si>
    <t>Gulung</t>
  </si>
  <si>
    <t>Walun</t>
  </si>
  <si>
    <t>Belo</t>
  </si>
  <si>
    <t>Dongger</t>
  </si>
  <si>
    <t>Wiyung</t>
  </si>
  <si>
    <t>Embung Wile</t>
  </si>
  <si>
    <t>Santong</t>
  </si>
  <si>
    <t>Selaping</t>
  </si>
  <si>
    <t>Sondo</t>
  </si>
  <si>
    <t>Lengkok Bunut</t>
  </si>
  <si>
    <t>Renge</t>
  </si>
  <si>
    <t>Taken-Aken</t>
  </si>
  <si>
    <t>                        ,                            2015</t>
  </si>
  <si>
    <t>Kepala Puskesmas</t>
  </si>
  <si>
    <t>(                                         )</t>
  </si>
  <si>
    <t>NIP.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</si>
</sst>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"/>
    <numFmt numFmtId="167" formatCode="0.00"/>
  </numFmts>
  <fonts count="11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/>
      <top style="thin">
        <color rgb="FF1F1C1B"/>
      </top>
      <bottom style="thin">
        <color rgb="FF1F1C1B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false" showRowColHeaders="true" showZeros="true" rightToLeft="false" tabSelected="true" showOutlineSymbols="true" defaultGridColor="true" view="normal" topLeftCell="H10" colorId="64" zoomScale="100" zoomScaleNormal="100" zoomScalePageLayoutView="100" workbookViewId="0">
      <selection pane="topLeft" activeCell="D25" activeCellId="0" sqref="D25:V34"/>
    </sheetView>
  </sheetViews>
  <sheetFormatPr defaultRowHeight="15"/>
  <cols>
    <col collapsed="false" hidden="false" max="1" min="1" style="0" width="6.07407407407407"/>
    <col collapsed="false" hidden="false" max="2" min="2" style="0" width="14.3074074074074"/>
    <col collapsed="false" hidden="false" max="4" min="3" style="0" width="11.3666666666667"/>
    <col collapsed="false" hidden="false" max="5" min="5" style="0" width="8.03703703703704"/>
    <col collapsed="false" hidden="false" max="9" min="6" style="0" width="11.3666666666667"/>
    <col collapsed="false" hidden="false" max="10" min="10" style="0" width="12.2481481481481"/>
    <col collapsed="false" hidden="false" max="17" min="11" style="0" width="11.3666666666667"/>
    <col collapsed="false" hidden="false" max="1025" min="18" style="0" width="10.5851851851852"/>
  </cols>
  <sheetData>
    <row r="1" customFormat="false" ht="17" hidden="false" customHeight="true" outlineLevel="0" collapsed="false"/>
    <row r="2" customFormat="false" ht="15" hidden="false" customHeight="false" outlineLevel="0" collapsed="false">
      <c r="A2" s="1" t="s">
        <v>0</v>
      </c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1</v>
      </c>
      <c r="U2" s="2"/>
      <c r="V2" s="2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5" hidden="false" customHeight="false" outlineLevel="0" collapsed="false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5" hidden="false" customHeight="false" outlineLevel="0" collapsed="false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customFormat="false" ht="17" hidden="false" customHeight="false" outlineLevel="0" collapsed="false">
      <c r="A6" s="1" t="s">
        <v>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15" hidden="false" customHeight="false" outlineLevel="0" collapsed="false">
      <c r="A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1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23.85" hidden="false" customHeight="true" outlineLevel="0" collapsed="false">
      <c r="A9" s="3" t="s">
        <v>6</v>
      </c>
      <c r="B9" s="4" t="s">
        <v>7</v>
      </c>
      <c r="C9" s="3" t="s">
        <v>8</v>
      </c>
      <c r="D9" s="3"/>
      <c r="E9" s="3"/>
      <c r="F9" s="4" t="s">
        <v>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5" t="s">
        <v>10</v>
      </c>
      <c r="U9" s="5"/>
      <c r="V9" s="5"/>
    </row>
    <row r="10" customFormat="false" ht="15" hidden="false" customHeight="true" outlineLevel="0" collapsed="false">
      <c r="A10" s="3"/>
      <c r="B10" s="4"/>
      <c r="C10" s="3" t="s">
        <v>11</v>
      </c>
      <c r="D10" s="4" t="s">
        <v>12</v>
      </c>
      <c r="E10" s="4" t="s">
        <v>13</v>
      </c>
      <c r="F10" s="4" t="s">
        <v>14</v>
      </c>
      <c r="G10" s="4"/>
      <c r="H10" s="6" t="s">
        <v>15</v>
      </c>
      <c r="I10" s="6"/>
      <c r="J10" s="6"/>
      <c r="K10" s="6"/>
      <c r="L10" s="4" t="s">
        <v>16</v>
      </c>
      <c r="M10" s="6" t="s">
        <v>17</v>
      </c>
      <c r="N10" s="6"/>
      <c r="O10" s="6"/>
      <c r="P10" s="6"/>
      <c r="Q10" s="4" t="s">
        <v>16</v>
      </c>
      <c r="R10" s="4" t="s">
        <v>18</v>
      </c>
      <c r="S10" s="4"/>
      <c r="T10" s="5" t="s">
        <v>19</v>
      </c>
      <c r="U10" s="5" t="s">
        <v>20</v>
      </c>
      <c r="V10" s="4" t="s">
        <v>21</v>
      </c>
    </row>
    <row r="11" customFormat="false" ht="15" hidden="false" customHeight="false" outlineLevel="0" collapsed="false">
      <c r="A11" s="3"/>
      <c r="B11" s="4"/>
      <c r="C11" s="3"/>
      <c r="D11" s="4"/>
      <c r="E11" s="4"/>
      <c r="F11" s="4" t="s">
        <v>22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27</v>
      </c>
      <c r="L11" s="4"/>
      <c r="M11" s="4" t="s">
        <v>24</v>
      </c>
      <c r="N11" s="4" t="s">
        <v>25</v>
      </c>
      <c r="O11" s="4" t="s">
        <v>26</v>
      </c>
      <c r="P11" s="4" t="s">
        <v>27</v>
      </c>
      <c r="Q11" s="4"/>
      <c r="R11" s="4" t="s">
        <v>28</v>
      </c>
      <c r="S11" s="4" t="s">
        <v>21</v>
      </c>
      <c r="T11" s="5"/>
      <c r="U11" s="5"/>
      <c r="V11" s="4"/>
    </row>
    <row r="12" customFormat="false" ht="15" hidden="false" customHeight="false" outlineLevel="0" collapsed="false">
      <c r="A12" s="7" t="n">
        <v>1</v>
      </c>
      <c r="B12" s="7" t="n">
        <v>2</v>
      </c>
      <c r="C12" s="7" t="n">
        <v>3</v>
      </c>
      <c r="D12" s="7" t="n">
        <v>4</v>
      </c>
      <c r="E12" s="7" t="n">
        <v>5</v>
      </c>
      <c r="F12" s="7" t="n">
        <v>6</v>
      </c>
      <c r="G12" s="7" t="n">
        <v>7</v>
      </c>
      <c r="H12" s="7" t="n">
        <v>8</v>
      </c>
      <c r="I12" s="7" t="n">
        <v>9</v>
      </c>
      <c r="J12" s="7" t="n">
        <v>10</v>
      </c>
      <c r="K12" s="7" t="n">
        <v>11</v>
      </c>
      <c r="L12" s="7" t="n">
        <v>12</v>
      </c>
      <c r="M12" s="7" t="n">
        <v>13</v>
      </c>
      <c r="N12" s="7" t="n">
        <v>14</v>
      </c>
      <c r="O12" s="7" t="n">
        <v>15</v>
      </c>
      <c r="P12" s="7" t="n">
        <v>16</v>
      </c>
      <c r="Q12" s="7" t="n">
        <v>17</v>
      </c>
      <c r="R12" s="7" t="n">
        <v>18</v>
      </c>
      <c r="S12" s="7" t="n">
        <v>19</v>
      </c>
      <c r="T12" s="7" t="n">
        <v>20</v>
      </c>
      <c r="U12" s="7" t="n">
        <v>21</v>
      </c>
      <c r="V12" s="7" t="n">
        <v>22</v>
      </c>
    </row>
    <row r="13" customFormat="false" ht="15" hidden="false" customHeight="false" outlineLevel="0" collapsed="false">
      <c r="A13" s="8"/>
      <c r="B13" s="9" t="s">
        <v>29</v>
      </c>
      <c r="C13" s="8"/>
      <c r="D13" s="10" t="n">
        <f aca="false">0.15*C13</f>
        <v>0</v>
      </c>
      <c r="E13" s="8"/>
      <c r="F13" s="11" t="n">
        <f aca="false">70/12*1</f>
        <v>5.83333333333333</v>
      </c>
      <c r="G13" s="11" t="n">
        <f aca="false">70/12*12</f>
        <v>70</v>
      </c>
      <c r="H13" s="12"/>
      <c r="I13" s="12"/>
      <c r="J13" s="12"/>
      <c r="K13" s="12"/>
      <c r="L13" s="12" t="n">
        <f aca="false">K13+J13+I13+H13</f>
        <v>0</v>
      </c>
      <c r="M13" s="12"/>
      <c r="N13" s="12"/>
      <c r="O13" s="12"/>
      <c r="P13" s="12"/>
      <c r="Q13" s="12" t="n">
        <f aca="false">P13+O13+N13+M13</f>
        <v>0</v>
      </c>
      <c r="R13" s="12"/>
      <c r="S13" s="11" t="e">
        <f aca="false">R13/E13*100</f>
        <v>#DIV/0!</v>
      </c>
      <c r="T13" s="12"/>
      <c r="U13" s="12"/>
      <c r="V13" s="11" t="e">
        <f aca="false">U13/T13*100</f>
        <v>#DIV/0!</v>
      </c>
    </row>
    <row r="14" customFormat="false" ht="15" hidden="false" customHeight="false" outlineLevel="0" collapsed="false">
      <c r="A14" s="8"/>
      <c r="B14" s="9" t="s">
        <v>30</v>
      </c>
      <c r="C14" s="8"/>
      <c r="D14" s="10" t="n">
        <f aca="false">0.15*C14</f>
        <v>0</v>
      </c>
      <c r="E14" s="8"/>
      <c r="F14" s="11" t="n">
        <f aca="false">70/12*1</f>
        <v>5.83333333333333</v>
      </c>
      <c r="G14" s="11" t="n">
        <f aca="false">70/12*12</f>
        <v>70</v>
      </c>
      <c r="H14" s="12"/>
      <c r="I14" s="12"/>
      <c r="J14" s="12"/>
      <c r="K14" s="12"/>
      <c r="L14" s="12" t="n">
        <f aca="false">K14+J14+I14+H14</f>
        <v>0</v>
      </c>
      <c r="M14" s="13"/>
      <c r="N14" s="12"/>
      <c r="O14" s="12"/>
      <c r="P14" s="12"/>
      <c r="Q14" s="12" t="n">
        <f aca="false">P14+O14+N14+M14</f>
        <v>0</v>
      </c>
      <c r="R14" s="12"/>
      <c r="S14" s="11" t="e">
        <f aca="false">R14/E14*100</f>
        <v>#DIV/0!</v>
      </c>
      <c r="T14" s="12"/>
      <c r="U14" s="12"/>
      <c r="V14" s="11" t="e">
        <f aca="false">U14/T14*100</f>
        <v>#DIV/0!</v>
      </c>
    </row>
    <row r="15" customFormat="false" ht="15" hidden="false" customHeight="false" outlineLevel="0" collapsed="false">
      <c r="A15" s="8"/>
      <c r="B15" s="9" t="s">
        <v>31</v>
      </c>
      <c r="C15" s="8"/>
      <c r="D15" s="10" t="n">
        <f aca="false">0.15*C15</f>
        <v>0</v>
      </c>
      <c r="E15" s="8"/>
      <c r="F15" s="11" t="n">
        <f aca="false">70/12*1</f>
        <v>5.83333333333333</v>
      </c>
      <c r="G15" s="11" t="n">
        <f aca="false">70/12*12</f>
        <v>70</v>
      </c>
      <c r="H15" s="12"/>
      <c r="I15" s="12"/>
      <c r="J15" s="12"/>
      <c r="K15" s="12"/>
      <c r="L15" s="12" t="n">
        <f aca="false">K15+J15+I15+H15</f>
        <v>0</v>
      </c>
      <c r="M15" s="13"/>
      <c r="N15" s="12"/>
      <c r="O15" s="12"/>
      <c r="P15" s="12"/>
      <c r="Q15" s="12" t="n">
        <f aca="false">P15+O15+N15+M15</f>
        <v>0</v>
      </c>
      <c r="R15" s="12"/>
      <c r="S15" s="11" t="e">
        <f aca="false">R15/E15*100</f>
        <v>#DIV/0!</v>
      </c>
      <c r="T15" s="12"/>
      <c r="U15" s="12"/>
      <c r="V15" s="11" t="e">
        <f aca="false">U15/T15*100</f>
        <v>#DIV/0!</v>
      </c>
    </row>
    <row r="16" customFormat="false" ht="15" hidden="false" customHeight="false" outlineLevel="0" collapsed="false">
      <c r="A16" s="8"/>
      <c r="B16" s="9" t="s">
        <v>32</v>
      </c>
      <c r="C16" s="8"/>
      <c r="D16" s="10" t="n">
        <f aca="false">0.15*C16</f>
        <v>0</v>
      </c>
      <c r="E16" s="8"/>
      <c r="F16" s="11" t="n">
        <f aca="false">70/12*1</f>
        <v>5.83333333333333</v>
      </c>
      <c r="G16" s="11" t="n">
        <f aca="false">70/12*12</f>
        <v>70</v>
      </c>
      <c r="H16" s="12"/>
      <c r="I16" s="12"/>
      <c r="J16" s="12"/>
      <c r="K16" s="12"/>
      <c r="L16" s="12" t="n">
        <f aca="false">K16+J16+I16+H16</f>
        <v>0</v>
      </c>
      <c r="M16" s="13"/>
      <c r="N16" s="12"/>
      <c r="O16" s="12"/>
      <c r="P16" s="12"/>
      <c r="Q16" s="12" t="n">
        <f aca="false">P16+O16+N16+M16</f>
        <v>0</v>
      </c>
      <c r="R16" s="12"/>
      <c r="S16" s="11" t="e">
        <f aca="false">R16/E16*100</f>
        <v>#DIV/0!</v>
      </c>
      <c r="T16" s="12"/>
      <c r="U16" s="12"/>
      <c r="V16" s="11" t="e">
        <f aca="false">U16/T16*100</f>
        <v>#DIV/0!</v>
      </c>
    </row>
    <row r="17" customFormat="false" ht="15" hidden="false" customHeight="false" outlineLevel="0" collapsed="false">
      <c r="A17" s="8"/>
      <c r="B17" s="9" t="s">
        <v>33</v>
      </c>
      <c r="C17" s="8"/>
      <c r="D17" s="10" t="n">
        <f aca="false">0.15*C17</f>
        <v>0</v>
      </c>
      <c r="E17" s="8"/>
      <c r="F17" s="11" t="n">
        <f aca="false">70/12*1</f>
        <v>5.83333333333333</v>
      </c>
      <c r="G17" s="11" t="n">
        <f aca="false">70/12*12</f>
        <v>70</v>
      </c>
      <c r="H17" s="12"/>
      <c r="I17" s="12"/>
      <c r="J17" s="12"/>
      <c r="K17" s="12"/>
      <c r="L17" s="12" t="n">
        <f aca="false">K17+J17+I17+H17</f>
        <v>0</v>
      </c>
      <c r="M17" s="13"/>
      <c r="N17" s="12"/>
      <c r="O17" s="12"/>
      <c r="P17" s="12"/>
      <c r="Q17" s="12" t="n">
        <f aca="false">P17+O17+N17+M17</f>
        <v>0</v>
      </c>
      <c r="R17" s="12"/>
      <c r="S17" s="11" t="e">
        <f aca="false">R17/E17*100</f>
        <v>#DIV/0!</v>
      </c>
      <c r="T17" s="12"/>
      <c r="U17" s="12"/>
      <c r="V17" s="11" t="e">
        <f aca="false">U17/T17*100</f>
        <v>#DIV/0!</v>
      </c>
    </row>
    <row r="18" customFormat="false" ht="15" hidden="false" customHeight="false" outlineLevel="0" collapsed="false">
      <c r="A18" s="8"/>
      <c r="B18" s="9" t="s">
        <v>34</v>
      </c>
      <c r="C18" s="8"/>
      <c r="D18" s="10" t="n">
        <f aca="false">0.15*C18</f>
        <v>0</v>
      </c>
      <c r="E18" s="8"/>
      <c r="F18" s="11" t="n">
        <f aca="false">70/12*1</f>
        <v>5.83333333333333</v>
      </c>
      <c r="G18" s="11" t="n">
        <f aca="false">70/12*12</f>
        <v>70</v>
      </c>
      <c r="H18" s="12"/>
      <c r="I18" s="12"/>
      <c r="J18" s="12"/>
      <c r="K18" s="12"/>
      <c r="L18" s="12" t="n">
        <f aca="false">K18+J18+I18+H18</f>
        <v>0</v>
      </c>
      <c r="M18" s="13"/>
      <c r="N18" s="12"/>
      <c r="O18" s="12"/>
      <c r="P18" s="12"/>
      <c r="Q18" s="12" t="n">
        <f aca="false">P18+O18+N18+M18</f>
        <v>0</v>
      </c>
      <c r="R18" s="12"/>
      <c r="S18" s="11" t="e">
        <f aca="false">R18/E18*100</f>
        <v>#DIV/0!</v>
      </c>
      <c r="T18" s="12"/>
      <c r="U18" s="12"/>
      <c r="V18" s="11" t="e">
        <f aca="false">U18/T18*100</f>
        <v>#DIV/0!</v>
      </c>
    </row>
    <row r="19" customFormat="false" ht="15" hidden="false" customHeight="false" outlineLevel="0" collapsed="false">
      <c r="A19" s="8"/>
      <c r="B19" s="9" t="s">
        <v>35</v>
      </c>
      <c r="C19" s="8"/>
      <c r="D19" s="10" t="n">
        <f aca="false">0.15*C19</f>
        <v>0</v>
      </c>
      <c r="E19" s="8"/>
      <c r="F19" s="11" t="n">
        <f aca="false">70/12*1</f>
        <v>5.83333333333333</v>
      </c>
      <c r="G19" s="11" t="n">
        <f aca="false">70/12*12</f>
        <v>70</v>
      </c>
      <c r="H19" s="12"/>
      <c r="I19" s="12"/>
      <c r="J19" s="12"/>
      <c r="K19" s="12"/>
      <c r="L19" s="12" t="n">
        <f aca="false">K19+J19+I19+H19</f>
        <v>0</v>
      </c>
      <c r="M19" s="13"/>
      <c r="N19" s="12"/>
      <c r="O19" s="12"/>
      <c r="P19" s="12"/>
      <c r="Q19" s="12" t="n">
        <f aca="false">P19+O19+N19+M19</f>
        <v>0</v>
      </c>
      <c r="R19" s="12"/>
      <c r="S19" s="11" t="e">
        <f aca="false">R19/E19*100</f>
        <v>#DIV/0!</v>
      </c>
      <c r="T19" s="12"/>
      <c r="U19" s="12"/>
      <c r="V19" s="11" t="e">
        <f aca="false">U19/T19*100</f>
        <v>#DIV/0!</v>
      </c>
    </row>
    <row r="20" customFormat="false" ht="15" hidden="false" customHeight="false" outlineLevel="0" collapsed="false">
      <c r="A20" s="8"/>
      <c r="B20" s="9" t="s">
        <v>36</v>
      </c>
      <c r="C20" s="8"/>
      <c r="D20" s="10" t="n">
        <f aca="false">0.15*C20</f>
        <v>0</v>
      </c>
      <c r="E20" s="8"/>
      <c r="F20" s="11" t="n">
        <f aca="false">70/12*1</f>
        <v>5.83333333333333</v>
      </c>
      <c r="G20" s="11" t="n">
        <f aca="false">70/12*12</f>
        <v>70</v>
      </c>
      <c r="H20" s="12"/>
      <c r="I20" s="12"/>
      <c r="J20" s="12"/>
      <c r="K20" s="12"/>
      <c r="L20" s="12" t="n">
        <f aca="false">K20+J20+I20+H20</f>
        <v>0</v>
      </c>
      <c r="M20" s="13"/>
      <c r="N20" s="12"/>
      <c r="O20" s="12"/>
      <c r="P20" s="12"/>
      <c r="Q20" s="12" t="n">
        <f aca="false">P20+O20+N20+M20</f>
        <v>0</v>
      </c>
      <c r="R20" s="12"/>
      <c r="S20" s="11" t="e">
        <f aca="false">R20/E20*100</f>
        <v>#DIV/0!</v>
      </c>
      <c r="T20" s="12"/>
      <c r="U20" s="12"/>
      <c r="V20" s="11" t="e">
        <f aca="false">U20/T20*100</f>
        <v>#DIV/0!</v>
      </c>
    </row>
    <row r="21" customFormat="false" ht="15" hidden="false" customHeight="false" outlineLevel="0" collapsed="false">
      <c r="A21" s="8"/>
      <c r="B21" s="9" t="s">
        <v>37</v>
      </c>
      <c r="C21" s="8"/>
      <c r="D21" s="10" t="n">
        <f aca="false">0.15*C21</f>
        <v>0</v>
      </c>
      <c r="E21" s="8"/>
      <c r="F21" s="11" t="n">
        <f aca="false">70/12*1</f>
        <v>5.83333333333333</v>
      </c>
      <c r="G21" s="11" t="n">
        <f aca="false">70/12*12</f>
        <v>70</v>
      </c>
      <c r="H21" s="12"/>
      <c r="I21" s="12"/>
      <c r="J21" s="12"/>
      <c r="K21" s="12"/>
      <c r="L21" s="12" t="n">
        <f aca="false">K21+J21+I21+H21</f>
        <v>0</v>
      </c>
      <c r="M21" s="13"/>
      <c r="N21" s="12"/>
      <c r="O21" s="12"/>
      <c r="P21" s="12"/>
      <c r="Q21" s="12" t="n">
        <f aca="false">P21+O21+N21+M21</f>
        <v>0</v>
      </c>
      <c r="R21" s="12"/>
      <c r="S21" s="11" t="e">
        <f aca="false">R21/E21*100</f>
        <v>#DIV/0!</v>
      </c>
      <c r="T21" s="12"/>
      <c r="U21" s="12"/>
      <c r="V21" s="11" t="e">
        <f aca="false">U21/T21*100</f>
        <v>#DIV/0!</v>
      </c>
    </row>
    <row r="22" customFormat="false" ht="15" hidden="false" customHeight="false" outlineLevel="0" collapsed="false">
      <c r="A22" s="8"/>
      <c r="B22" s="9" t="s">
        <v>38</v>
      </c>
      <c r="C22" s="8"/>
      <c r="D22" s="10" t="n">
        <f aca="false">0.15*C22</f>
        <v>0</v>
      </c>
      <c r="E22" s="8"/>
      <c r="F22" s="11" t="n">
        <f aca="false">70/12*1</f>
        <v>5.83333333333333</v>
      </c>
      <c r="G22" s="11" t="n">
        <f aca="false">70/12*12</f>
        <v>70</v>
      </c>
      <c r="H22" s="12"/>
      <c r="I22" s="12"/>
      <c r="J22" s="12"/>
      <c r="K22" s="12"/>
      <c r="L22" s="12" t="n">
        <f aca="false">K22+J22+I22+H22</f>
        <v>0</v>
      </c>
      <c r="M22" s="13"/>
      <c r="N22" s="12"/>
      <c r="O22" s="12"/>
      <c r="P22" s="12"/>
      <c r="Q22" s="12" t="n">
        <f aca="false">P22+O22+N22+M22</f>
        <v>0</v>
      </c>
      <c r="R22" s="12"/>
      <c r="S22" s="11" t="e">
        <f aca="false">R22/E22*100</f>
        <v>#DIV/0!</v>
      </c>
      <c r="T22" s="12"/>
      <c r="U22" s="12"/>
      <c r="V22" s="11" t="e">
        <f aca="false">U22/T22*100</f>
        <v>#DIV/0!</v>
      </c>
    </row>
    <row r="23" customFormat="false" ht="15" hidden="false" customHeight="false" outlineLevel="0" collapsed="false">
      <c r="A23" s="8"/>
      <c r="B23" s="9" t="s">
        <v>39</v>
      </c>
      <c r="C23" s="8"/>
      <c r="D23" s="10" t="n">
        <f aca="false">0.15*C23</f>
        <v>0</v>
      </c>
      <c r="E23" s="8"/>
      <c r="F23" s="11" t="n">
        <f aca="false">70/12*1</f>
        <v>5.83333333333333</v>
      </c>
      <c r="G23" s="11" t="n">
        <f aca="false">70/12*12</f>
        <v>70</v>
      </c>
      <c r="H23" s="12"/>
      <c r="I23" s="12"/>
      <c r="J23" s="12"/>
      <c r="K23" s="12"/>
      <c r="L23" s="12" t="n">
        <f aca="false">K23+J23+I23+H23</f>
        <v>0</v>
      </c>
      <c r="M23" s="13"/>
      <c r="N23" s="12"/>
      <c r="O23" s="12"/>
      <c r="P23" s="12"/>
      <c r="Q23" s="12" t="n">
        <f aca="false">P23+O23+N23+M23</f>
        <v>0</v>
      </c>
      <c r="R23" s="12"/>
      <c r="S23" s="11" t="e">
        <f aca="false">R23/E23*100</f>
        <v>#DIV/0!</v>
      </c>
      <c r="T23" s="12"/>
      <c r="U23" s="12"/>
      <c r="V23" s="11" t="e">
        <f aca="false">U23/T23*100</f>
        <v>#DIV/0!</v>
      </c>
    </row>
    <row r="24" customFormat="false" ht="15" hidden="false" customHeight="false" outlineLevel="0" collapsed="false">
      <c r="A24" s="8"/>
      <c r="B24" s="9" t="s">
        <v>40</v>
      </c>
      <c r="C24" s="8"/>
      <c r="D24" s="10" t="n">
        <f aca="false">0.15*C24</f>
        <v>0</v>
      </c>
      <c r="E24" s="8"/>
      <c r="F24" s="11" t="n">
        <f aca="false">70/12*1</f>
        <v>5.83333333333333</v>
      </c>
      <c r="G24" s="11" t="n">
        <f aca="false">70/12*12</f>
        <v>70</v>
      </c>
      <c r="H24" s="12"/>
      <c r="I24" s="12"/>
      <c r="J24" s="12"/>
      <c r="K24" s="12"/>
      <c r="L24" s="12" t="n">
        <f aca="false">K24+J24+I24+H24</f>
        <v>0</v>
      </c>
      <c r="M24" s="13"/>
      <c r="N24" s="12"/>
      <c r="O24" s="12"/>
      <c r="P24" s="12"/>
      <c r="Q24" s="12" t="n">
        <f aca="false">P24+O24+N24+M24</f>
        <v>0</v>
      </c>
      <c r="R24" s="12"/>
      <c r="S24" s="11" t="e">
        <f aca="false">R24/E24*100</f>
        <v>#DIV/0!</v>
      </c>
      <c r="T24" s="12"/>
      <c r="U24" s="12"/>
      <c r="V24" s="11" t="e">
        <f aca="false">U24/T24*100</f>
        <v>#DIV/0!</v>
      </c>
    </row>
    <row r="25" customFormat="false" ht="15" hidden="false" customHeight="false" outlineLevel="0" collapsed="false">
      <c r="A25" s="8"/>
      <c r="B25" s="9" t="s">
        <v>41</v>
      </c>
      <c r="C25" s="8"/>
      <c r="D25" s="10" t="n">
        <f aca="false">0.15*C25</f>
        <v>0</v>
      </c>
      <c r="E25" s="8"/>
      <c r="F25" s="11" t="n">
        <f aca="false">70/12*1</f>
        <v>5.83333333333333</v>
      </c>
      <c r="G25" s="11" t="n">
        <f aca="false">70/12*12</f>
        <v>70</v>
      </c>
      <c r="H25" s="12"/>
      <c r="I25" s="12"/>
      <c r="J25" s="12"/>
      <c r="K25" s="12"/>
      <c r="L25" s="12" t="n">
        <f aca="false">K25+J25+I25+H25</f>
        <v>0</v>
      </c>
      <c r="M25" s="13"/>
      <c r="N25" s="12"/>
      <c r="O25" s="12"/>
      <c r="P25" s="12"/>
      <c r="Q25" s="12" t="n">
        <f aca="false">P25+O25+N25+M25</f>
        <v>0</v>
      </c>
      <c r="R25" s="12"/>
      <c r="S25" s="11" t="e">
        <f aca="false">R25/E25*100</f>
        <v>#DIV/0!</v>
      </c>
      <c r="T25" s="12"/>
      <c r="U25" s="12"/>
      <c r="V25" s="11" t="e">
        <f aca="false">U25/T25*100</f>
        <v>#DIV/0!</v>
      </c>
    </row>
    <row r="26" customFormat="false" ht="15" hidden="false" customHeight="false" outlineLevel="0" collapsed="false">
      <c r="A26" s="8"/>
      <c r="B26" s="9" t="s">
        <v>42</v>
      </c>
      <c r="C26" s="8"/>
      <c r="D26" s="10" t="n">
        <f aca="false">0.15*C26</f>
        <v>0</v>
      </c>
      <c r="E26" s="8"/>
      <c r="F26" s="11" t="n">
        <f aca="false">70/12*1</f>
        <v>5.83333333333333</v>
      </c>
      <c r="G26" s="11" t="n">
        <f aca="false">70/12*12</f>
        <v>70</v>
      </c>
      <c r="H26" s="12"/>
      <c r="I26" s="12"/>
      <c r="J26" s="12"/>
      <c r="K26" s="12"/>
      <c r="L26" s="12" t="n">
        <f aca="false">K26+J26+I26+H26</f>
        <v>0</v>
      </c>
      <c r="M26" s="13"/>
      <c r="N26" s="12"/>
      <c r="O26" s="12"/>
      <c r="P26" s="12"/>
      <c r="Q26" s="12" t="n">
        <f aca="false">P26+O26+N26+M26</f>
        <v>0</v>
      </c>
      <c r="R26" s="12"/>
      <c r="S26" s="11" t="e">
        <f aca="false">R26/E26*100</f>
        <v>#DIV/0!</v>
      </c>
      <c r="T26" s="12"/>
      <c r="U26" s="12"/>
      <c r="V26" s="11" t="e">
        <f aca="false">U26/T26*100</f>
        <v>#DIV/0!</v>
      </c>
    </row>
    <row r="27" customFormat="false" ht="15" hidden="false" customHeight="false" outlineLevel="0" collapsed="false">
      <c r="A27" s="8"/>
      <c r="B27" s="9" t="s">
        <v>43</v>
      </c>
      <c r="C27" s="8"/>
      <c r="D27" s="10" t="n">
        <f aca="false">0.15*C27</f>
        <v>0</v>
      </c>
      <c r="E27" s="8"/>
      <c r="F27" s="11" t="n">
        <f aca="false">70/12*1</f>
        <v>5.83333333333333</v>
      </c>
      <c r="G27" s="11" t="n">
        <f aca="false">70/12*12</f>
        <v>70</v>
      </c>
      <c r="H27" s="12"/>
      <c r="I27" s="12"/>
      <c r="J27" s="12"/>
      <c r="K27" s="12"/>
      <c r="L27" s="12" t="n">
        <f aca="false">K27+J27+I27+H27</f>
        <v>0</v>
      </c>
      <c r="M27" s="13"/>
      <c r="N27" s="12"/>
      <c r="O27" s="12"/>
      <c r="P27" s="12"/>
      <c r="Q27" s="12" t="n">
        <f aca="false">P27+O27+N27+M27</f>
        <v>0</v>
      </c>
      <c r="R27" s="12"/>
      <c r="S27" s="11" t="e">
        <f aca="false">R27/E27*100</f>
        <v>#DIV/0!</v>
      </c>
      <c r="T27" s="12"/>
      <c r="U27" s="12"/>
      <c r="V27" s="11" t="e">
        <f aca="false">U27/T27*100</f>
        <v>#DIV/0!</v>
      </c>
    </row>
    <row r="28" customFormat="false" ht="15" hidden="false" customHeight="false" outlineLevel="0" collapsed="false">
      <c r="A28" s="8"/>
      <c r="B28" s="9" t="s">
        <v>44</v>
      </c>
      <c r="C28" s="8"/>
      <c r="D28" s="10" t="n">
        <f aca="false">0.15*C28</f>
        <v>0</v>
      </c>
      <c r="E28" s="8"/>
      <c r="F28" s="11" t="n">
        <f aca="false">70/12*1</f>
        <v>5.83333333333333</v>
      </c>
      <c r="G28" s="11" t="n">
        <f aca="false">70/12*12</f>
        <v>70</v>
      </c>
      <c r="H28" s="12"/>
      <c r="I28" s="12"/>
      <c r="J28" s="12"/>
      <c r="K28" s="12"/>
      <c r="L28" s="12" t="n">
        <f aca="false">K28+J28+I28+H28</f>
        <v>0</v>
      </c>
      <c r="M28" s="13"/>
      <c r="N28" s="12"/>
      <c r="O28" s="12"/>
      <c r="P28" s="12"/>
      <c r="Q28" s="12" t="n">
        <f aca="false">P28+O28+N28+M28</f>
        <v>0</v>
      </c>
      <c r="R28" s="12"/>
      <c r="S28" s="11" t="e">
        <f aca="false">R28/E28*100</f>
        <v>#DIV/0!</v>
      </c>
      <c r="T28" s="12"/>
      <c r="U28" s="12"/>
      <c r="V28" s="11" t="e">
        <f aca="false">U28/T28*100</f>
        <v>#DIV/0!</v>
      </c>
    </row>
    <row r="29" customFormat="false" ht="15" hidden="false" customHeight="false" outlineLevel="0" collapsed="false">
      <c r="A29" s="8"/>
      <c r="B29" s="9" t="s">
        <v>45</v>
      </c>
      <c r="C29" s="8"/>
      <c r="D29" s="10" t="n">
        <f aca="false">0.15*C29</f>
        <v>0</v>
      </c>
      <c r="E29" s="8"/>
      <c r="F29" s="11" t="n">
        <f aca="false">70/12*1</f>
        <v>5.83333333333333</v>
      </c>
      <c r="G29" s="11" t="n">
        <f aca="false">70/12*12</f>
        <v>70</v>
      </c>
      <c r="H29" s="12"/>
      <c r="I29" s="12"/>
      <c r="J29" s="12"/>
      <c r="K29" s="12"/>
      <c r="L29" s="12" t="n">
        <f aca="false">K29+J29+I29+H29</f>
        <v>0</v>
      </c>
      <c r="M29" s="13"/>
      <c r="N29" s="12"/>
      <c r="O29" s="12"/>
      <c r="P29" s="12"/>
      <c r="Q29" s="12" t="n">
        <f aca="false">P29+O29+N29+M29</f>
        <v>0</v>
      </c>
      <c r="R29" s="12"/>
      <c r="S29" s="11" t="e">
        <f aca="false">R29/E29*100</f>
        <v>#DIV/0!</v>
      </c>
      <c r="T29" s="12"/>
      <c r="U29" s="12"/>
      <c r="V29" s="11" t="e">
        <f aca="false">U29/T29*100</f>
        <v>#DIV/0!</v>
      </c>
    </row>
    <row r="30" customFormat="false" ht="15" hidden="false" customHeight="false" outlineLevel="0" collapsed="false">
      <c r="A30" s="8"/>
      <c r="B30" s="9" t="s">
        <v>46</v>
      </c>
      <c r="C30" s="8"/>
      <c r="D30" s="10" t="n">
        <f aca="false">0.15*C30</f>
        <v>0</v>
      </c>
      <c r="E30" s="8"/>
      <c r="F30" s="11" t="n">
        <f aca="false">70/12*1</f>
        <v>5.83333333333333</v>
      </c>
      <c r="G30" s="11" t="n">
        <f aca="false">70/12*12</f>
        <v>70</v>
      </c>
      <c r="H30" s="12"/>
      <c r="I30" s="12"/>
      <c r="J30" s="12"/>
      <c r="K30" s="12"/>
      <c r="L30" s="12" t="n">
        <f aca="false">K30+J30+I30+H30</f>
        <v>0</v>
      </c>
      <c r="M30" s="13"/>
      <c r="N30" s="12"/>
      <c r="O30" s="12"/>
      <c r="P30" s="12"/>
      <c r="Q30" s="12" t="n">
        <f aca="false">P30+O30+N30+M30</f>
        <v>0</v>
      </c>
      <c r="R30" s="12"/>
      <c r="S30" s="11" t="e">
        <f aca="false">R30/E30*100</f>
        <v>#DIV/0!</v>
      </c>
      <c r="T30" s="12"/>
      <c r="U30" s="12"/>
      <c r="V30" s="11" t="e">
        <f aca="false">U30/T30*100</f>
        <v>#DIV/0!</v>
      </c>
    </row>
    <row r="31" customFormat="false" ht="15" hidden="false" customHeight="false" outlineLevel="0" collapsed="false">
      <c r="A31" s="8"/>
      <c r="B31" s="9" t="s">
        <v>47</v>
      </c>
      <c r="C31" s="8"/>
      <c r="D31" s="10" t="n">
        <f aca="false">0.15*C31</f>
        <v>0</v>
      </c>
      <c r="E31" s="8"/>
      <c r="F31" s="11" t="n">
        <f aca="false">70/12*1</f>
        <v>5.83333333333333</v>
      </c>
      <c r="G31" s="11" t="n">
        <f aca="false">70/12*12</f>
        <v>70</v>
      </c>
      <c r="H31" s="12"/>
      <c r="I31" s="12"/>
      <c r="J31" s="12"/>
      <c r="K31" s="12"/>
      <c r="L31" s="12" t="n">
        <f aca="false">K31+J31+I31+H31</f>
        <v>0</v>
      </c>
      <c r="M31" s="13"/>
      <c r="N31" s="12"/>
      <c r="O31" s="12"/>
      <c r="P31" s="12"/>
      <c r="Q31" s="12" t="n">
        <f aca="false">P31+O31+N31+M31</f>
        <v>0</v>
      </c>
      <c r="R31" s="12"/>
      <c r="S31" s="11" t="e">
        <f aca="false">R31/E31*100</f>
        <v>#DIV/0!</v>
      </c>
      <c r="T31" s="12"/>
      <c r="U31" s="12"/>
      <c r="V31" s="11" t="e">
        <f aca="false">U31/T31*100</f>
        <v>#DIV/0!</v>
      </c>
    </row>
    <row r="32" customFormat="false" ht="15" hidden="false" customHeight="false" outlineLevel="0" collapsed="false">
      <c r="A32" s="8"/>
      <c r="B32" s="9" t="s">
        <v>48</v>
      </c>
      <c r="C32" s="8"/>
      <c r="D32" s="10" t="n">
        <f aca="false">0.15*C32</f>
        <v>0</v>
      </c>
      <c r="E32" s="8"/>
      <c r="F32" s="11" t="n">
        <f aca="false">70/12*1</f>
        <v>5.83333333333333</v>
      </c>
      <c r="G32" s="11" t="n">
        <f aca="false">70/12*12</f>
        <v>70</v>
      </c>
      <c r="H32" s="12"/>
      <c r="I32" s="12"/>
      <c r="J32" s="12"/>
      <c r="K32" s="12"/>
      <c r="L32" s="12" t="n">
        <f aca="false">K32+J32+I32+H32</f>
        <v>0</v>
      </c>
      <c r="M32" s="13"/>
      <c r="N32" s="12"/>
      <c r="O32" s="12"/>
      <c r="P32" s="12"/>
      <c r="Q32" s="12" t="n">
        <f aca="false">P32+O32+N32+M32</f>
        <v>0</v>
      </c>
      <c r="R32" s="12"/>
      <c r="S32" s="11" t="e">
        <f aca="false">R32/E32*100</f>
        <v>#DIV/0!</v>
      </c>
      <c r="T32" s="12"/>
      <c r="U32" s="12"/>
      <c r="V32" s="11" t="e">
        <f aca="false">U32/T32*100</f>
        <v>#DIV/0!</v>
      </c>
    </row>
    <row r="33" customFormat="false" ht="15" hidden="false" customHeight="false" outlineLevel="0" collapsed="false">
      <c r="A33" s="8"/>
      <c r="B33" s="9" t="s">
        <v>49</v>
      </c>
      <c r="C33" s="8"/>
      <c r="D33" s="10" t="n">
        <f aca="false">0.15*C33</f>
        <v>0</v>
      </c>
      <c r="E33" s="8"/>
      <c r="F33" s="11" t="n">
        <f aca="false">70/12*1</f>
        <v>5.83333333333333</v>
      </c>
      <c r="G33" s="11" t="n">
        <f aca="false">70/12*12</f>
        <v>70</v>
      </c>
      <c r="H33" s="12"/>
      <c r="I33" s="12"/>
      <c r="J33" s="12"/>
      <c r="K33" s="12"/>
      <c r="L33" s="12" t="n">
        <f aca="false">K33+J33+I33+H33</f>
        <v>0</v>
      </c>
      <c r="M33" s="13"/>
      <c r="N33" s="12"/>
      <c r="O33" s="12"/>
      <c r="P33" s="12"/>
      <c r="Q33" s="12" t="n">
        <f aca="false">P33+O33+N33+M33</f>
        <v>0</v>
      </c>
      <c r="R33" s="12"/>
      <c r="S33" s="11" t="e">
        <f aca="false">R33/E33*100</f>
        <v>#DIV/0!</v>
      </c>
      <c r="T33" s="12"/>
      <c r="U33" s="12"/>
      <c r="V33" s="11" t="e">
        <f aca="false">U33/T33*100</f>
        <v>#DIV/0!</v>
      </c>
    </row>
    <row r="34" customFormat="false" ht="15" hidden="false" customHeight="false" outlineLevel="0" collapsed="false">
      <c r="A34" s="8"/>
      <c r="B34" s="9" t="s">
        <v>50</v>
      </c>
      <c r="C34" s="8"/>
      <c r="D34" s="10" t="n">
        <f aca="false">0.15*C34</f>
        <v>0</v>
      </c>
      <c r="E34" s="8"/>
      <c r="F34" s="11" t="n">
        <f aca="false">70/12*1</f>
        <v>5.83333333333333</v>
      </c>
      <c r="G34" s="11" t="n">
        <f aca="false">70/12*12</f>
        <v>70</v>
      </c>
      <c r="H34" s="12"/>
      <c r="I34" s="12"/>
      <c r="J34" s="12"/>
      <c r="K34" s="12"/>
      <c r="L34" s="12" t="n">
        <f aca="false">K34+J34+I34+H34</f>
        <v>0</v>
      </c>
      <c r="M34" s="13"/>
      <c r="N34" s="12"/>
      <c r="O34" s="12"/>
      <c r="P34" s="12"/>
      <c r="Q34" s="12" t="n">
        <f aca="false">P34+O34+N34+M34</f>
        <v>0</v>
      </c>
      <c r="R34" s="12"/>
      <c r="S34" s="11" t="e">
        <f aca="false">R34/E34*100</f>
        <v>#DIV/0!</v>
      </c>
      <c r="T34" s="12"/>
      <c r="U34" s="12"/>
      <c r="V34" s="11" t="e">
        <f aca="false">U34/T34*100</f>
        <v>#DIV/0!</v>
      </c>
    </row>
    <row r="35" customFormat="false" ht="15" hidden="false" customHeight="false" outlineLevel="0" collapsed="false">
      <c r="A35" s="8"/>
      <c r="B35" s="9" t="s">
        <v>51</v>
      </c>
      <c r="C35" s="8"/>
      <c r="D35" s="10" t="n">
        <f aca="false">0.15*C35</f>
        <v>0</v>
      </c>
      <c r="E35" s="8"/>
      <c r="F35" s="11" t="n">
        <f aca="false">70/12*1</f>
        <v>5.83333333333333</v>
      </c>
      <c r="G35" s="11" t="n">
        <f aca="false">70/12*12</f>
        <v>70</v>
      </c>
      <c r="H35" s="12"/>
      <c r="I35" s="12"/>
      <c r="J35" s="12"/>
      <c r="K35" s="12"/>
      <c r="L35" s="12" t="n">
        <f aca="false">K35+J35+I35+H35</f>
        <v>0</v>
      </c>
      <c r="M35" s="13"/>
      <c r="N35" s="12"/>
      <c r="O35" s="12"/>
      <c r="P35" s="12"/>
      <c r="Q35" s="12" t="n">
        <f aca="false">P35+O35+N35+M35</f>
        <v>0</v>
      </c>
      <c r="R35" s="12"/>
      <c r="S35" s="11" t="e">
        <f aca="false">R35/E35*100</f>
        <v>#DIV/0!</v>
      </c>
      <c r="T35" s="12"/>
      <c r="U35" s="12"/>
      <c r="V35" s="11" t="e">
        <f aca="false">U35/T35*100</f>
        <v>#DIV/0!</v>
      </c>
    </row>
    <row r="36" customFormat="false" ht="15" hidden="false" customHeight="false" outlineLevel="0" collapsed="false">
      <c r="A36" s="8"/>
      <c r="B36" s="9" t="s">
        <v>52</v>
      </c>
      <c r="C36" s="8"/>
      <c r="D36" s="10" t="n">
        <f aca="false">0.15*C36</f>
        <v>0</v>
      </c>
      <c r="E36" s="8"/>
      <c r="F36" s="11" t="n">
        <f aca="false">70/12*1</f>
        <v>5.83333333333333</v>
      </c>
      <c r="G36" s="11" t="n">
        <f aca="false">70/12*12</f>
        <v>70</v>
      </c>
      <c r="H36" s="12"/>
      <c r="I36" s="12"/>
      <c r="J36" s="12"/>
      <c r="K36" s="12"/>
      <c r="L36" s="12" t="n">
        <f aca="false">K36+J36+I36+H36</f>
        <v>0</v>
      </c>
      <c r="M36" s="13"/>
      <c r="N36" s="12"/>
      <c r="O36" s="12"/>
      <c r="P36" s="12"/>
      <c r="Q36" s="12" t="n">
        <f aca="false">P36+O36+N36+M36</f>
        <v>0</v>
      </c>
      <c r="R36" s="12"/>
      <c r="S36" s="11" t="e">
        <f aca="false">R36/E36*100</f>
        <v>#DIV/0!</v>
      </c>
      <c r="T36" s="12"/>
      <c r="U36" s="12"/>
      <c r="V36" s="11" t="e">
        <f aca="false">U36/T36*100</f>
        <v>#DIV/0!</v>
      </c>
    </row>
    <row r="37" customFormat="false" ht="15" hidden="false" customHeight="false" outlineLevel="0" collapsed="false">
      <c r="A37" s="8"/>
      <c r="B37" s="9" t="s">
        <v>53</v>
      </c>
      <c r="C37" s="8"/>
      <c r="D37" s="10" t="n">
        <f aca="false">0.15*C37</f>
        <v>0</v>
      </c>
      <c r="E37" s="8"/>
      <c r="F37" s="11" t="n">
        <f aca="false">70/12*1</f>
        <v>5.83333333333333</v>
      </c>
      <c r="G37" s="11" t="n">
        <f aca="false">70/12*12</f>
        <v>70</v>
      </c>
      <c r="H37" s="12"/>
      <c r="I37" s="12"/>
      <c r="J37" s="12"/>
      <c r="K37" s="12"/>
      <c r="L37" s="12" t="n">
        <f aca="false">K37+J37+I37+H37</f>
        <v>0</v>
      </c>
      <c r="M37" s="13"/>
      <c r="N37" s="12"/>
      <c r="O37" s="12"/>
      <c r="P37" s="12"/>
      <c r="Q37" s="12" t="n">
        <f aca="false">P37+O37+N37+M37</f>
        <v>0</v>
      </c>
      <c r="R37" s="12"/>
      <c r="S37" s="11" t="e">
        <f aca="false">R37/E37*100</f>
        <v>#DIV/0!</v>
      </c>
      <c r="T37" s="12"/>
      <c r="U37" s="12"/>
      <c r="V37" s="11" t="e">
        <f aca="false">U37/T37*100</f>
        <v>#DIV/0!</v>
      </c>
    </row>
    <row r="38" customFormat="false" ht="15" hidden="false" customHeight="false" outlineLevel="0" collapsed="false">
      <c r="A38" s="8"/>
      <c r="B38" s="9" t="s">
        <v>54</v>
      </c>
      <c r="C38" s="8"/>
      <c r="D38" s="10" t="n">
        <f aca="false">0.15*C38</f>
        <v>0</v>
      </c>
      <c r="E38" s="8"/>
      <c r="F38" s="11" t="n">
        <f aca="false">70/12*1</f>
        <v>5.83333333333333</v>
      </c>
      <c r="G38" s="11" t="n">
        <f aca="false">70/12*12</f>
        <v>70</v>
      </c>
      <c r="H38" s="12"/>
      <c r="I38" s="12"/>
      <c r="J38" s="12"/>
      <c r="K38" s="12"/>
      <c r="L38" s="12" t="n">
        <f aca="false">K38+J38+I38+H38</f>
        <v>0</v>
      </c>
      <c r="M38" s="13"/>
      <c r="N38" s="12"/>
      <c r="O38" s="12"/>
      <c r="P38" s="12"/>
      <c r="Q38" s="12" t="n">
        <f aca="false">P38+O38+N38+M38</f>
        <v>0</v>
      </c>
      <c r="R38" s="12"/>
      <c r="S38" s="11" t="e">
        <f aca="false">R38/E38*100</f>
        <v>#DIV/0!</v>
      </c>
      <c r="T38" s="12"/>
      <c r="U38" s="12"/>
      <c r="V38" s="11" t="e">
        <f aca="false">U38/T38*100</f>
        <v>#DIV/0!</v>
      </c>
    </row>
    <row r="39" customFormat="false" ht="15" hidden="false" customHeight="false" outlineLevel="0" collapsed="false">
      <c r="A39" s="8"/>
      <c r="B39" s="9" t="s">
        <v>55</v>
      </c>
      <c r="C39" s="8"/>
      <c r="D39" s="10" t="n">
        <f aca="false">0.15*C39</f>
        <v>0</v>
      </c>
      <c r="E39" s="8"/>
      <c r="F39" s="11" t="n">
        <f aca="false">70/12*1</f>
        <v>5.83333333333333</v>
      </c>
      <c r="G39" s="11" t="n">
        <f aca="false">70/12*12</f>
        <v>70</v>
      </c>
      <c r="H39" s="12"/>
      <c r="I39" s="12"/>
      <c r="J39" s="12"/>
      <c r="K39" s="12"/>
      <c r="L39" s="12" t="n">
        <f aca="false">K39+J39+I39+H39</f>
        <v>0</v>
      </c>
      <c r="M39" s="13"/>
      <c r="N39" s="12"/>
      <c r="O39" s="12"/>
      <c r="P39" s="12"/>
      <c r="Q39" s="12" t="n">
        <f aca="false">P39+O39+N39+M39</f>
        <v>0</v>
      </c>
      <c r="R39" s="12"/>
      <c r="S39" s="11" t="e">
        <f aca="false">R39/E39*100</f>
        <v>#DIV/0!</v>
      </c>
      <c r="T39" s="12"/>
      <c r="U39" s="12"/>
      <c r="V39" s="11" t="e">
        <f aca="false">U39/T39*100</f>
        <v>#DIV/0!</v>
      </c>
    </row>
    <row r="40" customFormat="false" ht="15" hidden="false" customHeight="false" outlineLevel="0" collapsed="false">
      <c r="A40" s="8"/>
      <c r="B40" s="9" t="s">
        <v>56</v>
      </c>
      <c r="C40" s="8"/>
      <c r="D40" s="10" t="n">
        <f aca="false">0.15*C40</f>
        <v>0</v>
      </c>
      <c r="E40" s="8"/>
      <c r="F40" s="11" t="n">
        <f aca="false">70/12*1</f>
        <v>5.83333333333333</v>
      </c>
      <c r="G40" s="11" t="n">
        <f aca="false">70/12*12</f>
        <v>70</v>
      </c>
      <c r="H40" s="12"/>
      <c r="I40" s="12"/>
      <c r="J40" s="12"/>
      <c r="K40" s="12"/>
      <c r="L40" s="12" t="n">
        <f aca="false">K40+J40+I40+H40</f>
        <v>0</v>
      </c>
      <c r="M40" s="12"/>
      <c r="N40" s="12"/>
      <c r="O40" s="12"/>
      <c r="P40" s="12"/>
      <c r="Q40" s="12" t="n">
        <f aca="false">P40+O40+N40+M40</f>
        <v>0</v>
      </c>
      <c r="R40" s="12"/>
      <c r="S40" s="11" t="e">
        <f aca="false">R40/E40*100</f>
        <v>#DIV/0!</v>
      </c>
      <c r="T40" s="12"/>
      <c r="U40" s="12"/>
      <c r="V40" s="11" t="e">
        <f aca="false">U40/T40*100</f>
        <v>#DIV/0!</v>
      </c>
    </row>
    <row r="41" customFormat="false" ht="15" hidden="false" customHeight="false" outlineLevel="0" collapsed="false">
      <c r="A41" s="8"/>
      <c r="B41" s="9" t="s">
        <v>57</v>
      </c>
      <c r="C41" s="8"/>
      <c r="D41" s="10" t="n">
        <f aca="false">0.15*C41</f>
        <v>0</v>
      </c>
      <c r="E41" s="8"/>
      <c r="F41" s="11" t="n">
        <f aca="false">70/12*1</f>
        <v>5.83333333333333</v>
      </c>
      <c r="G41" s="11" t="n">
        <f aca="false">70/12*12</f>
        <v>70</v>
      </c>
      <c r="H41" s="12"/>
      <c r="I41" s="12"/>
      <c r="J41" s="12"/>
      <c r="K41" s="12"/>
      <c r="L41" s="12" t="n">
        <f aca="false">K41+J41+I41+H41</f>
        <v>0</v>
      </c>
      <c r="M41" s="12"/>
      <c r="N41" s="13"/>
      <c r="O41" s="12"/>
      <c r="P41" s="12"/>
      <c r="Q41" s="12" t="n">
        <f aca="false">P41+O41+N41+M41</f>
        <v>0</v>
      </c>
      <c r="R41" s="12"/>
      <c r="S41" s="11" t="e">
        <f aca="false">R41/E41*100</f>
        <v>#DIV/0!</v>
      </c>
      <c r="T41" s="12"/>
      <c r="U41" s="12"/>
      <c r="V41" s="11" t="e">
        <f aca="false">U41/T41*100</f>
        <v>#DIV/0!</v>
      </c>
    </row>
    <row r="42" customFormat="false" ht="15" hidden="false" customHeight="false" outlineLevel="0" collapsed="false">
      <c r="A42" s="8"/>
      <c r="B42" s="14"/>
      <c r="C42" s="8"/>
      <c r="D42" s="10" t="n">
        <f aca="false">0.15*C42</f>
        <v>0</v>
      </c>
      <c r="E42" s="8"/>
      <c r="F42" s="11" t="n">
        <f aca="false">70/12*1</f>
        <v>5.83333333333333</v>
      </c>
      <c r="G42" s="11" t="n">
        <f aca="false">70/12*12</f>
        <v>70</v>
      </c>
      <c r="H42" s="12"/>
      <c r="I42" s="12"/>
      <c r="J42" s="12"/>
      <c r="K42" s="12"/>
      <c r="L42" s="12" t="n">
        <f aca="false">K42+J42+I42+H42</f>
        <v>0</v>
      </c>
      <c r="M42" s="12"/>
      <c r="N42" s="12"/>
      <c r="O42" s="12"/>
      <c r="P42" s="12"/>
      <c r="Q42" s="12" t="n">
        <f aca="false">P42+O42+N42+M42</f>
        <v>0</v>
      </c>
      <c r="R42" s="12"/>
      <c r="S42" s="11" t="e">
        <f aca="false">R42/E42*100</f>
        <v>#DIV/0!</v>
      </c>
      <c r="T42" s="12"/>
      <c r="U42" s="12"/>
      <c r="V42" s="11" t="e">
        <f aca="false">U42/T42*100</f>
        <v>#DIV/0!</v>
      </c>
    </row>
    <row r="43" customFormat="false" ht="15" hidden="false" customHeight="false" outlineLevel="0" collapsed="false">
      <c r="A43" s="8"/>
      <c r="B43" s="14"/>
      <c r="C43" s="8"/>
      <c r="D43" s="10" t="n">
        <f aca="false">0.15*C43</f>
        <v>0</v>
      </c>
      <c r="E43" s="8"/>
      <c r="F43" s="11" t="n">
        <f aca="false">70/12*1</f>
        <v>5.83333333333333</v>
      </c>
      <c r="G43" s="11" t="n">
        <f aca="false">70/12*12</f>
        <v>70</v>
      </c>
      <c r="H43" s="12"/>
      <c r="I43" s="12"/>
      <c r="J43" s="12"/>
      <c r="K43" s="12"/>
      <c r="L43" s="12" t="n">
        <f aca="false">K43+J43+I43+H43</f>
        <v>0</v>
      </c>
      <c r="M43" s="12"/>
      <c r="N43" s="12"/>
      <c r="O43" s="12"/>
      <c r="P43" s="12"/>
      <c r="Q43" s="12" t="n">
        <f aca="false">P43+O43+N43+M43</f>
        <v>0</v>
      </c>
      <c r="R43" s="12"/>
      <c r="S43" s="11" t="e">
        <f aca="false">R43/E43*100</f>
        <v>#DIV/0!</v>
      </c>
      <c r="T43" s="12"/>
      <c r="U43" s="12"/>
      <c r="V43" s="11" t="e">
        <f aca="false">U43/T43*100</f>
        <v>#DIV/0!</v>
      </c>
    </row>
    <row r="44" customFormat="false" ht="15" hidden="false" customHeight="false" outlineLevel="0" collapsed="false">
      <c r="A44" s="8"/>
      <c r="B44" s="14"/>
      <c r="C44" s="8"/>
      <c r="D44" s="10" t="n">
        <f aca="false">0.15*C44</f>
        <v>0</v>
      </c>
      <c r="E44" s="8"/>
      <c r="F44" s="11" t="n">
        <f aca="false">70/12*1</f>
        <v>5.83333333333333</v>
      </c>
      <c r="G44" s="11" t="n">
        <f aca="false">70/12*12</f>
        <v>70</v>
      </c>
      <c r="H44" s="12"/>
      <c r="I44" s="12"/>
      <c r="J44" s="12"/>
      <c r="K44" s="12"/>
      <c r="L44" s="12" t="n">
        <f aca="false">K44+J44+I44+H44</f>
        <v>0</v>
      </c>
      <c r="M44" s="12"/>
      <c r="N44" s="12"/>
      <c r="O44" s="12"/>
      <c r="P44" s="12"/>
      <c r="Q44" s="12" t="n">
        <f aca="false">P44+O44+N44+M44</f>
        <v>0</v>
      </c>
      <c r="R44" s="12"/>
      <c r="S44" s="11" t="e">
        <f aca="false">R44/E44*100</f>
        <v>#DIV/0!</v>
      </c>
      <c r="T44" s="12"/>
      <c r="U44" s="12"/>
      <c r="V44" s="11" t="e">
        <f aca="false">U44/T44*100</f>
        <v>#DIV/0!</v>
      </c>
    </row>
    <row r="45" customFormat="false" ht="17" hidden="false" customHeight="false" outlineLevel="0" collapsed="false">
      <c r="A45" s="8"/>
      <c r="B45" s="13"/>
      <c r="C45" s="8"/>
      <c r="D45" s="10" t="n">
        <f aca="false">0.15*C45</f>
        <v>0</v>
      </c>
      <c r="E45" s="8"/>
      <c r="F45" s="11" t="n">
        <f aca="false">70/12*1</f>
        <v>5.83333333333333</v>
      </c>
      <c r="G45" s="11" t="n">
        <f aca="false">70/12*12</f>
        <v>70</v>
      </c>
      <c r="H45" s="12"/>
      <c r="I45" s="12"/>
      <c r="J45" s="12"/>
      <c r="K45" s="12"/>
      <c r="L45" s="12" t="n">
        <f aca="false">K45+J45+I45+H45</f>
        <v>0</v>
      </c>
      <c r="M45" s="12"/>
      <c r="N45" s="12"/>
      <c r="O45" s="12"/>
      <c r="P45" s="12"/>
      <c r="Q45" s="12" t="n">
        <f aca="false">P45+O45+N45+M45</f>
        <v>0</v>
      </c>
      <c r="R45" s="12"/>
      <c r="S45" s="11" t="e">
        <f aca="false">R45/E45*100</f>
        <v>#DIV/0!</v>
      </c>
      <c r="T45" s="12"/>
      <c r="U45" s="12"/>
      <c r="V45" s="11" t="e">
        <f aca="false">U45/T45*100</f>
        <v>#DIV/0!</v>
      </c>
    </row>
    <row r="46" customFormat="false" ht="17" hidden="false" customHeight="false" outlineLevel="0" collapsed="false">
      <c r="A46" s="8"/>
      <c r="B46" s="13"/>
      <c r="C46" s="8"/>
      <c r="D46" s="10" t="n">
        <f aca="false">0.15*C46</f>
        <v>0</v>
      </c>
      <c r="E46" s="8"/>
      <c r="F46" s="11" t="n">
        <f aca="false">70/12*1</f>
        <v>5.83333333333333</v>
      </c>
      <c r="G46" s="11" t="n">
        <f aca="false">70/12*12</f>
        <v>70</v>
      </c>
      <c r="H46" s="12"/>
      <c r="I46" s="12"/>
      <c r="J46" s="12"/>
      <c r="K46" s="12"/>
      <c r="L46" s="12" t="n">
        <f aca="false">K46+J46+I46+H46</f>
        <v>0</v>
      </c>
      <c r="M46" s="12"/>
      <c r="N46" s="12"/>
      <c r="O46" s="12"/>
      <c r="P46" s="12"/>
      <c r="Q46" s="12" t="n">
        <f aca="false">P46+O46+N46+M46</f>
        <v>0</v>
      </c>
      <c r="R46" s="12"/>
      <c r="S46" s="11" t="e">
        <f aca="false">R46/E46*100</f>
        <v>#DIV/0!</v>
      </c>
      <c r="T46" s="12"/>
      <c r="U46" s="12"/>
      <c r="V46" s="11" t="e">
        <f aca="false">U46/T46*100</f>
        <v>#DIV/0!</v>
      </c>
    </row>
    <row r="47" customFormat="false" ht="17" hidden="false" customHeight="false" outlineLevel="0" collapsed="false">
      <c r="A47" s="8"/>
      <c r="B47" s="13"/>
      <c r="C47" s="8"/>
      <c r="D47" s="10" t="n">
        <f aca="false">0.15*C47</f>
        <v>0</v>
      </c>
      <c r="E47" s="8"/>
      <c r="F47" s="11" t="n">
        <f aca="false">70/12*1</f>
        <v>5.83333333333333</v>
      </c>
      <c r="G47" s="11" t="n">
        <f aca="false">70/12*12</f>
        <v>70</v>
      </c>
      <c r="H47" s="12"/>
      <c r="I47" s="12"/>
      <c r="J47" s="12"/>
      <c r="K47" s="12"/>
      <c r="L47" s="12" t="n">
        <f aca="false">K47+J47+I47+H47</f>
        <v>0</v>
      </c>
      <c r="M47" s="12"/>
      <c r="N47" s="12"/>
      <c r="O47" s="12"/>
      <c r="P47" s="12"/>
      <c r="Q47" s="12" t="n">
        <f aca="false">P47+O47+N47+M47</f>
        <v>0</v>
      </c>
      <c r="R47" s="12"/>
      <c r="S47" s="11" t="e">
        <f aca="false">R47/E47*100</f>
        <v>#DIV/0!</v>
      </c>
      <c r="T47" s="12"/>
      <c r="U47" s="12"/>
      <c r="V47" s="11" t="e">
        <f aca="false">U47/T47*100</f>
        <v>#DIV/0!</v>
      </c>
    </row>
    <row r="48" customFormat="false" ht="15" hidden="false" customHeight="false" outlineLevel="0" collapsed="false">
      <c r="A48" s="15" t="s">
        <v>16</v>
      </c>
      <c r="B48" s="15"/>
      <c r="C48" s="16" t="n">
        <f aca="false">SUM(C13:C47)</f>
        <v>0</v>
      </c>
      <c r="D48" s="17" t="n">
        <f aca="false">SUM(D13:D47)</f>
        <v>0</v>
      </c>
      <c r="E48" s="16" t="n">
        <f aca="false">SUM(E13:E47)</f>
        <v>0</v>
      </c>
      <c r="F48" s="18" t="n">
        <f aca="false">70/12*1</f>
        <v>5.83333333333333</v>
      </c>
      <c r="G48" s="11" t="n">
        <f aca="false">70/12*12</f>
        <v>70</v>
      </c>
      <c r="H48" s="16"/>
      <c r="I48" s="16"/>
      <c r="J48" s="16"/>
      <c r="K48" s="16"/>
      <c r="L48" s="16" t="n">
        <f aca="false">SUM(L13:L47)</f>
        <v>0</v>
      </c>
      <c r="M48" s="16" t="n">
        <f aca="false">SUM(M13:M47)</f>
        <v>0</v>
      </c>
      <c r="N48" s="16" t="n">
        <f aca="false">SUM(N13:N47)</f>
        <v>0</v>
      </c>
      <c r="O48" s="16" t="n">
        <f aca="false">SUM(O13:O47)</f>
        <v>0</v>
      </c>
      <c r="P48" s="16" t="n">
        <f aca="false">SUM(P13:P47)</f>
        <v>0</v>
      </c>
      <c r="Q48" s="16" t="n">
        <f aca="false">SUM(Q13:Q47)</f>
        <v>0</v>
      </c>
      <c r="R48" s="12" t="n">
        <f aca="false">Q48+R36</f>
        <v>0</v>
      </c>
      <c r="S48" s="18" t="e">
        <f aca="false">R48/E48*100</f>
        <v>#DIV/0!</v>
      </c>
      <c r="T48" s="16" t="n">
        <f aca="false">SUM(T13:T47)</f>
        <v>0</v>
      </c>
      <c r="U48" s="16" t="n">
        <f aca="false">SUM(U13:U47)</f>
        <v>0</v>
      </c>
      <c r="V48" s="18" t="e">
        <f aca="false">U48/T48*100</f>
        <v>#DIV/0!</v>
      </c>
    </row>
    <row r="49" customFormat="false" ht="1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customFormat="false" ht="17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19" t="s">
        <v>58</v>
      </c>
      <c r="S50" s="20"/>
      <c r="V50" s="2"/>
    </row>
    <row r="51" customFormat="false" ht="17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19" t="s">
        <v>59</v>
      </c>
      <c r="S51" s="21"/>
      <c r="V51" s="2"/>
    </row>
    <row r="52" customFormat="false" ht="17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19"/>
      <c r="S52" s="21"/>
      <c r="V52" s="2"/>
    </row>
    <row r="53" customFormat="false" ht="17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19"/>
      <c r="S53" s="21"/>
      <c r="V53" s="2"/>
    </row>
    <row r="54" customFormat="false" ht="17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2" t="s">
        <v>60</v>
      </c>
      <c r="S54" s="20"/>
      <c r="T54" s="2"/>
      <c r="V54" s="2"/>
    </row>
    <row r="55" customFormat="false" ht="17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2" t="s">
        <v>61</v>
      </c>
      <c r="S55" s="20"/>
      <c r="V55" s="2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8">
    <mergeCell ref="A9:A11"/>
    <mergeCell ref="B9:B11"/>
    <mergeCell ref="C9:E9"/>
    <mergeCell ref="F9:S9"/>
    <mergeCell ref="T9:V9"/>
    <mergeCell ref="C10:C11"/>
    <mergeCell ref="D10:D11"/>
    <mergeCell ref="E10:E11"/>
    <mergeCell ref="F10:G10"/>
    <mergeCell ref="H10:K10"/>
    <mergeCell ref="L10:L11"/>
    <mergeCell ref="M10:P10"/>
    <mergeCell ref="Q10:Q11"/>
    <mergeCell ref="R10:S10"/>
    <mergeCell ref="T10:T11"/>
    <mergeCell ref="U10:U11"/>
    <mergeCell ref="V10:V11"/>
    <mergeCell ref="A48:B48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2015-12-03T14:51:19Z</dcterms:modified>
  <cp:revision>18</cp:revision>
</cp:coreProperties>
</file>