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hidePivotFieldList="1"/>
  <mc:AlternateContent xmlns:mc="http://schemas.openxmlformats.org/markup-compatibility/2006">
    <mc:Choice Requires="x15">
      <x15ac:absPath xmlns:x15ac="http://schemas.microsoft.com/office/spreadsheetml/2010/11/ac" url="/Users/carlosgonzalez/Google Drive/Universidad/2º cuatri Sexto/DSI/DSI-G3/#3 - Cuestionarios/"/>
    </mc:Choice>
  </mc:AlternateContent>
  <bookViews>
    <workbookView xWindow="0" yWindow="460" windowWidth="36680" windowHeight="17600" tabRatio="500"/>
  </bookViews>
  <sheets>
    <sheet name="Respuestas de formulario 1" sheetId="1" r:id="rId1"/>
  </sheets>
  <definedNames>
    <definedName name="_xlnm._FilterDatabase" localSheetId="0" hidden="1">'Respuestas de formulario 1'!$A$1:$BG$38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51" i="1" l="1"/>
  <c r="AE43" i="1"/>
  <c r="AF43" i="1"/>
  <c r="AG43" i="1"/>
  <c r="AH43" i="1"/>
  <c r="AI43" i="1"/>
  <c r="AJ43" i="1"/>
  <c r="AK43" i="1"/>
  <c r="AL43" i="1"/>
  <c r="AM43" i="1"/>
  <c r="AN43" i="1"/>
  <c r="AE44" i="1"/>
  <c r="AF44" i="1"/>
  <c r="AG44" i="1"/>
  <c r="AH44" i="1"/>
  <c r="AI44" i="1"/>
  <c r="AJ44" i="1"/>
  <c r="AK44" i="1"/>
  <c r="AL44" i="1"/>
  <c r="AM44" i="1"/>
  <c r="AN44" i="1"/>
  <c r="AE45" i="1"/>
  <c r="AF45" i="1"/>
  <c r="AG45" i="1"/>
  <c r="AH45" i="1"/>
  <c r="AI45" i="1"/>
  <c r="AJ45" i="1"/>
  <c r="AK45" i="1"/>
  <c r="AL45" i="1"/>
  <c r="AM45" i="1"/>
  <c r="AN45" i="1"/>
  <c r="AE46" i="1"/>
  <c r="AF46" i="1"/>
  <c r="AG46" i="1"/>
  <c r="AH46" i="1"/>
  <c r="AI46" i="1"/>
  <c r="AJ46" i="1"/>
  <c r="AK46" i="1"/>
  <c r="AL46" i="1"/>
  <c r="AM46" i="1"/>
  <c r="AN46" i="1"/>
  <c r="AE47" i="1"/>
  <c r="AF47" i="1"/>
  <c r="AG47" i="1"/>
  <c r="AH47" i="1"/>
  <c r="AI47" i="1"/>
  <c r="AJ47" i="1"/>
  <c r="AK47" i="1"/>
  <c r="AL47" i="1"/>
  <c r="AM47" i="1"/>
  <c r="AN47" i="1"/>
  <c r="AD48" i="1"/>
  <c r="AD44" i="1"/>
  <c r="AD45" i="1"/>
  <c r="AD46" i="1"/>
  <c r="AD47" i="1"/>
  <c r="AD43" i="1"/>
  <c r="R43" i="1"/>
  <c r="R44" i="1"/>
  <c r="R46" i="1"/>
  <c r="R47" i="1"/>
  <c r="R51" i="1"/>
  <c r="S43" i="1"/>
  <c r="S44" i="1"/>
  <c r="S46" i="1"/>
  <c r="S47" i="1"/>
  <c r="S51" i="1"/>
  <c r="T43" i="1"/>
  <c r="T44" i="1"/>
  <c r="T46" i="1"/>
  <c r="T47" i="1"/>
  <c r="T51" i="1"/>
  <c r="U43" i="1"/>
  <c r="U44" i="1"/>
  <c r="U46" i="1"/>
  <c r="U47" i="1"/>
  <c r="U51" i="1"/>
  <c r="V43" i="1"/>
  <c r="V44" i="1"/>
  <c r="V46" i="1"/>
  <c r="V47" i="1"/>
  <c r="V51" i="1"/>
  <c r="W43" i="1"/>
  <c r="W44" i="1"/>
  <c r="W46" i="1"/>
  <c r="W47" i="1"/>
  <c r="W51" i="1"/>
  <c r="X43" i="1"/>
  <c r="X44" i="1"/>
  <c r="X46" i="1"/>
  <c r="X47" i="1"/>
  <c r="X51" i="1"/>
  <c r="Y43" i="1"/>
  <c r="Y44" i="1"/>
  <c r="Y46" i="1"/>
  <c r="Y47" i="1"/>
  <c r="Y51" i="1"/>
  <c r="Z43" i="1"/>
  <c r="Z44" i="1"/>
  <c r="Z46" i="1"/>
  <c r="Z47" i="1"/>
  <c r="Z51" i="1"/>
  <c r="AA43" i="1"/>
  <c r="AA44" i="1"/>
  <c r="AA46" i="1"/>
  <c r="AA47" i="1"/>
  <c r="AA51" i="1"/>
  <c r="AB43" i="1"/>
  <c r="AB44" i="1"/>
  <c r="AB46" i="1"/>
  <c r="AB47" i="1"/>
  <c r="AB51" i="1"/>
  <c r="AE51" i="1"/>
  <c r="AF51" i="1"/>
  <c r="AG51" i="1"/>
  <c r="AH51" i="1"/>
  <c r="AI51" i="1"/>
  <c r="AJ51" i="1"/>
  <c r="AK51" i="1"/>
  <c r="AL51" i="1"/>
  <c r="AM51" i="1"/>
  <c r="AN51" i="1"/>
  <c r="AO43" i="1"/>
  <c r="AO44" i="1"/>
  <c r="AO46" i="1"/>
  <c r="AO47" i="1"/>
  <c r="AO51" i="1"/>
  <c r="AP43" i="1"/>
  <c r="AP44" i="1"/>
  <c r="AP46" i="1"/>
  <c r="AP47" i="1"/>
  <c r="AP51" i="1"/>
  <c r="AQ43" i="1"/>
  <c r="AQ44" i="1"/>
  <c r="AQ46" i="1"/>
  <c r="AQ47" i="1"/>
  <c r="AQ51" i="1"/>
  <c r="AR43" i="1"/>
  <c r="AR44" i="1"/>
  <c r="AR46" i="1"/>
  <c r="AR47" i="1"/>
  <c r="AR51" i="1"/>
  <c r="AS43" i="1"/>
  <c r="AS44" i="1"/>
  <c r="AS46" i="1"/>
  <c r="AS47" i="1"/>
  <c r="AS51" i="1"/>
  <c r="AT43" i="1"/>
  <c r="AT44" i="1"/>
  <c r="AT46" i="1"/>
  <c r="AT47" i="1"/>
  <c r="AT51" i="1"/>
  <c r="AU43" i="1"/>
  <c r="AU44" i="1"/>
  <c r="AU46" i="1"/>
  <c r="AU47" i="1"/>
  <c r="AU51" i="1"/>
  <c r="AV43" i="1"/>
  <c r="AV44" i="1"/>
  <c r="AV46" i="1"/>
  <c r="AV47" i="1"/>
  <c r="AV51" i="1"/>
  <c r="AW43" i="1"/>
  <c r="AW44" i="1"/>
  <c r="AW46" i="1"/>
  <c r="AW47" i="1"/>
  <c r="AW51" i="1"/>
  <c r="AX43" i="1"/>
  <c r="AX44" i="1"/>
  <c r="AX46" i="1"/>
  <c r="AX47" i="1"/>
  <c r="AX51" i="1"/>
  <c r="AY43" i="1"/>
  <c r="AY44" i="1"/>
  <c r="AY46" i="1"/>
  <c r="AY47" i="1"/>
  <c r="AY51" i="1"/>
  <c r="AZ43" i="1"/>
  <c r="AZ44" i="1"/>
  <c r="AZ46" i="1"/>
  <c r="AZ47" i="1"/>
  <c r="AZ51" i="1"/>
  <c r="BA43" i="1"/>
  <c r="BA44" i="1"/>
  <c r="BA46" i="1"/>
  <c r="BA47" i="1"/>
  <c r="BA51" i="1"/>
  <c r="BB43" i="1"/>
  <c r="BB44" i="1"/>
  <c r="BB46" i="1"/>
  <c r="BB47" i="1"/>
  <c r="BB51" i="1"/>
  <c r="BC43" i="1"/>
  <c r="BC44" i="1"/>
  <c r="BC46" i="1"/>
  <c r="BC47" i="1"/>
  <c r="BC51" i="1"/>
  <c r="BD43" i="1"/>
  <c r="BD44" i="1"/>
  <c r="BD46" i="1"/>
  <c r="BD47" i="1"/>
  <c r="BD51" i="1"/>
  <c r="BE43" i="1"/>
  <c r="BE44" i="1"/>
  <c r="BE46" i="1"/>
  <c r="BE47" i="1"/>
  <c r="BE51" i="1"/>
  <c r="BF43" i="1"/>
  <c r="BF44" i="1"/>
  <c r="BF46" i="1"/>
  <c r="BF47" i="1"/>
  <c r="BF51" i="1"/>
  <c r="BG43" i="1"/>
  <c r="BG44" i="1"/>
  <c r="BG46" i="1"/>
  <c r="BG47" i="1"/>
  <c r="BG51" i="1"/>
  <c r="J43" i="1"/>
  <c r="J44" i="1"/>
  <c r="J46" i="1"/>
  <c r="J47" i="1"/>
  <c r="J51" i="1"/>
  <c r="K43" i="1"/>
  <c r="K44" i="1"/>
  <c r="K46" i="1"/>
  <c r="K47" i="1"/>
  <c r="K51" i="1"/>
  <c r="L43" i="1"/>
  <c r="L44" i="1"/>
  <c r="L46" i="1"/>
  <c r="L47" i="1"/>
  <c r="L51" i="1"/>
  <c r="M43" i="1"/>
  <c r="M44" i="1"/>
  <c r="M46" i="1"/>
  <c r="M47" i="1"/>
  <c r="M51" i="1"/>
  <c r="N43" i="1"/>
  <c r="N44" i="1"/>
  <c r="N46" i="1"/>
  <c r="N47" i="1"/>
  <c r="N51" i="1"/>
  <c r="O43" i="1"/>
  <c r="O44" i="1"/>
  <c r="O46" i="1"/>
  <c r="O47" i="1"/>
  <c r="O51" i="1"/>
  <c r="P43" i="1"/>
  <c r="P44" i="1"/>
  <c r="P46" i="1"/>
  <c r="P47" i="1"/>
  <c r="P51" i="1"/>
  <c r="Q43" i="1"/>
  <c r="Q44" i="1"/>
  <c r="Q46" i="1"/>
  <c r="Q47" i="1"/>
  <c r="Q51" i="1"/>
  <c r="I43" i="1"/>
  <c r="I44" i="1"/>
  <c r="I46" i="1"/>
  <c r="I47" i="1"/>
  <c r="I51" i="1"/>
  <c r="H44" i="1"/>
  <c r="H46" i="1"/>
  <c r="H47" i="1"/>
  <c r="H51" i="1"/>
  <c r="G44" i="1"/>
  <c r="G46" i="1"/>
  <c r="G47" i="1"/>
  <c r="G51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G48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H43" i="1"/>
  <c r="H45" i="1"/>
  <c r="G45" i="1"/>
  <c r="G43" i="1"/>
  <c r="E42" i="1"/>
  <c r="F42" i="1"/>
  <c r="D42" i="1"/>
  <c r="E41" i="1"/>
  <c r="F41" i="1"/>
  <c r="D41" i="1"/>
  <c r="E40" i="1"/>
  <c r="F40" i="1"/>
  <c r="D40" i="1"/>
</calcChain>
</file>

<file path=xl/sharedStrings.xml><?xml version="1.0" encoding="utf-8"?>
<sst xmlns="http://schemas.openxmlformats.org/spreadsheetml/2006/main" count="1577" uniqueCount="80">
  <si>
    <t>Marca temporal</t>
  </si>
  <si>
    <t>Introduzca su edad</t>
  </si>
  <si>
    <t>Indique su relación con el Campus de Colmenarejo de la UC3M</t>
  </si>
  <si>
    <t xml:space="preserve">Valore del 1-10 el servicio actual que presta la cafetería del Campus de Colmenarejo </t>
  </si>
  <si>
    <t>Valore la siguiente afirmación: "La cafetería del campus de Colmenarejo necesita un cambio de gestión y de atención"</t>
  </si>
  <si>
    <t>¿ Como valoraría la introducción de una aplicación para gestionar pedidos en la cafetería ?</t>
  </si>
  <si>
    <t>Suponiendo que se desea emplear esta aplicación para mejorar el sistema de la cafeteria, valore estas características de diseño:  [Accesibilidad]</t>
  </si>
  <si>
    <t>Suponiendo que se desea emplear esta aplicación para mejorar el sistema de la cafeteria, valore estas características de diseño:  [Diseño simple]</t>
  </si>
  <si>
    <t>Suponiendo que se desea emplear esta aplicación para mejorar el sistema de la cafeteria, valore estas características de diseño:  [Diseño llamativo]</t>
  </si>
  <si>
    <t>Suponiendo que se desea emplear esta aplicación para mejorar el sistema de la cafeteria, valore estas características de diseño:  [Alta visibilidad de los precios]</t>
  </si>
  <si>
    <t>Suponiendo que se desea emplear esta aplicación para mejorar el sistema de la cafeteria, valore estas características de diseño:  [Diseño elegante]</t>
  </si>
  <si>
    <t>Suponiendo que se desea emplear esta aplicación para mejorar el sistema de la cafeteria, valore estas características de diseño:  [Diseño representativo de la UC3M]</t>
  </si>
  <si>
    <t>Suponiendo que se desea emplear esta aplicación para mejorar el sistema de la cafeteria, valore estas características de diseño:  [Alto contraste en los colores]</t>
  </si>
  <si>
    <t>Suponiendo que se desea emplear esta aplicación para mejorar el sistema de la cafeteria, valore estas características de diseño:  [Orden ]</t>
  </si>
  <si>
    <t>Suponiendo que se desea emplear esta aplicación para mejorar el sistema de la cafeteria, valore estas características de diseño:  [Imágenes de los platos]</t>
  </si>
  <si>
    <t>Suponiendo que se desea emplear esta aplicación para mejorar el sistema de la cafeteria, valore estas características de diseño:  [Distinción entre precios de profesores, alumnos y personal]</t>
  </si>
  <si>
    <t>Suponiendo que se desea emplear esta aplicación para mejorar el sistema de la cafeteria, valore estas características de diseño:  [Indicaciones de las calorías de cada producto]</t>
  </si>
  <si>
    <t>Continuando con el uso de esta aplicación , valore estas características de Interacción:  [Facil Manejo]</t>
  </si>
  <si>
    <t>Continuando con el uso de esta aplicación , valore estas características de Interacción:  [Manejo rápido]</t>
  </si>
  <si>
    <t>Continuando con el uso de esta aplicación , valore estas características de Interacción:  [División en desayuno, comida, merienda... ]</t>
  </si>
  <si>
    <t>Continuando con el uso de esta aplicación , valore estas características de Interacción:  [Uso Simple]</t>
  </si>
  <si>
    <t>Continuando con el uso de esta aplicación , valore estas características de Interacción:  [Necesidad de conocimiento tecnológico]</t>
  </si>
  <si>
    <t>Continuando con el uso de esta aplicación , valore estas características de Interacción:  [Diseño representativo de la UC3M]</t>
  </si>
  <si>
    <t>Continuando con el uso de esta aplicación , valore estas características de Interacción:  [Uso Intuitivo]</t>
  </si>
  <si>
    <t>Continuando con el uso de esta aplicación , valore estas características de Interacción:  [Opción de Búsqueda]</t>
  </si>
  <si>
    <t>Continuando con el uso de esta aplicación , valore estas características de Interacción:  [Rápido aprendizaje de uso]</t>
  </si>
  <si>
    <t>Continuando con el uso de esta aplicación , valore estas características de Interacción:  [Privacidad]</t>
  </si>
  <si>
    <t>Continuando con el uso de esta aplicación , valore estas características de Interacción:  [Menú de desayuno y merienda]</t>
  </si>
  <si>
    <t>¿Cómo valora estas experiencias?   [Comida a bajo precio]</t>
  </si>
  <si>
    <t>¿Cómo valora estas experiencias?   [Comida de Calidad ]</t>
  </si>
  <si>
    <t>¿Cómo valora estas experiencias?   [Servicio de atención rápido]</t>
  </si>
  <si>
    <t>¿Cómo valora estas experiencias?   [Acceso prioritario para Docentes y Personal universitario]</t>
  </si>
  <si>
    <t>¿Cómo valora estas experiencias?   [Servicio de atención eficaz]</t>
  </si>
  <si>
    <t>¿Cómo valora estas experiencias?   [Trato cordial con el personal]</t>
  </si>
  <si>
    <t>¿Cómo valora estas experiencias?   [Compra de comida concreta]</t>
  </si>
  <si>
    <t>¿Cómo valora estas experiencias?   [Guía inicial para realizar los pedidos]</t>
  </si>
  <si>
    <t>¿Cómo valora estas experiencias?   [Servicio de entrega en mesa]</t>
  </si>
  <si>
    <t>¿Cómo valora estas experiencias?   [Oferta de menús bajos en calorias]</t>
  </si>
  <si>
    <t>¿Cómo valora estas experiencias?   [Oferta de Planes mensuales ]</t>
  </si>
  <si>
    <t>Suponiendo que se desea emplear esta aplicación para mejorar el sistema de la cafeteria, valore estas características de diseño:  [Clara visiblidad de los pedidos realizados]</t>
  </si>
  <si>
    <t>Suponiendo que se desea emplear esta aplicación para mejorar el sistema de la cafeteria, valore estas características de diseño:  [Diseño simple de los productos]</t>
  </si>
  <si>
    <t>Suponiendo que se desea emplear esta aplicación para mejorar el sistema de la cafeteria, valore estas características de diseño:  [Diseño simple de los listados de productos]</t>
  </si>
  <si>
    <t>Suponiendo que se desea emplear esta aplicación para mejorar el sistema de la cafeteria, valore estas características de diseño:  [Formato predefinido de las comandas ]</t>
  </si>
  <si>
    <t>Suponiendo que se desea emplear esta aplicación para mejorar el sistema de la cafeteria, valore estas características de diseño:  [alta visibilidad de los productos ofertados]</t>
  </si>
  <si>
    <t>Continuando con el uso de esta aplicación , valore estas características de Interacción:  [Fácil Manejo]</t>
  </si>
  <si>
    <t>Continuando con el uso de esta aplicación , valore estas características de Interacción:  [Manejo eficiente ]</t>
  </si>
  <si>
    <t>Continuando con el uso de esta aplicación , valore estas características de Interacción:  [Estado de la comanda]</t>
  </si>
  <si>
    <t>Continuando con el uso de esta aplicación , valore estas características de Interacción:  [Uso intuitivo]</t>
  </si>
  <si>
    <t>Continuando con el uso de esta aplicación , valore estas características de Interacción:  [Opciones personalizables ]</t>
  </si>
  <si>
    <t>Continuando con el uso de esta aplicación , valore estas características de Interacción:  [Modos administrador con acceso ilimitado]</t>
  </si>
  <si>
    <t>¿Cómo valora estas experiencias?   [Buena planificación de los recursos consumidos cada mes ]</t>
  </si>
  <si>
    <t>¿Cómo valora estas experiencias?   [Buena planificación de los menos de cada dia]</t>
  </si>
  <si>
    <t>¿Cómo valora estas experiencias?   [Fácil manejo del inventario]</t>
  </si>
  <si>
    <t>¿Cómo valora estas experiencias?   [Conocer las quejas de los clientes ]</t>
  </si>
  <si>
    <t>¿Cómo valora estas experiencias?   [Mejora de los tiempos de espera]</t>
  </si>
  <si>
    <t>¿Cómo valora estas experiencias?   [Automatizar la gestión del la cafeteria]</t>
  </si>
  <si>
    <t>¿Cómo valora estas experiencias?   [Servicio de atención más rápido]</t>
  </si>
  <si>
    <t>¿Cómo valora estas experiencias?   [Compra de productos económicos y de buena calidad]</t>
  </si>
  <si>
    <t>18-30, 30-40</t>
  </si>
  <si>
    <t>Personal Administrativo</t>
  </si>
  <si>
    <t>Necesaria</t>
  </si>
  <si>
    <t>Muy Necesaria</t>
  </si>
  <si>
    <t>Neutral</t>
  </si>
  <si>
    <t>Innecesaria</t>
  </si>
  <si>
    <t>Muy innecesaria</t>
  </si>
  <si>
    <t>Satisfactoria</t>
  </si>
  <si>
    <t>Muy Satisfactoria</t>
  </si>
  <si>
    <t>18-30</t>
  </si>
  <si>
    <t>Estudiante</t>
  </si>
  <si>
    <t>Muy Innecesaria</t>
  </si>
  <si>
    <t>Indiferente</t>
  </si>
  <si>
    <t>Muy Indiferente</t>
  </si>
  <si>
    <t>40-50</t>
  </si>
  <si>
    <t>gerente</t>
  </si>
  <si>
    <t>Media</t>
  </si>
  <si>
    <t>Estudiantes</t>
  </si>
  <si>
    <t>mediana</t>
  </si>
  <si>
    <t>moda</t>
  </si>
  <si>
    <t>#blank#</t>
  </si>
  <si>
    <t>Puntuación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</si>
</sst>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0" fillId="0" borderId="4" xfId="0" applyFont="1" applyBorder="1" applyAlignment="1"/>
    <xf numFmtId="0" fontId="0" fillId="0" borderId="6" xfId="0" applyFont="1" applyBorder="1" applyAlignment="1"/>
    <xf numFmtId="0" fontId="1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6"/>
  <sheetViews>
    <sheetView tabSelected="1" workbookViewId="0">
      <pane ySplit="1" topLeftCell="A2" activePane="bottomLeft" state="frozen"/>
      <selection pane="bottomLeft" activeCell="F52" sqref="F52"/>
    </sheetView>
  </sheetViews>
  <sheetFormatPr baseColWidth="10" defaultColWidth="14.5" defaultRowHeight="15.75" customHeight="1" x14ac:dyDescent="0.15"/>
  <cols>
    <col min="1" max="6" width="21.5" customWidth="1"/>
    <col min="7" max="7" width="21.5" style="11" customWidth="1"/>
    <col min="8" max="16" width="21.5" style="9" customWidth="1"/>
    <col min="17" max="17" width="21.5" style="10" customWidth="1"/>
    <col min="18" max="27" width="21.5" customWidth="1"/>
    <col min="28" max="28" width="21.5" style="12" customWidth="1"/>
    <col min="29" max="29" width="21.5" style="9" customWidth="1"/>
    <col min="30" max="39" width="21.5" customWidth="1"/>
    <col min="40" max="40" width="21.5" style="12" customWidth="1"/>
    <col min="41" max="59" width="21.5" customWidth="1"/>
  </cols>
  <sheetData>
    <row r="1" spans="1:59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2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s="12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ht="15.75" customHeight="1" x14ac:dyDescent="0.15">
      <c r="A2" s="1">
        <v>42459.768221886574</v>
      </c>
      <c r="B2" s="2" t="s">
        <v>67</v>
      </c>
      <c r="C2" s="2" t="s">
        <v>68</v>
      </c>
      <c r="D2" s="2">
        <v>4</v>
      </c>
      <c r="E2" s="2">
        <v>5</v>
      </c>
      <c r="F2" s="2">
        <v>5</v>
      </c>
      <c r="G2" s="6" t="s">
        <v>60</v>
      </c>
      <c r="H2" s="7" t="s">
        <v>60</v>
      </c>
      <c r="I2" s="7" t="s">
        <v>61</v>
      </c>
      <c r="J2" s="7" t="s">
        <v>61</v>
      </c>
      <c r="K2" s="7" t="s">
        <v>60</v>
      </c>
      <c r="L2" s="7" t="s">
        <v>60</v>
      </c>
      <c r="M2" s="7" t="s">
        <v>62</v>
      </c>
      <c r="N2" s="7" t="s">
        <v>61</v>
      </c>
      <c r="O2" s="7" t="s">
        <v>61</v>
      </c>
      <c r="P2" s="7" t="s">
        <v>61</v>
      </c>
      <c r="Q2" s="8" t="s">
        <v>60</v>
      </c>
      <c r="R2" s="2" t="s">
        <v>61</v>
      </c>
      <c r="S2" s="2" t="s">
        <v>61</v>
      </c>
      <c r="T2" s="2" t="s">
        <v>63</v>
      </c>
      <c r="U2" s="2" t="s">
        <v>60</v>
      </c>
      <c r="V2" s="2" t="s">
        <v>63</v>
      </c>
      <c r="W2" s="2" t="s">
        <v>60</v>
      </c>
      <c r="X2" s="2" t="s">
        <v>61</v>
      </c>
      <c r="Y2" s="2" t="s">
        <v>61</v>
      </c>
      <c r="Z2" s="2" t="s">
        <v>61</v>
      </c>
      <c r="AA2" s="2" t="s">
        <v>62</v>
      </c>
      <c r="AB2" s="13" t="s">
        <v>62</v>
      </c>
      <c r="AC2" s="7"/>
      <c r="AD2" s="2" t="s">
        <v>65</v>
      </c>
      <c r="AE2" s="2" t="s">
        <v>66</v>
      </c>
      <c r="AF2" s="2" t="s">
        <v>66</v>
      </c>
      <c r="AG2" s="2" t="s">
        <v>65</v>
      </c>
      <c r="AH2" s="2" t="s">
        <v>65</v>
      </c>
      <c r="AI2" s="2" t="s">
        <v>65</v>
      </c>
      <c r="AJ2" s="2" t="s">
        <v>66</v>
      </c>
      <c r="AK2" s="2" t="s">
        <v>66</v>
      </c>
      <c r="AL2" s="2" t="s">
        <v>62</v>
      </c>
      <c r="AM2" s="2" t="s">
        <v>66</v>
      </c>
      <c r="AN2" s="13" t="s">
        <v>66</v>
      </c>
      <c r="AO2" s="2" t="s">
        <v>61</v>
      </c>
      <c r="AP2" s="2" t="s">
        <v>61</v>
      </c>
      <c r="AQ2" s="2" t="s">
        <v>61</v>
      </c>
      <c r="AR2" s="2" t="s">
        <v>69</v>
      </c>
      <c r="AS2" s="2" t="s">
        <v>60</v>
      </c>
      <c r="AT2" s="2" t="s">
        <v>60</v>
      </c>
      <c r="AU2" s="2" t="s">
        <v>60</v>
      </c>
      <c r="AV2" s="2" t="s">
        <v>69</v>
      </c>
      <c r="AW2" s="2" t="s">
        <v>60</v>
      </c>
      <c r="AX2" s="2" t="s">
        <v>62</v>
      </c>
      <c r="AY2" s="2" t="s">
        <v>62</v>
      </c>
      <c r="AZ2" s="2" t="s">
        <v>60</v>
      </c>
      <c r="BA2" s="2" t="s">
        <v>60</v>
      </c>
      <c r="BB2" s="2" t="s">
        <v>60</v>
      </c>
      <c r="BC2" s="2" t="s">
        <v>60</v>
      </c>
      <c r="BD2" s="2" t="s">
        <v>61</v>
      </c>
      <c r="BE2" s="2" t="s">
        <v>61</v>
      </c>
      <c r="BF2" s="2" t="s">
        <v>61</v>
      </c>
      <c r="BG2" s="2" t="s">
        <v>61</v>
      </c>
    </row>
    <row r="3" spans="1:59" ht="15.75" customHeight="1" x14ac:dyDescent="0.15">
      <c r="A3" s="1">
        <v>42459.768857962961</v>
      </c>
      <c r="B3" s="2" t="s">
        <v>67</v>
      </c>
      <c r="C3" s="2" t="s">
        <v>68</v>
      </c>
      <c r="D3" s="2">
        <v>1</v>
      </c>
      <c r="E3" s="2">
        <v>5</v>
      </c>
      <c r="F3" s="2">
        <v>7</v>
      </c>
      <c r="G3" s="6" t="s">
        <v>61</v>
      </c>
      <c r="H3" s="7" t="s">
        <v>60</v>
      </c>
      <c r="I3" s="7" t="s">
        <v>63</v>
      </c>
      <c r="J3" s="7" t="s">
        <v>60</v>
      </c>
      <c r="K3" s="7" t="s">
        <v>63</v>
      </c>
      <c r="L3" s="7" t="s">
        <v>63</v>
      </c>
      <c r="M3" s="7" t="s">
        <v>60</v>
      </c>
      <c r="N3" s="7" t="s">
        <v>60</v>
      </c>
      <c r="O3" s="7" t="s">
        <v>60</v>
      </c>
      <c r="P3" s="7" t="s">
        <v>62</v>
      </c>
      <c r="Q3" s="8" t="s">
        <v>60</v>
      </c>
      <c r="R3" s="2" t="s">
        <v>61</v>
      </c>
      <c r="T3" s="2" t="s">
        <v>61</v>
      </c>
      <c r="U3" s="2" t="s">
        <v>61</v>
      </c>
      <c r="V3" s="2" t="s">
        <v>63</v>
      </c>
      <c r="W3" s="2" t="s">
        <v>63</v>
      </c>
      <c r="X3" s="2" t="s">
        <v>60</v>
      </c>
      <c r="Y3" s="2" t="s">
        <v>60</v>
      </c>
      <c r="Z3" s="2" t="s">
        <v>60</v>
      </c>
      <c r="AA3" s="2" t="s">
        <v>63</v>
      </c>
      <c r="AB3" s="13" t="s">
        <v>60</v>
      </c>
      <c r="AC3" s="7"/>
      <c r="AD3" s="2" t="s">
        <v>65</v>
      </c>
      <c r="AE3" s="2" t="s">
        <v>65</v>
      </c>
      <c r="AF3" s="2" t="s">
        <v>65</v>
      </c>
      <c r="AG3" s="2" t="s">
        <v>62</v>
      </c>
      <c r="AH3" s="2" t="s">
        <v>65</v>
      </c>
      <c r="AI3" s="2" t="s">
        <v>65</v>
      </c>
      <c r="AJ3" s="2" t="s">
        <v>65</v>
      </c>
      <c r="AK3" s="2" t="s">
        <v>62</v>
      </c>
      <c r="AL3" s="2" t="s">
        <v>70</v>
      </c>
      <c r="AM3" s="2" t="s">
        <v>65</v>
      </c>
      <c r="AN3" s="13" t="s">
        <v>65</v>
      </c>
    </row>
    <row r="4" spans="1:59" ht="15.75" customHeight="1" x14ac:dyDescent="0.15">
      <c r="A4" s="1">
        <v>42459.769378206023</v>
      </c>
      <c r="B4" s="2" t="s">
        <v>67</v>
      </c>
      <c r="C4" s="2" t="s">
        <v>68</v>
      </c>
      <c r="D4" s="2">
        <v>4</v>
      </c>
      <c r="E4" s="2">
        <v>4</v>
      </c>
      <c r="F4" s="2">
        <v>6</v>
      </c>
      <c r="G4" s="6" t="s">
        <v>62</v>
      </c>
      <c r="H4" s="7" t="s">
        <v>60</v>
      </c>
      <c r="I4" s="7" t="s">
        <v>61</v>
      </c>
      <c r="J4" s="7" t="s">
        <v>61</v>
      </c>
      <c r="K4" s="7" t="s">
        <v>62</v>
      </c>
      <c r="L4" s="7" t="s">
        <v>64</v>
      </c>
      <c r="M4" s="7" t="s">
        <v>60</v>
      </c>
      <c r="N4" s="7" t="s">
        <v>61</v>
      </c>
      <c r="O4" s="7" t="s">
        <v>60</v>
      </c>
      <c r="P4" s="7" t="s">
        <v>62</v>
      </c>
      <c r="Q4" s="8" t="s">
        <v>63</v>
      </c>
      <c r="R4" s="2" t="s">
        <v>60</v>
      </c>
      <c r="S4" s="2" t="s">
        <v>61</v>
      </c>
      <c r="T4" s="2" t="s">
        <v>60</v>
      </c>
      <c r="U4" s="2" t="s">
        <v>60</v>
      </c>
      <c r="V4" s="2" t="s">
        <v>62</v>
      </c>
      <c r="W4" s="2" t="s">
        <v>64</v>
      </c>
      <c r="X4" s="2" t="s">
        <v>61</v>
      </c>
      <c r="Y4" s="2" t="s">
        <v>62</v>
      </c>
      <c r="Z4" s="2" t="s">
        <v>60</v>
      </c>
      <c r="AA4" s="2" t="s">
        <v>63</v>
      </c>
      <c r="AB4" s="13" t="s">
        <v>63</v>
      </c>
      <c r="AC4" s="7"/>
      <c r="AD4" s="2" t="s">
        <v>65</v>
      </c>
      <c r="AE4" s="2" t="s">
        <v>62</v>
      </c>
      <c r="AF4" s="2" t="s">
        <v>65</v>
      </c>
      <c r="AG4" s="2" t="s">
        <v>62</v>
      </c>
      <c r="AH4" s="2" t="s">
        <v>66</v>
      </c>
      <c r="AI4" s="2" t="s">
        <v>65</v>
      </c>
      <c r="AJ4" s="2" t="s">
        <v>62</v>
      </c>
      <c r="AK4" s="2" t="s">
        <v>62</v>
      </c>
      <c r="AL4" s="2" t="s">
        <v>70</v>
      </c>
      <c r="AM4" s="2" t="s">
        <v>70</v>
      </c>
      <c r="AN4" s="13" t="s">
        <v>66</v>
      </c>
      <c r="AO4" s="2" t="s">
        <v>60</v>
      </c>
      <c r="AP4" s="2" t="s">
        <v>60</v>
      </c>
      <c r="AQ4" s="2" t="s">
        <v>61</v>
      </c>
      <c r="AR4" s="2" t="s">
        <v>60</v>
      </c>
      <c r="AS4" s="2" t="s">
        <v>60</v>
      </c>
      <c r="AT4" s="2" t="s">
        <v>60</v>
      </c>
      <c r="AU4" s="2" t="s">
        <v>60</v>
      </c>
      <c r="AV4" s="2" t="s">
        <v>62</v>
      </c>
      <c r="AW4" s="2" t="s">
        <v>60</v>
      </c>
      <c r="AX4" s="2" t="s">
        <v>63</v>
      </c>
      <c r="AY4" s="2" t="s">
        <v>63</v>
      </c>
      <c r="AZ4" s="2" t="s">
        <v>62</v>
      </c>
      <c r="BA4" s="2" t="s">
        <v>60</v>
      </c>
      <c r="BB4" s="2" t="s">
        <v>60</v>
      </c>
      <c r="BC4" s="2" t="s">
        <v>62</v>
      </c>
      <c r="BD4" s="2" t="s">
        <v>62</v>
      </c>
      <c r="BE4" s="2" t="s">
        <v>63</v>
      </c>
      <c r="BF4" s="2" t="s">
        <v>60</v>
      </c>
      <c r="BG4" s="2" t="s">
        <v>60</v>
      </c>
    </row>
    <row r="5" spans="1:59" ht="15.75" customHeight="1" x14ac:dyDescent="0.15">
      <c r="A5" s="1">
        <v>42459.771532361112</v>
      </c>
      <c r="B5" s="2" t="s">
        <v>67</v>
      </c>
      <c r="C5" s="2" t="s">
        <v>68</v>
      </c>
      <c r="D5" s="2">
        <v>3</v>
      </c>
      <c r="E5" s="2">
        <v>5</v>
      </c>
      <c r="F5" s="2">
        <v>7</v>
      </c>
      <c r="G5" s="6" t="s">
        <v>64</v>
      </c>
      <c r="H5" s="7" t="s">
        <v>64</v>
      </c>
      <c r="I5" s="7" t="s">
        <v>64</v>
      </c>
      <c r="J5" s="7" t="s">
        <v>64</v>
      </c>
      <c r="N5" s="7" t="s">
        <v>64</v>
      </c>
      <c r="O5" s="7" t="s">
        <v>64</v>
      </c>
      <c r="P5" s="7" t="s">
        <v>64</v>
      </c>
      <c r="R5" s="2" t="s">
        <v>64</v>
      </c>
      <c r="S5" s="2" t="s">
        <v>64</v>
      </c>
      <c r="T5" s="2" t="s">
        <v>64</v>
      </c>
      <c r="W5" s="2" t="s">
        <v>64</v>
      </c>
      <c r="X5" s="2" t="s">
        <v>64</v>
      </c>
      <c r="Y5" s="2" t="s">
        <v>64</v>
      </c>
      <c r="Z5" s="2" t="s">
        <v>64</v>
      </c>
      <c r="AA5" s="2" t="s">
        <v>64</v>
      </c>
      <c r="AB5" s="13" t="s">
        <v>64</v>
      </c>
      <c r="AC5" s="7"/>
      <c r="AE5" s="2" t="s">
        <v>71</v>
      </c>
      <c r="AO5" s="2" t="s">
        <v>69</v>
      </c>
      <c r="AP5" s="2" t="s">
        <v>69</v>
      </c>
      <c r="AQ5" s="2" t="s">
        <v>69</v>
      </c>
      <c r="AR5" s="2" t="s">
        <v>69</v>
      </c>
      <c r="AS5" s="2" t="s">
        <v>69</v>
      </c>
      <c r="AT5" s="2" t="s">
        <v>69</v>
      </c>
      <c r="AU5" s="2" t="s">
        <v>69</v>
      </c>
      <c r="AV5" s="2" t="s">
        <v>69</v>
      </c>
      <c r="AW5" s="2" t="s">
        <v>69</v>
      </c>
      <c r="AX5" s="2" t="s">
        <v>69</v>
      </c>
      <c r="AY5" s="2" t="s">
        <v>69</v>
      </c>
      <c r="AZ5" s="2" t="s">
        <v>69</v>
      </c>
      <c r="BA5" s="2" t="s">
        <v>69</v>
      </c>
      <c r="BB5" s="2" t="s">
        <v>69</v>
      </c>
      <c r="BC5" s="2" t="s">
        <v>69</v>
      </c>
      <c r="BD5" s="2" t="s">
        <v>69</v>
      </c>
      <c r="BE5" s="2" t="s">
        <v>69</v>
      </c>
      <c r="BF5" s="2" t="s">
        <v>69</v>
      </c>
      <c r="BG5" s="2" t="s">
        <v>69</v>
      </c>
    </row>
    <row r="6" spans="1:59" ht="15.75" customHeight="1" x14ac:dyDescent="0.15">
      <c r="A6" s="1">
        <v>42459.772129629629</v>
      </c>
      <c r="B6" s="2" t="s">
        <v>67</v>
      </c>
      <c r="C6" s="2" t="s">
        <v>68</v>
      </c>
      <c r="D6" s="2">
        <v>1</v>
      </c>
      <c r="E6" s="2">
        <v>5</v>
      </c>
      <c r="F6" s="2">
        <v>7</v>
      </c>
      <c r="G6" s="6" t="s">
        <v>62</v>
      </c>
      <c r="H6" s="7" t="s">
        <v>62</v>
      </c>
      <c r="I6" s="7" t="s">
        <v>62</v>
      </c>
      <c r="J6" s="7" t="s">
        <v>61</v>
      </c>
      <c r="K6" s="7" t="s">
        <v>62</v>
      </c>
      <c r="L6" s="7" t="s">
        <v>61</v>
      </c>
      <c r="M6" s="7" t="s">
        <v>62</v>
      </c>
      <c r="N6" s="7" t="s">
        <v>60</v>
      </c>
      <c r="O6" s="7" t="s">
        <v>63</v>
      </c>
      <c r="P6" s="7" t="s">
        <v>62</v>
      </c>
      <c r="Q6" s="8" t="s">
        <v>62</v>
      </c>
      <c r="R6" s="2" t="s">
        <v>62</v>
      </c>
      <c r="S6" s="2" t="s">
        <v>62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A6" s="2" t="s">
        <v>60</v>
      </c>
      <c r="AB6" s="13" t="s">
        <v>61</v>
      </c>
      <c r="AC6" s="7"/>
      <c r="AD6" s="2" t="s">
        <v>65</v>
      </c>
      <c r="AE6" s="2" t="s">
        <v>66</v>
      </c>
      <c r="AF6" s="2" t="s">
        <v>66</v>
      </c>
      <c r="AG6" s="2" t="s">
        <v>70</v>
      </c>
      <c r="AH6" s="2" t="s">
        <v>66</v>
      </c>
      <c r="AI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13" t="s">
        <v>66</v>
      </c>
      <c r="AO6" s="2" t="s">
        <v>61</v>
      </c>
      <c r="AP6" s="2" t="s">
        <v>61</v>
      </c>
      <c r="AQ6" s="2" t="s">
        <v>61</v>
      </c>
      <c r="AR6" s="2" t="s">
        <v>61</v>
      </c>
      <c r="AS6" s="2" t="s">
        <v>61</v>
      </c>
      <c r="AT6" s="2" t="s">
        <v>62</v>
      </c>
      <c r="AU6" s="2" t="s">
        <v>62</v>
      </c>
      <c r="AV6" s="2" t="s">
        <v>62</v>
      </c>
      <c r="AW6" s="2" t="s">
        <v>62</v>
      </c>
      <c r="AX6" s="2" t="s">
        <v>62</v>
      </c>
      <c r="AY6" s="2" t="s">
        <v>62</v>
      </c>
      <c r="AZ6" s="2" t="s">
        <v>61</v>
      </c>
      <c r="BA6" s="2" t="s">
        <v>61</v>
      </c>
      <c r="BB6" s="2" t="s">
        <v>61</v>
      </c>
      <c r="BC6" s="2" t="s">
        <v>61</v>
      </c>
      <c r="BD6" s="2" t="s">
        <v>61</v>
      </c>
      <c r="BE6" s="2" t="s">
        <v>61</v>
      </c>
      <c r="BF6" s="2" t="s">
        <v>61</v>
      </c>
      <c r="BG6" s="2" t="s">
        <v>61</v>
      </c>
    </row>
    <row r="7" spans="1:59" ht="15.75" customHeight="1" x14ac:dyDescent="0.15">
      <c r="A7" s="1">
        <v>42459.785619120375</v>
      </c>
      <c r="B7" s="2" t="s">
        <v>67</v>
      </c>
      <c r="C7" s="2" t="s">
        <v>68</v>
      </c>
      <c r="D7" s="2">
        <v>4</v>
      </c>
      <c r="E7" s="2">
        <v>5</v>
      </c>
      <c r="F7" s="2">
        <v>5</v>
      </c>
      <c r="G7" s="6" t="s">
        <v>61</v>
      </c>
      <c r="H7" s="7" t="s">
        <v>62</v>
      </c>
      <c r="I7" s="7" t="s">
        <v>62</v>
      </c>
      <c r="J7" s="7" t="s">
        <v>61</v>
      </c>
      <c r="K7" s="7" t="s">
        <v>64</v>
      </c>
      <c r="L7" s="7" t="s">
        <v>64</v>
      </c>
      <c r="M7" s="7" t="s">
        <v>64</v>
      </c>
      <c r="N7" s="7" t="s">
        <v>60</v>
      </c>
      <c r="O7" s="7" t="s">
        <v>60</v>
      </c>
      <c r="P7" s="7" t="s">
        <v>62</v>
      </c>
      <c r="Q7" s="8" t="s">
        <v>64</v>
      </c>
      <c r="R7" s="2" t="s">
        <v>61</v>
      </c>
      <c r="S7" s="2" t="s">
        <v>61</v>
      </c>
      <c r="U7" s="2" t="s">
        <v>61</v>
      </c>
      <c r="V7" s="2" t="s">
        <v>62</v>
      </c>
      <c r="W7" s="2" t="s">
        <v>64</v>
      </c>
      <c r="X7" s="2" t="s">
        <v>61</v>
      </c>
      <c r="Y7" s="2" t="s">
        <v>61</v>
      </c>
      <c r="Z7" s="2" t="s">
        <v>61</v>
      </c>
      <c r="AA7" s="2" t="s">
        <v>61</v>
      </c>
      <c r="AB7" s="13" t="s">
        <v>63</v>
      </c>
      <c r="AC7" s="7"/>
      <c r="AD7" s="2" t="s">
        <v>66</v>
      </c>
      <c r="AE7" s="2" t="s">
        <v>66</v>
      </c>
      <c r="AF7" s="2" t="s">
        <v>66</v>
      </c>
      <c r="AG7" s="2" t="s">
        <v>70</v>
      </c>
      <c r="AH7" s="2" t="s">
        <v>66</v>
      </c>
      <c r="AI7" s="2" t="s">
        <v>66</v>
      </c>
      <c r="AJ7" s="2" t="s">
        <v>66</v>
      </c>
      <c r="AK7" s="2" t="s">
        <v>71</v>
      </c>
      <c r="AL7" s="2" t="s">
        <v>66</v>
      </c>
      <c r="AM7" s="2" t="s">
        <v>71</v>
      </c>
      <c r="AN7" s="13" t="s">
        <v>66</v>
      </c>
      <c r="AO7" s="2" t="s">
        <v>61</v>
      </c>
      <c r="AP7" s="2" t="s">
        <v>61</v>
      </c>
      <c r="AQ7" s="2" t="s">
        <v>61</v>
      </c>
      <c r="AR7" s="2" t="s">
        <v>61</v>
      </c>
      <c r="AS7" s="2" t="s">
        <v>61</v>
      </c>
      <c r="AT7" s="2" t="s">
        <v>61</v>
      </c>
      <c r="AU7" s="2" t="s">
        <v>61</v>
      </c>
      <c r="AV7" s="2" t="s">
        <v>61</v>
      </c>
      <c r="AW7" s="2" t="s">
        <v>61</v>
      </c>
      <c r="AX7" s="2" t="s">
        <v>61</v>
      </c>
      <c r="AY7" s="2" t="s">
        <v>62</v>
      </c>
      <c r="AZ7" s="2" t="s">
        <v>69</v>
      </c>
      <c r="BA7" s="2" t="s">
        <v>69</v>
      </c>
      <c r="BB7" s="2" t="s">
        <v>62</v>
      </c>
      <c r="BC7" s="2" t="s">
        <v>61</v>
      </c>
      <c r="BD7" s="2" t="s">
        <v>61</v>
      </c>
      <c r="BE7" s="2" t="s">
        <v>61</v>
      </c>
      <c r="BF7" s="2" t="s">
        <v>61</v>
      </c>
      <c r="BG7" s="2" t="s">
        <v>61</v>
      </c>
    </row>
    <row r="8" spans="1:59" ht="15.75" customHeight="1" x14ac:dyDescent="0.15">
      <c r="A8" s="1">
        <v>42459.786370162037</v>
      </c>
      <c r="B8" s="2" t="s">
        <v>67</v>
      </c>
      <c r="C8" s="2" t="s">
        <v>68</v>
      </c>
      <c r="D8" s="2">
        <v>8</v>
      </c>
      <c r="E8" s="2">
        <v>4</v>
      </c>
      <c r="F8" s="2">
        <v>7</v>
      </c>
      <c r="G8" s="6" t="s">
        <v>61</v>
      </c>
      <c r="H8" s="7" t="s">
        <v>60</v>
      </c>
      <c r="I8" s="7" t="s">
        <v>62</v>
      </c>
      <c r="J8" s="7" t="s">
        <v>60</v>
      </c>
      <c r="K8" s="7" t="s">
        <v>62</v>
      </c>
      <c r="L8" s="7" t="s">
        <v>63</v>
      </c>
      <c r="M8" s="7" t="s">
        <v>60</v>
      </c>
      <c r="N8" s="7" t="s">
        <v>61</v>
      </c>
      <c r="O8" s="7" t="s">
        <v>61</v>
      </c>
      <c r="P8" s="7" t="s">
        <v>61</v>
      </c>
      <c r="Q8" s="8" t="s">
        <v>62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63</v>
      </c>
      <c r="W8" s="2" t="s">
        <v>63</v>
      </c>
      <c r="X8" s="2" t="s">
        <v>60</v>
      </c>
      <c r="Y8" s="2" t="s">
        <v>60</v>
      </c>
      <c r="Z8" s="2" t="s">
        <v>60</v>
      </c>
      <c r="AA8" s="2" t="s">
        <v>62</v>
      </c>
      <c r="AB8" s="13" t="s">
        <v>60</v>
      </c>
      <c r="AC8" s="7"/>
      <c r="AD8" s="2" t="s">
        <v>65</v>
      </c>
      <c r="AE8" s="2" t="s">
        <v>65</v>
      </c>
      <c r="AF8" s="2" t="s">
        <v>66</v>
      </c>
      <c r="AG8" s="2" t="s">
        <v>66</v>
      </c>
      <c r="AH8" s="2" t="s">
        <v>65</v>
      </c>
      <c r="AI8" s="2" t="s">
        <v>65</v>
      </c>
      <c r="AJ8" s="2" t="s">
        <v>65</v>
      </c>
      <c r="AK8" s="2" t="s">
        <v>65</v>
      </c>
      <c r="AL8" s="2" t="s">
        <v>65</v>
      </c>
      <c r="AM8" s="2" t="s">
        <v>62</v>
      </c>
      <c r="AN8" s="13" t="s">
        <v>65</v>
      </c>
      <c r="AO8" s="2" t="s">
        <v>60</v>
      </c>
      <c r="AP8" s="2" t="s">
        <v>62</v>
      </c>
      <c r="AQ8" s="2" t="s">
        <v>60</v>
      </c>
      <c r="AR8" s="2" t="s">
        <v>62</v>
      </c>
      <c r="AS8" s="2" t="s">
        <v>60</v>
      </c>
      <c r="AT8" s="2" t="s">
        <v>60</v>
      </c>
      <c r="AU8" s="2" t="s">
        <v>60</v>
      </c>
      <c r="AV8" s="2" t="s">
        <v>62</v>
      </c>
      <c r="AW8" s="2" t="s">
        <v>60</v>
      </c>
      <c r="AX8" s="2" t="s">
        <v>60</v>
      </c>
      <c r="AY8" s="2" t="s">
        <v>62</v>
      </c>
      <c r="AZ8" s="2" t="s">
        <v>62</v>
      </c>
      <c r="BA8" s="2" t="s">
        <v>62</v>
      </c>
      <c r="BB8" s="2" t="s">
        <v>62</v>
      </c>
      <c r="BC8" s="2" t="s">
        <v>60</v>
      </c>
      <c r="BD8" s="2" t="s">
        <v>60</v>
      </c>
      <c r="BE8" s="2" t="s">
        <v>60</v>
      </c>
      <c r="BF8" s="2" t="s">
        <v>61</v>
      </c>
      <c r="BG8" s="2" t="s">
        <v>62</v>
      </c>
    </row>
    <row r="9" spans="1:59" ht="15.75" customHeight="1" x14ac:dyDescent="0.15">
      <c r="A9" s="1">
        <v>42459.786515590276</v>
      </c>
      <c r="B9" s="2" t="s">
        <v>67</v>
      </c>
      <c r="C9" s="2" t="s">
        <v>68</v>
      </c>
      <c r="D9" s="2">
        <v>9</v>
      </c>
      <c r="E9" s="2">
        <v>1</v>
      </c>
      <c r="F9" s="2">
        <v>1</v>
      </c>
      <c r="G9" s="6" t="s">
        <v>64</v>
      </c>
      <c r="H9" s="7" t="s">
        <v>64</v>
      </c>
      <c r="J9" s="7" t="s">
        <v>64</v>
      </c>
      <c r="N9" s="7" t="s">
        <v>64</v>
      </c>
      <c r="R9" s="2" t="s">
        <v>64</v>
      </c>
      <c r="S9" s="2" t="s">
        <v>64</v>
      </c>
      <c r="U9" s="2" t="s">
        <v>64</v>
      </c>
      <c r="AD9" s="2" t="s">
        <v>71</v>
      </c>
      <c r="AF9" s="2" t="s">
        <v>71</v>
      </c>
      <c r="AI9" s="2" t="s">
        <v>71</v>
      </c>
      <c r="AM9" s="2" t="s">
        <v>71</v>
      </c>
      <c r="AO9" s="2" t="s">
        <v>69</v>
      </c>
      <c r="AQ9" s="2" t="s">
        <v>69</v>
      </c>
      <c r="AT9" s="2" t="s">
        <v>69</v>
      </c>
      <c r="AU9" s="2" t="s">
        <v>69</v>
      </c>
      <c r="AV9" s="2" t="s">
        <v>69</v>
      </c>
    </row>
    <row r="10" spans="1:59" ht="15.75" customHeight="1" x14ac:dyDescent="0.15">
      <c r="A10" s="1">
        <v>42459.788296562503</v>
      </c>
      <c r="B10" s="2" t="s">
        <v>67</v>
      </c>
      <c r="C10" s="2" t="s">
        <v>68</v>
      </c>
      <c r="D10" s="2">
        <v>8</v>
      </c>
      <c r="E10" s="2">
        <v>2</v>
      </c>
      <c r="F10" s="2">
        <v>7</v>
      </c>
      <c r="G10" s="6" t="s">
        <v>61</v>
      </c>
      <c r="H10" s="7" t="s">
        <v>61</v>
      </c>
      <c r="I10" s="7" t="s">
        <v>63</v>
      </c>
      <c r="J10" s="7" t="s">
        <v>60</v>
      </c>
      <c r="K10" s="7" t="s">
        <v>62</v>
      </c>
      <c r="L10" s="7" t="s">
        <v>64</v>
      </c>
      <c r="M10" s="7" t="s">
        <v>63</v>
      </c>
      <c r="N10" s="7" t="s">
        <v>61</v>
      </c>
      <c r="O10" s="7" t="s">
        <v>61</v>
      </c>
      <c r="P10" s="7" t="s">
        <v>61</v>
      </c>
      <c r="Q10" s="8" t="s">
        <v>64</v>
      </c>
      <c r="R10" s="2" t="s">
        <v>61</v>
      </c>
      <c r="S10" s="2" t="s">
        <v>61</v>
      </c>
      <c r="T10" s="2" t="s">
        <v>64</v>
      </c>
      <c r="U10" s="2" t="s">
        <v>61</v>
      </c>
      <c r="V10" s="2" t="s">
        <v>63</v>
      </c>
      <c r="W10" s="2" t="s">
        <v>64</v>
      </c>
      <c r="X10" s="2" t="s">
        <v>60</v>
      </c>
      <c r="Y10" s="2" t="s">
        <v>60</v>
      </c>
      <c r="Z10" s="2" t="s">
        <v>62</v>
      </c>
      <c r="AA10" s="2" t="s">
        <v>64</v>
      </c>
      <c r="AB10" s="13" t="s">
        <v>60</v>
      </c>
      <c r="AC10" s="7"/>
      <c r="AD10" s="2" t="s">
        <v>65</v>
      </c>
      <c r="AE10" s="2" t="s">
        <v>65</v>
      </c>
      <c r="AF10" s="2" t="s">
        <v>65</v>
      </c>
      <c r="AG10" s="2" t="s">
        <v>71</v>
      </c>
      <c r="AH10" s="2" t="s">
        <v>62</v>
      </c>
      <c r="AI10" s="2" t="s">
        <v>70</v>
      </c>
      <c r="AJ10" s="2" t="s">
        <v>65</v>
      </c>
      <c r="AK10" s="2" t="s">
        <v>70</v>
      </c>
      <c r="AL10" s="2" t="s">
        <v>65</v>
      </c>
      <c r="AM10" s="2" t="s">
        <v>70</v>
      </c>
      <c r="AN10" s="13" t="s">
        <v>65</v>
      </c>
      <c r="AO10" s="2" t="s">
        <v>60</v>
      </c>
      <c r="AP10" s="2" t="s">
        <v>60</v>
      </c>
      <c r="AQ10" s="2" t="s">
        <v>60</v>
      </c>
      <c r="AR10" s="2" t="s">
        <v>62</v>
      </c>
      <c r="AS10" s="2" t="s">
        <v>60</v>
      </c>
      <c r="AT10" s="2" t="s">
        <v>60</v>
      </c>
      <c r="AU10" s="2" t="s">
        <v>60</v>
      </c>
      <c r="AV10" s="2" t="s">
        <v>60</v>
      </c>
      <c r="AW10" s="2" t="s">
        <v>60</v>
      </c>
      <c r="AX10" s="2" t="s">
        <v>69</v>
      </c>
      <c r="AY10" s="2" t="s">
        <v>69</v>
      </c>
      <c r="AZ10" s="2" t="s">
        <v>63</v>
      </c>
      <c r="BA10" s="2" t="s">
        <v>61</v>
      </c>
      <c r="BB10" s="2" t="s">
        <v>62</v>
      </c>
      <c r="BC10" s="2" t="s">
        <v>62</v>
      </c>
      <c r="BD10" s="2" t="s">
        <v>60</v>
      </c>
      <c r="BE10" s="2" t="s">
        <v>60</v>
      </c>
      <c r="BF10" s="2" t="s">
        <v>61</v>
      </c>
      <c r="BG10" s="2" t="s">
        <v>61</v>
      </c>
    </row>
    <row r="11" spans="1:59" ht="15.75" customHeight="1" x14ac:dyDescent="0.15">
      <c r="A11" s="1">
        <v>42459.788331388889</v>
      </c>
      <c r="B11" s="2" t="s">
        <v>67</v>
      </c>
      <c r="C11" s="2" t="s">
        <v>68</v>
      </c>
      <c r="D11" s="2">
        <v>3</v>
      </c>
      <c r="E11" s="2">
        <v>5</v>
      </c>
      <c r="F11" s="2">
        <v>7</v>
      </c>
      <c r="G11" s="6" t="s">
        <v>64</v>
      </c>
      <c r="H11" s="7" t="s">
        <v>64</v>
      </c>
      <c r="J11" s="7" t="s">
        <v>64</v>
      </c>
      <c r="R11" s="2" t="s">
        <v>64</v>
      </c>
      <c r="S11" s="2" t="s">
        <v>64</v>
      </c>
      <c r="T11" s="2" t="s">
        <v>64</v>
      </c>
      <c r="U11" s="2" t="s">
        <v>64</v>
      </c>
      <c r="X11" s="2" t="s">
        <v>64</v>
      </c>
      <c r="Z11" s="2" t="s">
        <v>64</v>
      </c>
      <c r="AA11" s="2" t="s">
        <v>64</v>
      </c>
      <c r="AB11" s="13" t="s">
        <v>64</v>
      </c>
      <c r="AC11" s="7"/>
      <c r="AD11" s="2" t="s">
        <v>66</v>
      </c>
      <c r="AE11" s="2" t="s">
        <v>71</v>
      </c>
      <c r="AF11" s="2" t="s">
        <v>71</v>
      </c>
      <c r="AG11" s="2" t="s">
        <v>71</v>
      </c>
      <c r="AH11" s="2" t="s">
        <v>71</v>
      </c>
      <c r="AI11" s="2" t="s">
        <v>65</v>
      </c>
      <c r="AJ11" s="2" t="s">
        <v>65</v>
      </c>
      <c r="AK11" s="2" t="s">
        <v>71</v>
      </c>
      <c r="AL11" s="2" t="s">
        <v>71</v>
      </c>
      <c r="AM11" s="2" t="s">
        <v>71</v>
      </c>
      <c r="AN11" s="13" t="s">
        <v>71</v>
      </c>
      <c r="AO11" s="2" t="s">
        <v>61</v>
      </c>
      <c r="AP11" s="2" t="s">
        <v>61</v>
      </c>
      <c r="AQ11" s="2" t="s">
        <v>61</v>
      </c>
      <c r="AR11" s="2" t="s">
        <v>62</v>
      </c>
      <c r="AS11" s="2" t="s">
        <v>63</v>
      </c>
      <c r="AT11" s="2" t="s">
        <v>61</v>
      </c>
      <c r="AU11" s="2" t="s">
        <v>61</v>
      </c>
      <c r="AV11" s="2" t="s">
        <v>60</v>
      </c>
      <c r="AW11" s="2" t="s">
        <v>62</v>
      </c>
      <c r="AX11" s="2" t="s">
        <v>69</v>
      </c>
      <c r="AY11" s="2" t="s">
        <v>69</v>
      </c>
      <c r="AZ11" s="2" t="s">
        <v>63</v>
      </c>
      <c r="BA11" s="2" t="s">
        <v>60</v>
      </c>
      <c r="BB11" s="2" t="s">
        <v>60</v>
      </c>
      <c r="BC11" s="2" t="s">
        <v>61</v>
      </c>
      <c r="BD11" s="2" t="s">
        <v>61</v>
      </c>
      <c r="BE11" s="2" t="s">
        <v>61</v>
      </c>
      <c r="BF11" s="2" t="s">
        <v>61</v>
      </c>
      <c r="BG11" s="2" t="s">
        <v>61</v>
      </c>
    </row>
    <row r="12" spans="1:59" ht="15.75" customHeight="1" x14ac:dyDescent="0.15">
      <c r="A12" s="1">
        <v>42459.788515706023</v>
      </c>
      <c r="B12" s="2" t="s">
        <v>67</v>
      </c>
      <c r="C12" s="2" t="s">
        <v>68</v>
      </c>
      <c r="D12" s="2">
        <v>3</v>
      </c>
      <c r="E12" s="2">
        <v>5</v>
      </c>
      <c r="F12" s="2">
        <v>5</v>
      </c>
      <c r="G12" s="6" t="s">
        <v>61</v>
      </c>
      <c r="H12" s="7" t="s">
        <v>60</v>
      </c>
      <c r="I12" s="7" t="s">
        <v>63</v>
      </c>
      <c r="J12" s="7" t="s">
        <v>61</v>
      </c>
      <c r="K12" s="7" t="s">
        <v>63</v>
      </c>
      <c r="L12" s="7" t="s">
        <v>63</v>
      </c>
      <c r="M12" s="7" t="s">
        <v>63</v>
      </c>
      <c r="N12" s="7" t="s">
        <v>62</v>
      </c>
      <c r="O12" s="7" t="s">
        <v>61</v>
      </c>
      <c r="P12" s="7" t="s">
        <v>61</v>
      </c>
      <c r="Q12" s="8" t="s">
        <v>60</v>
      </c>
      <c r="R12" s="2" t="s">
        <v>61</v>
      </c>
      <c r="S12" s="2" t="s">
        <v>61</v>
      </c>
      <c r="T12" s="2" t="s">
        <v>61</v>
      </c>
      <c r="U12" s="2" t="s">
        <v>61</v>
      </c>
      <c r="V12" s="2" t="s">
        <v>64</v>
      </c>
      <c r="W12" s="2" t="s">
        <v>64</v>
      </c>
      <c r="X12" s="2" t="s">
        <v>64</v>
      </c>
      <c r="Y12" s="2" t="s">
        <v>61</v>
      </c>
      <c r="Z12" s="2" t="s">
        <v>60</v>
      </c>
      <c r="AA12" s="2" t="s">
        <v>60</v>
      </c>
      <c r="AB12" s="13" t="s">
        <v>60</v>
      </c>
      <c r="AC12" s="7"/>
      <c r="AD12" s="2" t="s">
        <v>66</v>
      </c>
      <c r="AE12" s="2" t="s">
        <v>66</v>
      </c>
      <c r="AF12" s="2" t="s">
        <v>66</v>
      </c>
      <c r="AG12" s="2" t="s">
        <v>70</v>
      </c>
      <c r="AH12" s="2" t="s">
        <v>66</v>
      </c>
      <c r="AI12" s="2" t="s">
        <v>62</v>
      </c>
      <c r="AJ12" s="2" t="s">
        <v>62</v>
      </c>
      <c r="AK12" s="2" t="s">
        <v>71</v>
      </c>
      <c r="AL12" s="2" t="s">
        <v>62</v>
      </c>
      <c r="AM12" s="2" t="s">
        <v>71</v>
      </c>
      <c r="AN12" s="13" t="s">
        <v>62</v>
      </c>
      <c r="AO12" s="2" t="s">
        <v>60</v>
      </c>
      <c r="AP12" s="2" t="s">
        <v>62</v>
      </c>
      <c r="AQ12" s="2" t="s">
        <v>60</v>
      </c>
      <c r="AR12" s="2" t="s">
        <v>63</v>
      </c>
      <c r="AS12" s="2" t="s">
        <v>61</v>
      </c>
      <c r="AT12" s="2" t="s">
        <v>61</v>
      </c>
      <c r="AU12" s="2" t="s">
        <v>61</v>
      </c>
      <c r="AV12" s="2" t="s">
        <v>63</v>
      </c>
      <c r="AW12" s="2" t="s">
        <v>60</v>
      </c>
      <c r="AX12" s="2" t="s">
        <v>60</v>
      </c>
      <c r="AY12" s="2" t="s">
        <v>63</v>
      </c>
      <c r="AZ12" s="2" t="s">
        <v>61</v>
      </c>
      <c r="BA12" s="2" t="s">
        <v>69</v>
      </c>
      <c r="BB12" s="2" t="s">
        <v>69</v>
      </c>
      <c r="BC12" s="2" t="s">
        <v>60</v>
      </c>
      <c r="BD12" s="2" t="s">
        <v>61</v>
      </c>
      <c r="BE12" s="2" t="s">
        <v>61</v>
      </c>
      <c r="BF12" s="2" t="s">
        <v>61</v>
      </c>
      <c r="BG12" s="2" t="s">
        <v>61</v>
      </c>
    </row>
    <row r="13" spans="1:59" ht="15.75" customHeight="1" x14ac:dyDescent="0.15">
      <c r="A13" s="1">
        <v>42459.78884695602</v>
      </c>
      <c r="B13" s="2" t="s">
        <v>67</v>
      </c>
      <c r="C13" s="2" t="s">
        <v>68</v>
      </c>
      <c r="D13" s="2">
        <v>5</v>
      </c>
      <c r="E13" s="2">
        <v>4</v>
      </c>
      <c r="F13" s="2">
        <v>7</v>
      </c>
      <c r="G13" s="6" t="s">
        <v>61</v>
      </c>
      <c r="H13" s="7" t="s">
        <v>61</v>
      </c>
      <c r="I13" s="7" t="s">
        <v>60</v>
      </c>
      <c r="J13" s="7" t="s">
        <v>61</v>
      </c>
      <c r="K13" s="7" t="s">
        <v>60</v>
      </c>
      <c r="L13" s="7" t="s">
        <v>60</v>
      </c>
      <c r="M13" s="7" t="s">
        <v>60</v>
      </c>
      <c r="N13" s="7" t="s">
        <v>60</v>
      </c>
      <c r="O13" s="7" t="s">
        <v>61</v>
      </c>
      <c r="P13" s="7" t="s">
        <v>61</v>
      </c>
      <c r="Q13" s="8" t="s">
        <v>60</v>
      </c>
      <c r="R13" s="2" t="s">
        <v>61</v>
      </c>
      <c r="S13" s="2" t="s">
        <v>61</v>
      </c>
      <c r="T13" s="2" t="s">
        <v>60</v>
      </c>
      <c r="U13" s="2" t="s">
        <v>61</v>
      </c>
      <c r="V13" s="2" t="s">
        <v>62</v>
      </c>
      <c r="W13" s="2" t="s">
        <v>62</v>
      </c>
      <c r="X13" s="2" t="s">
        <v>61</v>
      </c>
      <c r="Y13" s="2" t="s">
        <v>61</v>
      </c>
      <c r="Z13" s="2" t="s">
        <v>61</v>
      </c>
      <c r="AA13" s="2" t="s">
        <v>60</v>
      </c>
      <c r="AB13" s="13" t="s">
        <v>61</v>
      </c>
      <c r="AC13" s="7"/>
      <c r="AD13" s="2" t="s">
        <v>66</v>
      </c>
      <c r="AE13" s="2" t="s">
        <v>65</v>
      </c>
      <c r="AF13" s="2" t="s">
        <v>66</v>
      </c>
      <c r="AG13" s="2" t="s">
        <v>62</v>
      </c>
      <c r="AH13" s="2" t="s">
        <v>66</v>
      </c>
      <c r="AI13" s="2" t="s">
        <v>65</v>
      </c>
      <c r="AJ13" s="2" t="s">
        <v>66</v>
      </c>
      <c r="AK13" s="2" t="s">
        <v>65</v>
      </c>
      <c r="AL13" s="2" t="s">
        <v>62</v>
      </c>
      <c r="AM13" s="2" t="s">
        <v>65</v>
      </c>
      <c r="AN13" s="13" t="s">
        <v>66</v>
      </c>
    </row>
    <row r="14" spans="1:59" ht="15.75" customHeight="1" x14ac:dyDescent="0.15">
      <c r="A14" s="1">
        <v>42459.792251562496</v>
      </c>
      <c r="B14" s="2" t="s">
        <v>67</v>
      </c>
      <c r="C14" s="2" t="s">
        <v>68</v>
      </c>
      <c r="D14" s="2">
        <v>3</v>
      </c>
      <c r="E14" s="2">
        <v>5</v>
      </c>
      <c r="F14" s="2">
        <v>6</v>
      </c>
      <c r="G14" s="6" t="s">
        <v>60</v>
      </c>
      <c r="H14" s="7" t="s">
        <v>60</v>
      </c>
      <c r="I14" s="7" t="s">
        <v>63</v>
      </c>
      <c r="J14" s="7" t="s">
        <v>61</v>
      </c>
      <c r="K14" s="7" t="s">
        <v>64</v>
      </c>
      <c r="L14" s="7" t="s">
        <v>62</v>
      </c>
      <c r="M14" s="7" t="s">
        <v>62</v>
      </c>
      <c r="N14" s="7" t="s">
        <v>60</v>
      </c>
      <c r="O14" s="7" t="s">
        <v>61</v>
      </c>
      <c r="P14" s="7" t="s">
        <v>61</v>
      </c>
      <c r="Q14" s="8" t="s">
        <v>60</v>
      </c>
      <c r="R14" s="2" t="s">
        <v>61</v>
      </c>
      <c r="S14" s="2" t="s">
        <v>61</v>
      </c>
      <c r="T14" s="2" t="s">
        <v>60</v>
      </c>
      <c r="U14" s="2" t="s">
        <v>60</v>
      </c>
      <c r="V14" s="2" t="s">
        <v>63</v>
      </c>
      <c r="W14" s="2" t="s">
        <v>62</v>
      </c>
      <c r="X14" s="2" t="s">
        <v>60</v>
      </c>
      <c r="Y14" s="2" t="s">
        <v>61</v>
      </c>
      <c r="Z14" s="2" t="s">
        <v>60</v>
      </c>
      <c r="AA14" s="2" t="s">
        <v>62</v>
      </c>
      <c r="AB14" s="13" t="s">
        <v>62</v>
      </c>
      <c r="AC14" s="7"/>
      <c r="AD14" s="2" t="s">
        <v>62</v>
      </c>
      <c r="AE14" s="2" t="s">
        <v>70</v>
      </c>
      <c r="AF14" s="2" t="s">
        <v>71</v>
      </c>
      <c r="AG14" s="2" t="s">
        <v>65</v>
      </c>
      <c r="AH14" s="2" t="s">
        <v>65</v>
      </c>
      <c r="AI14" s="2" t="s">
        <v>62</v>
      </c>
      <c r="AJ14" s="2" t="s">
        <v>65</v>
      </c>
      <c r="AK14" s="2" t="s">
        <v>65</v>
      </c>
      <c r="AL14" s="2" t="s">
        <v>70</v>
      </c>
      <c r="AM14" s="2" t="s">
        <v>62</v>
      </c>
      <c r="AN14" s="13" t="s">
        <v>65</v>
      </c>
    </row>
    <row r="15" spans="1:59" ht="15.75" customHeight="1" x14ac:dyDescent="0.15">
      <c r="A15" s="1">
        <v>42459.793058877316</v>
      </c>
      <c r="B15" s="2" t="s">
        <v>67</v>
      </c>
      <c r="C15" s="2" t="s">
        <v>68</v>
      </c>
      <c r="D15" s="2">
        <v>8</v>
      </c>
      <c r="E15" s="2">
        <v>3</v>
      </c>
      <c r="F15" s="2">
        <v>5</v>
      </c>
      <c r="G15" s="6" t="s">
        <v>60</v>
      </c>
      <c r="H15" s="7" t="s">
        <v>60</v>
      </c>
      <c r="I15" s="7" t="s">
        <v>64</v>
      </c>
      <c r="J15" s="7" t="s">
        <v>60</v>
      </c>
      <c r="K15" s="7" t="s">
        <v>64</v>
      </c>
      <c r="L15" s="7" t="s">
        <v>63</v>
      </c>
      <c r="M15" s="7" t="s">
        <v>64</v>
      </c>
      <c r="N15" s="7" t="s">
        <v>60</v>
      </c>
      <c r="O15" s="7" t="s">
        <v>64</v>
      </c>
      <c r="P15" s="7" t="s">
        <v>62</v>
      </c>
      <c r="Q15" s="8" t="s">
        <v>64</v>
      </c>
      <c r="R15" s="2" t="s">
        <v>60</v>
      </c>
      <c r="S15" s="2" t="s">
        <v>60</v>
      </c>
      <c r="T15" s="2" t="s">
        <v>62</v>
      </c>
      <c r="U15" s="2" t="s">
        <v>60</v>
      </c>
      <c r="V15" s="2" t="s">
        <v>64</v>
      </c>
      <c r="W15" s="2" t="s">
        <v>63</v>
      </c>
      <c r="X15" s="2" t="s">
        <v>60</v>
      </c>
      <c r="Y15" s="2" t="s">
        <v>63</v>
      </c>
      <c r="Z15" s="2" t="s">
        <v>60</v>
      </c>
      <c r="AA15" s="2" t="s">
        <v>64</v>
      </c>
      <c r="AB15" s="13" t="s">
        <v>62</v>
      </c>
      <c r="AC15" s="7"/>
      <c r="AD15" s="2" t="s">
        <v>65</v>
      </c>
      <c r="AE15" s="2" t="s">
        <v>65</v>
      </c>
      <c r="AF15" s="2" t="s">
        <v>65</v>
      </c>
      <c r="AG15" s="2" t="s">
        <v>70</v>
      </c>
      <c r="AH15" s="2" t="s">
        <v>62</v>
      </c>
      <c r="AI15" s="2" t="s">
        <v>70</v>
      </c>
      <c r="AJ15" s="2" t="s">
        <v>65</v>
      </c>
      <c r="AK15" s="2" t="s">
        <v>62</v>
      </c>
      <c r="AL15" s="2" t="s">
        <v>65</v>
      </c>
      <c r="AM15" s="2" t="s">
        <v>71</v>
      </c>
      <c r="AN15" s="13" t="s">
        <v>62</v>
      </c>
      <c r="AO15" s="2" t="s">
        <v>60</v>
      </c>
      <c r="AP15" s="2" t="s">
        <v>60</v>
      </c>
      <c r="AQ15" s="2" t="s">
        <v>60</v>
      </c>
      <c r="AR15" s="2" t="s">
        <v>69</v>
      </c>
      <c r="AS15" s="2" t="s">
        <v>62</v>
      </c>
      <c r="AT15" s="2" t="s">
        <v>61</v>
      </c>
      <c r="AU15" s="2" t="s">
        <v>62</v>
      </c>
      <c r="AV15" s="2" t="s">
        <v>62</v>
      </c>
      <c r="AW15" s="2" t="s">
        <v>60</v>
      </c>
      <c r="AX15" s="2" t="s">
        <v>69</v>
      </c>
      <c r="AY15" s="2" t="s">
        <v>69</v>
      </c>
      <c r="AZ15" s="2" t="s">
        <v>69</v>
      </c>
      <c r="BA15" s="2" t="s">
        <v>60</v>
      </c>
      <c r="BB15" s="2" t="s">
        <v>60</v>
      </c>
      <c r="BC15" s="2" t="s">
        <v>61</v>
      </c>
      <c r="BD15" s="2" t="s">
        <v>62</v>
      </c>
      <c r="BE15" s="2" t="s">
        <v>63</v>
      </c>
      <c r="BF15" s="2" t="s">
        <v>62</v>
      </c>
      <c r="BG15" s="2" t="s">
        <v>60</v>
      </c>
    </row>
    <row r="16" spans="1:59" ht="15.75" customHeight="1" x14ac:dyDescent="0.15">
      <c r="A16" s="1">
        <v>42459.796900497684</v>
      </c>
      <c r="B16" s="2" t="s">
        <v>67</v>
      </c>
      <c r="C16" s="2" t="s">
        <v>68</v>
      </c>
      <c r="D16" s="2">
        <v>6</v>
      </c>
      <c r="E16" s="2">
        <v>4</v>
      </c>
      <c r="F16" s="2">
        <v>7</v>
      </c>
      <c r="G16" s="6" t="s">
        <v>60</v>
      </c>
      <c r="H16" s="7" t="s">
        <v>60</v>
      </c>
      <c r="I16" s="7" t="s">
        <v>60</v>
      </c>
      <c r="K16" s="7" t="s">
        <v>60</v>
      </c>
      <c r="L16" s="7" t="s">
        <v>63</v>
      </c>
      <c r="M16" s="7" t="s">
        <v>60</v>
      </c>
      <c r="N16" s="7" t="s">
        <v>60</v>
      </c>
      <c r="O16" s="7" t="s">
        <v>60</v>
      </c>
      <c r="P16" s="7" t="s">
        <v>60</v>
      </c>
      <c r="Q16" s="8" t="s">
        <v>60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60</v>
      </c>
      <c r="AA16" s="2" t="s">
        <v>60</v>
      </c>
      <c r="AB16" s="13" t="s">
        <v>60</v>
      </c>
      <c r="AC16" s="7"/>
    </row>
    <row r="17" spans="1:59" ht="15.75" customHeight="1" x14ac:dyDescent="0.15">
      <c r="A17" s="1">
        <v>42459.804632974541</v>
      </c>
      <c r="B17" s="2" t="s">
        <v>67</v>
      </c>
      <c r="C17" s="2" t="s">
        <v>68</v>
      </c>
      <c r="D17" s="2">
        <v>4</v>
      </c>
      <c r="E17" s="2">
        <v>5</v>
      </c>
      <c r="F17" s="2">
        <v>7</v>
      </c>
      <c r="G17" s="6" t="s">
        <v>60</v>
      </c>
      <c r="H17" s="7" t="s">
        <v>60</v>
      </c>
      <c r="I17" s="7" t="s">
        <v>60</v>
      </c>
      <c r="J17" s="7" t="s">
        <v>60</v>
      </c>
      <c r="K17" s="7" t="s">
        <v>60</v>
      </c>
      <c r="L17" s="7" t="s">
        <v>60</v>
      </c>
      <c r="M17" s="7" t="s">
        <v>60</v>
      </c>
      <c r="N17" s="7" t="s">
        <v>60</v>
      </c>
      <c r="O17" s="7" t="s">
        <v>60</v>
      </c>
      <c r="P17" s="7" t="s">
        <v>60</v>
      </c>
      <c r="Q17" s="8" t="s">
        <v>60</v>
      </c>
      <c r="R17" s="2" t="s">
        <v>61</v>
      </c>
      <c r="S17" s="2" t="s">
        <v>61</v>
      </c>
      <c r="T17" s="2" t="s">
        <v>60</v>
      </c>
      <c r="U17" s="2" t="s">
        <v>60</v>
      </c>
      <c r="V17" s="2" t="s">
        <v>60</v>
      </c>
      <c r="W17" s="2" t="s">
        <v>61</v>
      </c>
      <c r="X17" s="2" t="s">
        <v>61</v>
      </c>
      <c r="Y17" s="2" t="s">
        <v>61</v>
      </c>
      <c r="Z17" s="2" t="s">
        <v>60</v>
      </c>
      <c r="AA17" s="2" t="s">
        <v>63</v>
      </c>
      <c r="AB17" s="13" t="s">
        <v>60</v>
      </c>
      <c r="AC17" s="7"/>
      <c r="AD17" s="2" t="s">
        <v>66</v>
      </c>
      <c r="AE17" s="2" t="s">
        <v>66</v>
      </c>
      <c r="AF17" s="2" t="s">
        <v>66</v>
      </c>
      <c r="AG17" s="2" t="s">
        <v>66</v>
      </c>
      <c r="AH17" s="2" t="s">
        <v>66</v>
      </c>
      <c r="AI17" s="2" t="s">
        <v>66</v>
      </c>
      <c r="AJ17" s="2" t="s">
        <v>66</v>
      </c>
      <c r="AK17" s="2" t="s">
        <v>66</v>
      </c>
      <c r="AL17" s="2" t="s">
        <v>65</v>
      </c>
      <c r="AM17" s="2" t="s">
        <v>66</v>
      </c>
      <c r="AN17" s="13" t="s">
        <v>66</v>
      </c>
      <c r="AO17" s="2" t="s">
        <v>61</v>
      </c>
      <c r="AP17" s="2" t="s">
        <v>61</v>
      </c>
      <c r="AQ17" s="2" t="s">
        <v>61</v>
      </c>
      <c r="AR17" s="2" t="s">
        <v>61</v>
      </c>
      <c r="AS17" s="2" t="s">
        <v>61</v>
      </c>
      <c r="AT17" s="2" t="s">
        <v>61</v>
      </c>
      <c r="AU17" s="2" t="s">
        <v>61</v>
      </c>
      <c r="AV17" s="2" t="s">
        <v>61</v>
      </c>
      <c r="AW17" s="2" t="s">
        <v>61</v>
      </c>
      <c r="AX17" s="2" t="s">
        <v>61</v>
      </c>
      <c r="AY17" s="2" t="s">
        <v>61</v>
      </c>
      <c r="AZ17" s="2" t="s">
        <v>61</v>
      </c>
      <c r="BA17" s="2" t="s">
        <v>60</v>
      </c>
      <c r="BB17" s="2" t="s">
        <v>60</v>
      </c>
      <c r="BC17" s="2" t="s">
        <v>60</v>
      </c>
      <c r="BD17" s="2" t="s">
        <v>60</v>
      </c>
      <c r="BE17" s="2" t="s">
        <v>60</v>
      </c>
      <c r="BF17" s="2" t="s">
        <v>61</v>
      </c>
      <c r="BG17" s="2" t="s">
        <v>61</v>
      </c>
    </row>
    <row r="18" spans="1:59" ht="15.75" customHeight="1" x14ac:dyDescent="0.15">
      <c r="A18" s="1">
        <v>42459.809240416667</v>
      </c>
      <c r="B18" s="2" t="s">
        <v>67</v>
      </c>
      <c r="C18" s="2" t="s">
        <v>68</v>
      </c>
      <c r="D18" s="2">
        <v>6</v>
      </c>
      <c r="E18" s="2">
        <v>4</v>
      </c>
      <c r="F18" s="2">
        <v>7</v>
      </c>
      <c r="G18" s="6" t="s">
        <v>61</v>
      </c>
      <c r="H18" s="7" t="s">
        <v>61</v>
      </c>
      <c r="I18" s="7" t="s">
        <v>61</v>
      </c>
      <c r="J18" s="7" t="s">
        <v>61</v>
      </c>
      <c r="K18" s="7" t="s">
        <v>62</v>
      </c>
      <c r="L18" s="7" t="s">
        <v>62</v>
      </c>
      <c r="M18" s="7" t="s">
        <v>60</v>
      </c>
      <c r="N18" s="7" t="s">
        <v>60</v>
      </c>
      <c r="O18" s="7" t="s">
        <v>61</v>
      </c>
      <c r="P18" s="7" t="s">
        <v>61</v>
      </c>
      <c r="Q18" s="8" t="s">
        <v>62</v>
      </c>
      <c r="R18" s="2" t="s">
        <v>61</v>
      </c>
      <c r="S18" s="2" t="s">
        <v>61</v>
      </c>
      <c r="T18" s="2" t="s">
        <v>60</v>
      </c>
      <c r="U18" s="2" t="s">
        <v>60</v>
      </c>
      <c r="V18" s="2" t="s">
        <v>64</v>
      </c>
      <c r="W18" s="2" t="s">
        <v>63</v>
      </c>
      <c r="X18" s="2" t="s">
        <v>60</v>
      </c>
      <c r="Y18" s="2" t="s">
        <v>61</v>
      </c>
      <c r="Z18" s="2" t="s">
        <v>61</v>
      </c>
      <c r="AA18" s="2" t="s">
        <v>61</v>
      </c>
      <c r="AB18" s="13" t="s">
        <v>60</v>
      </c>
      <c r="AC18" s="7"/>
      <c r="AD18" s="2" t="s">
        <v>66</v>
      </c>
      <c r="AE18" s="2" t="s">
        <v>65</v>
      </c>
      <c r="AF18" s="2" t="s">
        <v>66</v>
      </c>
      <c r="AG18" s="2" t="s">
        <v>62</v>
      </c>
      <c r="AH18" s="2" t="s">
        <v>66</v>
      </c>
      <c r="AI18" s="2" t="s">
        <v>65</v>
      </c>
      <c r="AJ18" s="2" t="s">
        <v>65</v>
      </c>
      <c r="AK18" s="2" t="s">
        <v>62</v>
      </c>
      <c r="AL18" s="2" t="s">
        <v>62</v>
      </c>
      <c r="AM18" s="2" t="s">
        <v>62</v>
      </c>
      <c r="AN18" s="13" t="s">
        <v>62</v>
      </c>
      <c r="AO18" s="2" t="s">
        <v>61</v>
      </c>
      <c r="AP18" s="2" t="s">
        <v>61</v>
      </c>
      <c r="AQ18" s="2" t="s">
        <v>61</v>
      </c>
      <c r="AR18" s="2" t="s">
        <v>61</v>
      </c>
      <c r="AS18" s="2" t="s">
        <v>61</v>
      </c>
      <c r="AT18" s="2" t="s">
        <v>61</v>
      </c>
      <c r="AU18" s="2" t="s">
        <v>61</v>
      </c>
      <c r="AV18" s="2" t="s">
        <v>61</v>
      </c>
      <c r="AW18" s="2" t="s">
        <v>61</v>
      </c>
      <c r="AX18" s="2" t="s">
        <v>60</v>
      </c>
      <c r="AY18" s="2" t="s">
        <v>60</v>
      </c>
      <c r="AZ18" s="2" t="s">
        <v>62</v>
      </c>
      <c r="BA18" s="2" t="s">
        <v>60</v>
      </c>
      <c r="BB18" s="2" t="s">
        <v>60</v>
      </c>
      <c r="BC18" s="2" t="s">
        <v>61</v>
      </c>
      <c r="BD18" s="2" t="s">
        <v>61</v>
      </c>
      <c r="BE18" s="2" t="s">
        <v>61</v>
      </c>
      <c r="BF18" s="2" t="s">
        <v>61</v>
      </c>
      <c r="BG18" s="2" t="s">
        <v>61</v>
      </c>
    </row>
    <row r="19" spans="1:59" ht="15.75" customHeight="1" x14ac:dyDescent="0.15">
      <c r="A19" s="1">
        <v>42459.811551724539</v>
      </c>
      <c r="B19" s="2" t="s">
        <v>67</v>
      </c>
      <c r="C19" s="2" t="s">
        <v>68</v>
      </c>
      <c r="D19" s="2">
        <v>7</v>
      </c>
      <c r="E19" s="2">
        <v>3</v>
      </c>
      <c r="F19" s="2">
        <v>6</v>
      </c>
      <c r="G19" s="6" t="s">
        <v>60</v>
      </c>
      <c r="H19" s="7" t="s">
        <v>60</v>
      </c>
      <c r="I19" s="7" t="s">
        <v>62</v>
      </c>
      <c r="J19" s="7" t="s">
        <v>62</v>
      </c>
      <c r="K19" s="7" t="s">
        <v>62</v>
      </c>
      <c r="L19" s="7" t="s">
        <v>62</v>
      </c>
      <c r="M19" s="7" t="s">
        <v>62</v>
      </c>
      <c r="N19" s="7" t="s">
        <v>60</v>
      </c>
      <c r="O19" s="7" t="s">
        <v>60</v>
      </c>
      <c r="P19" s="7" t="s">
        <v>61</v>
      </c>
      <c r="Q19" s="8" t="s">
        <v>62</v>
      </c>
      <c r="R19" s="2" t="s">
        <v>60</v>
      </c>
      <c r="S19" s="2" t="s">
        <v>61</v>
      </c>
      <c r="T19" s="2" t="s">
        <v>62</v>
      </c>
      <c r="U19" s="2" t="s">
        <v>60</v>
      </c>
      <c r="V19" s="2" t="s">
        <v>64</v>
      </c>
      <c r="W19" s="2" t="s">
        <v>62</v>
      </c>
      <c r="X19" s="2" t="s">
        <v>60</v>
      </c>
      <c r="Y19" s="2" t="s">
        <v>61</v>
      </c>
      <c r="Z19" s="2" t="s">
        <v>61</v>
      </c>
      <c r="AA19" s="2" t="s">
        <v>62</v>
      </c>
      <c r="AB19" s="13" t="s">
        <v>60</v>
      </c>
      <c r="AC19" s="7"/>
      <c r="AD19" s="2" t="s">
        <v>66</v>
      </c>
      <c r="AE19" s="2" t="s">
        <v>65</v>
      </c>
      <c r="AF19" s="2" t="s">
        <v>66</v>
      </c>
      <c r="AG19" s="2" t="s">
        <v>65</v>
      </c>
      <c r="AH19" s="2" t="s">
        <v>65</v>
      </c>
      <c r="AI19" s="2" t="s">
        <v>65</v>
      </c>
      <c r="AJ19" s="2" t="s">
        <v>66</v>
      </c>
      <c r="AK19" s="2" t="s">
        <v>62</v>
      </c>
      <c r="AL19" s="2" t="s">
        <v>65</v>
      </c>
      <c r="AM19" s="2" t="s">
        <v>62</v>
      </c>
      <c r="AN19" s="13" t="s">
        <v>65</v>
      </c>
    </row>
    <row r="20" spans="1:59" ht="15.75" customHeight="1" x14ac:dyDescent="0.15">
      <c r="A20" s="1">
        <v>42459.812461724534</v>
      </c>
      <c r="B20" s="2" t="s">
        <v>67</v>
      </c>
      <c r="C20" s="2" t="s">
        <v>68</v>
      </c>
      <c r="D20" s="2">
        <v>8</v>
      </c>
      <c r="E20" s="2">
        <v>4</v>
      </c>
      <c r="F20" s="2">
        <v>6</v>
      </c>
      <c r="G20" s="6" t="s">
        <v>60</v>
      </c>
      <c r="H20" s="7" t="s">
        <v>60</v>
      </c>
      <c r="I20" s="7" t="s">
        <v>60</v>
      </c>
      <c r="J20" s="7" t="s">
        <v>61</v>
      </c>
      <c r="K20" s="7" t="s">
        <v>62</v>
      </c>
      <c r="L20" s="7" t="s">
        <v>60</v>
      </c>
      <c r="M20" s="7" t="s">
        <v>60</v>
      </c>
      <c r="N20" s="7" t="s">
        <v>61</v>
      </c>
      <c r="O20" s="7" t="s">
        <v>61</v>
      </c>
      <c r="P20" s="7" t="s">
        <v>60</v>
      </c>
      <c r="Q20" s="8" t="s">
        <v>62</v>
      </c>
      <c r="R20" s="2" t="s">
        <v>60</v>
      </c>
      <c r="S20" s="2" t="s">
        <v>60</v>
      </c>
      <c r="T20" s="2" t="s">
        <v>62</v>
      </c>
      <c r="U20" s="2" t="s">
        <v>60</v>
      </c>
      <c r="V20" s="2" t="s">
        <v>63</v>
      </c>
      <c r="W20" s="2" t="s">
        <v>60</v>
      </c>
      <c r="X20" s="2" t="s">
        <v>61</v>
      </c>
      <c r="Y20" s="2" t="s">
        <v>61</v>
      </c>
      <c r="Z20" s="2" t="s">
        <v>60</v>
      </c>
      <c r="AA20" s="2" t="s">
        <v>61</v>
      </c>
      <c r="AB20" s="13" t="s">
        <v>60</v>
      </c>
      <c r="AC20" s="7"/>
      <c r="AD20" s="2" t="s">
        <v>65</v>
      </c>
      <c r="AE20" s="2" t="s">
        <v>66</v>
      </c>
      <c r="AF20" s="2" t="s">
        <v>66</v>
      </c>
      <c r="AG20" s="2" t="s">
        <v>62</v>
      </c>
      <c r="AH20" s="2" t="s">
        <v>65</v>
      </c>
      <c r="AI20" s="2" t="s">
        <v>65</v>
      </c>
      <c r="AJ20" s="2" t="s">
        <v>65</v>
      </c>
      <c r="AK20" s="2" t="s">
        <v>65</v>
      </c>
      <c r="AL20" s="2" t="s">
        <v>70</v>
      </c>
      <c r="AM20" s="2" t="s">
        <v>65</v>
      </c>
      <c r="AN20" s="13" t="s">
        <v>62</v>
      </c>
      <c r="AO20" s="2" t="s">
        <v>61</v>
      </c>
      <c r="AP20" s="2" t="s">
        <v>60</v>
      </c>
      <c r="AQ20" s="2" t="s">
        <v>61</v>
      </c>
      <c r="AR20" s="2" t="s">
        <v>60</v>
      </c>
      <c r="AS20" s="2" t="s">
        <v>61</v>
      </c>
      <c r="AT20" s="2" t="s">
        <v>61</v>
      </c>
      <c r="AU20" s="2" t="s">
        <v>61</v>
      </c>
      <c r="AV20" s="2" t="s">
        <v>60</v>
      </c>
      <c r="AW20" s="2" t="s">
        <v>61</v>
      </c>
      <c r="AX20" s="2" t="s">
        <v>60</v>
      </c>
      <c r="AY20" s="2" t="s">
        <v>62</v>
      </c>
      <c r="AZ20" s="2" t="s">
        <v>60</v>
      </c>
      <c r="BA20" s="2" t="s">
        <v>60</v>
      </c>
      <c r="BB20" s="2" t="s">
        <v>61</v>
      </c>
      <c r="BC20" s="2" t="s">
        <v>61</v>
      </c>
      <c r="BD20" s="2" t="s">
        <v>61</v>
      </c>
      <c r="BE20" s="2" t="s">
        <v>60</v>
      </c>
      <c r="BF20" s="2" t="s">
        <v>61</v>
      </c>
      <c r="BG20" s="2" t="s">
        <v>61</v>
      </c>
    </row>
    <row r="21" spans="1:59" ht="15.75" customHeight="1" x14ac:dyDescent="0.15">
      <c r="A21" s="1">
        <v>42459.817069432873</v>
      </c>
      <c r="B21" s="2" t="s">
        <v>67</v>
      </c>
      <c r="C21" s="2" t="s">
        <v>68</v>
      </c>
      <c r="D21" s="2">
        <v>8</v>
      </c>
      <c r="E21" s="2">
        <v>1</v>
      </c>
      <c r="F21" s="2">
        <v>7</v>
      </c>
      <c r="G21" s="6" t="s">
        <v>61</v>
      </c>
      <c r="H21" s="7" t="s">
        <v>61</v>
      </c>
      <c r="I21" s="7" t="s">
        <v>63</v>
      </c>
      <c r="J21" s="7" t="s">
        <v>61</v>
      </c>
      <c r="K21" s="7" t="s">
        <v>62</v>
      </c>
      <c r="L21" s="7" t="s">
        <v>60</v>
      </c>
      <c r="M21" s="7" t="s">
        <v>62</v>
      </c>
      <c r="N21" s="7" t="s">
        <v>60</v>
      </c>
      <c r="O21" s="7" t="s">
        <v>61</v>
      </c>
      <c r="P21" s="7" t="s">
        <v>62</v>
      </c>
      <c r="Q21" s="8" t="s">
        <v>60</v>
      </c>
      <c r="R21" s="2" t="s">
        <v>61</v>
      </c>
      <c r="S21" s="2" t="s">
        <v>61</v>
      </c>
      <c r="T21" s="2" t="s">
        <v>64</v>
      </c>
      <c r="U21" s="2" t="s">
        <v>61</v>
      </c>
      <c r="V21" s="2" t="s">
        <v>64</v>
      </c>
      <c r="W21" s="2" t="s">
        <v>60</v>
      </c>
      <c r="X21" s="2" t="s">
        <v>61</v>
      </c>
      <c r="Y21" s="2" t="s">
        <v>62</v>
      </c>
      <c r="Z21" s="2" t="s">
        <v>61</v>
      </c>
      <c r="AA21" s="2" t="s">
        <v>61</v>
      </c>
      <c r="AB21" s="13" t="s">
        <v>60</v>
      </c>
      <c r="AC21" s="7"/>
      <c r="AD21" s="2" t="s">
        <v>66</v>
      </c>
      <c r="AE21" s="2" t="s">
        <v>66</v>
      </c>
      <c r="AF21" s="2" t="s">
        <v>66</v>
      </c>
      <c r="AG21" s="2" t="s">
        <v>62</v>
      </c>
      <c r="AH21" s="2" t="s">
        <v>65</v>
      </c>
      <c r="AI21" s="2" t="s">
        <v>65</v>
      </c>
      <c r="AJ21" s="2" t="s">
        <v>65</v>
      </c>
      <c r="AK21" s="2" t="s">
        <v>65</v>
      </c>
      <c r="AL21" s="2" t="s">
        <v>71</v>
      </c>
      <c r="AM21" s="2" t="s">
        <v>65</v>
      </c>
      <c r="AN21" s="13" t="s">
        <v>66</v>
      </c>
      <c r="AO21" s="2" t="s">
        <v>61</v>
      </c>
      <c r="AP21" s="2" t="s">
        <v>61</v>
      </c>
      <c r="AQ21" s="2" t="s">
        <v>60</v>
      </c>
      <c r="AR21" s="2" t="s">
        <v>61</v>
      </c>
      <c r="AS21" s="2" t="s">
        <v>60</v>
      </c>
      <c r="AT21" s="2" t="s">
        <v>61</v>
      </c>
      <c r="AU21" s="2" t="s">
        <v>60</v>
      </c>
      <c r="AV21" s="2" t="s">
        <v>60</v>
      </c>
      <c r="AW21" s="2" t="s">
        <v>60</v>
      </c>
      <c r="AX21" s="2" t="s">
        <v>62</v>
      </c>
      <c r="AY21" s="2" t="s">
        <v>62</v>
      </c>
      <c r="AZ21" s="2" t="s">
        <v>60</v>
      </c>
      <c r="BA21" s="2" t="s">
        <v>60</v>
      </c>
      <c r="BB21" s="2" t="s">
        <v>60</v>
      </c>
      <c r="BC21" s="2" t="s">
        <v>61</v>
      </c>
      <c r="BD21" s="2" t="s">
        <v>60</v>
      </c>
      <c r="BE21" s="2" t="s">
        <v>60</v>
      </c>
      <c r="BF21" s="2" t="s">
        <v>60</v>
      </c>
      <c r="BG21" s="2" t="s">
        <v>61</v>
      </c>
    </row>
    <row r="22" spans="1:59" ht="15.75" customHeight="1" x14ac:dyDescent="0.15">
      <c r="A22" s="1">
        <v>42459.821707581017</v>
      </c>
      <c r="B22" s="2" t="s">
        <v>67</v>
      </c>
      <c r="C22" s="2" t="s">
        <v>68</v>
      </c>
      <c r="D22" s="2">
        <v>7</v>
      </c>
      <c r="E22" s="2">
        <v>3</v>
      </c>
      <c r="F22" s="2">
        <v>5</v>
      </c>
    </row>
    <row r="23" spans="1:59" ht="15.75" customHeight="1" x14ac:dyDescent="0.15">
      <c r="A23" s="1">
        <v>42459.826673055555</v>
      </c>
      <c r="B23" s="2" t="s">
        <v>67</v>
      </c>
      <c r="C23" s="2" t="s">
        <v>68</v>
      </c>
      <c r="E23" s="2">
        <v>4</v>
      </c>
      <c r="F23" s="2">
        <v>5</v>
      </c>
      <c r="G23" s="6" t="s">
        <v>60</v>
      </c>
      <c r="H23" s="7" t="s">
        <v>61</v>
      </c>
      <c r="I23" s="7" t="s">
        <v>63</v>
      </c>
      <c r="J23" s="7" t="s">
        <v>60</v>
      </c>
      <c r="K23" s="7" t="s">
        <v>63</v>
      </c>
      <c r="L23" s="7" t="s">
        <v>62</v>
      </c>
      <c r="M23" s="7" t="s">
        <v>64</v>
      </c>
      <c r="N23" s="7" t="s">
        <v>61</v>
      </c>
      <c r="O23" s="7" t="s">
        <v>61</v>
      </c>
      <c r="P23" s="7" t="s">
        <v>64</v>
      </c>
      <c r="Q23" s="8" t="s">
        <v>62</v>
      </c>
      <c r="R23" s="2" t="s">
        <v>60</v>
      </c>
      <c r="S23" s="2" t="s">
        <v>60</v>
      </c>
      <c r="T23" s="2" t="s">
        <v>63</v>
      </c>
      <c r="U23" s="2" t="s">
        <v>60</v>
      </c>
      <c r="V23" s="2" t="s">
        <v>62</v>
      </c>
      <c r="W23" s="2" t="s">
        <v>60</v>
      </c>
      <c r="X23" s="2" t="s">
        <v>60</v>
      </c>
      <c r="Y23" s="2" t="s">
        <v>63</v>
      </c>
      <c r="Z23" s="2" t="s">
        <v>60</v>
      </c>
      <c r="AA23" s="2" t="s">
        <v>62</v>
      </c>
      <c r="AB23" s="13" t="s">
        <v>63</v>
      </c>
      <c r="AC23" s="7"/>
      <c r="AD23" s="2" t="s">
        <v>65</v>
      </c>
      <c r="AE23" s="2" t="s">
        <v>62</v>
      </c>
      <c r="AF23" s="2" t="s">
        <v>65</v>
      </c>
      <c r="AG23" s="2" t="s">
        <v>71</v>
      </c>
      <c r="AH23" s="2" t="s">
        <v>65</v>
      </c>
      <c r="AI23" s="2" t="s">
        <v>62</v>
      </c>
      <c r="AJ23" s="2" t="s">
        <v>70</v>
      </c>
      <c r="AK23" s="2" t="s">
        <v>62</v>
      </c>
      <c r="AL23" s="2" t="s">
        <v>70</v>
      </c>
      <c r="AM23" s="2" t="s">
        <v>70</v>
      </c>
      <c r="AN23" s="13" t="s">
        <v>62</v>
      </c>
      <c r="AO23" s="2" t="s">
        <v>63</v>
      </c>
      <c r="AP23" s="2" t="s">
        <v>63</v>
      </c>
      <c r="AQ23" s="2" t="s">
        <v>60</v>
      </c>
      <c r="AR23" s="2" t="s">
        <v>60</v>
      </c>
      <c r="AS23" s="2" t="s">
        <v>61</v>
      </c>
      <c r="AT23" s="2" t="s">
        <v>60</v>
      </c>
      <c r="AU23" s="2" t="s">
        <v>62</v>
      </c>
      <c r="AV23" s="2" t="s">
        <v>60</v>
      </c>
      <c r="AW23" s="2" t="s">
        <v>60</v>
      </c>
      <c r="AX23" s="2" t="s">
        <v>63</v>
      </c>
      <c r="AY23" s="2" t="s">
        <v>63</v>
      </c>
      <c r="AZ23" s="2" t="s">
        <v>63</v>
      </c>
      <c r="BA23" s="2" t="s">
        <v>62</v>
      </c>
      <c r="BB23" s="2" t="s">
        <v>62</v>
      </c>
      <c r="BC23" s="2" t="s">
        <v>60</v>
      </c>
      <c r="BD23" s="2" t="s">
        <v>60</v>
      </c>
      <c r="BE23" s="2" t="s">
        <v>62</v>
      </c>
      <c r="BF23" s="2" t="s">
        <v>60</v>
      </c>
      <c r="BG23" s="2" t="s">
        <v>62</v>
      </c>
    </row>
    <row r="24" spans="1:59" ht="15.75" customHeight="1" x14ac:dyDescent="0.15">
      <c r="A24" s="1">
        <v>42459.830264247685</v>
      </c>
      <c r="B24" s="2" t="s">
        <v>67</v>
      </c>
      <c r="C24" s="2" t="s">
        <v>68</v>
      </c>
      <c r="D24" s="2">
        <v>6</v>
      </c>
      <c r="E24" s="2">
        <v>3</v>
      </c>
      <c r="F24" s="2">
        <v>7</v>
      </c>
      <c r="G24" s="6" t="s">
        <v>60</v>
      </c>
      <c r="H24" s="7" t="s">
        <v>60</v>
      </c>
      <c r="I24" s="7" t="s">
        <v>61</v>
      </c>
      <c r="J24" s="7" t="s">
        <v>61</v>
      </c>
      <c r="K24" s="7" t="s">
        <v>63</v>
      </c>
      <c r="L24" s="7" t="s">
        <v>62</v>
      </c>
      <c r="M24" s="7" t="s">
        <v>62</v>
      </c>
      <c r="N24" s="7" t="s">
        <v>60</v>
      </c>
      <c r="O24" s="7" t="s">
        <v>61</v>
      </c>
      <c r="P24" s="7" t="s">
        <v>61</v>
      </c>
      <c r="Q24" s="8" t="s">
        <v>61</v>
      </c>
      <c r="R24" s="2" t="s">
        <v>60</v>
      </c>
      <c r="S24" s="2" t="s">
        <v>60</v>
      </c>
      <c r="T24" s="2" t="s">
        <v>61</v>
      </c>
      <c r="U24" s="2" t="s">
        <v>60</v>
      </c>
      <c r="V24" s="2" t="s">
        <v>60</v>
      </c>
      <c r="W24" s="2" t="s">
        <v>62</v>
      </c>
      <c r="X24" s="2" t="s">
        <v>62</v>
      </c>
      <c r="Y24" s="2" t="s">
        <v>60</v>
      </c>
      <c r="Z24" s="2" t="s">
        <v>60</v>
      </c>
      <c r="AA24" s="2" t="s">
        <v>61</v>
      </c>
      <c r="AB24" s="13" t="s">
        <v>61</v>
      </c>
      <c r="AC24" s="7"/>
      <c r="AD24" s="2" t="s">
        <v>65</v>
      </c>
      <c r="AE24" s="2" t="s">
        <v>66</v>
      </c>
      <c r="AF24" s="2" t="s">
        <v>66</v>
      </c>
      <c r="AG24" s="2" t="s">
        <v>66</v>
      </c>
      <c r="AH24" s="2" t="s">
        <v>66</v>
      </c>
      <c r="AI24" s="2" t="s">
        <v>66</v>
      </c>
      <c r="AJ24" s="2" t="s">
        <v>66</v>
      </c>
      <c r="AK24" s="2" t="s">
        <v>66</v>
      </c>
      <c r="AL24" s="2" t="s">
        <v>62</v>
      </c>
      <c r="AM24" s="2" t="s">
        <v>66</v>
      </c>
      <c r="AN24" s="13" t="s">
        <v>65</v>
      </c>
      <c r="AO24" s="2" t="s">
        <v>60</v>
      </c>
      <c r="AP24" s="2" t="s">
        <v>60</v>
      </c>
      <c r="AQ24" s="2" t="s">
        <v>60</v>
      </c>
      <c r="AR24" s="2" t="s">
        <v>62</v>
      </c>
      <c r="AS24" s="2" t="s">
        <v>62</v>
      </c>
      <c r="AT24" s="2" t="s">
        <v>61</v>
      </c>
      <c r="AU24" s="2" t="s">
        <v>61</v>
      </c>
      <c r="AV24" s="2" t="s">
        <v>61</v>
      </c>
      <c r="AW24" s="2" t="s">
        <v>62</v>
      </c>
      <c r="AX24" s="2" t="s">
        <v>62</v>
      </c>
      <c r="AY24" s="2" t="s">
        <v>62</v>
      </c>
      <c r="AZ24" s="2" t="s">
        <v>62</v>
      </c>
      <c r="BA24" s="2" t="s">
        <v>61</v>
      </c>
      <c r="BB24" s="2" t="s">
        <v>62</v>
      </c>
      <c r="BC24" s="2" t="s">
        <v>61</v>
      </c>
      <c r="BD24" s="2" t="s">
        <v>61</v>
      </c>
      <c r="BE24" s="2" t="s">
        <v>60</v>
      </c>
      <c r="BF24" s="2" t="s">
        <v>61</v>
      </c>
      <c r="BG24" s="2" t="s">
        <v>61</v>
      </c>
    </row>
    <row r="25" spans="1:59" ht="15.75" customHeight="1" x14ac:dyDescent="0.15">
      <c r="A25" s="1">
        <v>42459.834810509259</v>
      </c>
      <c r="B25" s="2" t="s">
        <v>67</v>
      </c>
      <c r="C25" s="2" t="s">
        <v>68</v>
      </c>
      <c r="D25" s="2">
        <v>6</v>
      </c>
      <c r="E25" s="2">
        <v>4</v>
      </c>
      <c r="F25" s="2">
        <v>7</v>
      </c>
      <c r="G25" s="6" t="s">
        <v>63</v>
      </c>
      <c r="H25" s="7" t="s">
        <v>60</v>
      </c>
      <c r="I25" s="7" t="s">
        <v>63</v>
      </c>
      <c r="J25" s="7" t="s">
        <v>60</v>
      </c>
      <c r="K25" s="7" t="s">
        <v>63</v>
      </c>
      <c r="L25" s="7" t="s">
        <v>62</v>
      </c>
      <c r="M25" s="7" t="s">
        <v>63</v>
      </c>
      <c r="N25" s="7" t="s">
        <v>60</v>
      </c>
      <c r="O25" s="7" t="s">
        <v>62</v>
      </c>
      <c r="P25" s="7" t="s">
        <v>60</v>
      </c>
      <c r="Q25" s="8" t="s">
        <v>61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63</v>
      </c>
      <c r="W25" s="2" t="s">
        <v>62</v>
      </c>
      <c r="X25" s="2" t="s">
        <v>60</v>
      </c>
      <c r="Y25" s="2" t="s">
        <v>60</v>
      </c>
      <c r="Z25" s="2" t="s">
        <v>60</v>
      </c>
      <c r="AA25" s="2" t="s">
        <v>60</v>
      </c>
      <c r="AB25" s="13" t="s">
        <v>60</v>
      </c>
      <c r="AC25" s="7"/>
      <c r="AD25" s="2" t="s">
        <v>66</v>
      </c>
      <c r="AE25" s="2" t="s">
        <v>66</v>
      </c>
      <c r="AF25" s="2" t="s">
        <v>66</v>
      </c>
      <c r="AG25" s="2" t="s">
        <v>66</v>
      </c>
      <c r="AH25" s="2" t="s">
        <v>66</v>
      </c>
      <c r="AI25" s="2" t="s">
        <v>66</v>
      </c>
      <c r="AJ25" s="2" t="s">
        <v>66</v>
      </c>
      <c r="AK25" s="2" t="s">
        <v>66</v>
      </c>
      <c r="AL25" s="2" t="s">
        <v>71</v>
      </c>
      <c r="AM25" s="2" t="s">
        <v>71</v>
      </c>
      <c r="AN25" s="13" t="s">
        <v>66</v>
      </c>
    </row>
    <row r="26" spans="1:59" ht="15.75" customHeight="1" x14ac:dyDescent="0.15">
      <c r="A26" s="1">
        <v>42459.838264259262</v>
      </c>
      <c r="B26" s="2" t="s">
        <v>67</v>
      </c>
      <c r="C26" s="2" t="s">
        <v>68</v>
      </c>
      <c r="D26" s="2">
        <v>3</v>
      </c>
      <c r="E26" s="2">
        <v>5</v>
      </c>
      <c r="F26" s="2">
        <v>7</v>
      </c>
      <c r="M26" s="7" t="s">
        <v>64</v>
      </c>
      <c r="N26" s="7" t="s">
        <v>64</v>
      </c>
      <c r="O26" s="7" t="s">
        <v>64</v>
      </c>
      <c r="R26" s="2" t="s">
        <v>64</v>
      </c>
      <c r="S26" s="2" t="s">
        <v>64</v>
      </c>
      <c r="T26" s="2" t="s">
        <v>64</v>
      </c>
      <c r="Y26" s="2" t="s">
        <v>64</v>
      </c>
      <c r="AA26" s="2" t="s">
        <v>64</v>
      </c>
      <c r="AE26" s="2" t="s">
        <v>71</v>
      </c>
      <c r="AF26" s="2" t="s">
        <v>71</v>
      </c>
      <c r="AH26" s="2" t="s">
        <v>71</v>
      </c>
      <c r="AI26" s="2" t="s">
        <v>71</v>
      </c>
      <c r="AO26" s="2" t="s">
        <v>69</v>
      </c>
      <c r="AQ26" s="2" t="s">
        <v>69</v>
      </c>
      <c r="AS26" s="2" t="s">
        <v>69</v>
      </c>
      <c r="AT26" s="2" t="s">
        <v>69</v>
      </c>
      <c r="AU26" s="2" t="s">
        <v>69</v>
      </c>
      <c r="AW26" s="2" t="s">
        <v>69</v>
      </c>
      <c r="BA26" s="2" t="s">
        <v>69</v>
      </c>
      <c r="BD26" s="2" t="s">
        <v>69</v>
      </c>
      <c r="BE26" s="2" t="s">
        <v>69</v>
      </c>
      <c r="BG26" s="2" t="s">
        <v>69</v>
      </c>
    </row>
    <row r="27" spans="1:59" ht="15.75" customHeight="1" x14ac:dyDescent="0.15">
      <c r="A27" s="1">
        <v>42459.840365543976</v>
      </c>
      <c r="B27" s="2" t="s">
        <v>67</v>
      </c>
      <c r="C27" s="2" t="s">
        <v>68</v>
      </c>
      <c r="D27" s="2">
        <v>7</v>
      </c>
      <c r="E27" s="2">
        <v>4</v>
      </c>
      <c r="F27" s="2">
        <v>7</v>
      </c>
      <c r="G27" s="6" t="s">
        <v>60</v>
      </c>
      <c r="H27" s="7" t="s">
        <v>61</v>
      </c>
      <c r="I27" s="7" t="s">
        <v>63</v>
      </c>
      <c r="J27" s="7" t="s">
        <v>60</v>
      </c>
      <c r="K27" s="7" t="s">
        <v>60</v>
      </c>
      <c r="L27" s="7" t="s">
        <v>62</v>
      </c>
      <c r="M27" s="7" t="s">
        <v>63</v>
      </c>
      <c r="O27" s="7" t="s">
        <v>61</v>
      </c>
      <c r="P27" s="7" t="s">
        <v>63</v>
      </c>
      <c r="Q27" s="8" t="s">
        <v>61</v>
      </c>
      <c r="R27" s="2" t="s">
        <v>61</v>
      </c>
      <c r="S27" s="2" t="s">
        <v>61</v>
      </c>
      <c r="T27" s="2" t="s">
        <v>62</v>
      </c>
      <c r="U27" s="2" t="s">
        <v>60</v>
      </c>
      <c r="V27" s="2" t="s">
        <v>63</v>
      </c>
      <c r="W27" s="2" t="s">
        <v>62</v>
      </c>
      <c r="X27" s="2" t="s">
        <v>60</v>
      </c>
      <c r="Y27" s="2" t="s">
        <v>60</v>
      </c>
      <c r="Z27" s="2" t="s">
        <v>60</v>
      </c>
      <c r="AA27" s="2" t="s">
        <v>60</v>
      </c>
      <c r="AB27" s="13" t="s">
        <v>62</v>
      </c>
      <c r="AC27" s="7"/>
      <c r="AD27" s="2" t="s">
        <v>70</v>
      </c>
      <c r="AE27" s="2" t="s">
        <v>66</v>
      </c>
      <c r="AF27" s="2" t="s">
        <v>66</v>
      </c>
      <c r="AG27" s="2" t="s">
        <v>70</v>
      </c>
      <c r="AH27" s="2" t="s">
        <v>66</v>
      </c>
      <c r="AI27" s="2" t="s">
        <v>65</v>
      </c>
      <c r="AJ27" s="2" t="s">
        <v>65</v>
      </c>
      <c r="AK27" s="2" t="s">
        <v>62</v>
      </c>
      <c r="AL27" s="2" t="s">
        <v>70</v>
      </c>
      <c r="AM27" s="2" t="s">
        <v>62</v>
      </c>
      <c r="AN27" s="13" t="s">
        <v>66</v>
      </c>
      <c r="AO27" s="2" t="s">
        <v>60</v>
      </c>
      <c r="AP27" s="2" t="s">
        <v>60</v>
      </c>
      <c r="AQ27" s="2" t="s">
        <v>60</v>
      </c>
      <c r="AR27" s="2" t="s">
        <v>62</v>
      </c>
    </row>
    <row r="28" spans="1:59" ht="15.75" customHeight="1" x14ac:dyDescent="0.15">
      <c r="A28" s="1">
        <v>42459.851193344904</v>
      </c>
      <c r="B28" s="2" t="s">
        <v>67</v>
      </c>
      <c r="C28" s="2" t="s">
        <v>68</v>
      </c>
      <c r="D28" s="2">
        <v>6</v>
      </c>
      <c r="E28" s="2">
        <v>4</v>
      </c>
      <c r="F28" s="2">
        <v>2</v>
      </c>
      <c r="G28" s="6" t="s">
        <v>64</v>
      </c>
      <c r="H28" s="7" t="s">
        <v>64</v>
      </c>
      <c r="J28" s="7" t="s">
        <v>64</v>
      </c>
      <c r="R28" s="2" t="s">
        <v>64</v>
      </c>
      <c r="S28" s="2" t="s">
        <v>64</v>
      </c>
      <c r="U28" s="2" t="s">
        <v>64</v>
      </c>
      <c r="X28" s="2" t="s">
        <v>64</v>
      </c>
      <c r="AD28" s="2" t="s">
        <v>71</v>
      </c>
      <c r="AE28" s="2" t="s">
        <v>71</v>
      </c>
      <c r="AO28" s="2" t="s">
        <v>69</v>
      </c>
      <c r="AT28" s="2" t="s">
        <v>69</v>
      </c>
      <c r="AU28" s="2" t="s">
        <v>69</v>
      </c>
      <c r="AZ28" s="2" t="s">
        <v>69</v>
      </c>
      <c r="BA28" s="2" t="s">
        <v>69</v>
      </c>
    </row>
    <row r="29" spans="1:59" ht="15.75" customHeight="1" x14ac:dyDescent="0.15">
      <c r="A29" s="1">
        <v>42459.865484583337</v>
      </c>
      <c r="B29" s="2" t="s">
        <v>67</v>
      </c>
      <c r="C29" s="2" t="s">
        <v>68</v>
      </c>
      <c r="D29" s="2">
        <v>6</v>
      </c>
      <c r="E29" s="2">
        <v>4</v>
      </c>
      <c r="F29" s="2">
        <v>6</v>
      </c>
      <c r="G29" s="6" t="s">
        <v>61</v>
      </c>
      <c r="H29" s="7" t="s">
        <v>61</v>
      </c>
      <c r="I29" s="7" t="s">
        <v>62</v>
      </c>
      <c r="J29" s="7" t="s">
        <v>61</v>
      </c>
      <c r="K29" s="7" t="s">
        <v>62</v>
      </c>
      <c r="L29" s="7" t="s">
        <v>62</v>
      </c>
      <c r="M29" s="7" t="s">
        <v>62</v>
      </c>
      <c r="N29" s="7" t="s">
        <v>61</v>
      </c>
      <c r="O29" s="7" t="s">
        <v>60</v>
      </c>
      <c r="P29" s="7" t="s">
        <v>61</v>
      </c>
      <c r="Q29" s="8" t="s">
        <v>60</v>
      </c>
      <c r="R29" s="2" t="s">
        <v>61</v>
      </c>
      <c r="S29" s="2" t="s">
        <v>61</v>
      </c>
      <c r="T29" s="2" t="s">
        <v>62</v>
      </c>
      <c r="U29" s="2" t="s">
        <v>61</v>
      </c>
      <c r="V29" s="2" t="s">
        <v>64</v>
      </c>
      <c r="W29" s="2" t="s">
        <v>62</v>
      </c>
      <c r="X29" s="2" t="s">
        <v>61</v>
      </c>
      <c r="Y29" s="2" t="s">
        <v>60</v>
      </c>
      <c r="Z29" s="2" t="s">
        <v>60</v>
      </c>
      <c r="AA29" s="2" t="s">
        <v>62</v>
      </c>
      <c r="AD29" s="2" t="s">
        <v>70</v>
      </c>
      <c r="AE29" s="2" t="s">
        <v>70</v>
      </c>
      <c r="AF29" s="2" t="s">
        <v>70</v>
      </c>
      <c r="AG29" s="2" t="s">
        <v>70</v>
      </c>
      <c r="AH29" s="2" t="s">
        <v>70</v>
      </c>
      <c r="AI29" s="2" t="s">
        <v>70</v>
      </c>
      <c r="AJ29" s="2" t="s">
        <v>70</v>
      </c>
      <c r="AK29" s="2" t="s">
        <v>70</v>
      </c>
      <c r="AL29" s="2" t="s">
        <v>70</v>
      </c>
      <c r="AM29" s="2" t="s">
        <v>70</v>
      </c>
      <c r="AN29" s="13" t="s">
        <v>70</v>
      </c>
      <c r="AO29" s="2" t="s">
        <v>61</v>
      </c>
      <c r="AP29" s="2" t="s">
        <v>60</v>
      </c>
      <c r="AQ29" s="2" t="s">
        <v>61</v>
      </c>
      <c r="AR29" s="2" t="s">
        <v>60</v>
      </c>
      <c r="AS29" s="2" t="s">
        <v>61</v>
      </c>
      <c r="AT29" s="2" t="s">
        <v>61</v>
      </c>
      <c r="AU29" s="2" t="s">
        <v>61</v>
      </c>
      <c r="AV29" s="2" t="s">
        <v>61</v>
      </c>
      <c r="AW29" s="2" t="s">
        <v>61</v>
      </c>
      <c r="AX29" s="2" t="s">
        <v>61</v>
      </c>
      <c r="AY29" s="2" t="s">
        <v>61</v>
      </c>
      <c r="AZ29" s="2" t="s">
        <v>63</v>
      </c>
      <c r="BA29" s="2" t="s">
        <v>62</v>
      </c>
      <c r="BB29" s="2" t="s">
        <v>62</v>
      </c>
      <c r="BC29" s="2" t="s">
        <v>62</v>
      </c>
      <c r="BD29" s="2" t="s">
        <v>62</v>
      </c>
      <c r="BE29" s="2" t="s">
        <v>62</v>
      </c>
      <c r="BF29" s="2" t="s">
        <v>61</v>
      </c>
      <c r="BG29" s="2" t="s">
        <v>62</v>
      </c>
    </row>
    <row r="30" spans="1:59" ht="15.75" customHeight="1" x14ac:dyDescent="0.15">
      <c r="A30" s="1">
        <v>42459.882791840282</v>
      </c>
      <c r="B30" s="2" t="s">
        <v>67</v>
      </c>
      <c r="C30" s="2" t="s">
        <v>68</v>
      </c>
      <c r="D30" s="2">
        <v>8</v>
      </c>
      <c r="E30" s="2">
        <v>5</v>
      </c>
      <c r="F30" s="2">
        <v>6</v>
      </c>
      <c r="G30" s="6" t="s">
        <v>61</v>
      </c>
      <c r="H30" s="7" t="s">
        <v>61</v>
      </c>
      <c r="I30" s="7" t="s">
        <v>60</v>
      </c>
      <c r="J30" s="7" t="s">
        <v>61</v>
      </c>
      <c r="K30" s="7" t="s">
        <v>62</v>
      </c>
      <c r="L30" s="7" t="s">
        <v>62</v>
      </c>
      <c r="M30" s="7" t="s">
        <v>62</v>
      </c>
      <c r="N30" s="7" t="s">
        <v>60</v>
      </c>
      <c r="O30" s="7" t="s">
        <v>60</v>
      </c>
      <c r="P30" s="7" t="s">
        <v>62</v>
      </c>
      <c r="Q30" s="8" t="s">
        <v>61</v>
      </c>
      <c r="R30" s="2" t="s">
        <v>61</v>
      </c>
      <c r="S30" s="2" t="s">
        <v>61</v>
      </c>
      <c r="T30" s="2" t="s">
        <v>61</v>
      </c>
      <c r="U30" s="2" t="s">
        <v>61</v>
      </c>
      <c r="V30" s="2" t="s">
        <v>60</v>
      </c>
      <c r="W30" s="2" t="s">
        <v>62</v>
      </c>
      <c r="X30" s="2" t="s">
        <v>61</v>
      </c>
      <c r="Y30" s="2" t="s">
        <v>61</v>
      </c>
      <c r="Z30" s="2" t="s">
        <v>61</v>
      </c>
      <c r="AA30" s="2" t="s">
        <v>60</v>
      </c>
      <c r="AB30" s="13" t="s">
        <v>61</v>
      </c>
      <c r="AC30" s="7"/>
      <c r="AD30" s="2" t="s">
        <v>65</v>
      </c>
      <c r="AE30" s="2" t="s">
        <v>65</v>
      </c>
      <c r="AF30" s="2" t="s">
        <v>65</v>
      </c>
      <c r="AG30" s="2" t="s">
        <v>65</v>
      </c>
      <c r="AH30" s="2" t="s">
        <v>65</v>
      </c>
      <c r="AI30" s="2" t="s">
        <v>65</v>
      </c>
      <c r="AJ30" s="2" t="s">
        <v>65</v>
      </c>
      <c r="AK30" s="2" t="s">
        <v>65</v>
      </c>
      <c r="AL30" s="2" t="s">
        <v>65</v>
      </c>
      <c r="AM30" s="2" t="s">
        <v>65</v>
      </c>
      <c r="AN30" s="13" t="s">
        <v>65</v>
      </c>
      <c r="AO30" s="2" t="s">
        <v>60</v>
      </c>
      <c r="AP30" s="2" t="s">
        <v>60</v>
      </c>
      <c r="AQ30" s="2" t="s">
        <v>60</v>
      </c>
      <c r="AR30" s="2" t="s">
        <v>60</v>
      </c>
      <c r="AS30" s="2" t="s">
        <v>60</v>
      </c>
      <c r="AT30" s="2" t="s">
        <v>60</v>
      </c>
      <c r="AU30" s="2" t="s">
        <v>60</v>
      </c>
      <c r="AV30" s="2" t="s">
        <v>62</v>
      </c>
      <c r="AW30" s="2" t="s">
        <v>60</v>
      </c>
      <c r="AX30" s="2" t="s">
        <v>62</v>
      </c>
      <c r="AY30" s="2" t="s">
        <v>62</v>
      </c>
      <c r="AZ30" s="2" t="s">
        <v>60</v>
      </c>
      <c r="BA30" s="2" t="s">
        <v>62</v>
      </c>
      <c r="BB30" s="2" t="s">
        <v>60</v>
      </c>
      <c r="BC30" s="2" t="s">
        <v>62</v>
      </c>
      <c r="BD30" s="2" t="s">
        <v>60</v>
      </c>
      <c r="BE30" s="2" t="s">
        <v>60</v>
      </c>
      <c r="BF30" s="2" t="s">
        <v>60</v>
      </c>
      <c r="BG30" s="2" t="s">
        <v>60</v>
      </c>
    </row>
    <row r="31" spans="1:59" ht="15.75" customHeight="1" x14ac:dyDescent="0.15">
      <c r="A31" s="1">
        <v>42459.905468541663</v>
      </c>
      <c r="B31" s="2" t="s">
        <v>67</v>
      </c>
      <c r="C31" s="2" t="s">
        <v>68</v>
      </c>
      <c r="D31" s="2">
        <v>6</v>
      </c>
      <c r="E31" s="2">
        <v>5</v>
      </c>
      <c r="F31" s="2">
        <v>7</v>
      </c>
      <c r="G31" s="6" t="s">
        <v>61</v>
      </c>
      <c r="H31" s="7" t="s">
        <v>60</v>
      </c>
      <c r="I31" s="7" t="s">
        <v>63</v>
      </c>
      <c r="J31" s="7" t="s">
        <v>60</v>
      </c>
      <c r="K31" s="7" t="s">
        <v>62</v>
      </c>
      <c r="L31" s="7" t="s">
        <v>60</v>
      </c>
      <c r="M31" s="7" t="s">
        <v>63</v>
      </c>
      <c r="N31" s="7" t="s">
        <v>60</v>
      </c>
      <c r="O31" s="7" t="s">
        <v>62</v>
      </c>
      <c r="P31" s="7" t="s">
        <v>62</v>
      </c>
      <c r="Q31" s="8" t="s">
        <v>63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63</v>
      </c>
      <c r="W31" s="2" t="s">
        <v>62</v>
      </c>
      <c r="X31" s="2" t="s">
        <v>61</v>
      </c>
      <c r="Y31" s="2" t="s">
        <v>61</v>
      </c>
      <c r="Z31" s="2" t="s">
        <v>61</v>
      </c>
      <c r="AA31" s="2" t="s">
        <v>61</v>
      </c>
      <c r="AB31" s="13" t="s">
        <v>60</v>
      </c>
      <c r="AC31" s="7"/>
      <c r="AD31" s="2" t="s">
        <v>66</v>
      </c>
      <c r="AE31" s="2" t="s">
        <v>66</v>
      </c>
      <c r="AF31" s="2" t="s">
        <v>66</v>
      </c>
      <c r="AG31" s="2" t="s">
        <v>66</v>
      </c>
      <c r="AH31" s="2" t="s">
        <v>66</v>
      </c>
      <c r="AI31" s="2" t="s">
        <v>66</v>
      </c>
      <c r="AJ31" s="2" t="s">
        <v>66</v>
      </c>
      <c r="AK31" s="2" t="s">
        <v>65</v>
      </c>
      <c r="AL31" s="2" t="s">
        <v>62</v>
      </c>
      <c r="AM31" s="2" t="s">
        <v>62</v>
      </c>
      <c r="AN31" s="13" t="s">
        <v>62</v>
      </c>
      <c r="AO31" s="2" t="s">
        <v>61</v>
      </c>
      <c r="AP31" s="2" t="s">
        <v>60</v>
      </c>
      <c r="AQ31" s="2" t="s">
        <v>60</v>
      </c>
      <c r="AR31" s="2" t="s">
        <v>60</v>
      </c>
      <c r="AS31" s="2" t="s">
        <v>60</v>
      </c>
      <c r="AT31" s="2" t="s">
        <v>61</v>
      </c>
      <c r="AU31" s="2" t="s">
        <v>61</v>
      </c>
      <c r="AV31" s="2" t="s">
        <v>61</v>
      </c>
      <c r="AW31" s="2" t="s">
        <v>61</v>
      </c>
      <c r="AX31" s="2" t="s">
        <v>61</v>
      </c>
      <c r="AY31" s="2" t="s">
        <v>61</v>
      </c>
      <c r="AZ31" s="2" t="s">
        <v>60</v>
      </c>
      <c r="BA31" s="2" t="s">
        <v>60</v>
      </c>
      <c r="BB31" s="2" t="s">
        <v>60</v>
      </c>
      <c r="BC31" s="2" t="s">
        <v>61</v>
      </c>
      <c r="BD31" s="2" t="s">
        <v>61</v>
      </c>
      <c r="BE31" s="2" t="s">
        <v>61</v>
      </c>
      <c r="BF31" s="2" t="s">
        <v>61</v>
      </c>
      <c r="BG31" s="2" t="s">
        <v>61</v>
      </c>
    </row>
    <row r="32" spans="1:59" ht="15.75" customHeight="1" x14ac:dyDescent="0.15">
      <c r="A32" s="1">
        <v>42459.933737488427</v>
      </c>
      <c r="B32" s="2" t="s">
        <v>67</v>
      </c>
      <c r="C32" s="2" t="s">
        <v>68</v>
      </c>
      <c r="D32" s="2">
        <v>6</v>
      </c>
      <c r="E32" s="2">
        <v>4</v>
      </c>
      <c r="F32" s="2">
        <v>7</v>
      </c>
      <c r="G32" s="6" t="s">
        <v>60</v>
      </c>
      <c r="H32" s="7" t="s">
        <v>60</v>
      </c>
      <c r="I32" s="7" t="s">
        <v>60</v>
      </c>
      <c r="K32" s="7" t="s">
        <v>60</v>
      </c>
      <c r="L32" s="7" t="s">
        <v>63</v>
      </c>
      <c r="M32" s="7" t="s">
        <v>60</v>
      </c>
      <c r="N32" s="7" t="s">
        <v>60</v>
      </c>
      <c r="O32" s="7" t="s">
        <v>60</v>
      </c>
      <c r="P32" s="7" t="s">
        <v>60</v>
      </c>
      <c r="Q32" s="8" t="s">
        <v>60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A32" s="2" t="s">
        <v>60</v>
      </c>
      <c r="AB32" s="13" t="s">
        <v>60</v>
      </c>
      <c r="AC32" s="7"/>
    </row>
    <row r="33" spans="1:59" ht="15.75" customHeight="1" x14ac:dyDescent="0.15">
      <c r="A33" s="1">
        <v>42459.957852824075</v>
      </c>
      <c r="B33" s="2" t="s">
        <v>67</v>
      </c>
      <c r="C33" s="2" t="s">
        <v>68</v>
      </c>
      <c r="D33" s="2">
        <v>8</v>
      </c>
      <c r="E33" s="2">
        <v>2</v>
      </c>
      <c r="F33" s="2">
        <v>7</v>
      </c>
      <c r="G33" s="6" t="s">
        <v>61</v>
      </c>
      <c r="H33" s="7" t="s">
        <v>61</v>
      </c>
      <c r="I33" s="7" t="s">
        <v>64</v>
      </c>
      <c r="J33" s="7" t="s">
        <v>61</v>
      </c>
      <c r="K33" s="7" t="s">
        <v>61</v>
      </c>
      <c r="L33" s="7" t="s">
        <v>64</v>
      </c>
      <c r="M33" s="7" t="s">
        <v>64</v>
      </c>
      <c r="N33" s="7" t="s">
        <v>61</v>
      </c>
      <c r="O33" s="7" t="s">
        <v>61</v>
      </c>
      <c r="P33" s="7" t="s">
        <v>64</v>
      </c>
      <c r="Q33" s="8" t="s">
        <v>64</v>
      </c>
      <c r="R33" s="2" t="s">
        <v>61</v>
      </c>
      <c r="S33" s="2" t="s">
        <v>61</v>
      </c>
      <c r="T33" s="2" t="s">
        <v>64</v>
      </c>
      <c r="U33" s="2" t="s">
        <v>61</v>
      </c>
      <c r="V33" s="2" t="s">
        <v>64</v>
      </c>
      <c r="W33" s="2" t="s">
        <v>64</v>
      </c>
      <c r="X33" s="2" t="s">
        <v>61</v>
      </c>
      <c r="Y33" s="2" t="s">
        <v>61</v>
      </c>
      <c r="Z33" s="2" t="s">
        <v>61</v>
      </c>
      <c r="AA33" s="2" t="s">
        <v>64</v>
      </c>
      <c r="AB33" s="13" t="s">
        <v>61</v>
      </c>
      <c r="AC33" s="7"/>
      <c r="AD33" s="2" t="s">
        <v>66</v>
      </c>
      <c r="AE33" s="2" t="s">
        <v>66</v>
      </c>
      <c r="AF33" s="2" t="s">
        <v>66</v>
      </c>
      <c r="AG33" s="2" t="s">
        <v>71</v>
      </c>
      <c r="AH33" s="2" t="s">
        <v>66</v>
      </c>
      <c r="AI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13" t="s">
        <v>66</v>
      </c>
      <c r="AO33" s="2" t="s">
        <v>61</v>
      </c>
      <c r="AP33" s="2" t="s">
        <v>69</v>
      </c>
      <c r="AQ33" s="2" t="s">
        <v>69</v>
      </c>
      <c r="AR33" s="2" t="s">
        <v>69</v>
      </c>
      <c r="AS33" s="2" t="s">
        <v>61</v>
      </c>
      <c r="AT33" s="2" t="s">
        <v>61</v>
      </c>
      <c r="AU33" s="2" t="s">
        <v>61</v>
      </c>
      <c r="AV33" s="2" t="s">
        <v>61</v>
      </c>
      <c r="AW33" s="2" t="s">
        <v>61</v>
      </c>
      <c r="AX33" s="2" t="s">
        <v>69</v>
      </c>
      <c r="AY33" s="2" t="s">
        <v>69</v>
      </c>
      <c r="AZ33" s="2" t="s">
        <v>61</v>
      </c>
      <c r="BA33" s="2" t="s">
        <v>61</v>
      </c>
      <c r="BB33" s="2" t="s">
        <v>61</v>
      </c>
      <c r="BC33" s="2" t="s">
        <v>61</v>
      </c>
      <c r="BD33" s="2" t="s">
        <v>61</v>
      </c>
      <c r="BE33" s="2" t="s">
        <v>61</v>
      </c>
      <c r="BF33" s="2" t="s">
        <v>61</v>
      </c>
      <c r="BG33" s="2" t="s">
        <v>61</v>
      </c>
    </row>
    <row r="34" spans="1:59" ht="15.75" customHeight="1" x14ac:dyDescent="0.15">
      <c r="A34" s="1">
        <v>42459.991469664354</v>
      </c>
      <c r="B34" s="2" t="s">
        <v>67</v>
      </c>
      <c r="C34" s="2" t="s">
        <v>68</v>
      </c>
      <c r="D34" s="2">
        <v>6</v>
      </c>
      <c r="E34" s="2">
        <v>2</v>
      </c>
      <c r="F34" s="2">
        <v>7</v>
      </c>
      <c r="G34" s="6" t="s">
        <v>64</v>
      </c>
      <c r="H34" s="7" t="s">
        <v>64</v>
      </c>
      <c r="J34" s="7" t="s">
        <v>64</v>
      </c>
      <c r="O34" s="7" t="s">
        <v>64</v>
      </c>
      <c r="Y34" s="2" t="s">
        <v>64</v>
      </c>
      <c r="Z34" s="2" t="s">
        <v>64</v>
      </c>
    </row>
    <row r="35" spans="1:59" ht="15.75" customHeight="1" x14ac:dyDescent="0.15">
      <c r="A35" s="1">
        <v>42460.040219629635</v>
      </c>
      <c r="B35" s="2" t="s">
        <v>67</v>
      </c>
      <c r="C35" s="2" t="s">
        <v>68</v>
      </c>
      <c r="D35" s="2">
        <v>6</v>
      </c>
      <c r="E35" s="2">
        <v>3</v>
      </c>
      <c r="F35" s="2">
        <v>6</v>
      </c>
      <c r="G35" s="6" t="s">
        <v>60</v>
      </c>
      <c r="H35" s="7" t="s">
        <v>61</v>
      </c>
      <c r="I35" s="7" t="s">
        <v>63</v>
      </c>
      <c r="J35" s="7" t="s">
        <v>60</v>
      </c>
      <c r="K35" s="7" t="s">
        <v>62</v>
      </c>
      <c r="L35" s="7" t="s">
        <v>63</v>
      </c>
      <c r="M35" s="7" t="s">
        <v>63</v>
      </c>
      <c r="N35" s="7" t="s">
        <v>60</v>
      </c>
      <c r="O35" s="7" t="s">
        <v>63</v>
      </c>
      <c r="P35" s="7" t="s">
        <v>62</v>
      </c>
      <c r="Q35" s="8" t="s">
        <v>63</v>
      </c>
      <c r="R35" s="2" t="s">
        <v>61</v>
      </c>
      <c r="S35" s="2" t="s">
        <v>61</v>
      </c>
      <c r="T35" s="2" t="s">
        <v>60</v>
      </c>
      <c r="U35" s="2" t="s">
        <v>61</v>
      </c>
      <c r="V35" s="2" t="s">
        <v>62</v>
      </c>
      <c r="W35" s="2" t="s">
        <v>64</v>
      </c>
      <c r="X35" s="2" t="s">
        <v>61</v>
      </c>
      <c r="Y35" s="2" t="s">
        <v>63</v>
      </c>
      <c r="Z35" s="2" t="s">
        <v>60</v>
      </c>
      <c r="AA35" s="2" t="s">
        <v>60</v>
      </c>
      <c r="AB35" s="13" t="s">
        <v>60</v>
      </c>
      <c r="AC35" s="7"/>
      <c r="AD35" s="2" t="s">
        <v>65</v>
      </c>
      <c r="AE35" s="2" t="s">
        <v>65</v>
      </c>
      <c r="AF35" s="2" t="s">
        <v>66</v>
      </c>
      <c r="AG35" s="2" t="s">
        <v>70</v>
      </c>
      <c r="AH35" s="2" t="s">
        <v>65</v>
      </c>
      <c r="AI35" s="2" t="s">
        <v>65</v>
      </c>
      <c r="AJ35" s="2" t="s">
        <v>62</v>
      </c>
      <c r="AK35" s="2" t="s">
        <v>65</v>
      </c>
      <c r="AL35" s="2" t="s">
        <v>71</v>
      </c>
      <c r="AM35" s="2" t="s">
        <v>62</v>
      </c>
      <c r="AN35" s="13" t="s">
        <v>65</v>
      </c>
    </row>
    <row r="36" spans="1:59" ht="15.75" customHeight="1" x14ac:dyDescent="0.15">
      <c r="A36" s="1">
        <v>42460.119318773148</v>
      </c>
      <c r="B36" s="2" t="s">
        <v>67</v>
      </c>
      <c r="C36" s="2" t="s">
        <v>68</v>
      </c>
      <c r="D36" s="2">
        <v>5</v>
      </c>
      <c r="E36" s="2">
        <v>5</v>
      </c>
      <c r="F36" s="2">
        <v>6</v>
      </c>
      <c r="G36" s="6" t="s">
        <v>61</v>
      </c>
      <c r="H36" s="7" t="s">
        <v>61</v>
      </c>
      <c r="I36" s="7" t="s">
        <v>60</v>
      </c>
      <c r="J36" s="7" t="s">
        <v>60</v>
      </c>
      <c r="K36" s="7" t="s">
        <v>62</v>
      </c>
      <c r="L36" s="7" t="s">
        <v>62</v>
      </c>
      <c r="M36" s="7" t="s">
        <v>64</v>
      </c>
      <c r="N36" s="7" t="s">
        <v>60</v>
      </c>
      <c r="O36" s="7" t="s">
        <v>60</v>
      </c>
      <c r="P36" s="7" t="s">
        <v>60</v>
      </c>
      <c r="Q36" s="8" t="s">
        <v>62</v>
      </c>
      <c r="R36" s="2" t="s">
        <v>61</v>
      </c>
      <c r="S36" s="2" t="s">
        <v>61</v>
      </c>
      <c r="T36" s="2" t="s">
        <v>60</v>
      </c>
      <c r="U36" s="2" t="s">
        <v>61</v>
      </c>
      <c r="V36" s="2" t="s">
        <v>64</v>
      </c>
      <c r="X36" s="2" t="s">
        <v>62</v>
      </c>
      <c r="Y36" s="2" t="s">
        <v>60</v>
      </c>
      <c r="Z36" s="2" t="s">
        <v>61</v>
      </c>
      <c r="AA36" s="2" t="s">
        <v>61</v>
      </c>
      <c r="AB36" s="13" t="s">
        <v>62</v>
      </c>
      <c r="AC36" s="7"/>
      <c r="AD36" s="2" t="s">
        <v>65</v>
      </c>
      <c r="AE36" s="2" t="s">
        <v>66</v>
      </c>
      <c r="AF36" s="2" t="s">
        <v>66</v>
      </c>
      <c r="AG36" s="2" t="s">
        <v>62</v>
      </c>
      <c r="AH36" s="2" t="s">
        <v>65</v>
      </c>
      <c r="AI36" s="2" t="s">
        <v>65</v>
      </c>
      <c r="AJ36" s="2" t="s">
        <v>65</v>
      </c>
      <c r="AK36" s="2" t="s">
        <v>66</v>
      </c>
      <c r="AL36" s="2" t="s">
        <v>71</v>
      </c>
      <c r="AM36" s="2" t="s">
        <v>71</v>
      </c>
      <c r="AN36" s="13" t="s">
        <v>65</v>
      </c>
    </row>
    <row r="37" spans="1:59" ht="15.75" customHeight="1" x14ac:dyDescent="0.15">
      <c r="A37" s="1">
        <v>42460.498302662032</v>
      </c>
      <c r="B37" s="2" t="s">
        <v>72</v>
      </c>
      <c r="C37" s="2" t="s">
        <v>73</v>
      </c>
      <c r="D37" s="2">
        <v>6</v>
      </c>
      <c r="E37" s="2">
        <v>5</v>
      </c>
      <c r="F37" s="2">
        <v>7</v>
      </c>
      <c r="AO37" s="2" t="s">
        <v>60</v>
      </c>
      <c r="AP37" s="2" t="s">
        <v>60</v>
      </c>
      <c r="AQ37" s="2" t="s">
        <v>60</v>
      </c>
      <c r="AR37" s="2" t="s">
        <v>60</v>
      </c>
      <c r="AS37" s="2" t="s">
        <v>61</v>
      </c>
      <c r="AT37" s="2" t="s">
        <v>60</v>
      </c>
      <c r="AU37" s="2" t="s">
        <v>61</v>
      </c>
      <c r="AV37" s="2" t="s">
        <v>60</v>
      </c>
      <c r="AW37" s="2" t="s">
        <v>60</v>
      </c>
      <c r="AX37" s="2" t="s">
        <v>61</v>
      </c>
      <c r="AY37" s="2" t="s">
        <v>61</v>
      </c>
      <c r="AZ37" s="2" t="s">
        <v>61</v>
      </c>
      <c r="BA37" s="2" t="s">
        <v>60</v>
      </c>
      <c r="BB37" s="2" t="s">
        <v>61</v>
      </c>
      <c r="BC37" s="2" t="s">
        <v>61</v>
      </c>
      <c r="BD37" s="2" t="s">
        <v>61</v>
      </c>
      <c r="BE37" s="2" t="s">
        <v>60</v>
      </c>
      <c r="BF37" s="2" t="s">
        <v>61</v>
      </c>
      <c r="BG37" s="2" t="s">
        <v>60</v>
      </c>
    </row>
    <row r="38" spans="1:59" ht="15.75" customHeight="1" x14ac:dyDescent="0.15">
      <c r="A38" s="1">
        <v>42459.764513321759</v>
      </c>
      <c r="B38" s="2" t="s">
        <v>58</v>
      </c>
      <c r="C38" s="2" t="s">
        <v>59</v>
      </c>
      <c r="D38" s="2">
        <v>7</v>
      </c>
      <c r="E38" s="2">
        <v>4</v>
      </c>
      <c r="F38" s="2">
        <v>7</v>
      </c>
      <c r="G38" s="6" t="s">
        <v>60</v>
      </c>
      <c r="H38" s="7" t="s">
        <v>60</v>
      </c>
      <c r="I38" s="7" t="s">
        <v>60</v>
      </c>
      <c r="J38" s="7" t="s">
        <v>61</v>
      </c>
      <c r="K38" s="7" t="s">
        <v>62</v>
      </c>
      <c r="L38" s="7" t="s">
        <v>63</v>
      </c>
      <c r="M38" s="7" t="s">
        <v>62</v>
      </c>
      <c r="N38" s="7" t="s">
        <v>61</v>
      </c>
      <c r="O38" s="7" t="s">
        <v>62</v>
      </c>
      <c r="P38" s="7" t="s">
        <v>61</v>
      </c>
      <c r="Q38" s="8" t="s">
        <v>62</v>
      </c>
      <c r="R38" s="2" t="s">
        <v>61</v>
      </c>
      <c r="S38" s="2" t="s">
        <v>60</v>
      </c>
      <c r="T38" s="2" t="s">
        <v>60</v>
      </c>
      <c r="U38" s="2" t="s">
        <v>60</v>
      </c>
      <c r="V38" s="2" t="s">
        <v>64</v>
      </c>
      <c r="W38" s="2" t="s">
        <v>63</v>
      </c>
      <c r="X38" s="2" t="s">
        <v>60</v>
      </c>
      <c r="Y38" s="2" t="s">
        <v>60</v>
      </c>
      <c r="Z38" s="2" t="s">
        <v>60</v>
      </c>
      <c r="AA38" s="2" t="s">
        <v>60</v>
      </c>
      <c r="AB38" s="13" t="s">
        <v>61</v>
      </c>
      <c r="AC38" s="7"/>
      <c r="AD38" s="2" t="s">
        <v>65</v>
      </c>
      <c r="AE38" s="2" t="s">
        <v>66</v>
      </c>
      <c r="AF38" s="2" t="s">
        <v>65</v>
      </c>
      <c r="AG38" s="2" t="s">
        <v>66</v>
      </c>
      <c r="AH38" s="2" t="s">
        <v>66</v>
      </c>
      <c r="AI38" s="2" t="s">
        <v>66</v>
      </c>
      <c r="AJ38" s="2" t="s">
        <v>65</v>
      </c>
      <c r="AK38" s="2" t="s">
        <v>62</v>
      </c>
      <c r="AL38" s="2" t="s">
        <v>62</v>
      </c>
      <c r="AM38" s="2" t="s">
        <v>62</v>
      </c>
      <c r="AN38" s="13" t="s">
        <v>62</v>
      </c>
    </row>
    <row r="40" spans="1:59" ht="15.75" customHeight="1" x14ac:dyDescent="0.15">
      <c r="B40" s="2" t="s">
        <v>75</v>
      </c>
      <c r="C40" s="2" t="s">
        <v>74</v>
      </c>
      <c r="D40">
        <f>AVERAGE(D2:D36)</f>
        <v>5.5588235294117645</v>
      </c>
      <c r="E40">
        <f t="shared" ref="E40:F40" si="0">AVERAGE(E2:E36)</f>
        <v>3.8857142857142857</v>
      </c>
      <c r="F40">
        <f t="shared" si="0"/>
        <v>6.1142857142857139</v>
      </c>
    </row>
    <row r="41" spans="1:59" ht="15.75" customHeight="1" x14ac:dyDescent="0.15">
      <c r="C41" s="2" t="s">
        <v>76</v>
      </c>
      <c r="D41">
        <f>MEDIAN(D2:D36)</f>
        <v>6</v>
      </c>
      <c r="E41">
        <f t="shared" ref="E41:F41" si="1">MEDIAN(E2:E36)</f>
        <v>4</v>
      </c>
      <c r="F41">
        <f t="shared" si="1"/>
        <v>7</v>
      </c>
    </row>
    <row r="42" spans="1:59" ht="15.75" customHeight="1" x14ac:dyDescent="0.15">
      <c r="C42" s="2" t="s">
        <v>77</v>
      </c>
      <c r="D42">
        <f>MODE(D2:D36)</f>
        <v>6</v>
      </c>
      <c r="E42">
        <f t="shared" ref="E42:F42" si="2">MODE(E2:E36)</f>
        <v>5</v>
      </c>
      <c r="F42">
        <f t="shared" si="2"/>
        <v>7</v>
      </c>
    </row>
    <row r="43" spans="1:59" ht="15.75" customHeight="1" x14ac:dyDescent="0.15">
      <c r="F43" s="2" t="s">
        <v>61</v>
      </c>
      <c r="G43" s="11">
        <f>COUNTIF(G$2:G$36,$F43)</f>
        <v>13</v>
      </c>
      <c r="H43" s="9">
        <f>COUNTIF(H$2:H$36,$F43)</f>
        <v>11</v>
      </c>
      <c r="I43" s="9">
        <f t="shared" ref="I43:BG47" si="3">COUNTIF(I$2:I$36,$F43)</f>
        <v>4</v>
      </c>
      <c r="J43" s="9">
        <f t="shared" si="3"/>
        <v>14</v>
      </c>
      <c r="K43" s="9">
        <f t="shared" si="3"/>
        <v>1</v>
      </c>
      <c r="L43" s="9">
        <f t="shared" si="3"/>
        <v>1</v>
      </c>
      <c r="M43" s="9">
        <f t="shared" si="3"/>
        <v>0</v>
      </c>
      <c r="N43" s="9">
        <f t="shared" si="3"/>
        <v>8</v>
      </c>
      <c r="O43" s="9">
        <f t="shared" si="3"/>
        <v>13</v>
      </c>
      <c r="P43" s="9">
        <f t="shared" si="3"/>
        <v>10</v>
      </c>
      <c r="Q43" s="10">
        <f t="shared" si="3"/>
        <v>4</v>
      </c>
      <c r="R43">
        <f t="shared" si="3"/>
        <v>17</v>
      </c>
      <c r="S43">
        <f t="shared" si="3"/>
        <v>18</v>
      </c>
      <c r="T43">
        <f t="shared" si="3"/>
        <v>5</v>
      </c>
      <c r="U43">
        <f t="shared" si="3"/>
        <v>12</v>
      </c>
      <c r="V43">
        <f t="shared" si="3"/>
        <v>0</v>
      </c>
      <c r="W43">
        <f t="shared" si="3"/>
        <v>1</v>
      </c>
      <c r="X43">
        <f t="shared" si="3"/>
        <v>12</v>
      </c>
      <c r="Y43">
        <f t="shared" si="3"/>
        <v>12</v>
      </c>
      <c r="Z43">
        <f t="shared" si="3"/>
        <v>10</v>
      </c>
      <c r="AA43">
        <f t="shared" si="3"/>
        <v>7</v>
      </c>
      <c r="AB43" s="12">
        <f t="shared" si="3"/>
        <v>5</v>
      </c>
      <c r="AC43" s="2" t="s">
        <v>66</v>
      </c>
      <c r="AD43">
        <f>COUNTIF(AD$2:AD$36,$AC43)</f>
        <v>11</v>
      </c>
      <c r="AE43">
        <f t="shared" ref="AE43:AN43" si="4">COUNTIF(AE$2:AE$36,$AC43)</f>
        <v>13</v>
      </c>
      <c r="AF43">
        <f t="shared" si="4"/>
        <v>18</v>
      </c>
      <c r="AG43">
        <f t="shared" si="4"/>
        <v>5</v>
      </c>
      <c r="AH43">
        <f t="shared" si="4"/>
        <v>12</v>
      </c>
      <c r="AI43">
        <f t="shared" si="4"/>
        <v>7</v>
      </c>
      <c r="AJ43">
        <f t="shared" si="4"/>
        <v>10</v>
      </c>
      <c r="AK43">
        <f t="shared" si="4"/>
        <v>7</v>
      </c>
      <c r="AL43">
        <f t="shared" si="4"/>
        <v>3</v>
      </c>
      <c r="AM43">
        <f t="shared" si="4"/>
        <v>5</v>
      </c>
      <c r="AN43" s="12">
        <f t="shared" si="4"/>
        <v>10</v>
      </c>
      <c r="AO43">
        <f t="shared" si="3"/>
        <v>11</v>
      </c>
      <c r="AP43">
        <f t="shared" si="3"/>
        <v>7</v>
      </c>
      <c r="AQ43">
        <f t="shared" si="3"/>
        <v>9</v>
      </c>
      <c r="AR43">
        <f t="shared" si="3"/>
        <v>5</v>
      </c>
      <c r="AS43">
        <f t="shared" si="3"/>
        <v>9</v>
      </c>
      <c r="AT43">
        <f t="shared" si="3"/>
        <v>12</v>
      </c>
      <c r="AU43">
        <f t="shared" si="3"/>
        <v>10</v>
      </c>
      <c r="AV43">
        <f t="shared" si="3"/>
        <v>7</v>
      </c>
      <c r="AW43">
        <f t="shared" si="3"/>
        <v>7</v>
      </c>
      <c r="AX43">
        <f t="shared" si="3"/>
        <v>4</v>
      </c>
      <c r="AY43">
        <f t="shared" si="3"/>
        <v>3</v>
      </c>
      <c r="AZ43">
        <f t="shared" si="3"/>
        <v>4</v>
      </c>
      <c r="BA43">
        <f t="shared" si="3"/>
        <v>4</v>
      </c>
      <c r="BB43">
        <f t="shared" si="3"/>
        <v>3</v>
      </c>
      <c r="BC43">
        <f t="shared" si="3"/>
        <v>10</v>
      </c>
      <c r="BD43">
        <f t="shared" si="3"/>
        <v>10</v>
      </c>
      <c r="BE43">
        <f t="shared" si="3"/>
        <v>8</v>
      </c>
      <c r="BF43">
        <f t="shared" si="3"/>
        <v>14</v>
      </c>
      <c r="BG43">
        <f t="shared" si="3"/>
        <v>13</v>
      </c>
    </row>
    <row r="44" spans="1:59" ht="15.75" customHeight="1" x14ac:dyDescent="0.15">
      <c r="F44" s="2" t="s">
        <v>60</v>
      </c>
      <c r="G44" s="11">
        <f t="shared" ref="G44:V47" si="5">COUNTIF(G$2:G$36,$F44)</f>
        <v>12</v>
      </c>
      <c r="H44" s="9">
        <f t="shared" si="5"/>
        <v>15</v>
      </c>
      <c r="I44" s="9">
        <f t="shared" si="5"/>
        <v>7</v>
      </c>
      <c r="J44" s="9">
        <f t="shared" si="5"/>
        <v>11</v>
      </c>
      <c r="K44" s="9">
        <f t="shared" si="5"/>
        <v>6</v>
      </c>
      <c r="L44" s="9">
        <f t="shared" si="5"/>
        <v>6</v>
      </c>
      <c r="M44" s="9">
        <f t="shared" si="5"/>
        <v>9</v>
      </c>
      <c r="N44" s="9">
        <f t="shared" si="5"/>
        <v>18</v>
      </c>
      <c r="O44" s="9">
        <f t="shared" si="5"/>
        <v>10</v>
      </c>
      <c r="P44" s="9">
        <f t="shared" si="5"/>
        <v>6</v>
      </c>
      <c r="Q44" s="10">
        <f t="shared" si="5"/>
        <v>10</v>
      </c>
      <c r="R44">
        <f t="shared" si="5"/>
        <v>10</v>
      </c>
      <c r="S44">
        <f t="shared" si="5"/>
        <v>8</v>
      </c>
      <c r="T44">
        <f t="shared" si="5"/>
        <v>12</v>
      </c>
      <c r="U44">
        <f t="shared" si="5"/>
        <v>16</v>
      </c>
      <c r="V44">
        <f t="shared" si="5"/>
        <v>6</v>
      </c>
      <c r="W44">
        <f t="shared" si="3"/>
        <v>7</v>
      </c>
      <c r="X44">
        <f t="shared" si="3"/>
        <v>13</v>
      </c>
      <c r="Y44">
        <f t="shared" si="3"/>
        <v>11</v>
      </c>
      <c r="Z44">
        <f t="shared" si="3"/>
        <v>17</v>
      </c>
      <c r="AA44">
        <f t="shared" si="3"/>
        <v>9</v>
      </c>
      <c r="AB44" s="12">
        <f t="shared" si="3"/>
        <v>14</v>
      </c>
      <c r="AC44" s="2" t="s">
        <v>65</v>
      </c>
      <c r="AD44">
        <f t="shared" ref="AD44:AN47" si="6">COUNTIF(AD$2:AD$36,$AC44)</f>
        <v>13</v>
      </c>
      <c r="AE44">
        <f t="shared" si="6"/>
        <v>9</v>
      </c>
      <c r="AF44">
        <f t="shared" si="6"/>
        <v>6</v>
      </c>
      <c r="AG44">
        <f t="shared" si="6"/>
        <v>4</v>
      </c>
      <c r="AH44">
        <f t="shared" si="6"/>
        <v>11</v>
      </c>
      <c r="AI44">
        <f t="shared" si="6"/>
        <v>14</v>
      </c>
      <c r="AJ44">
        <f t="shared" si="6"/>
        <v>12</v>
      </c>
      <c r="AK44">
        <f t="shared" si="6"/>
        <v>8</v>
      </c>
      <c r="AL44">
        <f t="shared" si="6"/>
        <v>6</v>
      </c>
      <c r="AM44">
        <f t="shared" si="6"/>
        <v>5</v>
      </c>
      <c r="AN44" s="12">
        <f t="shared" si="6"/>
        <v>9</v>
      </c>
      <c r="AO44">
        <f t="shared" si="3"/>
        <v>8</v>
      </c>
      <c r="AP44">
        <f t="shared" si="3"/>
        <v>9</v>
      </c>
      <c r="AQ44">
        <f t="shared" si="3"/>
        <v>10</v>
      </c>
      <c r="AR44">
        <f t="shared" si="3"/>
        <v>6</v>
      </c>
      <c r="AS44">
        <f t="shared" si="3"/>
        <v>7</v>
      </c>
      <c r="AT44">
        <f t="shared" si="3"/>
        <v>6</v>
      </c>
      <c r="AU44">
        <f t="shared" si="3"/>
        <v>6</v>
      </c>
      <c r="AV44">
        <f t="shared" si="3"/>
        <v>5</v>
      </c>
      <c r="AW44">
        <f t="shared" si="3"/>
        <v>9</v>
      </c>
      <c r="AX44">
        <f t="shared" si="3"/>
        <v>4</v>
      </c>
      <c r="AY44">
        <f t="shared" si="3"/>
        <v>1</v>
      </c>
      <c r="AZ44">
        <f t="shared" si="3"/>
        <v>5</v>
      </c>
      <c r="BA44">
        <f t="shared" si="3"/>
        <v>9</v>
      </c>
      <c r="BB44">
        <f t="shared" si="3"/>
        <v>9</v>
      </c>
      <c r="BC44">
        <f t="shared" si="3"/>
        <v>5</v>
      </c>
      <c r="BD44">
        <f t="shared" si="3"/>
        <v>6</v>
      </c>
      <c r="BE44">
        <f t="shared" si="3"/>
        <v>7</v>
      </c>
      <c r="BF44">
        <f t="shared" si="3"/>
        <v>4</v>
      </c>
      <c r="BG44">
        <f t="shared" si="3"/>
        <v>3</v>
      </c>
    </row>
    <row r="45" spans="1:59" ht="15.75" customHeight="1" x14ac:dyDescent="0.15">
      <c r="F45" s="2" t="s">
        <v>62</v>
      </c>
      <c r="G45" s="11">
        <f t="shared" si="5"/>
        <v>2</v>
      </c>
      <c r="H45" s="9">
        <f t="shared" si="5"/>
        <v>2</v>
      </c>
      <c r="I45" s="9">
        <f t="shared" si="3"/>
        <v>5</v>
      </c>
      <c r="J45" s="9">
        <f t="shared" si="3"/>
        <v>1</v>
      </c>
      <c r="K45" s="9">
        <f t="shared" si="3"/>
        <v>13</v>
      </c>
      <c r="L45" s="9">
        <f t="shared" si="3"/>
        <v>10</v>
      </c>
      <c r="M45" s="9">
        <f t="shared" si="3"/>
        <v>8</v>
      </c>
      <c r="N45" s="9">
        <f t="shared" si="3"/>
        <v>1</v>
      </c>
      <c r="O45" s="9">
        <f t="shared" si="3"/>
        <v>2</v>
      </c>
      <c r="P45" s="9">
        <f t="shared" si="3"/>
        <v>9</v>
      </c>
      <c r="Q45" s="10">
        <f t="shared" si="3"/>
        <v>7</v>
      </c>
      <c r="R45">
        <f t="shared" si="3"/>
        <v>1</v>
      </c>
      <c r="S45">
        <f t="shared" si="3"/>
        <v>1</v>
      </c>
      <c r="T45">
        <f t="shared" si="3"/>
        <v>5</v>
      </c>
      <c r="U45">
        <f t="shared" si="3"/>
        <v>0</v>
      </c>
      <c r="V45">
        <f t="shared" si="3"/>
        <v>5</v>
      </c>
      <c r="W45">
        <f t="shared" si="3"/>
        <v>9</v>
      </c>
      <c r="X45">
        <f t="shared" si="3"/>
        <v>2</v>
      </c>
      <c r="Y45">
        <f t="shared" si="3"/>
        <v>2</v>
      </c>
      <c r="Z45">
        <f t="shared" si="3"/>
        <v>1</v>
      </c>
      <c r="AA45">
        <f t="shared" si="3"/>
        <v>6</v>
      </c>
      <c r="AB45" s="12">
        <f t="shared" si="3"/>
        <v>5</v>
      </c>
      <c r="AC45" s="2" t="s">
        <v>62</v>
      </c>
      <c r="AD45">
        <f t="shared" si="6"/>
        <v>1</v>
      </c>
      <c r="AE45">
        <f t="shared" si="6"/>
        <v>2</v>
      </c>
      <c r="AF45">
        <f t="shared" si="6"/>
        <v>0</v>
      </c>
      <c r="AG45">
        <f t="shared" si="6"/>
        <v>7</v>
      </c>
      <c r="AH45">
        <f t="shared" si="6"/>
        <v>2</v>
      </c>
      <c r="AI45">
        <f t="shared" si="6"/>
        <v>3</v>
      </c>
      <c r="AJ45">
        <f t="shared" si="6"/>
        <v>3</v>
      </c>
      <c r="AK45">
        <f t="shared" si="6"/>
        <v>7</v>
      </c>
      <c r="AL45">
        <f t="shared" si="6"/>
        <v>6</v>
      </c>
      <c r="AM45">
        <f t="shared" si="6"/>
        <v>7</v>
      </c>
      <c r="AN45" s="12">
        <f t="shared" si="6"/>
        <v>6</v>
      </c>
      <c r="AO45">
        <f t="shared" si="3"/>
        <v>0</v>
      </c>
      <c r="AP45">
        <f t="shared" si="3"/>
        <v>2</v>
      </c>
      <c r="AQ45">
        <f t="shared" si="3"/>
        <v>0</v>
      </c>
      <c r="AR45">
        <f t="shared" si="3"/>
        <v>5</v>
      </c>
      <c r="AS45">
        <f t="shared" si="3"/>
        <v>2</v>
      </c>
      <c r="AT45">
        <f t="shared" si="3"/>
        <v>1</v>
      </c>
      <c r="AU45">
        <f t="shared" si="3"/>
        <v>3</v>
      </c>
      <c r="AV45">
        <f t="shared" si="3"/>
        <v>5</v>
      </c>
      <c r="AW45">
        <f t="shared" si="3"/>
        <v>3</v>
      </c>
      <c r="AX45">
        <f t="shared" si="3"/>
        <v>5</v>
      </c>
      <c r="AY45">
        <f t="shared" si="3"/>
        <v>8</v>
      </c>
      <c r="AZ45">
        <f t="shared" si="3"/>
        <v>4</v>
      </c>
      <c r="BA45">
        <f t="shared" si="3"/>
        <v>4</v>
      </c>
      <c r="BB45">
        <f t="shared" si="3"/>
        <v>6</v>
      </c>
      <c r="BC45">
        <f t="shared" si="3"/>
        <v>4</v>
      </c>
      <c r="BD45">
        <f t="shared" si="3"/>
        <v>3</v>
      </c>
      <c r="BE45">
        <f t="shared" si="3"/>
        <v>2</v>
      </c>
      <c r="BF45">
        <f t="shared" si="3"/>
        <v>1</v>
      </c>
      <c r="BG45">
        <f t="shared" si="3"/>
        <v>3</v>
      </c>
    </row>
    <row r="46" spans="1:59" ht="15.75" customHeight="1" x14ac:dyDescent="0.15">
      <c r="F46" s="2" t="s">
        <v>63</v>
      </c>
      <c r="G46" s="11">
        <f t="shared" si="5"/>
        <v>1</v>
      </c>
      <c r="H46" s="9">
        <f t="shared" si="5"/>
        <v>0</v>
      </c>
      <c r="I46" s="9">
        <f t="shared" si="3"/>
        <v>10</v>
      </c>
      <c r="J46" s="9">
        <f t="shared" si="3"/>
        <v>0</v>
      </c>
      <c r="K46" s="9">
        <f t="shared" si="3"/>
        <v>5</v>
      </c>
      <c r="L46" s="9">
        <f t="shared" si="3"/>
        <v>7</v>
      </c>
      <c r="M46" s="9">
        <f t="shared" si="3"/>
        <v>6</v>
      </c>
      <c r="N46" s="9">
        <f t="shared" si="3"/>
        <v>0</v>
      </c>
      <c r="O46" s="9">
        <f t="shared" si="3"/>
        <v>2</v>
      </c>
      <c r="P46" s="9">
        <f t="shared" si="3"/>
        <v>1</v>
      </c>
      <c r="Q46" s="10">
        <f t="shared" si="3"/>
        <v>3</v>
      </c>
      <c r="R46">
        <f t="shared" si="3"/>
        <v>0</v>
      </c>
      <c r="S46">
        <f t="shared" si="3"/>
        <v>0</v>
      </c>
      <c r="T46">
        <f t="shared" si="3"/>
        <v>2</v>
      </c>
      <c r="U46">
        <f t="shared" si="3"/>
        <v>0</v>
      </c>
      <c r="V46">
        <f t="shared" si="3"/>
        <v>9</v>
      </c>
      <c r="W46">
        <f t="shared" si="3"/>
        <v>4</v>
      </c>
      <c r="X46">
        <f t="shared" si="3"/>
        <v>0</v>
      </c>
      <c r="Y46">
        <f t="shared" si="3"/>
        <v>3</v>
      </c>
      <c r="Z46">
        <f t="shared" si="3"/>
        <v>0</v>
      </c>
      <c r="AA46">
        <f t="shared" si="3"/>
        <v>3</v>
      </c>
      <c r="AB46" s="12">
        <f t="shared" si="3"/>
        <v>3</v>
      </c>
      <c r="AC46" s="2" t="s">
        <v>70</v>
      </c>
      <c r="AD46">
        <f t="shared" si="6"/>
        <v>2</v>
      </c>
      <c r="AE46">
        <f t="shared" si="6"/>
        <v>2</v>
      </c>
      <c r="AF46">
        <f t="shared" si="6"/>
        <v>1</v>
      </c>
      <c r="AG46">
        <f t="shared" si="6"/>
        <v>7</v>
      </c>
      <c r="AH46">
        <f t="shared" si="6"/>
        <v>1</v>
      </c>
      <c r="AI46">
        <f t="shared" si="6"/>
        <v>3</v>
      </c>
      <c r="AJ46">
        <f t="shared" si="6"/>
        <v>2</v>
      </c>
      <c r="AK46">
        <f t="shared" si="6"/>
        <v>2</v>
      </c>
      <c r="AL46">
        <f t="shared" si="6"/>
        <v>7</v>
      </c>
      <c r="AM46">
        <f t="shared" si="6"/>
        <v>4</v>
      </c>
      <c r="AN46" s="12">
        <f t="shared" si="6"/>
        <v>1</v>
      </c>
      <c r="AO46">
        <f t="shared" si="3"/>
        <v>1</v>
      </c>
      <c r="AP46">
        <f t="shared" si="3"/>
        <v>1</v>
      </c>
      <c r="AQ46">
        <f t="shared" si="3"/>
        <v>0</v>
      </c>
      <c r="AR46">
        <f t="shared" si="3"/>
        <v>1</v>
      </c>
      <c r="AS46">
        <f t="shared" si="3"/>
        <v>1</v>
      </c>
      <c r="AT46">
        <f t="shared" si="3"/>
        <v>0</v>
      </c>
      <c r="AU46">
        <f t="shared" si="3"/>
        <v>0</v>
      </c>
      <c r="AV46">
        <f t="shared" si="3"/>
        <v>1</v>
      </c>
      <c r="AW46">
        <f t="shared" si="3"/>
        <v>0</v>
      </c>
      <c r="AX46">
        <f t="shared" si="3"/>
        <v>2</v>
      </c>
      <c r="AY46">
        <f t="shared" si="3"/>
        <v>3</v>
      </c>
      <c r="AZ46">
        <f t="shared" si="3"/>
        <v>4</v>
      </c>
      <c r="BA46">
        <f t="shared" si="3"/>
        <v>0</v>
      </c>
      <c r="BB46">
        <f t="shared" si="3"/>
        <v>0</v>
      </c>
      <c r="BC46">
        <f t="shared" si="3"/>
        <v>0</v>
      </c>
      <c r="BD46">
        <f t="shared" si="3"/>
        <v>0</v>
      </c>
      <c r="BE46">
        <f t="shared" si="3"/>
        <v>2</v>
      </c>
      <c r="BF46">
        <f t="shared" si="3"/>
        <v>0</v>
      </c>
      <c r="BG46">
        <f t="shared" si="3"/>
        <v>0</v>
      </c>
    </row>
    <row r="47" spans="1:59" ht="15.75" customHeight="1" x14ac:dyDescent="0.15">
      <c r="F47" s="2" t="s">
        <v>64</v>
      </c>
      <c r="G47" s="11">
        <f t="shared" si="5"/>
        <v>5</v>
      </c>
      <c r="H47" s="9">
        <f t="shared" si="5"/>
        <v>5</v>
      </c>
      <c r="I47" s="9">
        <f t="shared" si="3"/>
        <v>3</v>
      </c>
      <c r="J47" s="9">
        <f t="shared" si="3"/>
        <v>5</v>
      </c>
      <c r="K47" s="9">
        <f t="shared" si="3"/>
        <v>3</v>
      </c>
      <c r="L47" s="9">
        <f t="shared" si="3"/>
        <v>4</v>
      </c>
      <c r="M47" s="9">
        <f t="shared" si="3"/>
        <v>6</v>
      </c>
      <c r="N47" s="9">
        <f t="shared" si="3"/>
        <v>3</v>
      </c>
      <c r="O47" s="9">
        <f t="shared" si="3"/>
        <v>4</v>
      </c>
      <c r="P47" s="9">
        <f t="shared" si="3"/>
        <v>3</v>
      </c>
      <c r="Q47" s="10">
        <f t="shared" si="3"/>
        <v>4</v>
      </c>
      <c r="R47">
        <f t="shared" si="3"/>
        <v>5</v>
      </c>
      <c r="S47">
        <f t="shared" si="3"/>
        <v>5</v>
      </c>
      <c r="T47">
        <f t="shared" si="3"/>
        <v>6</v>
      </c>
      <c r="U47">
        <f t="shared" si="3"/>
        <v>3</v>
      </c>
      <c r="V47">
        <f t="shared" si="3"/>
        <v>8</v>
      </c>
      <c r="W47">
        <f t="shared" si="3"/>
        <v>7</v>
      </c>
      <c r="X47">
        <f t="shared" si="3"/>
        <v>4</v>
      </c>
      <c r="Y47">
        <f t="shared" si="3"/>
        <v>3</v>
      </c>
      <c r="Z47">
        <f t="shared" si="3"/>
        <v>3</v>
      </c>
      <c r="AA47">
        <f t="shared" si="3"/>
        <v>6</v>
      </c>
      <c r="AB47" s="12">
        <f t="shared" si="3"/>
        <v>2</v>
      </c>
      <c r="AC47" s="2" t="s">
        <v>71</v>
      </c>
      <c r="AD47">
        <f t="shared" si="6"/>
        <v>2</v>
      </c>
      <c r="AE47">
        <f t="shared" si="6"/>
        <v>4</v>
      </c>
      <c r="AF47">
        <f t="shared" si="6"/>
        <v>4</v>
      </c>
      <c r="AG47">
        <f t="shared" si="6"/>
        <v>4</v>
      </c>
      <c r="AH47">
        <f t="shared" si="6"/>
        <v>2</v>
      </c>
      <c r="AI47">
        <f t="shared" si="6"/>
        <v>2</v>
      </c>
      <c r="AJ47">
        <f t="shared" si="6"/>
        <v>0</v>
      </c>
      <c r="AK47">
        <f t="shared" si="6"/>
        <v>3</v>
      </c>
      <c r="AL47">
        <f t="shared" si="6"/>
        <v>5</v>
      </c>
      <c r="AM47">
        <f t="shared" si="6"/>
        <v>7</v>
      </c>
      <c r="AN47" s="12">
        <f t="shared" si="6"/>
        <v>1</v>
      </c>
      <c r="AO47">
        <f t="shared" si="3"/>
        <v>4</v>
      </c>
      <c r="AP47">
        <f t="shared" si="3"/>
        <v>2</v>
      </c>
      <c r="AQ47">
        <f t="shared" si="3"/>
        <v>4</v>
      </c>
      <c r="AR47">
        <f t="shared" si="3"/>
        <v>4</v>
      </c>
      <c r="AS47">
        <f t="shared" si="3"/>
        <v>2</v>
      </c>
      <c r="AT47">
        <f t="shared" si="3"/>
        <v>4</v>
      </c>
      <c r="AU47">
        <f t="shared" si="3"/>
        <v>4</v>
      </c>
      <c r="AV47">
        <f t="shared" si="3"/>
        <v>3</v>
      </c>
      <c r="AW47">
        <f t="shared" si="3"/>
        <v>2</v>
      </c>
      <c r="AX47">
        <f t="shared" si="3"/>
        <v>5</v>
      </c>
      <c r="AY47">
        <f t="shared" si="3"/>
        <v>5</v>
      </c>
      <c r="AZ47">
        <f t="shared" si="3"/>
        <v>4</v>
      </c>
      <c r="BA47">
        <f t="shared" si="3"/>
        <v>5</v>
      </c>
      <c r="BB47">
        <f t="shared" si="3"/>
        <v>2</v>
      </c>
      <c r="BC47">
        <f t="shared" si="3"/>
        <v>1</v>
      </c>
      <c r="BD47">
        <f t="shared" si="3"/>
        <v>2</v>
      </c>
      <c r="BE47">
        <f t="shared" si="3"/>
        <v>2</v>
      </c>
      <c r="BF47">
        <f t="shared" si="3"/>
        <v>1</v>
      </c>
      <c r="BG47">
        <f t="shared" si="3"/>
        <v>2</v>
      </c>
    </row>
    <row r="48" spans="1:59" ht="15.75" customHeight="1" x14ac:dyDescent="0.15">
      <c r="F48" s="2" t="s">
        <v>78</v>
      </c>
      <c r="G48" s="11">
        <f>COUNTIF(G$2:G$36,"")</f>
        <v>2</v>
      </c>
      <c r="H48" s="9">
        <f t="shared" ref="H48:BG48" si="7">COUNTIF(H$2:H$36,"")</f>
        <v>2</v>
      </c>
      <c r="I48" s="9">
        <f t="shared" si="7"/>
        <v>6</v>
      </c>
      <c r="J48" s="9">
        <f t="shared" si="7"/>
        <v>4</v>
      </c>
      <c r="K48" s="9">
        <f t="shared" si="7"/>
        <v>7</v>
      </c>
      <c r="L48" s="9">
        <f t="shared" si="7"/>
        <v>7</v>
      </c>
      <c r="M48" s="9">
        <f t="shared" si="7"/>
        <v>6</v>
      </c>
      <c r="N48" s="9">
        <f t="shared" si="7"/>
        <v>5</v>
      </c>
      <c r="O48" s="9">
        <f t="shared" si="7"/>
        <v>4</v>
      </c>
      <c r="P48" s="9">
        <f t="shared" si="7"/>
        <v>6</v>
      </c>
      <c r="Q48" s="10">
        <f t="shared" si="7"/>
        <v>7</v>
      </c>
      <c r="R48">
        <f t="shared" si="7"/>
        <v>2</v>
      </c>
      <c r="S48">
        <f t="shared" si="7"/>
        <v>3</v>
      </c>
      <c r="T48">
        <f t="shared" si="7"/>
        <v>5</v>
      </c>
      <c r="U48">
        <f t="shared" si="7"/>
        <v>4</v>
      </c>
      <c r="V48">
        <f t="shared" si="7"/>
        <v>7</v>
      </c>
      <c r="W48">
        <f t="shared" si="7"/>
        <v>7</v>
      </c>
      <c r="X48">
        <f t="shared" si="7"/>
        <v>4</v>
      </c>
      <c r="Y48">
        <f t="shared" si="7"/>
        <v>4</v>
      </c>
      <c r="Z48">
        <f t="shared" si="7"/>
        <v>4</v>
      </c>
      <c r="AA48">
        <f t="shared" si="7"/>
        <v>4</v>
      </c>
      <c r="AB48" s="12">
        <f t="shared" si="7"/>
        <v>6</v>
      </c>
      <c r="AC48" s="2" t="s">
        <v>78</v>
      </c>
      <c r="AD48">
        <f t="shared" si="7"/>
        <v>6</v>
      </c>
      <c r="AE48">
        <f t="shared" si="7"/>
        <v>5</v>
      </c>
      <c r="AF48">
        <f t="shared" si="7"/>
        <v>6</v>
      </c>
      <c r="AG48">
        <f t="shared" si="7"/>
        <v>8</v>
      </c>
      <c r="AH48">
        <f t="shared" si="7"/>
        <v>7</v>
      </c>
      <c r="AI48">
        <f t="shared" si="7"/>
        <v>6</v>
      </c>
      <c r="AJ48">
        <f t="shared" si="7"/>
        <v>8</v>
      </c>
      <c r="AK48">
        <f t="shared" si="7"/>
        <v>8</v>
      </c>
      <c r="AL48">
        <f t="shared" si="7"/>
        <v>8</v>
      </c>
      <c r="AM48">
        <f t="shared" si="7"/>
        <v>7</v>
      </c>
      <c r="AN48" s="12">
        <f t="shared" si="7"/>
        <v>8</v>
      </c>
      <c r="AO48">
        <f t="shared" si="7"/>
        <v>11</v>
      </c>
      <c r="AP48">
        <f t="shared" si="7"/>
        <v>14</v>
      </c>
      <c r="AQ48">
        <f t="shared" si="7"/>
        <v>12</v>
      </c>
      <c r="AR48">
        <f t="shared" si="7"/>
        <v>14</v>
      </c>
      <c r="AS48">
        <f t="shared" si="7"/>
        <v>14</v>
      </c>
      <c r="AT48">
        <f t="shared" si="7"/>
        <v>12</v>
      </c>
      <c r="AU48">
        <f t="shared" si="7"/>
        <v>12</v>
      </c>
      <c r="AV48">
        <f t="shared" si="7"/>
        <v>14</v>
      </c>
      <c r="AW48">
        <f t="shared" si="7"/>
        <v>14</v>
      </c>
      <c r="AX48">
        <f t="shared" si="7"/>
        <v>15</v>
      </c>
      <c r="AY48">
        <f t="shared" si="7"/>
        <v>15</v>
      </c>
      <c r="AZ48">
        <f t="shared" si="7"/>
        <v>14</v>
      </c>
      <c r="BA48">
        <f t="shared" si="7"/>
        <v>13</v>
      </c>
      <c r="BB48">
        <f t="shared" si="7"/>
        <v>15</v>
      </c>
      <c r="BC48">
        <f t="shared" si="7"/>
        <v>15</v>
      </c>
      <c r="BD48">
        <f t="shared" si="7"/>
        <v>14</v>
      </c>
      <c r="BE48">
        <f t="shared" si="7"/>
        <v>14</v>
      </c>
      <c r="BF48">
        <f t="shared" si="7"/>
        <v>15</v>
      </c>
      <c r="BG48">
        <f t="shared" si="7"/>
        <v>14</v>
      </c>
    </row>
    <row r="51" spans="6:59" ht="15.75" customHeight="1" x14ac:dyDescent="0.15">
      <c r="F51" s="2" t="s">
        <v>79</v>
      </c>
      <c r="G51" s="11">
        <f>G43*2+G44-G46-G47*2</f>
        <v>27</v>
      </c>
      <c r="H51" s="9">
        <f>H43*2+H44-H46-H47*2</f>
        <v>27</v>
      </c>
      <c r="I51" s="9">
        <f>I43*2+I44-I46-I47*2</f>
        <v>-1</v>
      </c>
      <c r="J51" s="9">
        <f t="shared" ref="J51:BG51" si="8">J43*2+J44-J46-J47*2</f>
        <v>29</v>
      </c>
      <c r="K51" s="9">
        <f t="shared" si="8"/>
        <v>-3</v>
      </c>
      <c r="L51" s="9">
        <f t="shared" si="8"/>
        <v>-7</v>
      </c>
      <c r="M51" s="9">
        <f t="shared" si="8"/>
        <v>-9</v>
      </c>
      <c r="N51" s="9">
        <f t="shared" si="8"/>
        <v>28</v>
      </c>
      <c r="O51" s="9">
        <f t="shared" si="8"/>
        <v>26</v>
      </c>
      <c r="P51" s="9">
        <f t="shared" si="8"/>
        <v>19</v>
      </c>
      <c r="Q51" s="10">
        <f t="shared" si="8"/>
        <v>7</v>
      </c>
      <c r="R51">
        <f t="shared" si="8"/>
        <v>34</v>
      </c>
      <c r="S51">
        <f t="shared" si="8"/>
        <v>34</v>
      </c>
      <c r="T51">
        <f t="shared" si="8"/>
        <v>8</v>
      </c>
      <c r="U51">
        <f t="shared" si="8"/>
        <v>34</v>
      </c>
      <c r="V51">
        <f t="shared" si="8"/>
        <v>-19</v>
      </c>
      <c r="W51">
        <f t="shared" si="8"/>
        <v>-9</v>
      </c>
      <c r="X51">
        <f t="shared" si="8"/>
        <v>29</v>
      </c>
      <c r="Y51">
        <f t="shared" si="8"/>
        <v>26</v>
      </c>
      <c r="Z51">
        <f t="shared" si="8"/>
        <v>31</v>
      </c>
      <c r="AA51">
        <f t="shared" si="8"/>
        <v>8</v>
      </c>
      <c r="AB51" s="12">
        <f t="shared" si="8"/>
        <v>17</v>
      </c>
      <c r="AD51">
        <f>AD43*2+AD44-AD46-AD47*2</f>
        <v>29</v>
      </c>
      <c r="AE51">
        <f t="shared" si="8"/>
        <v>25</v>
      </c>
      <c r="AF51">
        <f t="shared" si="8"/>
        <v>33</v>
      </c>
      <c r="AG51">
        <f t="shared" si="8"/>
        <v>-1</v>
      </c>
      <c r="AH51">
        <f t="shared" si="8"/>
        <v>30</v>
      </c>
      <c r="AI51">
        <f t="shared" si="8"/>
        <v>21</v>
      </c>
      <c r="AJ51">
        <f t="shared" si="8"/>
        <v>30</v>
      </c>
      <c r="AK51">
        <f t="shared" si="8"/>
        <v>14</v>
      </c>
      <c r="AL51">
        <f t="shared" si="8"/>
        <v>-5</v>
      </c>
      <c r="AM51">
        <f t="shared" si="8"/>
        <v>-3</v>
      </c>
      <c r="AN51" s="12">
        <f t="shared" si="8"/>
        <v>26</v>
      </c>
      <c r="AO51">
        <f t="shared" si="8"/>
        <v>21</v>
      </c>
      <c r="AP51">
        <f t="shared" si="8"/>
        <v>18</v>
      </c>
      <c r="AQ51">
        <f t="shared" si="8"/>
        <v>20</v>
      </c>
      <c r="AR51">
        <f t="shared" si="8"/>
        <v>7</v>
      </c>
      <c r="AS51">
        <f t="shared" si="8"/>
        <v>20</v>
      </c>
      <c r="AT51">
        <f t="shared" si="8"/>
        <v>22</v>
      </c>
      <c r="AU51">
        <f t="shared" si="8"/>
        <v>18</v>
      </c>
      <c r="AV51">
        <f t="shared" si="8"/>
        <v>12</v>
      </c>
      <c r="AW51">
        <f t="shared" si="8"/>
        <v>19</v>
      </c>
      <c r="AX51">
        <f t="shared" si="8"/>
        <v>0</v>
      </c>
      <c r="AY51">
        <f t="shared" si="8"/>
        <v>-6</v>
      </c>
      <c r="AZ51">
        <f t="shared" si="8"/>
        <v>1</v>
      </c>
      <c r="BA51">
        <f t="shared" si="8"/>
        <v>7</v>
      </c>
      <c r="BB51">
        <f t="shared" si="8"/>
        <v>11</v>
      </c>
      <c r="BC51">
        <f t="shared" si="8"/>
        <v>23</v>
      </c>
      <c r="BD51">
        <f t="shared" si="8"/>
        <v>22</v>
      </c>
      <c r="BE51">
        <f t="shared" si="8"/>
        <v>17</v>
      </c>
      <c r="BF51">
        <f t="shared" si="8"/>
        <v>30</v>
      </c>
      <c r="BG51">
        <f t="shared" si="8"/>
        <v>25</v>
      </c>
    </row>
    <row r="52" spans="6:59" ht="15.75" customHeight="1" x14ac:dyDescent="0.15">
      <c r="F52" s="2"/>
    </row>
    <row r="53" spans="6:59" ht="15.75" customHeight="1" x14ac:dyDescent="0.15">
      <c r="F53" s="2"/>
    </row>
    <row r="54" spans="6:59" ht="15.75" customHeight="1" x14ac:dyDescent="0.15">
      <c r="F54" s="2"/>
    </row>
    <row r="55" spans="6:59" ht="15.75" customHeight="1" x14ac:dyDescent="0.15">
      <c r="F55" s="2"/>
    </row>
    <row r="56" spans="6:59" ht="15.75" customHeight="1" x14ac:dyDescent="0.15">
      <c r="F56" s="2"/>
    </row>
  </sheetData>
  <autoFilter ref="A1:BG38">
    <sortState ref="A2:BF38">
      <sortCondition ref="C1:C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2016-04-03T17:33:01Z</dcterms:modified>
</cp:coreProperties>
</file>